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Sec Seguridad\Desktop\CONTRATOS\CONTRATOS 2026\MANTENIMIENTO\"/>
    </mc:Choice>
  </mc:AlternateContent>
  <xr:revisionPtr revIDLastSave="0" documentId="13_ncr:1_{90DBA18D-43E8-47D0-92BC-34CA1F226E5E}" xr6:coauthVersionLast="47" xr6:coauthVersionMax="47" xr10:uidLastSave="{00000000-0000-0000-0000-000000000000}"/>
  <bookViews>
    <workbookView xWindow="-110" yWindow="-110" windowWidth="19420" windowHeight="10420" firstSheet="1" activeTab="3" xr2:uid="{00000000-000D-0000-FFFF-FFFF00000000}"/>
  </bookViews>
  <sheets>
    <sheet name="Data Vehiculos" sheetId="25" r:id="rId1"/>
    <sheet name="Tecnomecanicas" sheetId="26" r:id="rId2"/>
    <sheet name="Mano de Obra" sheetId="21" r:id="rId3"/>
    <sheet name="Insumos lavado y despinche" sheetId="2" r:id="rId4"/>
    <sheet name="Motocicletas" sheetId="4" r:id="rId5"/>
    <sheet name="Vehiculos" sheetId="3" r:id="rId6"/>
  </sheets>
  <definedNames>
    <definedName name="_xlnm._FilterDatabase" localSheetId="0" hidden="1">'Data Vehiculos'!$A$7:$G$7</definedName>
    <definedName name="_xlnm._FilterDatabase" localSheetId="3" hidden="1">'Insumos lavado y despinche'!$A$10:$C$10</definedName>
    <definedName name="_xlnm._FilterDatabase" localSheetId="2" hidden="1">'Mano de Obra'!$A$11:$M$278</definedName>
    <definedName name="_xlnm._FilterDatabase" localSheetId="4" hidden="1">Motocicletas!$A$12:$F$126</definedName>
    <definedName name="_xlnm._FilterDatabase" localSheetId="5" hidden="1">Vehiculos!$A$9:$N$372</definedName>
    <definedName name="_xlnm.Print_Area" localSheetId="0">'Data Vehiculos'!$A$1:$G$34</definedName>
    <definedName name="_xlnm.Print_Area" localSheetId="3">'Insumos lavado y despinche'!$A$1:$G$42</definedName>
    <definedName name="_xlnm.Print_Area" localSheetId="2">'Mano de Obra'!$A$1:$M$280</definedName>
    <definedName name="_xlnm.Print_Area" localSheetId="4">Motocicletas!$A$1:$G$128</definedName>
    <definedName name="_xlnm.Print_Area" localSheetId="1">Tecnomecanicas!$A$1:$L$37</definedName>
    <definedName name="_xlnm.Print_Area" localSheetId="5">Vehiculos!$A$1:$O$372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72" i="3" l="1"/>
  <c r="F372" i="3"/>
  <c r="H372" i="3"/>
  <c r="I372" i="3"/>
  <c r="J372" i="3"/>
  <c r="L372" i="3"/>
  <c r="M372" i="3"/>
  <c r="N372" i="3"/>
  <c r="D372" i="3"/>
  <c r="E126" i="4"/>
  <c r="F126" i="4"/>
  <c r="D126" i="4"/>
  <c r="E40" i="2"/>
  <c r="F40" i="2"/>
  <c r="D40" i="2"/>
  <c r="D278" i="21"/>
  <c r="E278" i="21"/>
  <c r="G278" i="21"/>
  <c r="H278" i="21"/>
  <c r="I278" i="21"/>
  <c r="K278" i="21"/>
  <c r="L278" i="21"/>
  <c r="M278" i="21"/>
  <c r="C278" i="21"/>
  <c r="J34" i="26"/>
  <c r="L34" i="26" s="1"/>
  <c r="J33" i="26"/>
  <c r="L33" i="26" s="1"/>
  <c r="J32" i="26"/>
  <c r="L32" i="26" s="1"/>
  <c r="J31" i="26"/>
  <c r="L31" i="26" s="1"/>
  <c r="J30" i="26"/>
  <c r="L30" i="26" s="1"/>
  <c r="J29" i="26"/>
  <c r="L29" i="26" s="1"/>
  <c r="J28" i="26"/>
  <c r="L28" i="26" s="1"/>
  <c r="J27" i="26"/>
  <c r="L27" i="26" s="1"/>
  <c r="J26" i="26"/>
  <c r="L26" i="26" s="1"/>
  <c r="J25" i="26"/>
  <c r="L25" i="26" s="1"/>
  <c r="J24" i="26"/>
  <c r="L24" i="26" s="1"/>
  <c r="J23" i="26"/>
  <c r="L23" i="26" s="1"/>
  <c r="J22" i="26"/>
  <c r="L22" i="26" s="1"/>
  <c r="J21" i="26"/>
  <c r="L21" i="26" s="1"/>
  <c r="J20" i="26"/>
  <c r="L20" i="26" s="1"/>
  <c r="J19" i="26"/>
  <c r="L19" i="26" s="1"/>
  <c r="J18" i="26"/>
  <c r="L18" i="26" s="1"/>
  <c r="J17" i="26"/>
  <c r="L17" i="26" s="1"/>
  <c r="J16" i="26"/>
  <c r="L16" i="26" s="1"/>
  <c r="J15" i="26"/>
  <c r="L15" i="26" s="1"/>
  <c r="J14" i="26"/>
  <c r="L14" i="26" s="1"/>
  <c r="J13" i="26"/>
  <c r="L13" i="26" s="1"/>
  <c r="J12" i="26"/>
  <c r="L12" i="26" s="1"/>
  <c r="J11" i="26"/>
  <c r="L11" i="26" s="1"/>
  <c r="J10" i="26"/>
  <c r="L10" i="26" s="1"/>
  <c r="L35" i="26" l="1"/>
  <c r="O372" i="3"/>
  <c r="G126" i="4"/>
  <c r="G40" i="2"/>
  <c r="N278" i="21"/>
</calcChain>
</file>

<file path=xl/sharedStrings.xml><?xml version="1.0" encoding="utf-8"?>
<sst xmlns="http://schemas.openxmlformats.org/spreadsheetml/2006/main" count="1598" uniqueCount="829">
  <si>
    <t>MARCA</t>
  </si>
  <si>
    <t>PLACA</t>
  </si>
  <si>
    <t>VEHÍCULO ASIGNADO A:</t>
  </si>
  <si>
    <t>CAMIONETA</t>
  </si>
  <si>
    <t>NISSAN</t>
  </si>
  <si>
    <t xml:space="preserve">MOTO </t>
  </si>
  <si>
    <t>Unidad de medida</t>
  </si>
  <si>
    <t>GALONES</t>
  </si>
  <si>
    <t>UND</t>
  </si>
  <si>
    <t>Anexo Repuestos</t>
  </si>
  <si>
    <t>UNIDAD</t>
  </si>
  <si>
    <t>MANIJA PUERTA</t>
  </si>
  <si>
    <t>VALVULA SELLOMATIC</t>
  </si>
  <si>
    <t>ABRAZADERA BARRA ESTABILIZADORA</t>
  </si>
  <si>
    <t>CUARTO</t>
  </si>
  <si>
    <t>ANILLOS DEL PISTON</t>
  </si>
  <si>
    <t>ARANDELA TAPON CARTER</t>
  </si>
  <si>
    <t>ARANDELAS DE AJUSTE</t>
  </si>
  <si>
    <t>ARBOL DE LEVAS ADMISION</t>
  </si>
  <si>
    <t>ARBOL DE LEVAS ESCAPE</t>
  </si>
  <si>
    <t>BIELA</t>
  </si>
  <si>
    <t>BLOQUE MOTOR</t>
  </si>
  <si>
    <t>BOMBA DE ACEITE</t>
  </si>
  <si>
    <t>BOMBA DE AGUA</t>
  </si>
  <si>
    <t>BUJIA PRE- CALENTAMIENTO</t>
  </si>
  <si>
    <t>CARTER</t>
  </si>
  <si>
    <t>CASQUETES DE BANCADA</t>
  </si>
  <si>
    <t>CASQUETES DE LA BIELA</t>
  </si>
  <si>
    <t>CIGÜEÑAL</t>
  </si>
  <si>
    <t>CORREA AIRE ACONDICIONADO</t>
  </si>
  <si>
    <t>CORREA ALTERNADOR</t>
  </si>
  <si>
    <t>CORREA BOMBA HIDRAULICA</t>
  </si>
  <si>
    <t>CULATA</t>
  </si>
  <si>
    <t>EMPAQUE CUERPO ACELERACION</t>
  </si>
  <si>
    <t>EMPAQUETADURA BOMBA FRENO</t>
  </si>
  <si>
    <t>EMPAQUETADURA MOTOR COMPLETA</t>
  </si>
  <si>
    <t>ENFRIADOR DE ACEITE</t>
  </si>
  <si>
    <t>FAN CLUTCH</t>
  </si>
  <si>
    <t>FILTRO DE ACEITE</t>
  </si>
  <si>
    <t>FILTRO DE AIRE</t>
  </si>
  <si>
    <t>FILTRO DE AIRE ACONDICIONADO</t>
  </si>
  <si>
    <t>FILTRO DE COMBUSTIBLE</t>
  </si>
  <si>
    <t>FILTRO SEPARADOR DE AGUA</t>
  </si>
  <si>
    <t>IMPULSOR O BENDIX</t>
  </si>
  <si>
    <t>MANGUERA DE DESFOGUE</t>
  </si>
  <si>
    <t>MANGUERA DE PRESION EMBRAGUE</t>
  </si>
  <si>
    <t>MANGUERA DIRECCION HIDRAULICA</t>
  </si>
  <si>
    <t>MANGUERA ENTRADA AIRE TURBO</t>
  </si>
  <si>
    <t>MANGUERA ENTRADA INTERCULER</t>
  </si>
  <si>
    <t>MANGUERA ENTRADA MULTIPLE ADMISION</t>
  </si>
  <si>
    <t>MANGUERA O TUBO PASO COMBUSTIBLE</t>
  </si>
  <si>
    <t>ORING</t>
  </si>
  <si>
    <t>PASADOR DEL EJE DEL DIFERENCIAL</t>
  </si>
  <si>
    <t>PATIN TENSOR CORREA ACCESORIOS</t>
  </si>
  <si>
    <t>PERA ACEITE</t>
  </si>
  <si>
    <t>PERA TEMPERATURA</t>
  </si>
  <si>
    <t>RETEN COUPLING</t>
  </si>
  <si>
    <t>RETEN EJE DE LEVAS</t>
  </si>
  <si>
    <t>RETEN EJE LADO CAJA</t>
  </si>
  <si>
    <t>RETEN EJE TOMA CAJA</t>
  </si>
  <si>
    <t>SOPORTE BATERIA</t>
  </si>
  <si>
    <t>SOPORTE CAJA DE VELOCIDADES</t>
  </si>
  <si>
    <t>SOPORTE EXOSTO</t>
  </si>
  <si>
    <t>SOPORTE MOTOR</t>
  </si>
  <si>
    <t>SOPORTE TANQUE DE COMBUSTIBLE</t>
  </si>
  <si>
    <t>TAPA ACEITE MOTOR</t>
  </si>
  <si>
    <t>TAPON CARTER</t>
  </si>
  <si>
    <t>TERMOSTATO</t>
  </si>
  <si>
    <t>TORNILLO SOPORTE MOTOR</t>
  </si>
  <si>
    <t>TURBO</t>
  </si>
  <si>
    <t>CHAPA PUERTA</t>
  </si>
  <si>
    <t>CREMALLERA VIDRIO PUERTA</t>
  </si>
  <si>
    <t>PLUMILLAS</t>
  </si>
  <si>
    <t>GOLLETE TANQUE COMBUSTIBLE</t>
  </si>
  <si>
    <t>RETEN BOMBA HIDRAULICA</t>
  </si>
  <si>
    <t>RETENEDOR CAJA DIRECCION</t>
  </si>
  <si>
    <t>RETENEDOR RUEDA</t>
  </si>
  <si>
    <t>RODAMIENTO</t>
  </si>
  <si>
    <t>RODAMIENTO DELANTERO</t>
  </si>
  <si>
    <t>RODAMIENTO DIFERENCIAL</t>
  </si>
  <si>
    <t>RODAMIENTO RUEDA DELANTERO EXTERNO</t>
  </si>
  <si>
    <t>RODAMIENTO RUEDA DELANTERO INTERNO</t>
  </si>
  <si>
    <t>RODAMIENTO RUEDA TRASERO EXTERNO</t>
  </si>
  <si>
    <t>RODAMIENTO RUEDA TRASERO INTERNO</t>
  </si>
  <si>
    <t>RODAMIENTO TRASERO</t>
  </si>
  <si>
    <t>RODAMIENTOS DEL SPEED</t>
  </si>
  <si>
    <t>ROTULA</t>
  </si>
  <si>
    <t>SIN FIN DIRECCION</t>
  </si>
  <si>
    <t>YOQUI CAJA DIRECCION</t>
  </si>
  <si>
    <t>BOMBA DE FRENO</t>
  </si>
  <si>
    <t>BOSTER</t>
  </si>
  <si>
    <t>DISCO FRENO</t>
  </si>
  <si>
    <t>MANGUERA FRENO DELANTERO</t>
  </si>
  <si>
    <t>MANGUERA FRENO TRASERO</t>
  </si>
  <si>
    <t>MORDAZA</t>
  </si>
  <si>
    <t>PASTILLAS FRENO DELANTERAS</t>
  </si>
  <si>
    <t>PASTILLAS DE FRENOS TRASERAS</t>
  </si>
  <si>
    <t>TRINQUETE FRENO DE MANO</t>
  </si>
  <si>
    <t>VALVULA DE FRENO</t>
  </si>
  <si>
    <t>VALVULA DE PURGA</t>
  </si>
  <si>
    <t>ABRAZADERAS RADIADOR</t>
  </si>
  <si>
    <t>COMPRESOR AIRE ACONDICIONADO</t>
  </si>
  <si>
    <t>CONDUCTO DE REFRIGERACION (TUBO)</t>
  </si>
  <si>
    <t>ENFOCADOR RADIADOR</t>
  </si>
  <si>
    <t>MANGUERA A/A</t>
  </si>
  <si>
    <t>MANGUERA CALEFACTOR ENTRADA</t>
  </si>
  <si>
    <t>MANGUERA CALEFACTOR SALIDA</t>
  </si>
  <si>
    <t>MANGUERA INFERIOR RADIADOR</t>
  </si>
  <si>
    <t>MANGUERA SALIDA INTERCULER</t>
  </si>
  <si>
    <t>MANGUERA SUPERIOR RADIADOR</t>
  </si>
  <si>
    <t>RADIADOR</t>
  </si>
  <si>
    <t>RADIADOR CALEFACCION</t>
  </si>
  <si>
    <t>TAPA RADIADOR</t>
  </si>
  <si>
    <t>TUBO BOMBA DE AGUA</t>
  </si>
  <si>
    <t>AMORTIGUADOR DELANTERO</t>
  </si>
  <si>
    <t>AMORTIGUADOR TRASERO</t>
  </si>
  <si>
    <t>BALANCIN COMPLETO MUELLE</t>
  </si>
  <si>
    <t>BARRA ESTABILIZADORA</t>
  </si>
  <si>
    <t>BASE AMORTIGUADOR DELANTERO</t>
  </si>
  <si>
    <t>BASE AMORTIGUADOR TRASERO</t>
  </si>
  <si>
    <t>BOCIN RUEDA COMPLETO</t>
  </si>
  <si>
    <t>BOMBA AUXILIAR DE EMBRAGUE</t>
  </si>
  <si>
    <t>BRAZO AXIAL DIRECCION</t>
  </si>
  <si>
    <t>BUJE MUELLE PARTE FIJA</t>
  </si>
  <si>
    <t>BUJE PUENTE DELANTERO TRANSFER</t>
  </si>
  <si>
    <t>BUJE TIJERA INFERIOR</t>
  </si>
  <si>
    <t>BUJE TIJERA SUPERIOR</t>
  </si>
  <si>
    <t>EMPAQUETADURA CAJA DIRECCION COMPLETA</t>
  </si>
  <si>
    <t>GUARDA POLVOS AXIALES</t>
  </si>
  <si>
    <t>GUARDA POLVOS CAJA DE DIRECCION</t>
  </si>
  <si>
    <t>HOJA PRINCIPAL MUELLE</t>
  </si>
  <si>
    <t>MUÑECO O TEMPLETE ESTABILIZADORA</t>
  </si>
  <si>
    <t>PASADOR MUELLE</t>
  </si>
  <si>
    <t>PERNO CENTRA DIRECCION</t>
  </si>
  <si>
    <t>PERNO CON TUERCA</t>
  </si>
  <si>
    <t>RESORTE BANDA FRENO</t>
  </si>
  <si>
    <t>RESORTE ESPIRAL DELANTERO</t>
  </si>
  <si>
    <t>RETENEDOR BOSIN RUEDA DELANTERA</t>
  </si>
  <si>
    <t>TERMINAL DE OJO</t>
  </si>
  <si>
    <t>TERMINAL DIRECCION</t>
  </si>
  <si>
    <t>TERMINAL DIRECCION CORTA</t>
  </si>
  <si>
    <t>TERMINAL DIRECCION LARGA</t>
  </si>
  <si>
    <t>TIJERA INFERIOR</t>
  </si>
  <si>
    <t>TIJERA SUPERIOR</t>
  </si>
  <si>
    <t>TORNILLO CENTRAL MUELLE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</si>
  <si>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</si>
  <si>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</si>
  <si>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</si>
  <si>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</si>
  <si>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</si>
  <si>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BALINERA ALTERNADOR</t>
  </si>
  <si>
    <t>BALINERA VOLANTE MOTOR</t>
  </si>
  <si>
    <t>BOMBA PRINCIPAL EMBRAGUE</t>
  </si>
  <si>
    <t>BRONCES SINCRONIZADORES (JUEGO)</t>
  </si>
  <si>
    <t>BUJE SUJECION CAJA DE DIRECCION</t>
  </si>
  <si>
    <t>CADENA CARDAN</t>
  </si>
  <si>
    <t>CAJA DE DIRECCION</t>
  </si>
  <si>
    <t>CARDAN DE TRANSFER</t>
  </si>
  <si>
    <t>CARDAN PRINCIPAL</t>
  </si>
  <si>
    <t>CAUCHO Y BALINERA CARDAN</t>
  </si>
  <si>
    <t>CORONA Y SPEED</t>
  </si>
  <si>
    <t>CRUCETA CARDAN</t>
  </si>
  <si>
    <t>ENGRANAJE O PIÑON DIFERENCIAL</t>
  </si>
  <si>
    <t>GUAYA ACELERADOR</t>
  </si>
  <si>
    <t>GUAYA CONTROL CAMBIOS</t>
  </si>
  <si>
    <t>GUAYA EMBRAGUE</t>
  </si>
  <si>
    <t>HORQUILLA EMBRAGUE</t>
  </si>
  <si>
    <t>JUEGO DE LAINAS AJUSTE DIFERENCIAL</t>
  </si>
  <si>
    <t>KIT EMBRAGUE (DISCO, PRENSA Y BALINERA)</t>
  </si>
  <si>
    <t>MANGAS SINCRONIZADORAS CAMBIOS</t>
  </si>
  <si>
    <t>PALANCA DE CAMBIO</t>
  </si>
  <si>
    <t>PASADOR ECUALIZADOR DIFERENCIAL</t>
  </si>
  <si>
    <t>PIN GUAYA CONTROL CAMBIOS</t>
  </si>
  <si>
    <t>PIÑON DIFERENCIAL</t>
  </si>
  <si>
    <t>RETENEDOR DELANTERO TRANSMISION</t>
  </si>
  <si>
    <t>RODAMIENTO DEL DIFERENCIAL DERECHO</t>
  </si>
  <si>
    <t>RODAMIENTO DEL DIFERENCIAL IZQUIERDO</t>
  </si>
  <si>
    <t>RODAMIENTO DEL EJE DE ENTRADA</t>
  </si>
  <si>
    <t>SATELITES</t>
  </si>
  <si>
    <t>SELECTOR CAMBIOS</t>
  </si>
  <si>
    <t>TENSOR DE AJUSTE (BRAZO)</t>
  </si>
  <si>
    <t>TORNILLO GUIA SELECTOR</t>
  </si>
  <si>
    <t>VOLANTE DE MOTOR</t>
  </si>
  <si>
    <t>ALTERNADOR</t>
  </si>
  <si>
    <t>ARRANQUE</t>
  </si>
  <si>
    <t>BATERIA</t>
  </si>
  <si>
    <t>BOBINADO ARRANQUE</t>
  </si>
  <si>
    <t>BOMBILLO COCUYO</t>
  </si>
  <si>
    <t>BOMBILLO DIRECCIONAL</t>
  </si>
  <si>
    <t>BOMBILLO EXPLORADORA</t>
  </si>
  <si>
    <t>BOMBILLO FAROLA</t>
  </si>
  <si>
    <t>BOMBILLO LUZ TECHO</t>
  </si>
  <si>
    <t>BOMBILLO REVERSA</t>
  </si>
  <si>
    <t>BOMBILLO STOP</t>
  </si>
  <si>
    <t>BOMBILLO TABLERO</t>
  </si>
  <si>
    <t>BOMBILLO TIPO FUSIBLE</t>
  </si>
  <si>
    <t>BOMBILLO UNIDAD</t>
  </si>
  <si>
    <t>CONECTOR ALTERNADOR</t>
  </si>
  <si>
    <t>CONECTOR ELECTRICO</t>
  </si>
  <si>
    <t>CONECTOR SISTEMA DE INYECCION</t>
  </si>
  <si>
    <t>CONTROL ALARMA</t>
  </si>
  <si>
    <t>ELECTROVALVULA</t>
  </si>
  <si>
    <t>INTERRUPTOR ELEVA VIDRIOS</t>
  </si>
  <si>
    <t>INTERRUPTOR PARQUEO</t>
  </si>
  <si>
    <t>PERA REVERSO</t>
  </si>
  <si>
    <t>PERA STOP</t>
  </si>
  <si>
    <t>PILA COMBUSTIBLE</t>
  </si>
  <si>
    <t>PITO</t>
  </si>
  <si>
    <t>POLEA ALTERNADOR</t>
  </si>
  <si>
    <t>REGULADOR ALTERNADOR</t>
  </si>
  <si>
    <t>RODAMIENTO ALTERNADOR</t>
  </si>
  <si>
    <t>SENSOR MAF (FLUJO DE AIRE)</t>
  </si>
  <si>
    <t>SENSOR MAP (PRESION ABSOLUTA MULTIPLE)</t>
  </si>
  <si>
    <t xml:space="preserve">SENSOR TPS </t>
  </si>
  <si>
    <t>SWITCH IGNICION</t>
  </si>
  <si>
    <t>VALVULA IAC (CONTROL DE AIRE AL RALENTI)</t>
  </si>
  <si>
    <t>BUJE GOMA*</t>
  </si>
  <si>
    <t>BASE SOPORTE MOTOR</t>
  </si>
  <si>
    <t>SOCKET BOMBILLO EXPLORADORA</t>
  </si>
  <si>
    <t>BOMBILLO H11</t>
  </si>
  <si>
    <t>SWITCH SISTEMA EXPLORADORAS</t>
  </si>
  <si>
    <t>CABLE NO 14X METRO</t>
  </si>
  <si>
    <t>MODULO CONTROLADOR DE BOMBA DE FRENO ANTIBLOQUEO ABS</t>
  </si>
  <si>
    <t>BRAZO COMPENSADOR DE DIRECCIÓN*</t>
  </si>
  <si>
    <t>KIT DE ARRASTRE</t>
  </si>
  <si>
    <t>LLANTA TRASERA</t>
  </si>
  <si>
    <t>SWICH ENCENDIDO</t>
  </si>
  <si>
    <t>SWICH DE LUCES</t>
  </si>
  <si>
    <t>LLANTA DELANTERA</t>
  </si>
  <si>
    <t>EJE DE CAMBIOS</t>
  </si>
  <si>
    <t>BALANCIN CIGÜEÑAL</t>
  </si>
  <si>
    <t>AMORTIGUADOR</t>
  </si>
  <si>
    <t>ANILLOS PISTON</t>
  </si>
  <si>
    <t>CUNAS DE DIRECCION</t>
  </si>
  <si>
    <t>PISTON</t>
  </si>
  <si>
    <t>PIÑONES DE CAMBIOS</t>
  </si>
  <si>
    <t>PATA DE SOPORTE</t>
  </si>
  <si>
    <t>REGULADOR CARGA BATERIA</t>
  </si>
  <si>
    <t>CASQUETES DE BIELA</t>
  </si>
  <si>
    <t>CASQUETES DE CIGÜEÑAL</t>
  </si>
  <si>
    <t>ORING FILTRO ACEITE</t>
  </si>
  <si>
    <t>ESPEJO DERECHO</t>
  </si>
  <si>
    <t>ESPEJO IZQUIERDO</t>
  </si>
  <si>
    <t>FILTRO ACEITE</t>
  </si>
  <si>
    <t>MANIGUETA DE FRENO</t>
  </si>
  <si>
    <t>BUJIA</t>
  </si>
  <si>
    <t>Motocicletas</t>
  </si>
  <si>
    <t>BOMPER TRASERO</t>
  </si>
  <si>
    <t>CORNETA</t>
  </si>
  <si>
    <t>FILTRO COMBUSTIBLE</t>
  </si>
  <si>
    <t>VALVULA ESCAPE</t>
  </si>
  <si>
    <t>VALVULA ADMISION</t>
  </si>
  <si>
    <t>Anexo Insumos - Lavado y Despinche</t>
  </si>
  <si>
    <t>Descripción</t>
  </si>
  <si>
    <t>REEMPLAZAR ARNES DE INYECTORES</t>
  </si>
  <si>
    <t>CALIBRACION Y/O AJUSTE DE VALVULAS</t>
  </si>
  <si>
    <t>REEMPLAZAR (1) UN INYECTOR</t>
  </si>
  <si>
    <t>REEMPLAZAR BLOQUE DE MOTOR</t>
  </si>
  <si>
    <t>REEMPLAZAR TERMOSTATO</t>
  </si>
  <si>
    <t>REEMPLAZAR RELAY CALENTADOR DE AIRE DE ADMISION (EGR)</t>
  </si>
  <si>
    <t>REEMPLAZAR VALVULA EGR</t>
  </si>
  <si>
    <t>REEMPLAZAR POLEA BOMBA DE AGUA</t>
  </si>
  <si>
    <t>REEMPLAZAR RELAY DE IGNICION</t>
  </si>
  <si>
    <t>REEMPLAZAR CORREA ADICIONAL</t>
  </si>
  <si>
    <t>REEMPLAZAR RELAY DEL MOTOR DE ARRANQUE (SWITCH MAGNETICO)</t>
  </si>
  <si>
    <t>REEMPLAZAR SENSOR DE TEMPERATURA DE GASES DE ESCAPE</t>
  </si>
  <si>
    <t>REEMPLAZAR MOTOR DE ARRANQUE</t>
  </si>
  <si>
    <t>REEMPLAZAR ALARMA DE REVERSA</t>
  </si>
  <si>
    <t>REEMPLAZAR SENSOR DE TEMPERATURA DE REFRIGERANTE</t>
  </si>
  <si>
    <t>REEMPLAZAR BOMBILLO DE FAROLA</t>
  </si>
  <si>
    <t>REEMPLAZAR ENCENDEDOR DE CIGARRILLOS</t>
  </si>
  <si>
    <t>REEMPLAZAR SENSOR DE TEMPERATURA DE LA TRANSMISION</t>
  </si>
  <si>
    <t>REEMPLAZAR COMANDO DE DIRECCIONALES</t>
  </si>
  <si>
    <t>REEMPLAZAR RELAY VIDRIOS ELECTRICOS</t>
  </si>
  <si>
    <t>REEMPLAZAR EXPLORADORA</t>
  </si>
  <si>
    <t>REEMPLAZAR CONJUNTO CAPO</t>
  </si>
  <si>
    <t>REEMPLAZAR DEPOSITO (TARRO) LIQUIDO LIMPIA PARABRISAS</t>
  </si>
  <si>
    <t>REEMPLAZAR RADIO</t>
  </si>
  <si>
    <t>REEMPLAZAR LA ANTENA DE RADIO</t>
  </si>
  <si>
    <t>REEMPLAZAR CORNETA</t>
  </si>
  <si>
    <t>REEMPLAZAR BOMBONA DE AIRE DE LA SILLA - SILLA CON SUSPENSION NEUMATICA</t>
  </si>
  <si>
    <t>REEMPLAZAR SOLENOIDE DE APAGADO DEL MOTOR, CONTROLES DE EMERGENCIA, SENSOR O INTERRUPTOR</t>
  </si>
  <si>
    <t>CALIBRACION DEL CONJUNTO EMBRAGUE</t>
  </si>
  <si>
    <t>REEMPLAZAR EMBRAGUE</t>
  </si>
  <si>
    <t>REEMPLAZAR BUMPER FRONTAL</t>
  </si>
  <si>
    <t>REEMPLAZAR RESPIRADERO</t>
  </si>
  <si>
    <t>REEMPLAZAR AMBAS PUNTAS DE EJE - EJE DELANTERO CON TRACCION</t>
  </si>
  <si>
    <t>REEMPLAZAR TOPE DE MUELLE DE SUSPENSION DELANTERA</t>
  </si>
  <si>
    <t>REEMPLAZAR SOPORTES BARRA DE TORSION</t>
  </si>
  <si>
    <t>REEMPLAZAR CAMARA DE FRENO</t>
  </si>
  <si>
    <t>REEMPLAZAR DIAFRAGMA DE CAMARA DE FRENO</t>
  </si>
  <si>
    <t>REEMPLAZAR CUÑA CAMARA DE FRENO</t>
  </si>
  <si>
    <t>REEMPLAZAR CORREA DEL COMPRESOR</t>
  </si>
  <si>
    <t>REEMPLAZAR GOBERNADOR DE AIRE</t>
  </si>
  <si>
    <t>REEMPLAZAR TANQUE DE AIRE</t>
  </si>
  <si>
    <t>REEMPLAZAR VALVULA DE SEGURIDAD DEL TANQUE DE AIRE</t>
  </si>
  <si>
    <t>REEMPLAZAR VALVULA PEDAL DE FRENO</t>
  </si>
  <si>
    <t>REEMPLAZAR VALVULA MODULADORA DE ABS</t>
  </si>
  <si>
    <t>REEMPLAZAR PEDAL DE FRENO</t>
  </si>
  <si>
    <t>REEMPLAZAR FRENO DE PARQUEO.</t>
  </si>
  <si>
    <t>REEMPLAZAR VALVULA DE APERTURA DE COMPUERTA DE VOLCO</t>
  </si>
  <si>
    <t>VEHICULO</t>
  </si>
  <si>
    <t>GRUPO</t>
  </si>
  <si>
    <t>TAPA TANQUE COMBUSTIBLE</t>
  </si>
  <si>
    <t>LAVADO GENERAL BUSES</t>
  </si>
  <si>
    <t>INTERCOOLER</t>
  </si>
  <si>
    <t>GUARDA POLVOS DE LOS EJES</t>
  </si>
  <si>
    <t>CORREA DE ACCESORIOS Y PATIN</t>
  </si>
  <si>
    <t>DIRECCIONAL</t>
  </si>
  <si>
    <t>MANGOS</t>
  </si>
  <si>
    <t>PASTILLAS DE FRENO</t>
  </si>
  <si>
    <t>MANIGUETA CLUTCH</t>
  </si>
  <si>
    <t>PERSIANA</t>
  </si>
  <si>
    <t>BOBINAS</t>
  </si>
  <si>
    <t>FRENO DE AHOGO</t>
  </si>
  <si>
    <t>CALIBRACION DE BOMBA DE INYECCION</t>
  </si>
  <si>
    <t>AJUSTE TRANSMISION TRASERA</t>
  </si>
  <si>
    <t>TAPIZADO TECHO</t>
  </si>
  <si>
    <t>BUJIA MOTOR</t>
  </si>
  <si>
    <t>MODULO ELECTRONICO DE ENCENDIDO</t>
  </si>
  <si>
    <t>RESORTE ESPIRAL TRASERO</t>
  </si>
  <si>
    <t>CHAPA MALETERO</t>
  </si>
  <si>
    <t>KIT BUJES TIJERA</t>
  </si>
  <si>
    <t>RIN TRASERO</t>
  </si>
  <si>
    <t>RODAMIENTO RUEDA DELANTERA</t>
  </si>
  <si>
    <t>RODAMIENTO RUEDA TRASERA</t>
  </si>
  <si>
    <t>SWITCH DE ENCENDIDO</t>
  </si>
  <si>
    <t>TAPON CULATIN</t>
  </si>
  <si>
    <t>TERMINAL ELECTRICA</t>
  </si>
  <si>
    <t>UNIDAD ELECTRONICA CDI</t>
  </si>
  <si>
    <t>UNIDAD ELECTRONICA ECU</t>
  </si>
  <si>
    <t>VARILLA FRENO</t>
  </si>
  <si>
    <t>ITEM</t>
  </si>
  <si>
    <t>VEHICULOS</t>
  </si>
  <si>
    <t>MOTOCICLETAS</t>
  </si>
  <si>
    <t>CLASE</t>
  </si>
  <si>
    <t>KIT DE AJUSTE BARRA DE CAMBIOS</t>
  </si>
  <si>
    <t>BALIZA FEDERAL</t>
  </si>
  <si>
    <t>SIRENA FEDERAL</t>
  </si>
  <si>
    <t>PAR BUJES LIMPIABRISAS</t>
  </si>
  <si>
    <t>MODULO DE ACCESORIOS</t>
  </si>
  <si>
    <t>BARRA DE DIRECCIÓN</t>
  </si>
  <si>
    <t>BORNE BATERIA</t>
  </si>
  <si>
    <t xml:space="preserve">CARCASA DE CAJA </t>
  </si>
  <si>
    <t>PUNTA DE EJE</t>
  </si>
  <si>
    <t>CORREA ACCESORIOS</t>
  </si>
  <si>
    <t>EJE IMPULSOR DELANTERO</t>
  </si>
  <si>
    <t>EMPAQUE DE CONTROL DE ENGRANAJE DE CAMBIOS</t>
  </si>
  <si>
    <t>PIÑON DE CAJA DE CAMBIOS</t>
  </si>
  <si>
    <t>FUSIBLE COMUN</t>
  </si>
  <si>
    <t>FUSIBLE DE ALTA</t>
  </si>
  <si>
    <t>INYECTOR DE COMBUSTIBLE</t>
  </si>
  <si>
    <t>JUEGO BORNES BATERIA</t>
  </si>
  <si>
    <t>JUEGO DE CAUCHO SELLO DE VALVULAS</t>
  </si>
  <si>
    <t>EMPAQUE DE CULATA</t>
  </si>
  <si>
    <t>EMPAQUE DEL MULTIPLE ESCAPE</t>
  </si>
  <si>
    <t>EMPAQUE DEL MULTIPLE ADMISION</t>
  </si>
  <si>
    <t>KIT BUJES ARRANQUE</t>
  </si>
  <si>
    <t>KIT OVERHAULL (PISTON, ANILLOS Y CAMISAS)</t>
  </si>
  <si>
    <t>KIT REPARACIÓN CILINDRO DE FRENO</t>
  </si>
  <si>
    <t>KIT REPARACIÓN PISTON DE FRENO</t>
  </si>
  <si>
    <t>STOP TRASERO</t>
  </si>
  <si>
    <t>LLANTA MULTIPROPOSITO</t>
  </si>
  <si>
    <t>LLANTA PISTERA</t>
  </si>
  <si>
    <t>LLANTA DIRECCIONAL</t>
  </si>
  <si>
    <t>DUPLICADO DE LLAVES</t>
  </si>
  <si>
    <t>MANGUERA RETORNO TANQUE AUXILIAR DE AGUA</t>
  </si>
  <si>
    <t>MANGUERA SALIDA FILTRO DE AIRE</t>
  </si>
  <si>
    <t>MODULO ELECTRONICO DE MOTOVENTILADOR</t>
  </si>
  <si>
    <t>MODULO SISTEMA DE BLOQUEO CENTRAL</t>
  </si>
  <si>
    <t>PISTON DE FRENO</t>
  </si>
  <si>
    <t>MOTOR ELEVAVIDRIO</t>
  </si>
  <si>
    <t>EJE IMPULSOR TRASERO</t>
  </si>
  <si>
    <t>PILA CONTROL BLOQUEO CENTRAL</t>
  </si>
  <si>
    <t>CABLE #2 PARA BATERIA XMTR</t>
  </si>
  <si>
    <t>RETEN DE DAMPER</t>
  </si>
  <si>
    <t>RETEN SELECTOR DE CAMBIOS</t>
  </si>
  <si>
    <t>RIN SELLO MATIC</t>
  </si>
  <si>
    <t>RODAMIENTO BASE AMORTIGUADOR</t>
  </si>
  <si>
    <t>RODAMIENTO DE CAJA INTERNA</t>
  </si>
  <si>
    <t>SALPICADERA DELANTERA</t>
  </si>
  <si>
    <t>SALPICADERA TRASERA</t>
  </si>
  <si>
    <t>SEGURO DE COPAS</t>
  </si>
  <si>
    <t>BOMPER DELANTERO</t>
  </si>
  <si>
    <t>SOPORTE DE AMORTIGUADOR DELANTERO</t>
  </si>
  <si>
    <t>SOPORTE DE AMORTIGUADOR TRASERO</t>
  </si>
  <si>
    <t>DEPOSITO DE HIDRAULICO</t>
  </si>
  <si>
    <t>DEPOSITO LIMPIA BRISAS</t>
  </si>
  <si>
    <t>DEPOSITO AUXILIAR RADIADOR</t>
  </si>
  <si>
    <t>TAPA TANQUE DE COMBUSTIBLE</t>
  </si>
  <si>
    <t>KIT DE TAPETES</t>
  </si>
  <si>
    <t>TUERCAS VARIAS</t>
  </si>
  <si>
    <t>BALLESTA DEL MEDIDOR NIVEL DE ACEITE</t>
  </si>
  <si>
    <t>MOTOVENTILADOR</t>
  </si>
  <si>
    <t>VIDRIO PANORAMICO DELANTERO</t>
  </si>
  <si>
    <t>VIDRIO PANORAMICO TRASERO</t>
  </si>
  <si>
    <t>YUGO DESLIZANTE BARRA CARDAN</t>
  </si>
  <si>
    <t>GUARDABARRO DELANTERO</t>
  </si>
  <si>
    <t>GUARDABARRO TRASERO</t>
  </si>
  <si>
    <t>ESPEJO RETROVISOR DERECHO</t>
  </si>
  <si>
    <t>ESPEJO RETROVISOR IZQUIERDO</t>
  </si>
  <si>
    <t>ESPEJO RETROVISOR INTERNO</t>
  </si>
  <si>
    <t>MANGUERA DE COMBUSTIBLE XMTR</t>
  </si>
  <si>
    <t>BOMBA SISTEMA HIDRAULICO</t>
  </si>
  <si>
    <t>BOMBILLO LUZ PLACA</t>
  </si>
  <si>
    <t>KIT DE CARRETERAS (INCLUYE BOTIQUIN Y EXTINTOR)</t>
  </si>
  <si>
    <t>BUJES BARRA ESTABILIZADORA</t>
  </si>
  <si>
    <t>EXHOSTO</t>
  </si>
  <si>
    <t>CATALIZADOR EXHOSTO</t>
  </si>
  <si>
    <t>PACHA ELECTRICA</t>
  </si>
  <si>
    <t>HODOMETRO</t>
  </si>
  <si>
    <t>CANDADO DE FRENO</t>
  </si>
  <si>
    <t>PLANCHUELA PARA MUELLE</t>
  </si>
  <si>
    <t>GRAPA DE MUELLE</t>
  </si>
  <si>
    <t>SOPORTE DE MUELLE</t>
  </si>
  <si>
    <t>SOLENOIDE DE ENCENDIDO</t>
  </si>
  <si>
    <t>BALANCINES</t>
  </si>
  <si>
    <t>POLEA DAMPER</t>
  </si>
  <si>
    <t>CABLES DE ALTA</t>
  </si>
  <si>
    <t>ESPARRAGOS</t>
  </si>
  <si>
    <t>DURALAINER</t>
  </si>
  <si>
    <t>ESTRIBOS</t>
  </si>
  <si>
    <t>VIGIAS</t>
  </si>
  <si>
    <t>VALVULA CHEQUE VIGIAS</t>
  </si>
  <si>
    <t>MEDIDOR DE COMBUSTIBLE</t>
  </si>
  <si>
    <t>MANGUERA DE AIRE XMTR</t>
  </si>
  <si>
    <t>RACOR VARIOS</t>
  </si>
  <si>
    <t>PLATAFORMA PARA DISCAPACITADOS</t>
  </si>
  <si>
    <t>UNIDAD DE CONTROL PLATAFORMA</t>
  </si>
  <si>
    <t>VIDRIOS LATERALES</t>
  </si>
  <si>
    <t>VIDRIO PUERTAS LATERALES</t>
  </si>
  <si>
    <t>CAPO</t>
  </si>
  <si>
    <t>BANDAS DE FRENO (PAR)</t>
  </si>
  <si>
    <t>MOTOR DE LIMPIABRISAS</t>
  </si>
  <si>
    <t>COMPUTADOR PRINCIPAL</t>
  </si>
  <si>
    <t>GRUPO 1</t>
  </si>
  <si>
    <t>GRUPO 2</t>
  </si>
  <si>
    <t>GRUPO 3</t>
  </si>
  <si>
    <t>GRUPO 4</t>
  </si>
  <si>
    <t>SILLA PILOTO</t>
  </si>
  <si>
    <t>SILLA COPILOTO</t>
  </si>
  <si>
    <t>SILLA PASAJERO</t>
  </si>
  <si>
    <t>CINTURON DE SEGURIDAD</t>
  </si>
  <si>
    <t>TABLERO DE INSTRUMENTOS</t>
  </si>
  <si>
    <t>AIRBAG</t>
  </si>
  <si>
    <t>RELAY DE AIRE</t>
  </si>
  <si>
    <t>ELEVADOR DE CORRIENTE</t>
  </si>
  <si>
    <t>AUTOMATICO DE ARRANQUE</t>
  </si>
  <si>
    <t>VOLANTE DE DIRECCION</t>
  </si>
  <si>
    <t>BOMBA DE INYECCION</t>
  </si>
  <si>
    <t>KIT DE CHEQUES DE INYECCION</t>
  </si>
  <si>
    <t>DISPARADOR DE BLOQUEO PUERTA</t>
  </si>
  <si>
    <t>CONTROL DE MANDO DE LUCES</t>
  </si>
  <si>
    <t>CONTROL DE MANDO DE DIRECCIONALES</t>
  </si>
  <si>
    <t>PEDALERA ELECTRONICA</t>
  </si>
  <si>
    <t>RESORTE DE VALVULAS</t>
  </si>
  <si>
    <t>CAJA DE FUSIBLES</t>
  </si>
  <si>
    <t>TANQUE DE COMBUSTIBLE</t>
  </si>
  <si>
    <t>TEMPLETE</t>
  </si>
  <si>
    <t>CAMPANA DE FRENO</t>
  </si>
  <si>
    <t>CILINDRO</t>
  </si>
  <si>
    <t>CAPUCHON DE BUJIA</t>
  </si>
  <si>
    <t>DISCO DE FRENO DELANTERO</t>
  </si>
  <si>
    <t>PORTABANDAS</t>
  </si>
  <si>
    <t>DISCOS DE EMBRAGUE</t>
  </si>
  <si>
    <t>PORTADISCOS</t>
  </si>
  <si>
    <t>EMPAQUE TAPÁ EMBRAGUE</t>
  </si>
  <si>
    <t>BANDAS DE FRENO</t>
  </si>
  <si>
    <t>CARBURADOR</t>
  </si>
  <si>
    <t>PRENSA DE EMBRAGUE</t>
  </si>
  <si>
    <t>BARRAS DE SUSPENSION</t>
  </si>
  <si>
    <t>RETENEDOR DE BARRAS DE SUSPENSION</t>
  </si>
  <si>
    <t>RODAMIENTO GENERAL</t>
  </si>
  <si>
    <t>SILLA</t>
  </si>
  <si>
    <t>TENSOR DE CADENILLA</t>
  </si>
  <si>
    <t>MORDAZA DE FRENO</t>
  </si>
  <si>
    <t>GUAYA DE VELOCIMETRO</t>
  </si>
  <si>
    <t>CAJA DE CAMBIOS</t>
  </si>
  <si>
    <t>CORONA DE BOBINAS</t>
  </si>
  <si>
    <t>PATA DE CAMBIOS</t>
  </si>
  <si>
    <t>RIN DELANTERO</t>
  </si>
  <si>
    <t>MANZANA DELANTERA</t>
  </si>
  <si>
    <t>MANZANA TRASERA</t>
  </si>
  <si>
    <t>CARENAJE</t>
  </si>
  <si>
    <t>ACELERADOR</t>
  </si>
  <si>
    <t>EJE DELANTERO</t>
  </si>
  <si>
    <t>EJE TRASERO</t>
  </si>
  <si>
    <t>TAPAS LATERALES</t>
  </si>
  <si>
    <t>TIJERA</t>
  </si>
  <si>
    <t>VARILLA DEL CAPO</t>
  </si>
  <si>
    <t>DEPOSITO LIQUIDO DE FRENOS</t>
  </si>
  <si>
    <t>CUNAS GENERAL</t>
  </si>
  <si>
    <t>BRAZOS LIMPIABRISAS</t>
  </si>
  <si>
    <t>PORTAPLACA</t>
  </si>
  <si>
    <t>POSAPIE PILOTO</t>
  </si>
  <si>
    <t>POSAPIE COPILOTO</t>
  </si>
  <si>
    <t>GUARDACADENA</t>
  </si>
  <si>
    <t>DEFENSAS LATERALES</t>
  </si>
  <si>
    <t>MANDOS DIRECCIONALES</t>
  </si>
  <si>
    <t>MANDOS LUCES Y PITO</t>
  </si>
  <si>
    <t xml:space="preserve">RODAMIENTO EJE INTERNO </t>
  </si>
  <si>
    <t>RODAMIENTO EJE EXTERNO</t>
  </si>
  <si>
    <t>CADENILLA Y DESLIZADORES</t>
  </si>
  <si>
    <t>EMPAQUETADURA DE MOTOR</t>
  </si>
  <si>
    <t>RETENEDOR DE EJE</t>
  </si>
  <si>
    <t>RETENEDOR CRANK</t>
  </si>
  <si>
    <t>RETENEDOR EJE DE CAMBIOS</t>
  </si>
  <si>
    <t>RETENEDOR CULATA</t>
  </si>
  <si>
    <t>PERA DE FRENO DELANTERO</t>
  </si>
  <si>
    <t>PERA DE FRENO TRASERO</t>
  </si>
  <si>
    <t>ACEITE HIDRAULICO 68 x GALON</t>
  </si>
  <si>
    <t>ACEITE DE MOTOR SAE15W40 X GALON</t>
  </si>
  <si>
    <t>ACEITE DE MOTOR SAE20W50 X GALON</t>
  </si>
  <si>
    <t>ACEITE DE MOTOR SAE20W50 X 1/4</t>
  </si>
  <si>
    <t>VALVULINA 80/90</t>
  </si>
  <si>
    <t>VALVULINA 140</t>
  </si>
  <si>
    <t>GRASA DE LITIO X CANECA</t>
  </si>
  <si>
    <t>GRASA FIBRA X LB</t>
  </si>
  <si>
    <t>LIQUIDO DE FRENOS X LITRO</t>
  </si>
  <si>
    <t>REFRIGERANTE ROJO</t>
  </si>
  <si>
    <t>REFRIGERANTE VERDE</t>
  </si>
  <si>
    <t>REFRIGERANTE AZUL</t>
  </si>
  <si>
    <t>CANECA</t>
  </si>
  <si>
    <t>LITRO</t>
  </si>
  <si>
    <t>LIBRA</t>
  </si>
  <si>
    <t>LAVADO GENERAL MOTOS</t>
  </si>
  <si>
    <t>LAVADO GENERAL CAMIONETAS</t>
  </si>
  <si>
    <t xml:space="preserve">SERVICIO ENJUAGUE CAMIONETA </t>
  </si>
  <si>
    <t>DESPINCHADA LLANTA CAMIONETAS</t>
  </si>
  <si>
    <t>DESPINCHADA LLANTA MOTOS</t>
  </si>
  <si>
    <t>MONTAJE LLANTA CAMIONETAS</t>
  </si>
  <si>
    <t>MONTAJE LLANTA MOTOS</t>
  </si>
  <si>
    <t>VULCANIZADA LLANTA VOLQUETA O CAMION</t>
  </si>
  <si>
    <t>SILICONA DE ALTA TEMPERATURA</t>
  </si>
  <si>
    <t>TUBO</t>
  </si>
  <si>
    <t>SERVICIO ENJUAGUE BUSES</t>
  </si>
  <si>
    <t>CALIPER DE FRENO</t>
  </si>
  <si>
    <t>CINTAS REFLECTIVAS Xmtr</t>
  </si>
  <si>
    <t>EMPAQUE DE PUERTA Xmtr</t>
  </si>
  <si>
    <t>GUAYA ACELERADOR CON FUNDA</t>
  </si>
  <si>
    <t>RELE ELECTRICO</t>
  </si>
  <si>
    <t>RETEN DE VOLANTE</t>
  </si>
  <si>
    <t>CHAPA DE CAPO</t>
  </si>
  <si>
    <t>CORREA O CADENA DE REPARTICION</t>
  </si>
  <si>
    <t>SPLINTER</t>
  </si>
  <si>
    <t>MODULO DE ENCENDIDO</t>
  </si>
  <si>
    <t>TACOMETRO</t>
  </si>
  <si>
    <t>Mano de Obra General</t>
  </si>
  <si>
    <t>Vehiculos Livianos</t>
  </si>
  <si>
    <t>Vehiculos Pesados</t>
  </si>
  <si>
    <t>REEMPLAZAR ACEITE Y FILTROS</t>
  </si>
  <si>
    <t>REEMPLAZAR AMORTIGUADORES DELANTEROS</t>
  </si>
  <si>
    <t>REEMPLAZAR AMORTIGUADORES TRASEROS</t>
  </si>
  <si>
    <t>REEMPLAZAR AUTOMATICO MOTOR ARRANQUE</t>
  </si>
  <si>
    <t>REEMPLAZAR AXIAL DIRECCION</t>
  </si>
  <si>
    <t>REEMPLAZAR BALINERA RUEDA DELANTERA</t>
  </si>
  <si>
    <t>REEMPLAZAR BALINERA RUEDA TRASERA</t>
  </si>
  <si>
    <t>REEMPLAZAR BANDAS TRASERAS Y/O DELANTERAS</t>
  </si>
  <si>
    <t>REEMPLAZAR BATERIA</t>
  </si>
  <si>
    <t>REEMPLAZAR BENDIX ARRANQUE</t>
  </si>
  <si>
    <t>REEMPLAZAR BOMBA AUXILIAR DE EMBRAGUE</t>
  </si>
  <si>
    <t>REEMPLAZAR BOMBA DE COMBUSTIBLE</t>
  </si>
  <si>
    <t>REEMPLAZAR BOMBA DE INYECCION</t>
  </si>
  <si>
    <t>REEMPLAZAR BOMBA DIRECCION HIDRAULICA</t>
  </si>
  <si>
    <t>REEMPLAZAR BOMBA FRENO</t>
  </si>
  <si>
    <t>REEMPLAZAR BOMBA PRINCIPAL CLUTCH O EMBRAGUE</t>
  </si>
  <si>
    <t>REEMPLAZAR BOMBILLO DIRECCIONAL</t>
  </si>
  <si>
    <t>REEMPLAZAR BOMBIN</t>
  </si>
  <si>
    <t>REEMPLAZAR BORNE BATERIA</t>
  </si>
  <si>
    <t>REEMPLAZAR BUJES AMORTIGUADORES</t>
  </si>
  <si>
    <t>REEMPLAZAR BUJES BARRA ESTABILIZADORA</t>
  </si>
  <si>
    <t>REEMPLAZAR CADENILLA MOTOR</t>
  </si>
  <si>
    <t>REEMPLAZAR CAPUCHON BUJIA</t>
  </si>
  <si>
    <t>REEMPLAZAR CARDAN</t>
  </si>
  <si>
    <t>REEMPLAZAR CDI</t>
  </si>
  <si>
    <t>REEMPLAZAR CIGÜEÑAL</t>
  </si>
  <si>
    <t>REEMPLAZAR COMANDO LUCES</t>
  </si>
  <si>
    <t>REEMPLAZAR CORREA AIRE ACONDICIONADO</t>
  </si>
  <si>
    <t>REEMPLAZAR CORREA ALTERNADOR</t>
  </si>
  <si>
    <t>REEMPLAZAR CRUCETAS DE CARDAN</t>
  </si>
  <si>
    <t>REEMPLAZAR CULATA MOTOR</t>
  </si>
  <si>
    <t>REEMPLAZAR DIRECCIONAL</t>
  </si>
  <si>
    <t>REEMPLAZAR DISCO FRENO DELANTERO</t>
  </si>
  <si>
    <t>REEMPLAZAR DISCO FRENO TRASERO</t>
  </si>
  <si>
    <t>REEMPLAZAR EJE DE LEVAS</t>
  </si>
  <si>
    <t>REEMPLAZAR EJE RUEDA DELANTERA</t>
  </si>
  <si>
    <t>REEMPLAZAR EJE RUEDA TRASERA</t>
  </si>
  <si>
    <t>REEMPLAZAR EMPAQUE CARTER Y SOBRE CARTER</t>
  </si>
  <si>
    <t xml:space="preserve">REEMPLAZAR EMPAQUETADURA BOMBA INYECCION </t>
  </si>
  <si>
    <t>REEMPLAZAR EMPAQUETADURA CAJA DE DIRECCION</t>
  </si>
  <si>
    <t>REEMPLAZAR EXOSTO</t>
  </si>
  <si>
    <t xml:space="preserve">REEMPLAZAR FAROLA  </t>
  </si>
  <si>
    <t>REEMPLAZAR FLOTADOR COMBUSTIBLE</t>
  </si>
  <si>
    <t>REEMPLAZAR GUAYA ACELERADOR</t>
  </si>
  <si>
    <t>REEMPLAZAR GUAYA DE EMBRAGUE</t>
  </si>
  <si>
    <t>REEMPLAZAR GUAYA FRENO DE MANO</t>
  </si>
  <si>
    <t>REEMPLAZAR HOJA  MUELLE</t>
  </si>
  <si>
    <t>REEMPLAZAR HORQUILLA</t>
  </si>
  <si>
    <t>REEMPLAZAR INDUCIDO ALTERNADOR</t>
  </si>
  <si>
    <t>REEMPLAZAR INDUCIDO ARRANQUE</t>
  </si>
  <si>
    <t>REEMPLAZAR INYECTOR MOTOR</t>
  </si>
  <si>
    <t>REEMPLAZAR JUEGO ESPEJOS</t>
  </si>
  <si>
    <t>REEMPLAZAR JUEGO REPOSA PIES</t>
  </si>
  <si>
    <t>REEMPLAZAR JUEGO RODILLOS DIRECCION</t>
  </si>
  <si>
    <t>REEMPLAZAR KIT DE ARRASTRE</t>
  </si>
  <si>
    <t>REEMPLAZAR MANGUERA HIDRAULICA</t>
  </si>
  <si>
    <t>REEMPLAZAR MONO SHOCK</t>
  </si>
  <si>
    <t>REEMPLAZAR MORDAZA FRENO</t>
  </si>
  <si>
    <t xml:space="preserve">REEMPLAZAR MUELLE COMPLETO </t>
  </si>
  <si>
    <t xml:space="preserve">REEMPLAZAR PERA DE REVERSA </t>
  </si>
  <si>
    <t>REEMPLAZAR PERA MOTOR VENTILADOR</t>
  </si>
  <si>
    <t>REEMPLAZAR PERA PEDAL FRENO</t>
  </si>
  <si>
    <t>REEMPLAZAR PIÑON VELOCIMETRO</t>
  </si>
  <si>
    <t>REEMPLAZAR PITO</t>
  </si>
  <si>
    <t xml:space="preserve">REEMPLAZAR PLANETARIOS </t>
  </si>
  <si>
    <t>REEMPLAZAR PORTA - ESCOBILLAS ARRANQUE</t>
  </si>
  <si>
    <t>REEMPLAZAR REGULADOR PRESION DE COMBUSTIBLE</t>
  </si>
  <si>
    <t>REEMPLAZAR RETEN DE LA CAJA DE LA DIRECCION</t>
  </si>
  <si>
    <t xml:space="preserve">REEMPLAZAR RETEN EJE  DELANTERO DERECHO O IZQUIERDO </t>
  </si>
  <si>
    <t>REEMPLAZAR RETENEDOR VOLANTE</t>
  </si>
  <si>
    <t>REEMPLAZAR RIN DELANTERO</t>
  </si>
  <si>
    <t>REEMPLAZAR RIN TRASERO</t>
  </si>
  <si>
    <t>REEMPLAZAR ROTULAS</t>
  </si>
  <si>
    <t>REEMPLAZAR SENSOR CMP</t>
  </si>
  <si>
    <t>REEMPLAZAR SOPORTE AMORTIGUADOR</t>
  </si>
  <si>
    <t xml:space="preserve">REEMPLAZAR SOPORTE CAJA </t>
  </si>
  <si>
    <t>REEMPLAZAR SOPORTE EXOSTO</t>
  </si>
  <si>
    <t>REEMPLAZAR SPLINDER</t>
  </si>
  <si>
    <t xml:space="preserve">REEMPLAZAR STOP   </t>
  </si>
  <si>
    <t>REEMPLAZAR SWTCH IGNICIÓN*</t>
  </si>
  <si>
    <t>REEMPLAZAR TIJERA INFERIOR DERECHA Y/O  IZQUIERDA</t>
  </si>
  <si>
    <t>REEMPLAZAR TIJERAS SUPERIOR DERECHA Y/ O IZQUIERDA</t>
  </si>
  <si>
    <t>REEMPLAZAR VALVULA  DE ADMISION</t>
  </si>
  <si>
    <t>REEMPLAZAR VALVULA DE ESCAPE</t>
  </si>
  <si>
    <t>REEMPLAZAR BOMBA DE ACEITE</t>
  </si>
  <si>
    <t>REEMPLAZAR BOMBA HIDRAULICA</t>
  </si>
  <si>
    <t>REEMPLAZAR BOMBA HIDRAULICA DE LEVANTE DE VOLCO</t>
  </si>
  <si>
    <t>REEMPLAZAR COMPRESOR DE AIRE ACONDICIONADO</t>
  </si>
  <si>
    <t>REEMPLAZAR DEPOSITO HIDRAULICO DE DIRECCION</t>
  </si>
  <si>
    <t>REEMPLAZAR MOTOR</t>
  </si>
  <si>
    <t>REEMPLAZAR REGULADOR ALTERNADOR</t>
  </si>
  <si>
    <t>REEMPLAZAR RIEL INYECTORES</t>
  </si>
  <si>
    <t>REEMPLAZAR TANQUE COMBUSTIBLE</t>
  </si>
  <si>
    <t>REEMPLAZAR TIMON O VOLANTE DE DIRECCION (CABRILLA)</t>
  </si>
  <si>
    <t xml:space="preserve">REEMPLAZAR TOMA FUERZA </t>
  </si>
  <si>
    <t xml:space="preserve">REEMPLAZAR TRANSMISION </t>
  </si>
  <si>
    <t>REEMPLAZAR CINTA REFLECTIVA</t>
  </si>
  <si>
    <t>LAVADO Y LIMPIEZA INYECTORES</t>
  </si>
  <si>
    <t xml:space="preserve">LAVADO Y LIMPIEZA TANQUE DE COMBUSTIBLE  </t>
  </si>
  <si>
    <t xml:space="preserve">REEMPLAZAR CORREA VENTILADOR </t>
  </si>
  <si>
    <t>REEMPLAZAR EMPAQUE CULATA</t>
  </si>
  <si>
    <t>REEMPLAZAR BRAZO LIMPIAPARABRISAS</t>
  </si>
  <si>
    <t>CALIBRACION DE FRENOS</t>
  </si>
  <si>
    <t>RECTIFICACION DE CULATA</t>
  </si>
  <si>
    <t>CORRECCION DE CAMBER</t>
  </si>
  <si>
    <t>REEMPLAZAR VIDRIO PANORAMICO</t>
  </si>
  <si>
    <t>SERVICIO DE ENGRASE GENERAL</t>
  </si>
  <si>
    <t>RECTIFICACION DE DISCOS DE FRENO</t>
  </si>
  <si>
    <t>REEMPLAZAR SOPORTE DE BATERIA</t>
  </si>
  <si>
    <t xml:space="preserve">REEMPLAZAR RACOR BOMBA DE INYECCION </t>
  </si>
  <si>
    <t xml:space="preserve">REEMPLAZAR COUPLIN </t>
  </si>
  <si>
    <t>REEMPLAZAR CASQUETERIA DE MOTOR</t>
  </si>
  <si>
    <t>CARGA DE SISTEMA DE AIRE ACONDICIONADO</t>
  </si>
  <si>
    <t>MANTENIMIENTO PREVENTIVO CAMBIO LIQUIDO DE FRENOS</t>
  </si>
  <si>
    <t>MANTENIMIENTO PREVENTIVO CAMBIO ACEITE, FILTROS, VALVULINAS)</t>
  </si>
  <si>
    <t>REEMPLAZAR CREMALLERA DE ELEVAVIDRIOS</t>
  </si>
  <si>
    <t>RECTIFICACION CAMPANA</t>
  </si>
  <si>
    <t xml:space="preserve">RECTIFICACION DE CIGUEÑAL </t>
  </si>
  <si>
    <t>REEMPLAZAR BALINERA ALTERNADOR</t>
  </si>
  <si>
    <t>REEMPLAZAR PILA DE COMBUSTIBLE</t>
  </si>
  <si>
    <t>REEMPLAZAR PERNO (ESPARRAGO)</t>
  </si>
  <si>
    <t>REEMPLAZAR POLEA ALTERNADOR</t>
  </si>
  <si>
    <t xml:space="preserve">REEMPLAZAR SOPORTES  MUELLE </t>
  </si>
  <si>
    <t>REEMPLAZAR PERA PRESION DE ACEITE MOTOR</t>
  </si>
  <si>
    <t>REEMPLAZAR CANDADO DE FRENO</t>
  </si>
  <si>
    <t>REEMPLAZAR EMPAQUETADURA CILINDRO DE FRENOS</t>
  </si>
  <si>
    <t>REEMPLAZAR AMBOS RETENEDORES DE RUEDA</t>
  </si>
  <si>
    <t>REEMPLAZAR PASTILLAS DE FRENO</t>
  </si>
  <si>
    <t>REEMPLAZAR ARNES DE CABINA</t>
  </si>
  <si>
    <t>REEMPLAZAR SOPORTE Y BALINERA CARDAN</t>
  </si>
  <si>
    <t>REEMPLAZAR BARRA DE DIRECCION</t>
  </si>
  <si>
    <t>REEMPLAZAR BARRA ESTABILIZADORA</t>
  </si>
  <si>
    <t>REEMPLAZAR GRAPA  MUELLE</t>
  </si>
  <si>
    <t>REEMPLAZAR SOPORTES DE MOTOR</t>
  </si>
  <si>
    <t>REEMPLAZAR BOBINA ELECTRICA</t>
  </si>
  <si>
    <t>REEMPLAZAR BOMBA AGUA</t>
  </si>
  <si>
    <t>REEMPLAZAR BUJE Y PASADOR DEL MUELLE DELANTERO.</t>
  </si>
  <si>
    <t>REEMPLAZAR BUJE Y PASADOR DEL MUELLE TRASERO</t>
  </si>
  <si>
    <t>REEMPLAZAR BUJES TIJERA</t>
  </si>
  <si>
    <t>REEMPLAZAR BUJIAS</t>
  </si>
  <si>
    <t>REEMPLAZAR CADENA DE REPARTICION</t>
  </si>
  <si>
    <t>REEMPLAZAR CAJA DE CONEXIONES O FUSIBLES</t>
  </si>
  <si>
    <t>REEMPLAZAR CARDAN SECUNDARIO (BOMBA DE LEVANTE)</t>
  </si>
  <si>
    <t xml:space="preserve">REEMPLAZAR CARTER </t>
  </si>
  <si>
    <t xml:space="preserve">REEMPLAZAR CILINDRO DE VOLCO </t>
  </si>
  <si>
    <t xml:space="preserve">REEMPLAZAR CILINDRO LLAVE PUERTA </t>
  </si>
  <si>
    <t>REEMPLAZAR CILINDRO HIDRAULICO</t>
  </si>
  <si>
    <t>REEMPLAZAR CINTURON DE SEGURIDAD</t>
  </si>
  <si>
    <t>REEMPLAZAR COMPRESOR AIRE</t>
  </si>
  <si>
    <t>REEMPLAZAR GUARDABARRO DELANTERO</t>
  </si>
  <si>
    <t>REEMPLAZAR GUARDABARRO TRASERO</t>
  </si>
  <si>
    <t>REEMPLAZAR CONJUNTO DIFERENCIAL (EJE TRASERO)</t>
  </si>
  <si>
    <t xml:space="preserve">REEMPLAZAR CUERPO ACELERADOR </t>
  </si>
  <si>
    <t>REEMPLAZAR INTERCOOLER</t>
  </si>
  <si>
    <t>REEMPLAZAR CAUCHO DE VALVULA</t>
  </si>
  <si>
    <t>REEMPLAZAR EMBOLO DE CILINDRO HIDRAULICO</t>
  </si>
  <si>
    <t>REEMPLAZAR ACEITE TRANSMISION</t>
  </si>
  <si>
    <t>REEMPLAZAR BOTELLA HIDRAULICA VOLCO</t>
  </si>
  <si>
    <t>REEMPLAZAR LLANTA C/U</t>
  </si>
  <si>
    <t>REEMPLAZAR SOLENOIENCENDIDO</t>
  </si>
  <si>
    <t>REEMPLAZAR TERMINAL DIRECCION</t>
  </si>
  <si>
    <t>REEMPLAZAR TIRO DE ARRASTRE</t>
  </si>
  <si>
    <t>REEMPLAZAR INTERRUPTOR (SWITCH)</t>
  </si>
  <si>
    <t>REEMPLAZAR DISCOS DE EMBRAGUE</t>
  </si>
  <si>
    <t>REEMPLAZAR MANIGUETA DE FRENO</t>
  </si>
  <si>
    <t>REEMPLAZAR MANIGUETA DE EMBRAGUE</t>
  </si>
  <si>
    <t>REEMPLAZAR MANGUERA GENERAL</t>
  </si>
  <si>
    <t>REEMPLAZAR MANIJA PUERTA</t>
  </si>
  <si>
    <t>REEMPLAZAR MASTER</t>
  </si>
  <si>
    <t>REEMPLAZAR MILLARET TABLERO INSTRUMENTOS</t>
  </si>
  <si>
    <t>REEMPLAZAR MODULO ELECTRONICO</t>
  </si>
  <si>
    <t>REEMPLAZAR MOTOR ELEVAVIDRIO</t>
  </si>
  <si>
    <t>REEMPLAZAR MOTOR LIMPIA PARABRISAS</t>
  </si>
  <si>
    <t>REEMPLAZAR MOTOVENTILADOR</t>
  </si>
  <si>
    <t>REEMPLAZAR MUELLE AUXILIAR DE SUSPENSION</t>
  </si>
  <si>
    <t>REEMPLAZAR ROTULAS INFERIORES</t>
  </si>
  <si>
    <t>REEMPLAZAR SUAVIZADOR DE FRENO</t>
  </si>
  <si>
    <t>REEMPLAZAR ALTERNADOR</t>
  </si>
  <si>
    <t>REEMPLAZAR PALANCA DE CAMBIOS</t>
  </si>
  <si>
    <t>REEMPLAZAR PALANCA FRENO DE MANO</t>
  </si>
  <si>
    <t>REEMPLAZAR PASADOR CENTRAL MUELLE</t>
  </si>
  <si>
    <t>REEMPLAZAR PISTONES</t>
  </si>
  <si>
    <t>REEMPLAZAR PLUMILLAS</t>
  </si>
  <si>
    <t xml:space="preserve">REEMPLAZAR PUNTA DE EJE </t>
  </si>
  <si>
    <t>REEMPLAZAR RADIADOR</t>
  </si>
  <si>
    <t>REEMPLAZAR RODAMIENTOS DELANTEROS</t>
  </si>
  <si>
    <t>REEMPLAZAR RODAMIENTOS TRASEROS</t>
  </si>
  <si>
    <t>REEMPLAZAR SELENOIDE DE APAGADO</t>
  </si>
  <si>
    <t>REEMPLAZAR SECADOR DE AIRE</t>
  </si>
  <si>
    <t>REEMPLAZAR TAPON BLOQUE MOTOR</t>
  </si>
  <si>
    <t>REEMPLAZAR VARILLAJE DE LA PALANCA DE CONTROL</t>
  </si>
  <si>
    <t>REEMPLAZAR BACUM</t>
  </si>
  <si>
    <t>REEMPLAZAR VIDRIO PANORAMICO TRASERO</t>
  </si>
  <si>
    <t>REEMPLAZAR CABLE A TIERRA DE LA BATERIA</t>
  </si>
  <si>
    <t>REEMPLAZAR CONJUNTO DE FRENO DE AHOGO (CILINDRO Y CARCASA)</t>
  </si>
  <si>
    <t>REEMPLAZAR SILENCIADOR</t>
  </si>
  <si>
    <t>SERVICIO DE ROTACION DE LLANTAS</t>
  </si>
  <si>
    <t>SERVICIO DE SCANNER Y CODIFICACIÓN DE FALLAS</t>
  </si>
  <si>
    <t>SERVICIO DE SONDEO DE RADIADOR</t>
  </si>
  <si>
    <t>TAPIZADO DE CARTERA PUERTA</t>
  </si>
  <si>
    <t>TAPIZADO DE VOLANTE</t>
  </si>
  <si>
    <t>TAPIZADO SILLA</t>
  </si>
  <si>
    <t>REEMPLAZAR EMPAQUETADURA DE CILINDRO DE ARRASTRE</t>
  </si>
  <si>
    <t>REEMPLAZAR MANZANA DELANTERA</t>
  </si>
  <si>
    <t>REEMPLAZAR MANZANA TRASERA</t>
  </si>
  <si>
    <t>REEMPLAZAR CAJA DE CAMBIOS</t>
  </si>
  <si>
    <t>REEMPLAZAR RETENEDORES BARRAS DE SUSPENSION</t>
  </si>
  <si>
    <t>REEMPLAZAR PORTADISCOS DE EMBRAGUE</t>
  </si>
  <si>
    <t>ALINEACION Y BALANCEO 3D</t>
  </si>
  <si>
    <t>RECTIFICACION DE BLOQUE</t>
  </si>
  <si>
    <t xml:space="preserve">REEMPLAZAR BANDAS DE FRENO </t>
  </si>
  <si>
    <t>REEMPLAZAR EMPAQUETADURA CILINDRO HIDRAULICO VOLCO</t>
  </si>
  <si>
    <t xml:space="preserve">REEMPLAZAR YOKE </t>
  </si>
  <si>
    <t>REEMPLAZAR  REGULADOR DEL ALTERNADOR</t>
  </si>
  <si>
    <t>REEMPLAZAR TURBO COMPRESOR</t>
  </si>
  <si>
    <t>VALOR DE GRAVAMENES Y ESTAMPILLAS (X)</t>
  </si>
  <si>
    <t>% DE UTILIDAD (Y) en numeros decimales</t>
  </si>
  <si>
    <t>VALOR TOTAL</t>
  </si>
  <si>
    <t>CDA VERIFYCAR CAJICA - CENTRO EMPRESARIAL DE LA SABANA SAS</t>
  </si>
  <si>
    <t>FAROLA</t>
  </si>
  <si>
    <t>MALETERO</t>
  </si>
  <si>
    <t>MONOSHOCK</t>
  </si>
  <si>
    <t>RADIOS RUEDAS</t>
  </si>
  <si>
    <t>UREA</t>
  </si>
  <si>
    <t>MODULO PRINCIPAL</t>
  </si>
  <si>
    <t>COMPRESOR DE AIRE</t>
  </si>
  <si>
    <t>BOMBA HIDRAULICA</t>
  </si>
  <si>
    <t>INYECTOR DE UREA</t>
  </si>
  <si>
    <t>BOMBA DE UREA</t>
  </si>
  <si>
    <t>AUTOCARPADO ELECTRONICO</t>
  </si>
  <si>
    <t>SISTEMA ELEVA VIDRIOS</t>
  </si>
  <si>
    <t xml:space="preserve">CAMION </t>
  </si>
  <si>
    <t>SERVICIO DE CAMBIO DE SISTEMA ELEVA VIDRIOS</t>
  </si>
  <si>
    <t>SERVICIO DE SINCRONIZACION MOTOR</t>
  </si>
  <si>
    <t>GALON</t>
  </si>
  <si>
    <t>% DE IVA</t>
  </si>
  <si>
    <t>VALOR IVA</t>
  </si>
  <si>
    <t>PRECIO OFERTADO INCLUIDO IVA</t>
  </si>
  <si>
    <t>VALOR UNITARIO</t>
  </si>
  <si>
    <t xml:space="preserve">VALOR UNITARIO </t>
  </si>
  <si>
    <t xml:space="preserve">VALOR IVA </t>
  </si>
  <si>
    <t>VALOR REGULADO SOPORTADO POR COTIZACION</t>
  </si>
  <si>
    <t>TOTAL</t>
  </si>
  <si>
    <t>ID RUNT CDA</t>
  </si>
  <si>
    <t>NOMBRE CDA</t>
  </si>
  <si>
    <t>NIT CDA</t>
  </si>
  <si>
    <t>RENAULT DUSTER</t>
  </si>
  <si>
    <t xml:space="preserve">NFQ-733 </t>
  </si>
  <si>
    <t>Secretaria Seguridad y Convivencia</t>
  </si>
  <si>
    <t xml:space="preserve">KYS-396 </t>
  </si>
  <si>
    <t>KZX-884</t>
  </si>
  <si>
    <t>RENAULT TRAFFIC</t>
  </si>
  <si>
    <t>NSX-505</t>
  </si>
  <si>
    <t>NSX-501</t>
  </si>
  <si>
    <t>NSX-502</t>
  </si>
  <si>
    <t>SUZUKI650</t>
  </si>
  <si>
    <t>JGW-26E</t>
  </si>
  <si>
    <t>RRF-81D</t>
  </si>
  <si>
    <t>HONDA XRE300</t>
  </si>
  <si>
    <t>JGX-42E</t>
  </si>
  <si>
    <t>JGX-44E</t>
  </si>
  <si>
    <t>JGX-45E</t>
  </si>
  <si>
    <t>JGX-46E</t>
  </si>
  <si>
    <t>KZZ-07G</t>
  </si>
  <si>
    <t>KZZ-08G</t>
  </si>
  <si>
    <t>KZZ-09G</t>
  </si>
  <si>
    <t>KZZ-10G</t>
  </si>
  <si>
    <t>KZZ-11G</t>
  </si>
  <si>
    <t>RKW64G</t>
  </si>
  <si>
    <t>RKW68G</t>
  </si>
  <si>
    <t>SYM300</t>
  </si>
  <si>
    <t>AYH77H</t>
  </si>
  <si>
    <t>AYH78H</t>
  </si>
  <si>
    <t>AYH79H</t>
  </si>
  <si>
    <t>AYH80H</t>
  </si>
  <si>
    <t>AYH81H</t>
  </si>
  <si>
    <t>HYUNDAI</t>
  </si>
  <si>
    <t>KGG058</t>
  </si>
  <si>
    <t>MONTAJE LLANTA BUSES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</si>
</sst>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* #,##0.00_-;\-* #,##0.00_-;_-* &quot;-&quot;??_-;_-@"/>
    <numFmt numFmtId="165" formatCode="&quot;$&quot;#,##0"/>
    <numFmt numFmtId="166" formatCode="_-&quot;$&quot;* #,##0.00_-;\-&quot;$&quot;* #,##0.00_-;_-&quot;$&quot;* &quot;-&quot;??_-;_-@_-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48"/>
      <color theme="6"/>
      <name val="Calibri Light"/>
      <family val="2"/>
      <scheme val="major"/>
    </font>
    <font>
      <b/>
      <sz val="11"/>
      <color theme="1"/>
      <name val="Arial"/>
      <family val="2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0"/>
      <name val="Arial"/>
      <family val="2"/>
    </font>
    <font>
      <sz val="11"/>
      <name val="Calibri"/>
      <family val="2"/>
    </font>
    <font>
      <sz val="10"/>
      <color rgb="FF000000"/>
      <name val="Times New Roman"/>
      <family val="1"/>
    </font>
    <font>
      <sz val="12"/>
      <name val="Arial"/>
      <family val="2"/>
    </font>
    <font>
      <sz val="9"/>
      <color rgb="FF000000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8"/>
      <name val="Calibri"/>
      <family val="2"/>
      <scheme val="minor"/>
    </font>
    <font>
      <sz val="11"/>
      <color rgb="FF000000"/>
      <name val="Arial"/>
      <family val="2"/>
    </font>
    <font>
      <sz val="12"/>
      <color theme="0"/>
      <name val="Arial"/>
      <family val="2"/>
    </font>
    <font>
      <b/>
      <sz val="10"/>
      <color theme="0"/>
      <name val="Arial Narrow"/>
      <family val="2"/>
    </font>
    <font>
      <sz val="10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rgb="FF0070C0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74999237037263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11" fillId="0" borderId="0">
      <alignment horizontal="right" vertical="center"/>
    </xf>
    <xf numFmtId="166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6" fillId="0" borderId="0"/>
    <xf numFmtId="0" fontId="17" fillId="0" borderId="0"/>
  </cellStyleXfs>
  <cellXfs count="128">
    <xf numFmtId="0" fontId="0" fillId="0" borderId="0" xfId="0"/>
    <xf numFmtId="0" fontId="2" fillId="0" borderId="0" xfId="0" applyFont="1"/>
    <xf numFmtId="0" fontId="0" fillId="2" borderId="0" xfId="0" applyFill="1"/>
    <xf numFmtId="0" fontId="0" fillId="0" borderId="0" xfId="0" applyAlignment="1">
      <alignment horizontal="center"/>
    </xf>
    <xf numFmtId="0" fontId="6" fillId="0" borderId="0" xfId="0" applyFont="1"/>
    <xf numFmtId="0" fontId="5" fillId="3" borderId="4" xfId="0" applyFont="1" applyFill="1" applyBorder="1" applyAlignment="1">
      <alignment horizontal="center"/>
    </xf>
    <xf numFmtId="49" fontId="6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wrapText="1"/>
    </xf>
    <xf numFmtId="0" fontId="6" fillId="4" borderId="1" xfId="0" applyFont="1" applyFill="1" applyBorder="1"/>
    <xf numFmtId="0" fontId="6" fillId="4" borderId="1" xfId="0" applyFont="1" applyFill="1" applyBorder="1" applyAlignment="1">
      <alignment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15" fillId="7" borderId="1" xfId="0" applyFont="1" applyFill="1" applyBorder="1" applyAlignment="1">
      <alignment horizontal="center" vertical="center"/>
    </xf>
    <xf numFmtId="0" fontId="13" fillId="8" borderId="0" xfId="0" applyFont="1" applyFill="1"/>
    <xf numFmtId="0" fontId="8" fillId="0" borderId="1" xfId="0" applyFont="1" applyBorder="1" applyAlignment="1">
      <alignment wrapText="1"/>
    </xf>
    <xf numFmtId="0" fontId="5" fillId="3" borderId="1" xfId="0" applyFont="1" applyFill="1" applyBorder="1" applyAlignment="1">
      <alignment horizontal="center"/>
    </xf>
    <xf numFmtId="16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44" fontId="6" fillId="0" borderId="0" xfId="3" applyFont="1"/>
    <xf numFmtId="0" fontId="6" fillId="0" borderId="5" xfId="0" applyFont="1" applyBorder="1"/>
    <xf numFmtId="44" fontId="9" fillId="0" borderId="1" xfId="3" applyFont="1" applyBorder="1"/>
    <xf numFmtId="49" fontId="6" fillId="0" borderId="1" xfId="0" applyNumberFormat="1" applyFont="1" applyBorder="1" applyAlignment="1">
      <alignment horizontal="left" wrapText="1"/>
    </xf>
    <xf numFmtId="0" fontId="6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6" fillId="6" borderId="1" xfId="0" applyFont="1" applyFill="1" applyBorder="1" applyAlignment="1">
      <alignment horizontal="justify" vertical="center" wrapText="1"/>
    </xf>
    <xf numFmtId="44" fontId="15" fillId="7" borderId="1" xfId="3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44" fontId="0" fillId="0" borderId="0" xfId="3" applyFont="1"/>
    <xf numFmtId="0" fontId="1" fillId="0" borderId="0" xfId="0" applyFont="1"/>
    <xf numFmtId="0" fontId="6" fillId="0" borderId="12" xfId="0" applyFont="1" applyBorder="1"/>
    <xf numFmtId="165" fontId="18" fillId="0" borderId="12" xfId="0" applyNumberFormat="1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0" fontId="6" fillId="0" borderId="12" xfId="0" applyFont="1" applyBorder="1" applyAlignment="1">
      <alignment wrapText="1"/>
    </xf>
    <xf numFmtId="42" fontId="6" fillId="0" borderId="12" xfId="0" applyNumberFormat="1" applyFont="1" applyBorder="1" applyAlignment="1">
      <alignment horizontal="left" vertical="center" wrapText="1"/>
    </xf>
    <xf numFmtId="0" fontId="8" fillId="0" borderId="12" xfId="0" applyFont="1" applyBorder="1"/>
    <xf numFmtId="0" fontId="6" fillId="0" borderId="12" xfId="0" applyFont="1" applyBorder="1" applyAlignment="1">
      <alignment horizontal="left" vertical="center" wrapText="1"/>
    </xf>
    <xf numFmtId="42" fontId="6" fillId="0" borderId="12" xfId="0" applyNumberFormat="1" applyFont="1" applyBorder="1" applyAlignment="1">
      <alignment horizontal="left" vertical="center"/>
    </xf>
    <xf numFmtId="42" fontId="18" fillId="0" borderId="12" xfId="0" applyNumberFormat="1" applyFont="1" applyBorder="1" applyAlignment="1">
      <alignment horizontal="left" vertical="center" wrapText="1"/>
    </xf>
    <xf numFmtId="0" fontId="6" fillId="0" borderId="7" xfId="0" applyFont="1" applyBorder="1"/>
    <xf numFmtId="0" fontId="8" fillId="0" borderId="7" xfId="0" applyFont="1" applyBorder="1" applyAlignment="1">
      <alignment wrapText="1"/>
    </xf>
    <xf numFmtId="0" fontId="8" fillId="0" borderId="7" xfId="0" applyFont="1" applyBorder="1"/>
    <xf numFmtId="165" fontId="18" fillId="0" borderId="7" xfId="0" applyNumberFormat="1" applyFont="1" applyBorder="1" applyAlignment="1">
      <alignment horizontal="left" vertical="center" wrapText="1"/>
    </xf>
    <xf numFmtId="0" fontId="6" fillId="0" borderId="7" xfId="0" applyFont="1" applyBorder="1" applyAlignment="1">
      <alignment wrapText="1"/>
    </xf>
    <xf numFmtId="0" fontId="21" fillId="3" borderId="1" xfId="0" applyFont="1" applyFill="1" applyBorder="1" applyAlignment="1">
      <alignment horizontal="center"/>
    </xf>
    <xf numFmtId="9" fontId="9" fillId="0" borderId="1" xfId="3" applyNumberFormat="1" applyFont="1" applyBorder="1" applyAlignment="1">
      <alignment horizontal="center"/>
    </xf>
    <xf numFmtId="9" fontId="6" fillId="0" borderId="1" xfId="0" applyNumberFormat="1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9" fontId="9" fillId="0" borderId="0" xfId="0" applyNumberFormat="1" applyFont="1" applyAlignment="1">
      <alignment horizontal="center"/>
    </xf>
    <xf numFmtId="9" fontId="6" fillId="0" borderId="1" xfId="0" applyNumberFormat="1" applyFont="1" applyBorder="1" applyAlignment="1">
      <alignment horizontal="center"/>
    </xf>
    <xf numFmtId="0" fontId="20" fillId="3" borderId="1" xfId="0" applyFont="1" applyFill="1" applyBorder="1" applyAlignment="1">
      <alignment horizontal="center"/>
    </xf>
    <xf numFmtId="9" fontId="0" fillId="0" borderId="0" xfId="0" applyNumberFormat="1"/>
    <xf numFmtId="164" fontId="0" fillId="0" borderId="0" xfId="0" applyNumberFormat="1"/>
    <xf numFmtId="44" fontId="6" fillId="0" borderId="0" xfId="0" applyNumberFormat="1" applyFont="1"/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14" fontId="9" fillId="0" borderId="1" xfId="0" applyNumberFormat="1" applyFont="1" applyBorder="1"/>
    <xf numFmtId="0" fontId="23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0" xfId="0" applyFont="1"/>
    <xf numFmtId="44" fontId="20" fillId="3" borderId="1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9" fontId="9" fillId="0" borderId="1" xfId="3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9" fontId="6" fillId="0" borderId="1" xfId="3" applyNumberFormat="1" applyFont="1" applyFill="1" applyBorder="1" applyAlignment="1">
      <alignment horizontal="center"/>
    </xf>
    <xf numFmtId="9" fontId="6" fillId="0" borderId="1" xfId="3" applyNumberFormat="1" applyFont="1" applyFill="1" applyBorder="1"/>
    <xf numFmtId="0" fontId="6" fillId="5" borderId="0" xfId="0" applyFont="1" applyFill="1" applyAlignment="1">
      <alignment horizontal="center" vertical="center"/>
    </xf>
    <xf numFmtId="44" fontId="6" fillId="5" borderId="0" xfId="3" applyFont="1" applyFill="1" applyAlignment="1">
      <alignment horizontal="center" vertical="center"/>
    </xf>
    <xf numFmtId="0" fontId="24" fillId="3" borderId="12" xfId="0" applyFont="1" applyFill="1" applyBorder="1" applyAlignment="1">
      <alignment horizontal="center"/>
    </xf>
    <xf numFmtId="0" fontId="24" fillId="3" borderId="1" xfId="0" applyFont="1" applyFill="1" applyBorder="1" applyAlignment="1">
      <alignment horizontal="center"/>
    </xf>
    <xf numFmtId="44" fontId="24" fillId="3" borderId="1" xfId="0" applyNumberFormat="1" applyFont="1" applyFill="1" applyBorder="1" applyAlignment="1">
      <alignment horizontal="center"/>
    </xf>
    <xf numFmtId="164" fontId="24" fillId="3" borderId="1" xfId="0" applyNumberFormat="1" applyFont="1" applyFill="1" applyBorder="1" applyAlignment="1">
      <alignment horizontal="center"/>
    </xf>
    <xf numFmtId="44" fontId="10" fillId="0" borderId="1" xfId="3" applyFont="1" applyFill="1" applyBorder="1"/>
    <xf numFmtId="44" fontId="10" fillId="0" borderId="0" xfId="3" applyFont="1" applyFill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44" fontId="0" fillId="0" borderId="1" xfId="3" applyFont="1" applyFill="1" applyBorder="1"/>
    <xf numFmtId="0" fontId="19" fillId="0" borderId="1" xfId="0" applyFont="1" applyBorder="1" applyAlignment="1">
      <alignment horizontal="center" vertical="center"/>
    </xf>
    <xf numFmtId="0" fontId="6" fillId="0" borderId="15" xfId="0" applyFont="1" applyBorder="1"/>
    <xf numFmtId="0" fontId="7" fillId="0" borderId="16" xfId="0" applyFont="1" applyBorder="1"/>
    <xf numFmtId="0" fontId="6" fillId="0" borderId="17" xfId="0" applyFont="1" applyBorder="1"/>
    <xf numFmtId="0" fontId="6" fillId="0" borderId="15" xfId="0" applyFont="1" applyBorder="1" applyAlignment="1">
      <alignment horizontal="center"/>
    </xf>
    <xf numFmtId="9" fontId="6" fillId="0" borderId="15" xfId="0" applyNumberFormat="1" applyFont="1" applyBorder="1" applyAlignment="1">
      <alignment horizontal="center"/>
    </xf>
    <xf numFmtId="9" fontId="6" fillId="0" borderId="15" xfId="3" applyNumberFormat="1" applyFont="1" applyFill="1" applyBorder="1" applyAlignment="1">
      <alignment horizontal="center"/>
    </xf>
    <xf numFmtId="9" fontId="6" fillId="0" borderId="15" xfId="3" applyNumberFormat="1" applyFont="1" applyFill="1" applyBorder="1"/>
    <xf numFmtId="0" fontId="9" fillId="0" borderId="15" xfId="0" applyFont="1" applyBorder="1"/>
    <xf numFmtId="0" fontId="9" fillId="0" borderId="15" xfId="0" applyFont="1" applyBorder="1" applyAlignment="1">
      <alignment horizontal="center"/>
    </xf>
    <xf numFmtId="9" fontId="9" fillId="0" borderId="15" xfId="3" applyNumberFormat="1" applyFont="1" applyBorder="1" applyAlignment="1">
      <alignment horizontal="center" vertical="center"/>
    </xf>
    <xf numFmtId="9" fontId="9" fillId="0" borderId="15" xfId="3" applyNumberFormat="1" applyFont="1" applyBorder="1" applyAlignment="1">
      <alignment horizontal="center"/>
    </xf>
    <xf numFmtId="0" fontId="9" fillId="0" borderId="17" xfId="0" applyFont="1" applyBorder="1"/>
    <xf numFmtId="44" fontId="9" fillId="0" borderId="17" xfId="0" applyNumberFormat="1" applyFont="1" applyBorder="1"/>
    <xf numFmtId="9" fontId="9" fillId="0" borderId="6" xfId="3" applyNumberFormat="1" applyFont="1" applyBorder="1" applyAlignment="1">
      <alignment horizontal="center"/>
    </xf>
    <xf numFmtId="9" fontId="6" fillId="0" borderId="15" xfId="0" applyNumberFormat="1" applyFont="1" applyBorder="1" applyAlignment="1">
      <alignment horizontal="center" wrapText="1"/>
    </xf>
    <xf numFmtId="9" fontId="9" fillId="0" borderId="9" xfId="3" applyNumberFormat="1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12" fillId="5" borderId="8" xfId="0" applyFont="1" applyFill="1" applyBorder="1" applyAlignment="1">
      <alignment vertical="center"/>
    </xf>
    <xf numFmtId="0" fontId="6" fillId="5" borderId="3" xfId="0" applyFont="1" applyFill="1" applyBorder="1"/>
    <xf numFmtId="44" fontId="0" fillId="0" borderId="0" xfId="0" applyNumberFormat="1"/>
    <xf numFmtId="44" fontId="9" fillId="0" borderId="0" xfId="0" applyNumberFormat="1" applyFont="1"/>
    <xf numFmtId="0" fontId="25" fillId="8" borderId="1" xfId="0" applyFont="1" applyFill="1" applyBorder="1"/>
    <xf numFmtId="0" fontId="25" fillId="8" borderId="1" xfId="0" applyFont="1" applyFill="1" applyBorder="1" applyAlignment="1">
      <alignment horizontal="center"/>
    </xf>
    <xf numFmtId="0" fontId="25" fillId="7" borderId="1" xfId="0" applyFont="1" applyFill="1" applyBorder="1" applyAlignment="1">
      <alignment horizontal="center" vertical="center"/>
    </xf>
    <xf numFmtId="0" fontId="26" fillId="0" borderId="0" xfId="0" applyFont="1"/>
    <xf numFmtId="0" fontId="26" fillId="0" borderId="1" xfId="0" applyFont="1" applyBorder="1"/>
    <xf numFmtId="0" fontId="0" fillId="0" borderId="13" xfId="0" applyBorder="1" applyAlignment="1">
      <alignment horizont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12" fillId="5" borderId="11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5" borderId="0" xfId="0" applyFont="1" applyFill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</cellXfs>
  <cellStyles count="6">
    <cellStyle name="Moneda" xfId="3" builtinId="4"/>
    <cellStyle name="Moneda 2" xfId="2" xr:uid="{00000000-0005-0000-0000-000001000000}"/>
    <cellStyle name="Normal" xfId="0" builtinId="0"/>
    <cellStyle name="Normal 2" xfId="5" xr:uid="{00000000-0005-0000-0000-000003000000}"/>
    <cellStyle name="Normal 2 2" xfId="1" xr:uid="{00000000-0005-0000-0000-000004000000}"/>
    <cellStyle name="Normal 4" xfId="4" xr:uid="{00000000-0005-0000-0000-000005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7</xdr:row>
      <xdr:rowOff>0</xdr:rowOff>
    </xdr:from>
    <xdr:to>
      <xdr:col>3</xdr:col>
      <xdr:colOff>304800</xdr:colOff>
      <xdr:row>8</xdr:row>
      <xdr:rowOff>147721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E742A9D6-FA48-4006-8FFD-68A457634266}"/>
            </a:ext>
          </a:extLst>
        </xdr:cNvPr>
        <xdr:cNvSpPr>
          <a:spLocks noChangeAspect="1" noChangeArrowheads="1"/>
        </xdr:cNvSpPr>
      </xdr:nvSpPr>
      <xdr:spPr bwMode="auto">
        <a:xfrm>
          <a:off x="2752725" y="161925"/>
          <a:ext cx="304800" cy="3096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7</xdr:row>
      <xdr:rowOff>0</xdr:rowOff>
    </xdr:from>
    <xdr:ext cx="304800" cy="304800"/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56D81CD3-B88C-4C0A-940C-953F6A888C41}"/>
            </a:ext>
          </a:extLst>
        </xdr:cNvPr>
        <xdr:cNvSpPr>
          <a:spLocks noChangeAspect="1" noChangeArrowheads="1"/>
        </xdr:cNvSpPr>
      </xdr:nvSpPr>
      <xdr:spPr bwMode="auto">
        <a:xfrm>
          <a:off x="2752725" y="161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7</xdr:row>
      <xdr:rowOff>0</xdr:rowOff>
    </xdr:from>
    <xdr:ext cx="304800" cy="304800"/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D5600963-EC12-4309-AEE4-66D641AE774E}"/>
            </a:ext>
          </a:extLst>
        </xdr:cNvPr>
        <xdr:cNvSpPr>
          <a:spLocks noChangeAspect="1" noChangeArrowheads="1"/>
        </xdr:cNvSpPr>
      </xdr:nvSpPr>
      <xdr:spPr bwMode="auto">
        <a:xfrm>
          <a:off x="2752725" y="161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0</xdr:colOff>
      <xdr:row>7</xdr:row>
      <xdr:rowOff>0</xdr:rowOff>
    </xdr:from>
    <xdr:to>
      <xdr:col>3</xdr:col>
      <xdr:colOff>304800</xdr:colOff>
      <xdr:row>8</xdr:row>
      <xdr:rowOff>147721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C2871989-268D-48E4-923C-B0AB86BE4C18}"/>
            </a:ext>
          </a:extLst>
        </xdr:cNvPr>
        <xdr:cNvSpPr>
          <a:spLocks noChangeAspect="1" noChangeArrowheads="1"/>
        </xdr:cNvSpPr>
      </xdr:nvSpPr>
      <xdr:spPr bwMode="auto">
        <a:xfrm>
          <a:off x="2752725" y="161925"/>
          <a:ext cx="304800" cy="3096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7</xdr:row>
      <xdr:rowOff>0</xdr:rowOff>
    </xdr:from>
    <xdr:ext cx="304800" cy="304800"/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0C65ADCA-6393-4567-AD77-E1BDE342B8B7}"/>
            </a:ext>
          </a:extLst>
        </xdr:cNvPr>
        <xdr:cNvSpPr>
          <a:spLocks noChangeAspect="1" noChangeArrowheads="1"/>
        </xdr:cNvSpPr>
      </xdr:nvSpPr>
      <xdr:spPr bwMode="auto">
        <a:xfrm>
          <a:off x="2752725" y="161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7</xdr:row>
      <xdr:rowOff>0</xdr:rowOff>
    </xdr:from>
    <xdr:ext cx="304800" cy="304800"/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AAF5597E-7D58-4623-950B-73E0A84207A4}"/>
            </a:ext>
          </a:extLst>
        </xdr:cNvPr>
        <xdr:cNvSpPr>
          <a:spLocks noChangeAspect="1" noChangeArrowheads="1"/>
        </xdr:cNvSpPr>
      </xdr:nvSpPr>
      <xdr:spPr bwMode="auto">
        <a:xfrm>
          <a:off x="2752725" y="161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167105</xdr:colOff>
      <xdr:row>0</xdr:row>
      <xdr:rowOff>100263</xdr:rowOff>
    </xdr:from>
    <xdr:to>
      <xdr:col>2</xdr:col>
      <xdr:colOff>574843</xdr:colOff>
      <xdr:row>5</xdr:row>
      <xdr:rowOff>80211</xdr:rowOff>
    </xdr:to>
    <xdr:pic>
      <xdr:nvPicPr>
        <xdr:cNvPr id="8" name="Image 1">
          <a:extLst>
            <a:ext uri="{FF2B5EF4-FFF2-40B4-BE49-F238E27FC236}">
              <a16:creationId xmlns:a16="http://schemas.microsoft.com/office/drawing/2014/main" id="{DB7259CE-A4D9-41FE-868B-B69618949F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7105" y="100263"/>
          <a:ext cx="1691106" cy="8488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114300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413C36EC-98CF-4352-8C0D-C0D23BC352D2}"/>
            </a:ext>
          </a:extLst>
        </xdr:cNvPr>
        <xdr:cNvSpPr>
          <a:spLocks noChangeAspect="1" noChangeArrowheads="1"/>
        </xdr:cNvSpPr>
      </xdr:nvSpPr>
      <xdr:spPr bwMode="auto">
        <a:xfrm>
          <a:off x="51435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304800</xdr:colOff>
      <xdr:row>35</xdr:row>
      <xdr:rowOff>114300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795D91F0-B356-466E-8646-BF5406FE7D08}"/>
            </a:ext>
          </a:extLst>
        </xdr:cNvPr>
        <xdr:cNvSpPr>
          <a:spLocks noChangeAspect="1" noChangeArrowheads="1"/>
        </xdr:cNvSpPr>
      </xdr:nvSpPr>
      <xdr:spPr bwMode="auto">
        <a:xfrm>
          <a:off x="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34</xdr:row>
      <xdr:rowOff>0</xdr:rowOff>
    </xdr:from>
    <xdr:ext cx="304800" cy="304800"/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FB633A42-B47C-49F0-AC08-2FB2E33C98E8}"/>
            </a:ext>
          </a:extLst>
        </xdr:cNvPr>
        <xdr:cNvSpPr>
          <a:spLocks noChangeAspect="1" noChangeArrowheads="1"/>
        </xdr:cNvSpPr>
      </xdr:nvSpPr>
      <xdr:spPr bwMode="auto">
        <a:xfrm>
          <a:off x="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</xdr:row>
      <xdr:rowOff>0</xdr:rowOff>
    </xdr:from>
    <xdr:ext cx="304800" cy="304800"/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4E71F253-BDEE-485B-A54C-AE77BAED8610}"/>
            </a:ext>
          </a:extLst>
        </xdr:cNvPr>
        <xdr:cNvSpPr>
          <a:spLocks noChangeAspect="1" noChangeArrowheads="1"/>
        </xdr:cNvSpPr>
      </xdr:nvSpPr>
      <xdr:spPr bwMode="auto">
        <a:xfrm>
          <a:off x="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114300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BE007D2E-C75D-49EE-97FA-6AA369FAA156}"/>
            </a:ext>
          </a:extLst>
        </xdr:cNvPr>
        <xdr:cNvSpPr>
          <a:spLocks noChangeAspect="1" noChangeArrowheads="1"/>
        </xdr:cNvSpPr>
      </xdr:nvSpPr>
      <xdr:spPr bwMode="auto">
        <a:xfrm>
          <a:off x="51435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34</xdr:row>
      <xdr:rowOff>0</xdr:rowOff>
    </xdr:from>
    <xdr:ext cx="304800" cy="304800"/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C06FE1DA-1E64-4AA9-898E-452E78A84DF3}"/>
            </a:ext>
          </a:extLst>
        </xdr:cNvPr>
        <xdr:cNvSpPr>
          <a:spLocks noChangeAspect="1" noChangeArrowheads="1"/>
        </xdr:cNvSpPr>
      </xdr:nvSpPr>
      <xdr:spPr bwMode="auto">
        <a:xfrm>
          <a:off x="51435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304800"/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id="{A2A281C1-3357-4A69-804C-E96B3BC66629}"/>
            </a:ext>
          </a:extLst>
        </xdr:cNvPr>
        <xdr:cNvSpPr>
          <a:spLocks noChangeAspect="1" noChangeArrowheads="1"/>
        </xdr:cNvSpPr>
      </xdr:nvSpPr>
      <xdr:spPr bwMode="auto">
        <a:xfrm>
          <a:off x="51435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114300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76807646-C728-476B-A592-C4395481C7B7}"/>
            </a:ext>
          </a:extLst>
        </xdr:cNvPr>
        <xdr:cNvSpPr>
          <a:spLocks noChangeAspect="1" noChangeArrowheads="1"/>
        </xdr:cNvSpPr>
      </xdr:nvSpPr>
      <xdr:spPr bwMode="auto">
        <a:xfrm>
          <a:off x="51435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34</xdr:row>
      <xdr:rowOff>0</xdr:rowOff>
    </xdr:from>
    <xdr:ext cx="304800" cy="304800"/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0F3AD968-505A-4BA5-930A-CF97A969C8DF}"/>
            </a:ext>
          </a:extLst>
        </xdr:cNvPr>
        <xdr:cNvSpPr>
          <a:spLocks noChangeAspect="1" noChangeArrowheads="1"/>
        </xdr:cNvSpPr>
      </xdr:nvSpPr>
      <xdr:spPr bwMode="auto">
        <a:xfrm>
          <a:off x="51435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114300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8BB59654-CCB0-4B1F-B032-EFE4029C54D9}"/>
            </a:ext>
          </a:extLst>
        </xdr:cNvPr>
        <xdr:cNvSpPr>
          <a:spLocks noChangeAspect="1" noChangeArrowheads="1"/>
        </xdr:cNvSpPr>
      </xdr:nvSpPr>
      <xdr:spPr bwMode="auto">
        <a:xfrm>
          <a:off x="51435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34</xdr:row>
      <xdr:rowOff>0</xdr:rowOff>
    </xdr:from>
    <xdr:ext cx="304800" cy="304800"/>
    <xdr:sp macro="" textlink="">
      <xdr:nvSpPr>
        <xdr:cNvPr id="12" name="AutoShape 2">
          <a:extLst>
            <a:ext uri="{FF2B5EF4-FFF2-40B4-BE49-F238E27FC236}">
              <a16:creationId xmlns:a16="http://schemas.microsoft.com/office/drawing/2014/main" id="{8343EFE1-526C-42D7-B99D-6B34AB50367C}"/>
            </a:ext>
          </a:extLst>
        </xdr:cNvPr>
        <xdr:cNvSpPr>
          <a:spLocks noChangeAspect="1" noChangeArrowheads="1"/>
        </xdr:cNvSpPr>
      </xdr:nvSpPr>
      <xdr:spPr bwMode="auto">
        <a:xfrm>
          <a:off x="51435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114300</xdr:rowOff>
    </xdr:to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B6F5B9EA-17FE-4A36-B0A0-4E74AA03B33D}"/>
            </a:ext>
          </a:extLst>
        </xdr:cNvPr>
        <xdr:cNvSpPr>
          <a:spLocks noChangeAspect="1" noChangeArrowheads="1"/>
        </xdr:cNvSpPr>
      </xdr:nvSpPr>
      <xdr:spPr bwMode="auto">
        <a:xfrm>
          <a:off x="51435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304800</xdr:colOff>
      <xdr:row>35</xdr:row>
      <xdr:rowOff>114300</xdr:rowOff>
    </xdr:to>
    <xdr:sp macro="" textlink="">
      <xdr:nvSpPr>
        <xdr:cNvPr id="14" name="AutoShape 2">
          <a:extLst>
            <a:ext uri="{FF2B5EF4-FFF2-40B4-BE49-F238E27FC236}">
              <a16:creationId xmlns:a16="http://schemas.microsoft.com/office/drawing/2014/main" id="{E2080F79-1BA3-41A1-A6A0-1584DDCE9F0F}"/>
            </a:ext>
          </a:extLst>
        </xdr:cNvPr>
        <xdr:cNvSpPr>
          <a:spLocks noChangeAspect="1" noChangeArrowheads="1"/>
        </xdr:cNvSpPr>
      </xdr:nvSpPr>
      <xdr:spPr bwMode="auto">
        <a:xfrm>
          <a:off x="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34</xdr:row>
      <xdr:rowOff>0</xdr:rowOff>
    </xdr:from>
    <xdr:ext cx="304800" cy="304800"/>
    <xdr:sp macro="" textlink="">
      <xdr:nvSpPr>
        <xdr:cNvPr id="15" name="AutoShape 2">
          <a:extLst>
            <a:ext uri="{FF2B5EF4-FFF2-40B4-BE49-F238E27FC236}">
              <a16:creationId xmlns:a16="http://schemas.microsoft.com/office/drawing/2014/main" id="{AF2EAD96-4160-42D4-86FA-A26559C19B9D}"/>
            </a:ext>
          </a:extLst>
        </xdr:cNvPr>
        <xdr:cNvSpPr>
          <a:spLocks noChangeAspect="1" noChangeArrowheads="1"/>
        </xdr:cNvSpPr>
      </xdr:nvSpPr>
      <xdr:spPr bwMode="auto">
        <a:xfrm>
          <a:off x="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</xdr:row>
      <xdr:rowOff>0</xdr:rowOff>
    </xdr:from>
    <xdr:ext cx="304800" cy="304800"/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id="{06AA8E30-3390-47CB-9029-83D13874E634}"/>
            </a:ext>
          </a:extLst>
        </xdr:cNvPr>
        <xdr:cNvSpPr>
          <a:spLocks noChangeAspect="1" noChangeArrowheads="1"/>
        </xdr:cNvSpPr>
      </xdr:nvSpPr>
      <xdr:spPr bwMode="auto">
        <a:xfrm>
          <a:off x="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114300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id="{652BC58C-E42A-4847-93F9-C99460F09CCE}"/>
            </a:ext>
          </a:extLst>
        </xdr:cNvPr>
        <xdr:cNvSpPr>
          <a:spLocks noChangeAspect="1" noChangeArrowheads="1"/>
        </xdr:cNvSpPr>
      </xdr:nvSpPr>
      <xdr:spPr bwMode="auto">
        <a:xfrm>
          <a:off x="51435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34</xdr:row>
      <xdr:rowOff>0</xdr:rowOff>
    </xdr:from>
    <xdr:ext cx="304800" cy="304800"/>
    <xdr:sp macro="" textlink="">
      <xdr:nvSpPr>
        <xdr:cNvPr id="18" name="AutoShape 2">
          <a:extLst>
            <a:ext uri="{FF2B5EF4-FFF2-40B4-BE49-F238E27FC236}">
              <a16:creationId xmlns:a16="http://schemas.microsoft.com/office/drawing/2014/main" id="{DF8FCD0D-49C4-44E6-95B1-ED275CABF696}"/>
            </a:ext>
          </a:extLst>
        </xdr:cNvPr>
        <xdr:cNvSpPr>
          <a:spLocks noChangeAspect="1" noChangeArrowheads="1"/>
        </xdr:cNvSpPr>
      </xdr:nvSpPr>
      <xdr:spPr bwMode="auto">
        <a:xfrm>
          <a:off x="51435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304800"/>
    <xdr:sp macro="" textlink="">
      <xdr:nvSpPr>
        <xdr:cNvPr id="19" name="AutoShape 2">
          <a:extLst>
            <a:ext uri="{FF2B5EF4-FFF2-40B4-BE49-F238E27FC236}">
              <a16:creationId xmlns:a16="http://schemas.microsoft.com/office/drawing/2014/main" id="{A43AABBD-BC00-4053-B168-EF3F5755A401}"/>
            </a:ext>
          </a:extLst>
        </xdr:cNvPr>
        <xdr:cNvSpPr>
          <a:spLocks noChangeAspect="1" noChangeArrowheads="1"/>
        </xdr:cNvSpPr>
      </xdr:nvSpPr>
      <xdr:spPr bwMode="auto">
        <a:xfrm>
          <a:off x="51435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114300</xdr:rowOff>
    </xdr:to>
    <xdr:sp macro="" textlink="">
      <xdr:nvSpPr>
        <xdr:cNvPr id="20" name="AutoShape 2">
          <a:extLst>
            <a:ext uri="{FF2B5EF4-FFF2-40B4-BE49-F238E27FC236}">
              <a16:creationId xmlns:a16="http://schemas.microsoft.com/office/drawing/2014/main" id="{5EA845D1-A278-42F6-AFC6-9356293095C5}"/>
            </a:ext>
          </a:extLst>
        </xdr:cNvPr>
        <xdr:cNvSpPr>
          <a:spLocks noChangeAspect="1" noChangeArrowheads="1"/>
        </xdr:cNvSpPr>
      </xdr:nvSpPr>
      <xdr:spPr bwMode="auto">
        <a:xfrm>
          <a:off x="51435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34</xdr:row>
      <xdr:rowOff>0</xdr:rowOff>
    </xdr:from>
    <xdr:ext cx="304800" cy="304800"/>
    <xdr:sp macro="" textlink="">
      <xdr:nvSpPr>
        <xdr:cNvPr id="21" name="AutoShape 2">
          <a:extLst>
            <a:ext uri="{FF2B5EF4-FFF2-40B4-BE49-F238E27FC236}">
              <a16:creationId xmlns:a16="http://schemas.microsoft.com/office/drawing/2014/main" id="{351C4FD5-C4A7-4893-A9EA-A9CAB58B2EFD}"/>
            </a:ext>
          </a:extLst>
        </xdr:cNvPr>
        <xdr:cNvSpPr>
          <a:spLocks noChangeAspect="1" noChangeArrowheads="1"/>
        </xdr:cNvSpPr>
      </xdr:nvSpPr>
      <xdr:spPr bwMode="auto">
        <a:xfrm>
          <a:off x="51435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114300</xdr:rowOff>
    </xdr:to>
    <xdr:sp macro="" textlink="">
      <xdr:nvSpPr>
        <xdr:cNvPr id="22" name="AutoShape 2">
          <a:extLst>
            <a:ext uri="{FF2B5EF4-FFF2-40B4-BE49-F238E27FC236}">
              <a16:creationId xmlns:a16="http://schemas.microsoft.com/office/drawing/2014/main" id="{438862D0-97E1-47ED-BEB8-8A913D5089CE}"/>
            </a:ext>
          </a:extLst>
        </xdr:cNvPr>
        <xdr:cNvSpPr>
          <a:spLocks noChangeAspect="1" noChangeArrowheads="1"/>
        </xdr:cNvSpPr>
      </xdr:nvSpPr>
      <xdr:spPr bwMode="auto">
        <a:xfrm>
          <a:off x="51435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34</xdr:row>
      <xdr:rowOff>0</xdr:rowOff>
    </xdr:from>
    <xdr:ext cx="304800" cy="304800"/>
    <xdr:sp macro="" textlink="">
      <xdr:nvSpPr>
        <xdr:cNvPr id="23" name="AutoShape 2">
          <a:extLst>
            <a:ext uri="{FF2B5EF4-FFF2-40B4-BE49-F238E27FC236}">
              <a16:creationId xmlns:a16="http://schemas.microsoft.com/office/drawing/2014/main" id="{044BCB81-8193-4053-9D78-3E8BA207DC8A}"/>
            </a:ext>
          </a:extLst>
        </xdr:cNvPr>
        <xdr:cNvSpPr>
          <a:spLocks noChangeAspect="1" noChangeArrowheads="1"/>
        </xdr:cNvSpPr>
      </xdr:nvSpPr>
      <xdr:spPr bwMode="auto">
        <a:xfrm>
          <a:off x="51435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114300</xdr:rowOff>
    </xdr:to>
    <xdr:sp macro="" textlink="">
      <xdr:nvSpPr>
        <xdr:cNvPr id="24" name="AutoShape 2">
          <a:extLst>
            <a:ext uri="{FF2B5EF4-FFF2-40B4-BE49-F238E27FC236}">
              <a16:creationId xmlns:a16="http://schemas.microsoft.com/office/drawing/2014/main" id="{8BA30EF3-6404-4A1B-B456-90634C52F630}"/>
            </a:ext>
          </a:extLst>
        </xdr:cNvPr>
        <xdr:cNvSpPr>
          <a:spLocks noChangeAspect="1" noChangeArrowheads="1"/>
        </xdr:cNvSpPr>
      </xdr:nvSpPr>
      <xdr:spPr bwMode="auto">
        <a:xfrm>
          <a:off x="51435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34</xdr:row>
      <xdr:rowOff>0</xdr:rowOff>
    </xdr:from>
    <xdr:ext cx="304800" cy="304800"/>
    <xdr:sp macro="" textlink="">
      <xdr:nvSpPr>
        <xdr:cNvPr id="25" name="AutoShape 2">
          <a:extLst>
            <a:ext uri="{FF2B5EF4-FFF2-40B4-BE49-F238E27FC236}">
              <a16:creationId xmlns:a16="http://schemas.microsoft.com/office/drawing/2014/main" id="{0D12367F-4630-4CBB-8406-87FD586BDB45}"/>
            </a:ext>
          </a:extLst>
        </xdr:cNvPr>
        <xdr:cNvSpPr>
          <a:spLocks noChangeAspect="1" noChangeArrowheads="1"/>
        </xdr:cNvSpPr>
      </xdr:nvSpPr>
      <xdr:spPr bwMode="auto">
        <a:xfrm>
          <a:off x="51435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304800"/>
    <xdr:sp macro="" textlink="">
      <xdr:nvSpPr>
        <xdr:cNvPr id="26" name="AutoShape 2">
          <a:extLst>
            <a:ext uri="{FF2B5EF4-FFF2-40B4-BE49-F238E27FC236}">
              <a16:creationId xmlns:a16="http://schemas.microsoft.com/office/drawing/2014/main" id="{BC230490-2C1B-45B8-AEC3-936DA9F34065}"/>
            </a:ext>
          </a:extLst>
        </xdr:cNvPr>
        <xdr:cNvSpPr>
          <a:spLocks noChangeAspect="1" noChangeArrowheads="1"/>
        </xdr:cNvSpPr>
      </xdr:nvSpPr>
      <xdr:spPr bwMode="auto">
        <a:xfrm>
          <a:off x="514350" y="521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76200</xdr:colOff>
      <xdr:row>0</xdr:row>
      <xdr:rowOff>131618</xdr:rowOff>
    </xdr:from>
    <xdr:to>
      <xdr:col>3</xdr:col>
      <xdr:colOff>35560</xdr:colOff>
      <xdr:row>6</xdr:row>
      <xdr:rowOff>79663</xdr:rowOff>
    </xdr:to>
    <xdr:pic>
      <xdr:nvPicPr>
        <xdr:cNvPr id="27" name="Image 1">
          <a:extLst>
            <a:ext uri="{FF2B5EF4-FFF2-40B4-BE49-F238E27FC236}">
              <a16:creationId xmlns:a16="http://schemas.microsoft.com/office/drawing/2014/main" id="{3D0FE5BA-3594-464C-8504-3F7D4DCCF4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67345" y="131618"/>
          <a:ext cx="1940560" cy="10287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165100</xdr:colOff>
      <xdr:row>0</xdr:row>
      <xdr:rowOff>190500</xdr:rowOff>
    </xdr:from>
    <xdr:to>
      <xdr:col>0</xdr:col>
      <xdr:colOff>3200400</xdr:colOff>
      <xdr:row>7</xdr:row>
      <xdr:rowOff>25400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DBDC1F4-9A44-4DAB-926D-03BC078C0C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5100" y="190500"/>
          <a:ext cx="3035300" cy="12573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261258</xdr:colOff>
      <xdr:row>0</xdr:row>
      <xdr:rowOff>174171</xdr:rowOff>
    </xdr:from>
    <xdr:to>
      <xdr:col>0</xdr:col>
      <xdr:colOff>2667000</xdr:colOff>
      <xdr:row>7</xdr:row>
      <xdr:rowOff>108857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75F28C0-0933-4110-9922-29AC1BEFC4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1258" y="174171"/>
          <a:ext cx="2405742" cy="130628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370703</xdr:colOff>
      <xdr:row>1</xdr:row>
      <xdr:rowOff>51485</xdr:rowOff>
    </xdr:from>
    <xdr:to>
      <xdr:col>0</xdr:col>
      <xdr:colOff>2687595</xdr:colOff>
      <xdr:row>8</xdr:row>
      <xdr:rowOff>82379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3601CA8-8D8F-4E6B-A72F-EE80370D21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0703" y="226539"/>
          <a:ext cx="2316892" cy="125627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330200</xdr:colOff>
      <xdr:row>0</xdr:row>
      <xdr:rowOff>114300</xdr:rowOff>
    </xdr:from>
    <xdr:to>
      <xdr:col>0</xdr:col>
      <xdr:colOff>2846917</xdr:colOff>
      <xdr:row>5</xdr:row>
      <xdr:rowOff>190500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92CD150-0326-4ABF-94D2-040884E884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0200" y="114300"/>
          <a:ext cx="2516717" cy="10816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fitToPage="1"/>
  </sheetPr>
  <dimension ref="A7:G32"/>
  <sheetViews>
    <sheetView view="pageBreakPreview" topLeftCell="A4" zoomScale="80" zoomScaleNormal="114" zoomScaleSheetLayoutView="80" workbookViewId="0">
      <selection activeCell="C15" sqref="C15"/>
    </sheetView>
  </sheetViews>
  <sheetFormatPr baseColWidth="10" defaultRowHeight="13" x14ac:dyDescent="0.3"/>
  <cols>
    <col min="1" max="2" width="9.36328125" style="102" customWidth="1"/>
    <col min="3" max="3" width="22.6328125" style="102" bestFit="1" customWidth="1"/>
    <col min="4" max="4" width="33.08984375" style="102" bestFit="1" customWidth="1"/>
    <col min="5" max="5" width="28.08984375" style="102" bestFit="1" customWidth="1"/>
    <col min="6" max="6" width="17.453125" style="102" customWidth="1"/>
    <col min="7" max="7" width="25.6328125" style="102" bestFit="1" customWidth="1"/>
    <col min="8" max="246" width="11.6328125" style="102" customWidth="1"/>
    <col min="247" max="247" width="8.90625" style="102" bestFit="1" customWidth="1"/>
    <col min="248" max="248" width="35.54296875" style="102" bestFit="1" customWidth="1"/>
    <col min="249" max="249" width="29" style="102" bestFit="1" customWidth="1"/>
    <col min="250" max="250" width="9.08984375" style="102" bestFit="1" customWidth="1"/>
    <col min="251" max="251" width="27" style="102" bestFit="1" customWidth="1"/>
    <col min="252" max="502" width="11.6328125" style="102" customWidth="1"/>
    <col min="503" max="503" width="8.90625" style="102" bestFit="1" customWidth="1"/>
    <col min="504" max="504" width="35.54296875" style="102" bestFit="1" customWidth="1"/>
    <col min="505" max="505" width="29" style="102" bestFit="1" customWidth="1"/>
    <col min="506" max="506" width="9.08984375" style="102" bestFit="1" customWidth="1"/>
    <col min="507" max="507" width="27" style="102" bestFit="1" customWidth="1"/>
    <col min="508" max="758" width="11.6328125" style="102" customWidth="1"/>
    <col min="759" max="759" width="8.90625" style="102" bestFit="1" customWidth="1"/>
    <col min="760" max="760" width="35.54296875" style="102" bestFit="1" customWidth="1"/>
    <col min="761" max="761" width="29" style="102" bestFit="1" customWidth="1"/>
    <col min="762" max="762" width="9.08984375" style="102" bestFit="1" customWidth="1"/>
    <col min="763" max="763" width="27" style="102" bestFit="1" customWidth="1"/>
    <col min="764" max="1014" width="11.6328125" style="102" customWidth="1"/>
    <col min="1015" max="1015" width="8.90625" style="102" bestFit="1" customWidth="1"/>
    <col min="1016" max="1016" width="35.54296875" style="102" bestFit="1" customWidth="1"/>
    <col min="1017" max="1017" width="29" style="102" bestFit="1" customWidth="1"/>
    <col min="1018" max="1018" width="9.08984375" style="102" bestFit="1" customWidth="1"/>
    <col min="1019" max="1019" width="27" style="102" bestFit="1" customWidth="1"/>
    <col min="1020" max="1270" width="11.6328125" style="102" customWidth="1"/>
    <col min="1271" max="1271" width="8.90625" style="102" bestFit="1" customWidth="1"/>
    <col min="1272" max="1272" width="35.54296875" style="102" bestFit="1" customWidth="1"/>
    <col min="1273" max="1273" width="29" style="102" bestFit="1" customWidth="1"/>
    <col min="1274" max="1274" width="9.08984375" style="102" bestFit="1" customWidth="1"/>
    <col min="1275" max="1275" width="27" style="102" bestFit="1" customWidth="1"/>
    <col min="1276" max="1526" width="11.6328125" style="102" customWidth="1"/>
    <col min="1527" max="1527" width="8.90625" style="102" bestFit="1" customWidth="1"/>
    <col min="1528" max="1528" width="35.54296875" style="102" bestFit="1" customWidth="1"/>
    <col min="1529" max="1529" width="29" style="102" bestFit="1" customWidth="1"/>
    <col min="1530" max="1530" width="9.08984375" style="102" bestFit="1" customWidth="1"/>
    <col min="1531" max="1531" width="27" style="102" bestFit="1" customWidth="1"/>
    <col min="1532" max="1782" width="11.6328125" style="102" customWidth="1"/>
    <col min="1783" max="1783" width="8.90625" style="102" bestFit="1" customWidth="1"/>
    <col min="1784" max="1784" width="35.54296875" style="102" bestFit="1" customWidth="1"/>
    <col min="1785" max="1785" width="29" style="102" bestFit="1" customWidth="1"/>
    <col min="1786" max="1786" width="9.08984375" style="102" bestFit="1" customWidth="1"/>
    <col min="1787" max="1787" width="27" style="102" bestFit="1" customWidth="1"/>
    <col min="1788" max="2038" width="11.6328125" style="102" customWidth="1"/>
    <col min="2039" max="2039" width="8.90625" style="102" bestFit="1" customWidth="1"/>
    <col min="2040" max="2040" width="35.54296875" style="102" bestFit="1" customWidth="1"/>
    <col min="2041" max="2041" width="29" style="102" bestFit="1" customWidth="1"/>
    <col min="2042" max="2042" width="9.08984375" style="102" bestFit="1" customWidth="1"/>
    <col min="2043" max="2043" width="27" style="102" bestFit="1" customWidth="1"/>
    <col min="2044" max="2294" width="11.6328125" style="102" customWidth="1"/>
    <col min="2295" max="2295" width="8.90625" style="102" bestFit="1" customWidth="1"/>
    <col min="2296" max="2296" width="35.54296875" style="102" bestFit="1" customWidth="1"/>
    <col min="2297" max="2297" width="29" style="102" bestFit="1" customWidth="1"/>
    <col min="2298" max="2298" width="9.08984375" style="102" bestFit="1" customWidth="1"/>
    <col min="2299" max="2299" width="27" style="102" bestFit="1" customWidth="1"/>
    <col min="2300" max="2550" width="11.6328125" style="102" customWidth="1"/>
    <col min="2551" max="2551" width="8.90625" style="102" bestFit="1" customWidth="1"/>
    <col min="2552" max="2552" width="35.54296875" style="102" bestFit="1" customWidth="1"/>
    <col min="2553" max="2553" width="29" style="102" bestFit="1" customWidth="1"/>
    <col min="2554" max="2554" width="9.08984375" style="102" bestFit="1" customWidth="1"/>
    <col min="2555" max="2555" width="27" style="102" bestFit="1" customWidth="1"/>
    <col min="2556" max="2806" width="11.6328125" style="102" customWidth="1"/>
    <col min="2807" max="2807" width="8.90625" style="102" bestFit="1" customWidth="1"/>
    <col min="2808" max="2808" width="35.54296875" style="102" bestFit="1" customWidth="1"/>
    <col min="2809" max="2809" width="29" style="102" bestFit="1" customWidth="1"/>
    <col min="2810" max="2810" width="9.08984375" style="102" bestFit="1" customWidth="1"/>
    <col min="2811" max="2811" width="27" style="102" bestFit="1" customWidth="1"/>
    <col min="2812" max="3062" width="11.6328125" style="102" customWidth="1"/>
    <col min="3063" max="3063" width="8.90625" style="102" bestFit="1" customWidth="1"/>
    <col min="3064" max="3064" width="35.54296875" style="102" bestFit="1" customWidth="1"/>
    <col min="3065" max="3065" width="29" style="102" bestFit="1" customWidth="1"/>
    <col min="3066" max="3066" width="9.08984375" style="102" bestFit="1" customWidth="1"/>
    <col min="3067" max="3067" width="27" style="102" bestFit="1" customWidth="1"/>
    <col min="3068" max="3318" width="11.6328125" style="102" customWidth="1"/>
    <col min="3319" max="3319" width="8.90625" style="102" bestFit="1" customWidth="1"/>
    <col min="3320" max="3320" width="35.54296875" style="102" bestFit="1" customWidth="1"/>
    <col min="3321" max="3321" width="29" style="102" bestFit="1" customWidth="1"/>
    <col min="3322" max="3322" width="9.08984375" style="102" bestFit="1" customWidth="1"/>
    <col min="3323" max="3323" width="27" style="102" bestFit="1" customWidth="1"/>
    <col min="3324" max="3574" width="11.6328125" style="102" customWidth="1"/>
    <col min="3575" max="3575" width="8.90625" style="102" bestFit="1" customWidth="1"/>
    <col min="3576" max="3576" width="35.54296875" style="102" bestFit="1" customWidth="1"/>
    <col min="3577" max="3577" width="29" style="102" bestFit="1" customWidth="1"/>
    <col min="3578" max="3578" width="9.08984375" style="102" bestFit="1" customWidth="1"/>
    <col min="3579" max="3579" width="27" style="102" bestFit="1" customWidth="1"/>
    <col min="3580" max="3830" width="11.6328125" style="102" customWidth="1"/>
    <col min="3831" max="3831" width="8.90625" style="102" bestFit="1" customWidth="1"/>
    <col min="3832" max="3832" width="35.54296875" style="102" bestFit="1" customWidth="1"/>
    <col min="3833" max="3833" width="29" style="102" bestFit="1" customWidth="1"/>
    <col min="3834" max="3834" width="9.08984375" style="102" bestFit="1" customWidth="1"/>
    <col min="3835" max="3835" width="27" style="102" bestFit="1" customWidth="1"/>
    <col min="3836" max="4086" width="11.6328125" style="102" customWidth="1"/>
    <col min="4087" max="4087" width="8.90625" style="102" bestFit="1" customWidth="1"/>
    <col min="4088" max="4088" width="35.54296875" style="102" bestFit="1" customWidth="1"/>
    <col min="4089" max="4089" width="29" style="102" bestFit="1" customWidth="1"/>
    <col min="4090" max="4090" width="9.08984375" style="102" bestFit="1" customWidth="1"/>
    <col min="4091" max="4091" width="27" style="102" bestFit="1" customWidth="1"/>
    <col min="4092" max="4342" width="11.6328125" style="102" customWidth="1"/>
    <col min="4343" max="4343" width="8.90625" style="102" bestFit="1" customWidth="1"/>
    <col min="4344" max="4344" width="35.54296875" style="102" bestFit="1" customWidth="1"/>
    <col min="4345" max="4345" width="29" style="102" bestFit="1" customWidth="1"/>
    <col min="4346" max="4346" width="9.08984375" style="102" bestFit="1" customWidth="1"/>
    <col min="4347" max="4347" width="27" style="102" bestFit="1" customWidth="1"/>
    <col min="4348" max="4598" width="11.6328125" style="102" customWidth="1"/>
    <col min="4599" max="4599" width="8.90625" style="102" bestFit="1" customWidth="1"/>
    <col min="4600" max="4600" width="35.54296875" style="102" bestFit="1" customWidth="1"/>
    <col min="4601" max="4601" width="29" style="102" bestFit="1" customWidth="1"/>
    <col min="4602" max="4602" width="9.08984375" style="102" bestFit="1" customWidth="1"/>
    <col min="4603" max="4603" width="27" style="102" bestFit="1" customWidth="1"/>
    <col min="4604" max="4854" width="11.6328125" style="102" customWidth="1"/>
    <col min="4855" max="4855" width="8.90625" style="102" bestFit="1" customWidth="1"/>
    <col min="4856" max="4856" width="35.54296875" style="102" bestFit="1" customWidth="1"/>
    <col min="4857" max="4857" width="29" style="102" bestFit="1" customWidth="1"/>
    <col min="4858" max="4858" width="9.08984375" style="102" bestFit="1" customWidth="1"/>
    <col min="4859" max="4859" width="27" style="102" bestFit="1" customWidth="1"/>
    <col min="4860" max="5110" width="11.6328125" style="102" customWidth="1"/>
    <col min="5111" max="5111" width="8.90625" style="102" bestFit="1" customWidth="1"/>
    <col min="5112" max="5112" width="35.54296875" style="102" bestFit="1" customWidth="1"/>
    <col min="5113" max="5113" width="29" style="102" bestFit="1" customWidth="1"/>
    <col min="5114" max="5114" width="9.08984375" style="102" bestFit="1" customWidth="1"/>
    <col min="5115" max="5115" width="27" style="102" bestFit="1" customWidth="1"/>
    <col min="5116" max="5366" width="11.6328125" style="102" customWidth="1"/>
    <col min="5367" max="5367" width="8.90625" style="102" bestFit="1" customWidth="1"/>
    <col min="5368" max="5368" width="35.54296875" style="102" bestFit="1" customWidth="1"/>
    <col min="5369" max="5369" width="29" style="102" bestFit="1" customWidth="1"/>
    <col min="5370" max="5370" width="9.08984375" style="102" bestFit="1" customWidth="1"/>
    <col min="5371" max="5371" width="27" style="102" bestFit="1" customWidth="1"/>
    <col min="5372" max="5622" width="11.6328125" style="102" customWidth="1"/>
    <col min="5623" max="5623" width="8.90625" style="102" bestFit="1" customWidth="1"/>
    <col min="5624" max="5624" width="35.54296875" style="102" bestFit="1" customWidth="1"/>
    <col min="5625" max="5625" width="29" style="102" bestFit="1" customWidth="1"/>
    <col min="5626" max="5626" width="9.08984375" style="102" bestFit="1" customWidth="1"/>
    <col min="5627" max="5627" width="27" style="102" bestFit="1" customWidth="1"/>
    <col min="5628" max="5878" width="11.6328125" style="102" customWidth="1"/>
    <col min="5879" max="5879" width="8.90625" style="102" bestFit="1" customWidth="1"/>
    <col min="5880" max="5880" width="35.54296875" style="102" bestFit="1" customWidth="1"/>
    <col min="5881" max="5881" width="29" style="102" bestFit="1" customWidth="1"/>
    <col min="5882" max="5882" width="9.08984375" style="102" bestFit="1" customWidth="1"/>
    <col min="5883" max="5883" width="27" style="102" bestFit="1" customWidth="1"/>
    <col min="5884" max="6134" width="11.6328125" style="102" customWidth="1"/>
    <col min="6135" max="6135" width="8.90625" style="102" bestFit="1" customWidth="1"/>
    <col min="6136" max="6136" width="35.54296875" style="102" bestFit="1" customWidth="1"/>
    <col min="6137" max="6137" width="29" style="102" bestFit="1" customWidth="1"/>
    <col min="6138" max="6138" width="9.08984375" style="102" bestFit="1" customWidth="1"/>
    <col min="6139" max="6139" width="27" style="102" bestFit="1" customWidth="1"/>
    <col min="6140" max="6390" width="11.6328125" style="102" customWidth="1"/>
    <col min="6391" max="6391" width="8.90625" style="102" bestFit="1" customWidth="1"/>
    <col min="6392" max="6392" width="35.54296875" style="102" bestFit="1" customWidth="1"/>
    <col min="6393" max="6393" width="29" style="102" bestFit="1" customWidth="1"/>
    <col min="6394" max="6394" width="9.08984375" style="102" bestFit="1" customWidth="1"/>
    <col min="6395" max="6395" width="27" style="102" bestFit="1" customWidth="1"/>
    <col min="6396" max="6646" width="11.6328125" style="102" customWidth="1"/>
    <col min="6647" max="6647" width="8.90625" style="102" bestFit="1" customWidth="1"/>
    <col min="6648" max="6648" width="35.54296875" style="102" bestFit="1" customWidth="1"/>
    <col min="6649" max="6649" width="29" style="102" bestFit="1" customWidth="1"/>
    <col min="6650" max="6650" width="9.08984375" style="102" bestFit="1" customWidth="1"/>
    <col min="6651" max="6651" width="27" style="102" bestFit="1" customWidth="1"/>
    <col min="6652" max="6902" width="11.6328125" style="102" customWidth="1"/>
    <col min="6903" max="6903" width="8.90625" style="102" bestFit="1" customWidth="1"/>
    <col min="6904" max="6904" width="35.54296875" style="102" bestFit="1" customWidth="1"/>
    <col min="6905" max="6905" width="29" style="102" bestFit="1" customWidth="1"/>
    <col min="6906" max="6906" width="9.08984375" style="102" bestFit="1" customWidth="1"/>
    <col min="6907" max="6907" width="27" style="102" bestFit="1" customWidth="1"/>
    <col min="6908" max="7158" width="11.6328125" style="102" customWidth="1"/>
    <col min="7159" max="7159" width="8.90625" style="102" bestFit="1" customWidth="1"/>
    <col min="7160" max="7160" width="35.54296875" style="102" bestFit="1" customWidth="1"/>
    <col min="7161" max="7161" width="29" style="102" bestFit="1" customWidth="1"/>
    <col min="7162" max="7162" width="9.08984375" style="102" bestFit="1" customWidth="1"/>
    <col min="7163" max="7163" width="27" style="102" bestFit="1" customWidth="1"/>
    <col min="7164" max="7414" width="11.6328125" style="102" customWidth="1"/>
    <col min="7415" max="7415" width="8.90625" style="102" bestFit="1" customWidth="1"/>
    <col min="7416" max="7416" width="35.54296875" style="102" bestFit="1" customWidth="1"/>
    <col min="7417" max="7417" width="29" style="102" bestFit="1" customWidth="1"/>
    <col min="7418" max="7418" width="9.08984375" style="102" bestFit="1" customWidth="1"/>
    <col min="7419" max="7419" width="27" style="102" bestFit="1" customWidth="1"/>
    <col min="7420" max="7670" width="11.6328125" style="102" customWidth="1"/>
    <col min="7671" max="7671" width="8.90625" style="102" bestFit="1" customWidth="1"/>
    <col min="7672" max="7672" width="35.54296875" style="102" bestFit="1" customWidth="1"/>
    <col min="7673" max="7673" width="29" style="102" bestFit="1" customWidth="1"/>
    <col min="7674" max="7674" width="9.08984375" style="102" bestFit="1" customWidth="1"/>
    <col min="7675" max="7675" width="27" style="102" bestFit="1" customWidth="1"/>
    <col min="7676" max="7926" width="11.6328125" style="102" customWidth="1"/>
    <col min="7927" max="7927" width="8.90625" style="102" bestFit="1" customWidth="1"/>
    <col min="7928" max="7928" width="35.54296875" style="102" bestFit="1" customWidth="1"/>
    <col min="7929" max="7929" width="29" style="102" bestFit="1" customWidth="1"/>
    <col min="7930" max="7930" width="9.08984375" style="102" bestFit="1" customWidth="1"/>
    <col min="7931" max="7931" width="27" style="102" bestFit="1" customWidth="1"/>
    <col min="7932" max="8182" width="11.6328125" style="102" customWidth="1"/>
    <col min="8183" max="8183" width="8.90625" style="102" bestFit="1" customWidth="1"/>
    <col min="8184" max="8184" width="35.54296875" style="102" bestFit="1" customWidth="1"/>
    <col min="8185" max="8185" width="29" style="102" bestFit="1" customWidth="1"/>
    <col min="8186" max="8186" width="9.08984375" style="102" bestFit="1" customWidth="1"/>
    <col min="8187" max="8187" width="27" style="102" bestFit="1" customWidth="1"/>
    <col min="8188" max="8438" width="11.6328125" style="102" customWidth="1"/>
    <col min="8439" max="8439" width="8.90625" style="102" bestFit="1" customWidth="1"/>
    <col min="8440" max="8440" width="35.54296875" style="102" bestFit="1" customWidth="1"/>
    <col min="8441" max="8441" width="29" style="102" bestFit="1" customWidth="1"/>
    <col min="8442" max="8442" width="9.08984375" style="102" bestFit="1" customWidth="1"/>
    <col min="8443" max="8443" width="27" style="102" bestFit="1" customWidth="1"/>
    <col min="8444" max="8694" width="11.6328125" style="102" customWidth="1"/>
    <col min="8695" max="8695" width="8.90625" style="102" bestFit="1" customWidth="1"/>
    <col min="8696" max="8696" width="35.54296875" style="102" bestFit="1" customWidth="1"/>
    <col min="8697" max="8697" width="29" style="102" bestFit="1" customWidth="1"/>
    <col min="8698" max="8698" width="9.08984375" style="102" bestFit="1" customWidth="1"/>
    <col min="8699" max="8699" width="27" style="102" bestFit="1" customWidth="1"/>
    <col min="8700" max="8950" width="11.6328125" style="102" customWidth="1"/>
    <col min="8951" max="8951" width="8.90625" style="102" bestFit="1" customWidth="1"/>
    <col min="8952" max="8952" width="35.54296875" style="102" bestFit="1" customWidth="1"/>
    <col min="8953" max="8953" width="29" style="102" bestFit="1" customWidth="1"/>
    <col min="8954" max="8954" width="9.08984375" style="102" bestFit="1" customWidth="1"/>
    <col min="8955" max="8955" width="27" style="102" bestFit="1" customWidth="1"/>
    <col min="8956" max="9206" width="11.6328125" style="102" customWidth="1"/>
    <col min="9207" max="9207" width="8.90625" style="102" bestFit="1" customWidth="1"/>
    <col min="9208" max="9208" width="35.54296875" style="102" bestFit="1" customWidth="1"/>
    <col min="9209" max="9209" width="29" style="102" bestFit="1" customWidth="1"/>
    <col min="9210" max="9210" width="9.08984375" style="102" bestFit="1" customWidth="1"/>
    <col min="9211" max="9211" width="27" style="102" bestFit="1" customWidth="1"/>
    <col min="9212" max="9462" width="11.6328125" style="102" customWidth="1"/>
    <col min="9463" max="9463" width="8.90625" style="102" bestFit="1" customWidth="1"/>
    <col min="9464" max="9464" width="35.54296875" style="102" bestFit="1" customWidth="1"/>
    <col min="9465" max="9465" width="29" style="102" bestFit="1" customWidth="1"/>
    <col min="9466" max="9466" width="9.08984375" style="102" bestFit="1" customWidth="1"/>
    <col min="9467" max="9467" width="27" style="102" bestFit="1" customWidth="1"/>
    <col min="9468" max="9718" width="11.6328125" style="102" customWidth="1"/>
    <col min="9719" max="9719" width="8.90625" style="102" bestFit="1" customWidth="1"/>
    <col min="9720" max="9720" width="35.54296875" style="102" bestFit="1" customWidth="1"/>
    <col min="9721" max="9721" width="29" style="102" bestFit="1" customWidth="1"/>
    <col min="9722" max="9722" width="9.08984375" style="102" bestFit="1" customWidth="1"/>
    <col min="9723" max="9723" width="27" style="102" bestFit="1" customWidth="1"/>
    <col min="9724" max="9974" width="11.6328125" style="102" customWidth="1"/>
    <col min="9975" max="9975" width="8.90625" style="102" bestFit="1" customWidth="1"/>
    <col min="9976" max="9976" width="35.54296875" style="102" bestFit="1" customWidth="1"/>
    <col min="9977" max="9977" width="29" style="102" bestFit="1" customWidth="1"/>
    <col min="9978" max="9978" width="9.08984375" style="102" bestFit="1" customWidth="1"/>
    <col min="9979" max="9979" width="27" style="102" bestFit="1" customWidth="1"/>
    <col min="9980" max="10230" width="11.6328125" style="102" customWidth="1"/>
    <col min="10231" max="10231" width="8.90625" style="102" bestFit="1" customWidth="1"/>
    <col min="10232" max="10232" width="35.54296875" style="102" bestFit="1" customWidth="1"/>
    <col min="10233" max="10233" width="29" style="102" bestFit="1" customWidth="1"/>
    <col min="10234" max="10234" width="9.08984375" style="102" bestFit="1" customWidth="1"/>
    <col min="10235" max="10235" width="27" style="102" bestFit="1" customWidth="1"/>
    <col min="10236" max="10486" width="11.6328125" style="102" customWidth="1"/>
    <col min="10487" max="10487" width="8.90625" style="102" bestFit="1" customWidth="1"/>
    <col min="10488" max="10488" width="35.54296875" style="102" bestFit="1" customWidth="1"/>
    <col min="10489" max="10489" width="29" style="102" bestFit="1" customWidth="1"/>
    <col min="10490" max="10490" width="9.08984375" style="102" bestFit="1" customWidth="1"/>
    <col min="10491" max="10491" width="27" style="102" bestFit="1" customWidth="1"/>
    <col min="10492" max="10742" width="11.6328125" style="102" customWidth="1"/>
    <col min="10743" max="10743" width="8.90625" style="102" bestFit="1" customWidth="1"/>
    <col min="10744" max="10744" width="35.54296875" style="102" bestFit="1" customWidth="1"/>
    <col min="10745" max="10745" width="29" style="102" bestFit="1" customWidth="1"/>
    <col min="10746" max="10746" width="9.08984375" style="102" bestFit="1" customWidth="1"/>
    <col min="10747" max="10747" width="27" style="102" bestFit="1" customWidth="1"/>
    <col min="10748" max="10998" width="11.6328125" style="102" customWidth="1"/>
    <col min="10999" max="10999" width="8.90625" style="102" bestFit="1" customWidth="1"/>
    <col min="11000" max="11000" width="35.54296875" style="102" bestFit="1" customWidth="1"/>
    <col min="11001" max="11001" width="29" style="102" bestFit="1" customWidth="1"/>
    <col min="11002" max="11002" width="9.08984375" style="102" bestFit="1" customWidth="1"/>
    <col min="11003" max="11003" width="27" style="102" bestFit="1" customWidth="1"/>
    <col min="11004" max="11254" width="11.6328125" style="102" customWidth="1"/>
    <col min="11255" max="11255" width="8.90625" style="102" bestFit="1" customWidth="1"/>
    <col min="11256" max="11256" width="35.54296875" style="102" bestFit="1" customWidth="1"/>
    <col min="11257" max="11257" width="29" style="102" bestFit="1" customWidth="1"/>
    <col min="11258" max="11258" width="9.08984375" style="102" bestFit="1" customWidth="1"/>
    <col min="11259" max="11259" width="27" style="102" bestFit="1" customWidth="1"/>
    <col min="11260" max="11510" width="11.6328125" style="102" customWidth="1"/>
    <col min="11511" max="11511" width="8.90625" style="102" bestFit="1" customWidth="1"/>
    <col min="11512" max="11512" width="35.54296875" style="102" bestFit="1" customWidth="1"/>
    <col min="11513" max="11513" width="29" style="102" bestFit="1" customWidth="1"/>
    <col min="11514" max="11514" width="9.08984375" style="102" bestFit="1" customWidth="1"/>
    <col min="11515" max="11515" width="27" style="102" bestFit="1" customWidth="1"/>
    <col min="11516" max="11766" width="11.6328125" style="102" customWidth="1"/>
    <col min="11767" max="11767" width="8.90625" style="102" bestFit="1" customWidth="1"/>
    <col min="11768" max="11768" width="35.54296875" style="102" bestFit="1" customWidth="1"/>
    <col min="11769" max="11769" width="29" style="102" bestFit="1" customWidth="1"/>
    <col min="11770" max="11770" width="9.08984375" style="102" bestFit="1" customWidth="1"/>
    <col min="11771" max="11771" width="27" style="102" bestFit="1" customWidth="1"/>
    <col min="11772" max="12022" width="11.6328125" style="102" customWidth="1"/>
    <col min="12023" max="12023" width="8.90625" style="102" bestFit="1" customWidth="1"/>
    <col min="12024" max="12024" width="35.54296875" style="102" bestFit="1" customWidth="1"/>
    <col min="12025" max="12025" width="29" style="102" bestFit="1" customWidth="1"/>
    <col min="12026" max="12026" width="9.08984375" style="102" bestFit="1" customWidth="1"/>
    <col min="12027" max="12027" width="27" style="102" bestFit="1" customWidth="1"/>
    <col min="12028" max="12278" width="11.6328125" style="102" customWidth="1"/>
    <col min="12279" max="12279" width="8.90625" style="102" bestFit="1" customWidth="1"/>
    <col min="12280" max="12280" width="35.54296875" style="102" bestFit="1" customWidth="1"/>
    <col min="12281" max="12281" width="29" style="102" bestFit="1" customWidth="1"/>
    <col min="12282" max="12282" width="9.08984375" style="102" bestFit="1" customWidth="1"/>
    <col min="12283" max="12283" width="27" style="102" bestFit="1" customWidth="1"/>
    <col min="12284" max="12534" width="11.6328125" style="102" customWidth="1"/>
    <col min="12535" max="12535" width="8.90625" style="102" bestFit="1" customWidth="1"/>
    <col min="12536" max="12536" width="35.54296875" style="102" bestFit="1" customWidth="1"/>
    <col min="12537" max="12537" width="29" style="102" bestFit="1" customWidth="1"/>
    <col min="12538" max="12538" width="9.08984375" style="102" bestFit="1" customWidth="1"/>
    <col min="12539" max="12539" width="27" style="102" bestFit="1" customWidth="1"/>
    <col min="12540" max="12790" width="11.6328125" style="102" customWidth="1"/>
    <col min="12791" max="12791" width="8.90625" style="102" bestFit="1" customWidth="1"/>
    <col min="12792" max="12792" width="35.54296875" style="102" bestFit="1" customWidth="1"/>
    <col min="12793" max="12793" width="29" style="102" bestFit="1" customWidth="1"/>
    <col min="12794" max="12794" width="9.08984375" style="102" bestFit="1" customWidth="1"/>
    <col min="12795" max="12795" width="27" style="102" bestFit="1" customWidth="1"/>
    <col min="12796" max="13046" width="11.6328125" style="102" customWidth="1"/>
    <col min="13047" max="13047" width="8.90625" style="102" bestFit="1" customWidth="1"/>
    <col min="13048" max="13048" width="35.54296875" style="102" bestFit="1" customWidth="1"/>
    <col min="13049" max="13049" width="29" style="102" bestFit="1" customWidth="1"/>
    <col min="13050" max="13050" width="9.08984375" style="102" bestFit="1" customWidth="1"/>
    <col min="13051" max="13051" width="27" style="102" bestFit="1" customWidth="1"/>
    <col min="13052" max="13302" width="11.6328125" style="102" customWidth="1"/>
    <col min="13303" max="13303" width="8.90625" style="102" bestFit="1" customWidth="1"/>
    <col min="13304" max="13304" width="35.54296875" style="102" bestFit="1" customWidth="1"/>
    <col min="13305" max="13305" width="29" style="102" bestFit="1" customWidth="1"/>
    <col min="13306" max="13306" width="9.08984375" style="102" bestFit="1" customWidth="1"/>
    <col min="13307" max="13307" width="27" style="102" bestFit="1" customWidth="1"/>
    <col min="13308" max="13558" width="11.6328125" style="102" customWidth="1"/>
    <col min="13559" max="13559" width="8.90625" style="102" bestFit="1" customWidth="1"/>
    <col min="13560" max="13560" width="35.54296875" style="102" bestFit="1" customWidth="1"/>
    <col min="13561" max="13561" width="29" style="102" bestFit="1" customWidth="1"/>
    <col min="13562" max="13562" width="9.08984375" style="102" bestFit="1" customWidth="1"/>
    <col min="13563" max="13563" width="27" style="102" bestFit="1" customWidth="1"/>
    <col min="13564" max="13814" width="11.6328125" style="102" customWidth="1"/>
    <col min="13815" max="13815" width="8.90625" style="102" bestFit="1" customWidth="1"/>
    <col min="13816" max="13816" width="35.54296875" style="102" bestFit="1" customWidth="1"/>
    <col min="13817" max="13817" width="29" style="102" bestFit="1" customWidth="1"/>
    <col min="13818" max="13818" width="9.08984375" style="102" bestFit="1" customWidth="1"/>
    <col min="13819" max="13819" width="27" style="102" bestFit="1" customWidth="1"/>
    <col min="13820" max="14070" width="11.6328125" style="102" customWidth="1"/>
    <col min="14071" max="14071" width="8.90625" style="102" bestFit="1" customWidth="1"/>
    <col min="14072" max="14072" width="35.54296875" style="102" bestFit="1" customWidth="1"/>
    <col min="14073" max="14073" width="29" style="102" bestFit="1" customWidth="1"/>
    <col min="14074" max="14074" width="9.08984375" style="102" bestFit="1" customWidth="1"/>
    <col min="14075" max="14075" width="27" style="102" bestFit="1" customWidth="1"/>
    <col min="14076" max="14326" width="11.6328125" style="102" customWidth="1"/>
    <col min="14327" max="14327" width="8.90625" style="102" bestFit="1" customWidth="1"/>
    <col min="14328" max="14328" width="35.54296875" style="102" bestFit="1" customWidth="1"/>
    <col min="14329" max="14329" width="29" style="102" bestFit="1" customWidth="1"/>
    <col min="14330" max="14330" width="9.08984375" style="102" bestFit="1" customWidth="1"/>
    <col min="14331" max="14331" width="27" style="102" bestFit="1" customWidth="1"/>
    <col min="14332" max="14582" width="11.6328125" style="102" customWidth="1"/>
    <col min="14583" max="14583" width="8.90625" style="102" bestFit="1" customWidth="1"/>
    <col min="14584" max="14584" width="35.54296875" style="102" bestFit="1" customWidth="1"/>
    <col min="14585" max="14585" width="29" style="102" bestFit="1" customWidth="1"/>
    <col min="14586" max="14586" width="9.08984375" style="102" bestFit="1" customWidth="1"/>
    <col min="14587" max="14587" width="27" style="102" bestFit="1" customWidth="1"/>
    <col min="14588" max="14838" width="11.6328125" style="102" customWidth="1"/>
    <col min="14839" max="14839" width="8.90625" style="102" bestFit="1" customWidth="1"/>
    <col min="14840" max="14840" width="35.54296875" style="102" bestFit="1" customWidth="1"/>
    <col min="14841" max="14841" width="29" style="102" bestFit="1" customWidth="1"/>
    <col min="14842" max="14842" width="9.08984375" style="102" bestFit="1" customWidth="1"/>
    <col min="14843" max="14843" width="27" style="102" bestFit="1" customWidth="1"/>
    <col min="14844" max="15094" width="11.6328125" style="102" customWidth="1"/>
    <col min="15095" max="15095" width="8.90625" style="102" bestFit="1" customWidth="1"/>
    <col min="15096" max="15096" width="35.54296875" style="102" bestFit="1" customWidth="1"/>
    <col min="15097" max="15097" width="29" style="102" bestFit="1" customWidth="1"/>
    <col min="15098" max="15098" width="9.08984375" style="102" bestFit="1" customWidth="1"/>
    <col min="15099" max="15099" width="27" style="102" bestFit="1" customWidth="1"/>
    <col min="15100" max="15350" width="11.6328125" style="102" customWidth="1"/>
    <col min="15351" max="15351" width="8.90625" style="102" bestFit="1" customWidth="1"/>
    <col min="15352" max="15352" width="35.54296875" style="102" bestFit="1" customWidth="1"/>
    <col min="15353" max="15353" width="29" style="102" bestFit="1" customWidth="1"/>
    <col min="15354" max="15354" width="9.08984375" style="102" bestFit="1" customWidth="1"/>
    <col min="15355" max="15355" width="27" style="102" bestFit="1" customWidth="1"/>
    <col min="15356" max="15606" width="11.6328125" style="102" customWidth="1"/>
    <col min="15607" max="15607" width="8.90625" style="102" bestFit="1" customWidth="1"/>
    <col min="15608" max="15608" width="35.54296875" style="102" bestFit="1" customWidth="1"/>
    <col min="15609" max="15609" width="29" style="102" bestFit="1" customWidth="1"/>
    <col min="15610" max="15610" width="9.08984375" style="102" bestFit="1" customWidth="1"/>
    <col min="15611" max="15611" width="27" style="102" bestFit="1" customWidth="1"/>
    <col min="15612" max="15862" width="11.6328125" style="102" customWidth="1"/>
    <col min="15863" max="15863" width="8.90625" style="102" bestFit="1" customWidth="1"/>
    <col min="15864" max="15864" width="35.54296875" style="102" bestFit="1" customWidth="1"/>
    <col min="15865" max="15865" width="29" style="102" bestFit="1" customWidth="1"/>
    <col min="15866" max="15866" width="9.08984375" style="102" bestFit="1" customWidth="1"/>
    <col min="15867" max="15867" width="27" style="102" bestFit="1" customWidth="1"/>
    <col min="15868" max="16118" width="11.6328125" style="102" customWidth="1"/>
    <col min="16119" max="16119" width="8.90625" style="102" bestFit="1" customWidth="1"/>
    <col min="16120" max="16120" width="35.54296875" style="102" bestFit="1" customWidth="1"/>
    <col min="16121" max="16121" width="29" style="102" bestFit="1" customWidth="1"/>
    <col min="16122" max="16122" width="9.08984375" style="102" bestFit="1" customWidth="1"/>
    <col min="16123" max="16123" width="27" style="102" bestFit="1" customWidth="1"/>
    <col min="16124" max="16384" width="11.6328125" style="102" customWidth="1"/>
  </cols>
  <sheetData>
    <row r="7" spans="1:7" x14ac:dyDescent="0.3">
      <c r="A7" s="99" t="s">
        <v>332</v>
      </c>
      <c r="B7" s="99" t="s">
        <v>302</v>
      </c>
      <c r="C7" s="100" t="s">
        <v>335</v>
      </c>
      <c r="D7" s="101" t="s">
        <v>301</v>
      </c>
      <c r="E7" s="101" t="s">
        <v>0</v>
      </c>
      <c r="F7" s="101" t="s">
        <v>1</v>
      </c>
      <c r="G7" s="101" t="s">
        <v>2</v>
      </c>
    </row>
    <row r="8" spans="1:7" x14ac:dyDescent="0.3">
      <c r="A8" s="103">
        <v>1</v>
      </c>
      <c r="B8" s="103">
        <v>1</v>
      </c>
      <c r="C8" s="103" t="s">
        <v>333</v>
      </c>
      <c r="D8" s="103" t="s">
        <v>3</v>
      </c>
      <c r="E8" s="103" t="s">
        <v>796</v>
      </c>
      <c r="F8" s="103" t="s">
        <v>797</v>
      </c>
      <c r="G8" s="103" t="s">
        <v>798</v>
      </c>
    </row>
    <row r="9" spans="1:7" x14ac:dyDescent="0.3">
      <c r="A9" s="103">
        <v>2</v>
      </c>
      <c r="B9" s="103">
        <v>2</v>
      </c>
      <c r="C9" s="103" t="s">
        <v>333</v>
      </c>
      <c r="D9" s="103" t="s">
        <v>3</v>
      </c>
      <c r="E9" s="103" t="s">
        <v>4</v>
      </c>
      <c r="F9" s="103" t="s">
        <v>799</v>
      </c>
      <c r="G9" s="103" t="s">
        <v>798</v>
      </c>
    </row>
    <row r="10" spans="1:7" x14ac:dyDescent="0.3">
      <c r="A10" s="103">
        <v>3</v>
      </c>
      <c r="B10" s="103">
        <v>2</v>
      </c>
      <c r="C10" s="103" t="s">
        <v>333</v>
      </c>
      <c r="D10" s="103" t="s">
        <v>3</v>
      </c>
      <c r="E10" s="103" t="s">
        <v>4</v>
      </c>
      <c r="F10" s="103" t="s">
        <v>800</v>
      </c>
      <c r="G10" s="103" t="s">
        <v>798</v>
      </c>
    </row>
    <row r="11" spans="1:7" x14ac:dyDescent="0.3">
      <c r="A11" s="103">
        <v>4</v>
      </c>
      <c r="B11" s="103">
        <v>3</v>
      </c>
      <c r="C11" s="103" t="s">
        <v>333</v>
      </c>
      <c r="D11" s="103" t="s">
        <v>3</v>
      </c>
      <c r="E11" s="103" t="s">
        <v>801</v>
      </c>
      <c r="F11" s="103" t="s">
        <v>802</v>
      </c>
      <c r="G11" s="103" t="s">
        <v>798</v>
      </c>
    </row>
    <row r="12" spans="1:7" x14ac:dyDescent="0.3">
      <c r="A12" s="103">
        <v>5</v>
      </c>
      <c r="B12" s="103">
        <v>1</v>
      </c>
      <c r="C12" s="103" t="s">
        <v>333</v>
      </c>
      <c r="D12" s="103" t="s">
        <v>301</v>
      </c>
      <c r="E12" s="103" t="s">
        <v>4</v>
      </c>
      <c r="F12" s="103" t="s">
        <v>803</v>
      </c>
      <c r="G12" s="103" t="s">
        <v>798</v>
      </c>
    </row>
    <row r="13" spans="1:7" x14ac:dyDescent="0.3">
      <c r="A13" s="103">
        <v>6</v>
      </c>
      <c r="B13" s="103">
        <v>1</v>
      </c>
      <c r="C13" s="103" t="s">
        <v>333</v>
      </c>
      <c r="D13" s="103" t="s">
        <v>301</v>
      </c>
      <c r="E13" s="103" t="s">
        <v>4</v>
      </c>
      <c r="F13" s="103" t="s">
        <v>804</v>
      </c>
      <c r="G13" s="103" t="s">
        <v>798</v>
      </c>
    </row>
    <row r="14" spans="1:7" x14ac:dyDescent="0.3">
      <c r="A14" s="103">
        <v>7</v>
      </c>
      <c r="B14" s="103">
        <v>4</v>
      </c>
      <c r="C14" s="103" t="s">
        <v>334</v>
      </c>
      <c r="D14" s="103" t="s">
        <v>5</v>
      </c>
      <c r="E14" s="103" t="s">
        <v>805</v>
      </c>
      <c r="F14" s="103" t="s">
        <v>806</v>
      </c>
      <c r="G14" s="103" t="s">
        <v>798</v>
      </c>
    </row>
    <row r="15" spans="1:7" x14ac:dyDescent="0.3">
      <c r="A15" s="103">
        <v>8</v>
      </c>
      <c r="B15" s="103">
        <v>4</v>
      </c>
      <c r="C15" s="103" t="s">
        <v>334</v>
      </c>
      <c r="D15" s="103" t="s">
        <v>5</v>
      </c>
      <c r="E15" s="103" t="s">
        <v>805</v>
      </c>
      <c r="F15" s="103" t="s">
        <v>807</v>
      </c>
      <c r="G15" s="103" t="s">
        <v>798</v>
      </c>
    </row>
    <row r="16" spans="1:7" x14ac:dyDescent="0.3">
      <c r="A16" s="103">
        <v>9</v>
      </c>
      <c r="B16" s="103">
        <v>4</v>
      </c>
      <c r="C16" s="103" t="s">
        <v>334</v>
      </c>
      <c r="D16" s="103" t="s">
        <v>5</v>
      </c>
      <c r="E16" s="103" t="s">
        <v>808</v>
      </c>
      <c r="F16" s="103" t="s">
        <v>809</v>
      </c>
      <c r="G16" s="103" t="s">
        <v>798</v>
      </c>
    </row>
    <row r="17" spans="1:7" x14ac:dyDescent="0.3">
      <c r="A17" s="103">
        <v>10</v>
      </c>
      <c r="B17" s="103">
        <v>4</v>
      </c>
      <c r="C17" s="103" t="s">
        <v>334</v>
      </c>
      <c r="D17" s="103" t="s">
        <v>5</v>
      </c>
      <c r="E17" s="103" t="s">
        <v>808</v>
      </c>
      <c r="F17" s="103" t="s">
        <v>810</v>
      </c>
      <c r="G17" s="103" t="s">
        <v>798</v>
      </c>
    </row>
    <row r="18" spans="1:7" x14ac:dyDescent="0.3">
      <c r="A18" s="103">
        <v>11</v>
      </c>
      <c r="B18" s="103">
        <v>4</v>
      </c>
      <c r="C18" s="103" t="s">
        <v>334</v>
      </c>
      <c r="D18" s="103" t="s">
        <v>5</v>
      </c>
      <c r="E18" s="103" t="s">
        <v>808</v>
      </c>
      <c r="F18" s="103" t="s">
        <v>811</v>
      </c>
      <c r="G18" s="103" t="s">
        <v>798</v>
      </c>
    </row>
    <row r="19" spans="1:7" x14ac:dyDescent="0.3">
      <c r="A19" s="103">
        <v>12</v>
      </c>
      <c r="B19" s="103">
        <v>4</v>
      </c>
      <c r="C19" s="103" t="s">
        <v>334</v>
      </c>
      <c r="D19" s="103" t="s">
        <v>5</v>
      </c>
      <c r="E19" s="103" t="s">
        <v>808</v>
      </c>
      <c r="F19" s="103" t="s">
        <v>812</v>
      </c>
      <c r="G19" s="103" t="s">
        <v>798</v>
      </c>
    </row>
    <row r="20" spans="1:7" x14ac:dyDescent="0.3">
      <c r="A20" s="103">
        <v>13</v>
      </c>
      <c r="B20" s="103">
        <v>4</v>
      </c>
      <c r="C20" s="103" t="s">
        <v>334</v>
      </c>
      <c r="D20" s="103" t="s">
        <v>5</v>
      </c>
      <c r="E20" s="103" t="s">
        <v>808</v>
      </c>
      <c r="F20" s="103" t="s">
        <v>813</v>
      </c>
      <c r="G20" s="103" t="s">
        <v>798</v>
      </c>
    </row>
    <row r="21" spans="1:7" x14ac:dyDescent="0.3">
      <c r="A21" s="103">
        <v>14</v>
      </c>
      <c r="B21" s="103">
        <v>4</v>
      </c>
      <c r="C21" s="103" t="s">
        <v>334</v>
      </c>
      <c r="D21" s="103" t="s">
        <v>5</v>
      </c>
      <c r="E21" s="103" t="s">
        <v>808</v>
      </c>
      <c r="F21" s="103" t="s">
        <v>814</v>
      </c>
      <c r="G21" s="103" t="s">
        <v>798</v>
      </c>
    </row>
    <row r="22" spans="1:7" x14ac:dyDescent="0.3">
      <c r="A22" s="103">
        <v>15</v>
      </c>
      <c r="B22" s="103">
        <v>4</v>
      </c>
      <c r="C22" s="103" t="s">
        <v>334</v>
      </c>
      <c r="D22" s="103" t="s">
        <v>5</v>
      </c>
      <c r="E22" s="103" t="s">
        <v>808</v>
      </c>
      <c r="F22" s="103" t="s">
        <v>815</v>
      </c>
      <c r="G22" s="103" t="s">
        <v>798</v>
      </c>
    </row>
    <row r="23" spans="1:7" x14ac:dyDescent="0.3">
      <c r="A23" s="103">
        <v>16</v>
      </c>
      <c r="B23" s="103">
        <v>4</v>
      </c>
      <c r="C23" s="103" t="s">
        <v>334</v>
      </c>
      <c r="D23" s="103" t="s">
        <v>5</v>
      </c>
      <c r="E23" s="103" t="s">
        <v>808</v>
      </c>
      <c r="F23" s="103" t="s">
        <v>816</v>
      </c>
      <c r="G23" s="103" t="s">
        <v>798</v>
      </c>
    </row>
    <row r="24" spans="1:7" x14ac:dyDescent="0.3">
      <c r="A24" s="103">
        <v>17</v>
      </c>
      <c r="B24" s="103">
        <v>4</v>
      </c>
      <c r="C24" s="103" t="s">
        <v>334</v>
      </c>
      <c r="D24" s="103" t="s">
        <v>5</v>
      </c>
      <c r="E24" s="103" t="s">
        <v>808</v>
      </c>
      <c r="F24" s="103" t="s">
        <v>817</v>
      </c>
      <c r="G24" s="103" t="s">
        <v>798</v>
      </c>
    </row>
    <row r="25" spans="1:7" x14ac:dyDescent="0.3">
      <c r="A25" s="103">
        <v>18</v>
      </c>
      <c r="B25" s="103">
        <v>4</v>
      </c>
      <c r="C25" s="103" t="s">
        <v>334</v>
      </c>
      <c r="D25" s="103" t="s">
        <v>5</v>
      </c>
      <c r="E25" s="103" t="s">
        <v>808</v>
      </c>
      <c r="F25" s="103" t="s">
        <v>818</v>
      </c>
      <c r="G25" s="103" t="s">
        <v>798</v>
      </c>
    </row>
    <row r="26" spans="1:7" x14ac:dyDescent="0.3">
      <c r="A26" s="103">
        <v>19</v>
      </c>
      <c r="B26" s="103">
        <v>4</v>
      </c>
      <c r="C26" s="103" t="s">
        <v>334</v>
      </c>
      <c r="D26" s="103" t="s">
        <v>5</v>
      </c>
      <c r="E26" s="103" t="s">
        <v>808</v>
      </c>
      <c r="F26" s="103" t="s">
        <v>819</v>
      </c>
      <c r="G26" s="103" t="s">
        <v>798</v>
      </c>
    </row>
    <row r="27" spans="1:7" x14ac:dyDescent="0.3">
      <c r="A27" s="103">
        <v>20</v>
      </c>
      <c r="B27" s="103">
        <v>4</v>
      </c>
      <c r="C27" s="103" t="s">
        <v>334</v>
      </c>
      <c r="D27" s="103" t="s">
        <v>5</v>
      </c>
      <c r="E27" s="103" t="s">
        <v>820</v>
      </c>
      <c r="F27" s="103" t="s">
        <v>821</v>
      </c>
      <c r="G27" s="103" t="s">
        <v>798</v>
      </c>
    </row>
    <row r="28" spans="1:7" x14ac:dyDescent="0.3">
      <c r="A28" s="103">
        <v>21</v>
      </c>
      <c r="B28" s="103">
        <v>4</v>
      </c>
      <c r="C28" s="103" t="s">
        <v>334</v>
      </c>
      <c r="D28" s="103" t="s">
        <v>5</v>
      </c>
      <c r="E28" s="103" t="s">
        <v>820</v>
      </c>
      <c r="F28" s="103" t="s">
        <v>822</v>
      </c>
      <c r="G28" s="103" t="s">
        <v>798</v>
      </c>
    </row>
    <row r="29" spans="1:7" x14ac:dyDescent="0.3">
      <c r="A29" s="103">
        <v>22</v>
      </c>
      <c r="B29" s="103">
        <v>4</v>
      </c>
      <c r="C29" s="103" t="s">
        <v>334</v>
      </c>
      <c r="D29" s="103" t="s">
        <v>5</v>
      </c>
      <c r="E29" s="103" t="s">
        <v>820</v>
      </c>
      <c r="F29" s="103" t="s">
        <v>823</v>
      </c>
      <c r="G29" s="103" t="s">
        <v>798</v>
      </c>
    </row>
    <row r="30" spans="1:7" x14ac:dyDescent="0.3">
      <c r="A30" s="103">
        <v>23</v>
      </c>
      <c r="B30" s="103">
        <v>4</v>
      </c>
      <c r="C30" s="103" t="s">
        <v>334</v>
      </c>
      <c r="D30" s="103" t="s">
        <v>5</v>
      </c>
      <c r="E30" s="103" t="s">
        <v>820</v>
      </c>
      <c r="F30" s="103" t="s">
        <v>824</v>
      </c>
      <c r="G30" s="103" t="s">
        <v>798</v>
      </c>
    </row>
    <row r="31" spans="1:7" x14ac:dyDescent="0.3">
      <c r="A31" s="103">
        <v>24</v>
      </c>
      <c r="B31" s="103">
        <v>4</v>
      </c>
      <c r="C31" s="103" t="s">
        <v>334</v>
      </c>
      <c r="D31" s="103" t="s">
        <v>5</v>
      </c>
      <c r="E31" s="103" t="s">
        <v>820</v>
      </c>
      <c r="F31" s="103" t="s">
        <v>825</v>
      </c>
      <c r="G31" s="103" t="s">
        <v>798</v>
      </c>
    </row>
    <row r="32" spans="1:7" x14ac:dyDescent="0.3">
      <c r="A32" s="103">
        <v>25</v>
      </c>
      <c r="B32" s="103">
        <v>3</v>
      </c>
      <c r="C32" s="103" t="s">
        <v>333</v>
      </c>
      <c r="D32" s="103" t="s">
        <v>781</v>
      </c>
      <c r="E32" s="103" t="s">
        <v>826</v>
      </c>
      <c r="F32" s="103" t="s">
        <v>827</v>
      </c>
      <c r="G32" s="103" t="s">
        <v>798</v>
      </c>
    </row>
  </sheetData>
  <pageMargins left="0.25" right="0.25" top="0.75" bottom="0.75" header="0.3" footer="0.3"/>
  <pageSetup paperSize="28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/>
    <pageSetUpPr fitToPage="1"/>
  </sheetPr>
  <dimension ref="A9:L35"/>
  <sheetViews>
    <sheetView view="pageBreakPreview" topLeftCell="D1" zoomScale="60" zoomScaleNormal="110" workbookViewId="0">
      <pane ySplit="9" topLeftCell="A10" activePane="bottomLeft" state="frozen"/>
      <selection pane="bottomLeft" activeCell="L10" sqref="L10:L34"/>
    </sheetView>
  </sheetViews>
  <sheetFormatPr baseColWidth="10" defaultRowHeight="14.5" x14ac:dyDescent="0.35"/>
  <cols>
    <col min="1" max="1" width="7.6328125" bestFit="1" customWidth="1"/>
    <col min="2" max="2" width="19.90625" bestFit="1" customWidth="1"/>
    <col min="3" max="3" width="28.90625" bestFit="1" customWidth="1"/>
    <col min="4" max="4" width="17" bestFit="1" customWidth="1"/>
    <col min="5" max="5" width="25" bestFit="1" customWidth="1"/>
    <col min="6" max="6" width="15.90625" bestFit="1" customWidth="1"/>
    <col min="7" max="7" width="60.6328125" bestFit="1" customWidth="1"/>
    <col min="8" max="8" width="12" bestFit="1" customWidth="1"/>
    <col min="9" max="9" width="24" style="72" bestFit="1" customWidth="1"/>
    <col min="10" max="11" width="19.90625" bestFit="1" customWidth="1"/>
    <col min="12" max="12" width="17.54296875" style="27" bestFit="1" customWidth="1"/>
    <col min="13" max="251" width="11.6328125" customWidth="1"/>
    <col min="252" max="252" width="8.90625" bestFit="1" customWidth="1"/>
    <col min="253" max="253" width="35.54296875" bestFit="1" customWidth="1"/>
    <col min="254" max="254" width="29" bestFit="1" customWidth="1"/>
    <col min="255" max="255" width="9.08984375" bestFit="1" customWidth="1"/>
    <col min="256" max="256" width="27" bestFit="1" customWidth="1"/>
    <col min="257" max="507" width="11.6328125" customWidth="1"/>
    <col min="508" max="508" width="8.90625" bestFit="1" customWidth="1"/>
    <col min="509" max="509" width="35.54296875" bestFit="1" customWidth="1"/>
    <col min="510" max="510" width="29" bestFit="1" customWidth="1"/>
    <col min="511" max="511" width="9.08984375" bestFit="1" customWidth="1"/>
    <col min="512" max="512" width="27" bestFit="1" customWidth="1"/>
    <col min="513" max="763" width="11.6328125" customWidth="1"/>
    <col min="764" max="764" width="8.90625" bestFit="1" customWidth="1"/>
    <col min="765" max="765" width="35.54296875" bestFit="1" customWidth="1"/>
    <col min="766" max="766" width="29" bestFit="1" customWidth="1"/>
    <col min="767" max="767" width="9.08984375" bestFit="1" customWidth="1"/>
    <col min="768" max="768" width="27" bestFit="1" customWidth="1"/>
    <col min="769" max="1019" width="11.6328125" customWidth="1"/>
    <col min="1020" max="1020" width="8.90625" bestFit="1" customWidth="1"/>
    <col min="1021" max="1021" width="35.54296875" bestFit="1" customWidth="1"/>
    <col min="1022" max="1022" width="29" bestFit="1" customWidth="1"/>
    <col min="1023" max="1023" width="9.08984375" bestFit="1" customWidth="1"/>
    <col min="1024" max="1024" width="27" bestFit="1" customWidth="1"/>
    <col min="1025" max="1275" width="11.6328125" customWidth="1"/>
    <col min="1276" max="1276" width="8.90625" bestFit="1" customWidth="1"/>
    <col min="1277" max="1277" width="35.54296875" bestFit="1" customWidth="1"/>
    <col min="1278" max="1278" width="29" bestFit="1" customWidth="1"/>
    <col min="1279" max="1279" width="9.08984375" bestFit="1" customWidth="1"/>
    <col min="1280" max="1280" width="27" bestFit="1" customWidth="1"/>
    <col min="1281" max="1531" width="11.6328125" customWidth="1"/>
    <col min="1532" max="1532" width="8.90625" bestFit="1" customWidth="1"/>
    <col min="1533" max="1533" width="35.54296875" bestFit="1" customWidth="1"/>
    <col min="1534" max="1534" width="29" bestFit="1" customWidth="1"/>
    <col min="1535" max="1535" width="9.08984375" bestFit="1" customWidth="1"/>
    <col min="1536" max="1536" width="27" bestFit="1" customWidth="1"/>
    <col min="1537" max="1787" width="11.6328125" customWidth="1"/>
    <col min="1788" max="1788" width="8.90625" bestFit="1" customWidth="1"/>
    <col min="1789" max="1789" width="35.54296875" bestFit="1" customWidth="1"/>
    <col min="1790" max="1790" width="29" bestFit="1" customWidth="1"/>
    <col min="1791" max="1791" width="9.08984375" bestFit="1" customWidth="1"/>
    <col min="1792" max="1792" width="27" bestFit="1" customWidth="1"/>
    <col min="1793" max="2043" width="11.6328125" customWidth="1"/>
    <col min="2044" max="2044" width="8.90625" bestFit="1" customWidth="1"/>
    <col min="2045" max="2045" width="35.54296875" bestFit="1" customWidth="1"/>
    <col min="2046" max="2046" width="29" bestFit="1" customWidth="1"/>
    <col min="2047" max="2047" width="9.08984375" bestFit="1" customWidth="1"/>
    <col min="2048" max="2048" width="27" bestFit="1" customWidth="1"/>
    <col min="2049" max="2299" width="11.6328125" customWidth="1"/>
    <col min="2300" max="2300" width="8.90625" bestFit="1" customWidth="1"/>
    <col min="2301" max="2301" width="35.54296875" bestFit="1" customWidth="1"/>
    <col min="2302" max="2302" width="29" bestFit="1" customWidth="1"/>
    <col min="2303" max="2303" width="9.08984375" bestFit="1" customWidth="1"/>
    <col min="2304" max="2304" width="27" bestFit="1" customWidth="1"/>
    <col min="2305" max="2555" width="11.6328125" customWidth="1"/>
    <col min="2556" max="2556" width="8.90625" bestFit="1" customWidth="1"/>
    <col min="2557" max="2557" width="35.54296875" bestFit="1" customWidth="1"/>
    <col min="2558" max="2558" width="29" bestFit="1" customWidth="1"/>
    <col min="2559" max="2559" width="9.08984375" bestFit="1" customWidth="1"/>
    <col min="2560" max="2560" width="27" bestFit="1" customWidth="1"/>
    <col min="2561" max="2811" width="11.6328125" customWidth="1"/>
    <col min="2812" max="2812" width="8.90625" bestFit="1" customWidth="1"/>
    <col min="2813" max="2813" width="35.54296875" bestFit="1" customWidth="1"/>
    <col min="2814" max="2814" width="29" bestFit="1" customWidth="1"/>
    <col min="2815" max="2815" width="9.08984375" bestFit="1" customWidth="1"/>
    <col min="2816" max="2816" width="27" bestFit="1" customWidth="1"/>
    <col min="2817" max="3067" width="11.6328125" customWidth="1"/>
    <col min="3068" max="3068" width="8.90625" bestFit="1" customWidth="1"/>
    <col min="3069" max="3069" width="35.54296875" bestFit="1" customWidth="1"/>
    <col min="3070" max="3070" width="29" bestFit="1" customWidth="1"/>
    <col min="3071" max="3071" width="9.08984375" bestFit="1" customWidth="1"/>
    <col min="3072" max="3072" width="27" bestFit="1" customWidth="1"/>
    <col min="3073" max="3323" width="11.6328125" customWidth="1"/>
    <col min="3324" max="3324" width="8.90625" bestFit="1" customWidth="1"/>
    <col min="3325" max="3325" width="35.54296875" bestFit="1" customWidth="1"/>
    <col min="3326" max="3326" width="29" bestFit="1" customWidth="1"/>
    <col min="3327" max="3327" width="9.08984375" bestFit="1" customWidth="1"/>
    <col min="3328" max="3328" width="27" bestFit="1" customWidth="1"/>
    <col min="3329" max="3579" width="11.6328125" customWidth="1"/>
    <col min="3580" max="3580" width="8.90625" bestFit="1" customWidth="1"/>
    <col min="3581" max="3581" width="35.54296875" bestFit="1" customWidth="1"/>
    <col min="3582" max="3582" width="29" bestFit="1" customWidth="1"/>
    <col min="3583" max="3583" width="9.08984375" bestFit="1" customWidth="1"/>
    <col min="3584" max="3584" width="27" bestFit="1" customWidth="1"/>
    <col min="3585" max="3835" width="11.6328125" customWidth="1"/>
    <col min="3836" max="3836" width="8.90625" bestFit="1" customWidth="1"/>
    <col min="3837" max="3837" width="35.54296875" bestFit="1" customWidth="1"/>
    <col min="3838" max="3838" width="29" bestFit="1" customWidth="1"/>
    <col min="3839" max="3839" width="9.08984375" bestFit="1" customWidth="1"/>
    <col min="3840" max="3840" width="27" bestFit="1" customWidth="1"/>
    <col min="3841" max="4091" width="11.6328125" customWidth="1"/>
    <col min="4092" max="4092" width="8.90625" bestFit="1" customWidth="1"/>
    <col min="4093" max="4093" width="35.54296875" bestFit="1" customWidth="1"/>
    <col min="4094" max="4094" width="29" bestFit="1" customWidth="1"/>
    <col min="4095" max="4095" width="9.08984375" bestFit="1" customWidth="1"/>
    <col min="4096" max="4096" width="27" bestFit="1" customWidth="1"/>
    <col min="4097" max="4347" width="11.6328125" customWidth="1"/>
    <col min="4348" max="4348" width="8.90625" bestFit="1" customWidth="1"/>
    <col min="4349" max="4349" width="35.54296875" bestFit="1" customWidth="1"/>
    <col min="4350" max="4350" width="29" bestFit="1" customWidth="1"/>
    <col min="4351" max="4351" width="9.08984375" bestFit="1" customWidth="1"/>
    <col min="4352" max="4352" width="27" bestFit="1" customWidth="1"/>
    <col min="4353" max="4603" width="11.6328125" customWidth="1"/>
    <col min="4604" max="4604" width="8.90625" bestFit="1" customWidth="1"/>
    <col min="4605" max="4605" width="35.54296875" bestFit="1" customWidth="1"/>
    <col min="4606" max="4606" width="29" bestFit="1" customWidth="1"/>
    <col min="4607" max="4607" width="9.08984375" bestFit="1" customWidth="1"/>
    <col min="4608" max="4608" width="27" bestFit="1" customWidth="1"/>
    <col min="4609" max="4859" width="11.6328125" customWidth="1"/>
    <col min="4860" max="4860" width="8.90625" bestFit="1" customWidth="1"/>
    <col min="4861" max="4861" width="35.54296875" bestFit="1" customWidth="1"/>
    <col min="4862" max="4862" width="29" bestFit="1" customWidth="1"/>
    <col min="4863" max="4863" width="9.08984375" bestFit="1" customWidth="1"/>
    <col min="4864" max="4864" width="27" bestFit="1" customWidth="1"/>
    <col min="4865" max="5115" width="11.6328125" customWidth="1"/>
    <col min="5116" max="5116" width="8.90625" bestFit="1" customWidth="1"/>
    <col min="5117" max="5117" width="35.54296875" bestFit="1" customWidth="1"/>
    <col min="5118" max="5118" width="29" bestFit="1" customWidth="1"/>
    <col min="5119" max="5119" width="9.08984375" bestFit="1" customWidth="1"/>
    <col min="5120" max="5120" width="27" bestFit="1" customWidth="1"/>
    <col min="5121" max="5371" width="11.6328125" customWidth="1"/>
    <col min="5372" max="5372" width="8.90625" bestFit="1" customWidth="1"/>
    <col min="5373" max="5373" width="35.54296875" bestFit="1" customWidth="1"/>
    <col min="5374" max="5374" width="29" bestFit="1" customWidth="1"/>
    <col min="5375" max="5375" width="9.08984375" bestFit="1" customWidth="1"/>
    <col min="5376" max="5376" width="27" bestFit="1" customWidth="1"/>
    <col min="5377" max="5627" width="11.6328125" customWidth="1"/>
    <col min="5628" max="5628" width="8.90625" bestFit="1" customWidth="1"/>
    <col min="5629" max="5629" width="35.54296875" bestFit="1" customWidth="1"/>
    <col min="5630" max="5630" width="29" bestFit="1" customWidth="1"/>
    <col min="5631" max="5631" width="9.08984375" bestFit="1" customWidth="1"/>
    <col min="5632" max="5632" width="27" bestFit="1" customWidth="1"/>
    <col min="5633" max="5883" width="11.6328125" customWidth="1"/>
    <col min="5884" max="5884" width="8.90625" bestFit="1" customWidth="1"/>
    <col min="5885" max="5885" width="35.54296875" bestFit="1" customWidth="1"/>
    <col min="5886" max="5886" width="29" bestFit="1" customWidth="1"/>
    <col min="5887" max="5887" width="9.08984375" bestFit="1" customWidth="1"/>
    <col min="5888" max="5888" width="27" bestFit="1" customWidth="1"/>
    <col min="5889" max="6139" width="11.6328125" customWidth="1"/>
    <col min="6140" max="6140" width="8.90625" bestFit="1" customWidth="1"/>
    <col min="6141" max="6141" width="35.54296875" bestFit="1" customWidth="1"/>
    <col min="6142" max="6142" width="29" bestFit="1" customWidth="1"/>
    <col min="6143" max="6143" width="9.08984375" bestFit="1" customWidth="1"/>
    <col min="6144" max="6144" width="27" bestFit="1" customWidth="1"/>
    <col min="6145" max="6395" width="11.6328125" customWidth="1"/>
    <col min="6396" max="6396" width="8.90625" bestFit="1" customWidth="1"/>
    <col min="6397" max="6397" width="35.54296875" bestFit="1" customWidth="1"/>
    <col min="6398" max="6398" width="29" bestFit="1" customWidth="1"/>
    <col min="6399" max="6399" width="9.08984375" bestFit="1" customWidth="1"/>
    <col min="6400" max="6400" width="27" bestFit="1" customWidth="1"/>
    <col min="6401" max="6651" width="11.6328125" customWidth="1"/>
    <col min="6652" max="6652" width="8.90625" bestFit="1" customWidth="1"/>
    <col min="6653" max="6653" width="35.54296875" bestFit="1" customWidth="1"/>
    <col min="6654" max="6654" width="29" bestFit="1" customWidth="1"/>
    <col min="6655" max="6655" width="9.08984375" bestFit="1" customWidth="1"/>
    <col min="6656" max="6656" width="27" bestFit="1" customWidth="1"/>
    <col min="6657" max="6907" width="11.6328125" customWidth="1"/>
    <col min="6908" max="6908" width="8.90625" bestFit="1" customWidth="1"/>
    <col min="6909" max="6909" width="35.54296875" bestFit="1" customWidth="1"/>
    <col min="6910" max="6910" width="29" bestFit="1" customWidth="1"/>
    <col min="6911" max="6911" width="9.08984375" bestFit="1" customWidth="1"/>
    <col min="6912" max="6912" width="27" bestFit="1" customWidth="1"/>
    <col min="6913" max="7163" width="11.6328125" customWidth="1"/>
    <col min="7164" max="7164" width="8.90625" bestFit="1" customWidth="1"/>
    <col min="7165" max="7165" width="35.54296875" bestFit="1" customWidth="1"/>
    <col min="7166" max="7166" width="29" bestFit="1" customWidth="1"/>
    <col min="7167" max="7167" width="9.08984375" bestFit="1" customWidth="1"/>
    <col min="7168" max="7168" width="27" bestFit="1" customWidth="1"/>
    <col min="7169" max="7419" width="11.6328125" customWidth="1"/>
    <col min="7420" max="7420" width="8.90625" bestFit="1" customWidth="1"/>
    <col min="7421" max="7421" width="35.54296875" bestFit="1" customWidth="1"/>
    <col min="7422" max="7422" width="29" bestFit="1" customWidth="1"/>
    <col min="7423" max="7423" width="9.08984375" bestFit="1" customWidth="1"/>
    <col min="7424" max="7424" width="27" bestFit="1" customWidth="1"/>
    <col min="7425" max="7675" width="11.6328125" customWidth="1"/>
    <col min="7676" max="7676" width="8.90625" bestFit="1" customWidth="1"/>
    <col min="7677" max="7677" width="35.54296875" bestFit="1" customWidth="1"/>
    <col min="7678" max="7678" width="29" bestFit="1" customWidth="1"/>
    <col min="7679" max="7679" width="9.08984375" bestFit="1" customWidth="1"/>
    <col min="7680" max="7680" width="27" bestFit="1" customWidth="1"/>
    <col min="7681" max="7931" width="11.6328125" customWidth="1"/>
    <col min="7932" max="7932" width="8.90625" bestFit="1" customWidth="1"/>
    <col min="7933" max="7933" width="35.54296875" bestFit="1" customWidth="1"/>
    <col min="7934" max="7934" width="29" bestFit="1" customWidth="1"/>
    <col min="7935" max="7935" width="9.08984375" bestFit="1" customWidth="1"/>
    <col min="7936" max="7936" width="27" bestFit="1" customWidth="1"/>
    <col min="7937" max="8187" width="11.6328125" customWidth="1"/>
    <col min="8188" max="8188" width="8.90625" bestFit="1" customWidth="1"/>
    <col min="8189" max="8189" width="35.54296875" bestFit="1" customWidth="1"/>
    <col min="8190" max="8190" width="29" bestFit="1" customWidth="1"/>
    <col min="8191" max="8191" width="9.08984375" bestFit="1" customWidth="1"/>
    <col min="8192" max="8192" width="27" bestFit="1" customWidth="1"/>
    <col min="8193" max="8443" width="11.6328125" customWidth="1"/>
    <col min="8444" max="8444" width="8.90625" bestFit="1" customWidth="1"/>
    <col min="8445" max="8445" width="35.54296875" bestFit="1" customWidth="1"/>
    <col min="8446" max="8446" width="29" bestFit="1" customWidth="1"/>
    <col min="8447" max="8447" width="9.08984375" bestFit="1" customWidth="1"/>
    <col min="8448" max="8448" width="27" bestFit="1" customWidth="1"/>
    <col min="8449" max="8699" width="11.6328125" customWidth="1"/>
    <col min="8700" max="8700" width="8.90625" bestFit="1" customWidth="1"/>
    <col min="8701" max="8701" width="35.54296875" bestFit="1" customWidth="1"/>
    <col min="8702" max="8702" width="29" bestFit="1" customWidth="1"/>
    <col min="8703" max="8703" width="9.08984375" bestFit="1" customWidth="1"/>
    <col min="8704" max="8704" width="27" bestFit="1" customWidth="1"/>
    <col min="8705" max="8955" width="11.6328125" customWidth="1"/>
    <col min="8956" max="8956" width="8.90625" bestFit="1" customWidth="1"/>
    <col min="8957" max="8957" width="35.54296875" bestFit="1" customWidth="1"/>
    <col min="8958" max="8958" width="29" bestFit="1" customWidth="1"/>
    <col min="8959" max="8959" width="9.08984375" bestFit="1" customWidth="1"/>
    <col min="8960" max="8960" width="27" bestFit="1" customWidth="1"/>
    <col min="8961" max="9211" width="11.6328125" customWidth="1"/>
    <col min="9212" max="9212" width="8.90625" bestFit="1" customWidth="1"/>
    <col min="9213" max="9213" width="35.54296875" bestFit="1" customWidth="1"/>
    <col min="9214" max="9214" width="29" bestFit="1" customWidth="1"/>
    <col min="9215" max="9215" width="9.08984375" bestFit="1" customWidth="1"/>
    <col min="9216" max="9216" width="27" bestFit="1" customWidth="1"/>
    <col min="9217" max="9467" width="11.6328125" customWidth="1"/>
    <col min="9468" max="9468" width="8.90625" bestFit="1" customWidth="1"/>
    <col min="9469" max="9469" width="35.54296875" bestFit="1" customWidth="1"/>
    <col min="9470" max="9470" width="29" bestFit="1" customWidth="1"/>
    <col min="9471" max="9471" width="9.08984375" bestFit="1" customWidth="1"/>
    <col min="9472" max="9472" width="27" bestFit="1" customWidth="1"/>
    <col min="9473" max="9723" width="11.6328125" customWidth="1"/>
    <col min="9724" max="9724" width="8.90625" bestFit="1" customWidth="1"/>
    <col min="9725" max="9725" width="35.54296875" bestFit="1" customWidth="1"/>
    <col min="9726" max="9726" width="29" bestFit="1" customWidth="1"/>
    <col min="9727" max="9727" width="9.08984375" bestFit="1" customWidth="1"/>
    <col min="9728" max="9728" width="27" bestFit="1" customWidth="1"/>
    <col min="9729" max="9979" width="11.6328125" customWidth="1"/>
    <col min="9980" max="9980" width="8.90625" bestFit="1" customWidth="1"/>
    <col min="9981" max="9981" width="35.54296875" bestFit="1" customWidth="1"/>
    <col min="9982" max="9982" width="29" bestFit="1" customWidth="1"/>
    <col min="9983" max="9983" width="9.08984375" bestFit="1" customWidth="1"/>
    <col min="9984" max="9984" width="27" bestFit="1" customWidth="1"/>
    <col min="9985" max="10235" width="11.6328125" customWidth="1"/>
    <col min="10236" max="10236" width="8.90625" bestFit="1" customWidth="1"/>
    <col min="10237" max="10237" width="35.54296875" bestFit="1" customWidth="1"/>
    <col min="10238" max="10238" width="29" bestFit="1" customWidth="1"/>
    <col min="10239" max="10239" width="9.08984375" bestFit="1" customWidth="1"/>
    <col min="10240" max="10240" width="27" bestFit="1" customWidth="1"/>
    <col min="10241" max="10491" width="11.6328125" customWidth="1"/>
    <col min="10492" max="10492" width="8.90625" bestFit="1" customWidth="1"/>
    <col min="10493" max="10493" width="35.54296875" bestFit="1" customWidth="1"/>
    <col min="10494" max="10494" width="29" bestFit="1" customWidth="1"/>
    <col min="10495" max="10495" width="9.08984375" bestFit="1" customWidth="1"/>
    <col min="10496" max="10496" width="27" bestFit="1" customWidth="1"/>
    <col min="10497" max="10747" width="11.6328125" customWidth="1"/>
    <col min="10748" max="10748" width="8.90625" bestFit="1" customWidth="1"/>
    <col min="10749" max="10749" width="35.54296875" bestFit="1" customWidth="1"/>
    <col min="10750" max="10750" width="29" bestFit="1" customWidth="1"/>
    <col min="10751" max="10751" width="9.08984375" bestFit="1" customWidth="1"/>
    <col min="10752" max="10752" width="27" bestFit="1" customWidth="1"/>
    <col min="10753" max="11003" width="11.6328125" customWidth="1"/>
    <col min="11004" max="11004" width="8.90625" bestFit="1" customWidth="1"/>
    <col min="11005" max="11005" width="35.54296875" bestFit="1" customWidth="1"/>
    <col min="11006" max="11006" width="29" bestFit="1" customWidth="1"/>
    <col min="11007" max="11007" width="9.08984375" bestFit="1" customWidth="1"/>
    <col min="11008" max="11008" width="27" bestFit="1" customWidth="1"/>
    <col min="11009" max="11259" width="11.6328125" customWidth="1"/>
    <col min="11260" max="11260" width="8.90625" bestFit="1" customWidth="1"/>
    <col min="11261" max="11261" width="35.54296875" bestFit="1" customWidth="1"/>
    <col min="11262" max="11262" width="29" bestFit="1" customWidth="1"/>
    <col min="11263" max="11263" width="9.08984375" bestFit="1" customWidth="1"/>
    <col min="11264" max="11264" width="27" bestFit="1" customWidth="1"/>
    <col min="11265" max="11515" width="11.6328125" customWidth="1"/>
    <col min="11516" max="11516" width="8.90625" bestFit="1" customWidth="1"/>
    <col min="11517" max="11517" width="35.54296875" bestFit="1" customWidth="1"/>
    <col min="11518" max="11518" width="29" bestFit="1" customWidth="1"/>
    <col min="11519" max="11519" width="9.08984375" bestFit="1" customWidth="1"/>
    <col min="11520" max="11520" width="27" bestFit="1" customWidth="1"/>
    <col min="11521" max="11771" width="11.6328125" customWidth="1"/>
    <col min="11772" max="11772" width="8.90625" bestFit="1" customWidth="1"/>
    <col min="11773" max="11773" width="35.54296875" bestFit="1" customWidth="1"/>
    <col min="11774" max="11774" width="29" bestFit="1" customWidth="1"/>
    <col min="11775" max="11775" width="9.08984375" bestFit="1" customWidth="1"/>
    <col min="11776" max="11776" width="27" bestFit="1" customWidth="1"/>
    <col min="11777" max="12027" width="11.6328125" customWidth="1"/>
    <col min="12028" max="12028" width="8.90625" bestFit="1" customWidth="1"/>
    <col min="12029" max="12029" width="35.54296875" bestFit="1" customWidth="1"/>
    <col min="12030" max="12030" width="29" bestFit="1" customWidth="1"/>
    <col min="12031" max="12031" width="9.08984375" bestFit="1" customWidth="1"/>
    <col min="12032" max="12032" width="27" bestFit="1" customWidth="1"/>
    <col min="12033" max="12283" width="11.6328125" customWidth="1"/>
    <col min="12284" max="12284" width="8.90625" bestFit="1" customWidth="1"/>
    <col min="12285" max="12285" width="35.54296875" bestFit="1" customWidth="1"/>
    <col min="12286" max="12286" width="29" bestFit="1" customWidth="1"/>
    <col min="12287" max="12287" width="9.08984375" bestFit="1" customWidth="1"/>
    <col min="12288" max="12288" width="27" bestFit="1" customWidth="1"/>
    <col min="12289" max="12539" width="11.6328125" customWidth="1"/>
    <col min="12540" max="12540" width="8.90625" bestFit="1" customWidth="1"/>
    <col min="12541" max="12541" width="35.54296875" bestFit="1" customWidth="1"/>
    <col min="12542" max="12542" width="29" bestFit="1" customWidth="1"/>
    <col min="12543" max="12543" width="9.08984375" bestFit="1" customWidth="1"/>
    <col min="12544" max="12544" width="27" bestFit="1" customWidth="1"/>
    <col min="12545" max="12795" width="11.6328125" customWidth="1"/>
    <col min="12796" max="12796" width="8.90625" bestFit="1" customWidth="1"/>
    <col min="12797" max="12797" width="35.54296875" bestFit="1" customWidth="1"/>
    <col min="12798" max="12798" width="29" bestFit="1" customWidth="1"/>
    <col min="12799" max="12799" width="9.08984375" bestFit="1" customWidth="1"/>
    <col min="12800" max="12800" width="27" bestFit="1" customWidth="1"/>
    <col min="12801" max="13051" width="11.6328125" customWidth="1"/>
    <col min="13052" max="13052" width="8.90625" bestFit="1" customWidth="1"/>
    <col min="13053" max="13053" width="35.54296875" bestFit="1" customWidth="1"/>
    <col min="13054" max="13054" width="29" bestFit="1" customWidth="1"/>
    <col min="13055" max="13055" width="9.08984375" bestFit="1" customWidth="1"/>
    <col min="13056" max="13056" width="27" bestFit="1" customWidth="1"/>
    <col min="13057" max="13307" width="11.6328125" customWidth="1"/>
    <col min="13308" max="13308" width="8.90625" bestFit="1" customWidth="1"/>
    <col min="13309" max="13309" width="35.54296875" bestFit="1" customWidth="1"/>
    <col min="13310" max="13310" width="29" bestFit="1" customWidth="1"/>
    <col min="13311" max="13311" width="9.08984375" bestFit="1" customWidth="1"/>
    <col min="13312" max="13312" width="27" bestFit="1" customWidth="1"/>
    <col min="13313" max="13563" width="11.6328125" customWidth="1"/>
    <col min="13564" max="13564" width="8.90625" bestFit="1" customWidth="1"/>
    <col min="13565" max="13565" width="35.54296875" bestFit="1" customWidth="1"/>
    <col min="13566" max="13566" width="29" bestFit="1" customWidth="1"/>
    <col min="13567" max="13567" width="9.08984375" bestFit="1" customWidth="1"/>
    <col min="13568" max="13568" width="27" bestFit="1" customWidth="1"/>
    <col min="13569" max="13819" width="11.6328125" customWidth="1"/>
    <col min="13820" max="13820" width="8.90625" bestFit="1" customWidth="1"/>
    <col min="13821" max="13821" width="35.54296875" bestFit="1" customWidth="1"/>
    <col min="13822" max="13822" width="29" bestFit="1" customWidth="1"/>
    <col min="13823" max="13823" width="9.08984375" bestFit="1" customWidth="1"/>
    <col min="13824" max="13824" width="27" bestFit="1" customWidth="1"/>
    <col min="13825" max="14075" width="11.6328125" customWidth="1"/>
    <col min="14076" max="14076" width="8.90625" bestFit="1" customWidth="1"/>
    <col min="14077" max="14077" width="35.54296875" bestFit="1" customWidth="1"/>
    <col min="14078" max="14078" width="29" bestFit="1" customWidth="1"/>
    <col min="14079" max="14079" width="9.08984375" bestFit="1" customWidth="1"/>
    <col min="14080" max="14080" width="27" bestFit="1" customWidth="1"/>
    <col min="14081" max="14331" width="11.6328125" customWidth="1"/>
    <col min="14332" max="14332" width="8.90625" bestFit="1" customWidth="1"/>
    <col min="14333" max="14333" width="35.54296875" bestFit="1" customWidth="1"/>
    <col min="14334" max="14334" width="29" bestFit="1" customWidth="1"/>
    <col min="14335" max="14335" width="9.08984375" bestFit="1" customWidth="1"/>
    <col min="14336" max="14336" width="27" bestFit="1" customWidth="1"/>
    <col min="14337" max="14587" width="11.6328125" customWidth="1"/>
    <col min="14588" max="14588" width="8.90625" bestFit="1" customWidth="1"/>
    <col min="14589" max="14589" width="35.54296875" bestFit="1" customWidth="1"/>
    <col min="14590" max="14590" width="29" bestFit="1" customWidth="1"/>
    <col min="14591" max="14591" width="9.08984375" bestFit="1" customWidth="1"/>
    <col min="14592" max="14592" width="27" bestFit="1" customWidth="1"/>
    <col min="14593" max="14843" width="11.6328125" customWidth="1"/>
    <col min="14844" max="14844" width="8.90625" bestFit="1" customWidth="1"/>
    <col min="14845" max="14845" width="35.54296875" bestFit="1" customWidth="1"/>
    <col min="14846" max="14846" width="29" bestFit="1" customWidth="1"/>
    <col min="14847" max="14847" width="9.08984375" bestFit="1" customWidth="1"/>
    <col min="14848" max="14848" width="27" bestFit="1" customWidth="1"/>
    <col min="14849" max="15099" width="11.6328125" customWidth="1"/>
    <col min="15100" max="15100" width="8.90625" bestFit="1" customWidth="1"/>
    <col min="15101" max="15101" width="35.54296875" bestFit="1" customWidth="1"/>
    <col min="15102" max="15102" width="29" bestFit="1" customWidth="1"/>
    <col min="15103" max="15103" width="9.08984375" bestFit="1" customWidth="1"/>
    <col min="15104" max="15104" width="27" bestFit="1" customWidth="1"/>
    <col min="15105" max="15355" width="11.6328125" customWidth="1"/>
    <col min="15356" max="15356" width="8.90625" bestFit="1" customWidth="1"/>
    <col min="15357" max="15357" width="35.54296875" bestFit="1" customWidth="1"/>
    <col min="15358" max="15358" width="29" bestFit="1" customWidth="1"/>
    <col min="15359" max="15359" width="9.08984375" bestFit="1" customWidth="1"/>
    <col min="15360" max="15360" width="27" bestFit="1" customWidth="1"/>
    <col min="15361" max="15611" width="11.6328125" customWidth="1"/>
    <col min="15612" max="15612" width="8.90625" bestFit="1" customWidth="1"/>
    <col min="15613" max="15613" width="35.54296875" bestFit="1" customWidth="1"/>
    <col min="15614" max="15614" width="29" bestFit="1" customWidth="1"/>
    <col min="15615" max="15615" width="9.08984375" bestFit="1" customWidth="1"/>
    <col min="15616" max="15616" width="27" bestFit="1" customWidth="1"/>
    <col min="15617" max="15867" width="11.6328125" customWidth="1"/>
    <col min="15868" max="15868" width="8.90625" bestFit="1" customWidth="1"/>
    <col min="15869" max="15869" width="35.54296875" bestFit="1" customWidth="1"/>
    <col min="15870" max="15870" width="29" bestFit="1" customWidth="1"/>
    <col min="15871" max="15871" width="9.08984375" bestFit="1" customWidth="1"/>
    <col min="15872" max="15872" width="27" bestFit="1" customWidth="1"/>
    <col min="15873" max="16123" width="11.6328125" customWidth="1"/>
    <col min="16124" max="16124" width="8.90625" bestFit="1" customWidth="1"/>
    <col min="16125" max="16125" width="35.54296875" bestFit="1" customWidth="1"/>
    <col min="16126" max="16126" width="29" bestFit="1" customWidth="1"/>
    <col min="16127" max="16127" width="9.08984375" bestFit="1" customWidth="1"/>
    <col min="16128" max="16128" width="27" bestFit="1" customWidth="1"/>
    <col min="16129" max="16384" width="11.6328125" customWidth="1"/>
  </cols>
  <sheetData>
    <row r="9" spans="1:12" ht="34.5" x14ac:dyDescent="0.35">
      <c r="A9" s="13" t="s">
        <v>332</v>
      </c>
      <c r="B9" s="12" t="s">
        <v>301</v>
      </c>
      <c r="C9" s="12" t="s">
        <v>0</v>
      </c>
      <c r="D9" s="12" t="s">
        <v>1</v>
      </c>
      <c r="E9" s="12" t="s">
        <v>2</v>
      </c>
      <c r="F9" s="12" t="s">
        <v>793</v>
      </c>
      <c r="G9" s="12" t="s">
        <v>794</v>
      </c>
      <c r="H9" s="12" t="s">
        <v>795</v>
      </c>
      <c r="I9" s="26" t="s">
        <v>791</v>
      </c>
      <c r="J9" s="26" t="s">
        <v>765</v>
      </c>
      <c r="K9" s="26" t="s">
        <v>766</v>
      </c>
      <c r="L9" s="25" t="s">
        <v>767</v>
      </c>
    </row>
    <row r="10" spans="1:12" x14ac:dyDescent="0.35">
      <c r="A10" s="73">
        <v>1</v>
      </c>
      <c r="B10" s="74" t="s">
        <v>3</v>
      </c>
      <c r="C10" s="74" t="s">
        <v>796</v>
      </c>
      <c r="D10" s="74" t="s">
        <v>797</v>
      </c>
      <c r="E10" s="74" t="s">
        <v>798</v>
      </c>
      <c r="F10" s="75">
        <v>21281722</v>
      </c>
      <c r="G10" s="75" t="s">
        <v>768</v>
      </c>
      <c r="H10" s="75">
        <v>901380863</v>
      </c>
      <c r="I10" s="71">
        <v>348000</v>
      </c>
      <c r="J10" s="75">
        <f>0.01+0.01+0.035+0.02</f>
        <v>7.5000000000000011E-2</v>
      </c>
      <c r="K10" s="75">
        <v>0.1</v>
      </c>
      <c r="L10" s="76">
        <f>I10/(1-J10-K10)</f>
        <v>421818.18181818177</v>
      </c>
    </row>
    <row r="11" spans="1:12" s="1" customFormat="1" x14ac:dyDescent="0.35">
      <c r="A11" s="73">
        <v>2</v>
      </c>
      <c r="B11" s="74" t="s">
        <v>3</v>
      </c>
      <c r="C11" s="74" t="s">
        <v>4</v>
      </c>
      <c r="D11" s="74" t="s">
        <v>799</v>
      </c>
      <c r="E11" s="74" t="s">
        <v>798</v>
      </c>
      <c r="F11" s="75">
        <v>21281722</v>
      </c>
      <c r="G11" s="75" t="s">
        <v>768</v>
      </c>
      <c r="H11" s="75">
        <v>901380863</v>
      </c>
      <c r="I11" s="71">
        <v>348000</v>
      </c>
      <c r="J11" s="75">
        <f t="shared" ref="J11:J34" si="0">0.01+0.01+0.035+0.02</f>
        <v>7.5000000000000011E-2</v>
      </c>
      <c r="K11" s="75">
        <v>0.1</v>
      </c>
      <c r="L11" s="76">
        <f t="shared" ref="L11:L34" si="1">I11/(1-J11-K11)</f>
        <v>421818.18181818177</v>
      </c>
    </row>
    <row r="12" spans="1:12" x14ac:dyDescent="0.35">
      <c r="A12" s="73">
        <v>3</v>
      </c>
      <c r="B12" s="74" t="s">
        <v>3</v>
      </c>
      <c r="C12" s="74" t="s">
        <v>4</v>
      </c>
      <c r="D12" s="74" t="s">
        <v>800</v>
      </c>
      <c r="E12" s="74" t="s">
        <v>798</v>
      </c>
      <c r="F12" s="75">
        <v>21281722</v>
      </c>
      <c r="G12" s="75" t="s">
        <v>768</v>
      </c>
      <c r="H12" s="75">
        <v>901380863</v>
      </c>
      <c r="I12" s="71">
        <v>348000</v>
      </c>
      <c r="J12" s="75">
        <f t="shared" si="0"/>
        <v>7.5000000000000011E-2</v>
      </c>
      <c r="K12" s="75">
        <v>0.1</v>
      </c>
      <c r="L12" s="76">
        <f t="shared" si="1"/>
        <v>421818.18181818177</v>
      </c>
    </row>
    <row r="13" spans="1:12" x14ac:dyDescent="0.35">
      <c r="A13" s="73">
        <v>4</v>
      </c>
      <c r="B13" s="74" t="s">
        <v>3</v>
      </c>
      <c r="C13" s="74" t="s">
        <v>801</v>
      </c>
      <c r="D13" s="74" t="s">
        <v>802</v>
      </c>
      <c r="E13" s="74" t="s">
        <v>798</v>
      </c>
      <c r="F13" s="75">
        <v>21281722</v>
      </c>
      <c r="G13" s="75" t="s">
        <v>768</v>
      </c>
      <c r="H13" s="75">
        <v>901380863</v>
      </c>
      <c r="I13" s="71">
        <v>348000</v>
      </c>
      <c r="J13" s="75">
        <f t="shared" si="0"/>
        <v>7.5000000000000011E-2</v>
      </c>
      <c r="K13" s="75">
        <v>0.1</v>
      </c>
      <c r="L13" s="76">
        <f t="shared" si="1"/>
        <v>421818.18181818177</v>
      </c>
    </row>
    <row r="14" spans="1:12" x14ac:dyDescent="0.35">
      <c r="A14" s="73">
        <v>5</v>
      </c>
      <c r="B14" s="74" t="s">
        <v>301</v>
      </c>
      <c r="C14" s="74" t="s">
        <v>4</v>
      </c>
      <c r="D14" s="74" t="s">
        <v>803</v>
      </c>
      <c r="E14" s="74" t="s">
        <v>798</v>
      </c>
      <c r="F14" s="75">
        <v>21281722</v>
      </c>
      <c r="G14" s="75" t="s">
        <v>768</v>
      </c>
      <c r="H14" s="75">
        <v>901380863</v>
      </c>
      <c r="I14" s="71">
        <v>348000</v>
      </c>
      <c r="J14" s="75">
        <f t="shared" si="0"/>
        <v>7.5000000000000011E-2</v>
      </c>
      <c r="K14" s="75">
        <v>0.1</v>
      </c>
      <c r="L14" s="76">
        <f t="shared" si="1"/>
        <v>421818.18181818177</v>
      </c>
    </row>
    <row r="15" spans="1:12" x14ac:dyDescent="0.35">
      <c r="A15" s="73">
        <v>6</v>
      </c>
      <c r="B15" s="74" t="s">
        <v>301</v>
      </c>
      <c r="C15" s="74" t="s">
        <v>4</v>
      </c>
      <c r="D15" s="74" t="s">
        <v>804</v>
      </c>
      <c r="E15" s="74" t="s">
        <v>798</v>
      </c>
      <c r="F15" s="75">
        <v>21281722</v>
      </c>
      <c r="G15" s="75" t="s">
        <v>768</v>
      </c>
      <c r="H15" s="75">
        <v>901380863</v>
      </c>
      <c r="I15" s="71">
        <v>348000</v>
      </c>
      <c r="J15" s="75">
        <f t="shared" si="0"/>
        <v>7.5000000000000011E-2</v>
      </c>
      <c r="K15" s="75">
        <v>0.1</v>
      </c>
      <c r="L15" s="76">
        <f t="shared" si="1"/>
        <v>421818.18181818177</v>
      </c>
    </row>
    <row r="16" spans="1:12" x14ac:dyDescent="0.35">
      <c r="A16" s="73">
        <v>7</v>
      </c>
      <c r="B16" s="77" t="s">
        <v>5</v>
      </c>
      <c r="C16" s="77" t="s">
        <v>805</v>
      </c>
      <c r="D16" s="77" t="s">
        <v>806</v>
      </c>
      <c r="E16" s="77" t="s">
        <v>798</v>
      </c>
      <c r="F16" s="75">
        <v>21281722</v>
      </c>
      <c r="G16" s="75" t="s">
        <v>768</v>
      </c>
      <c r="H16" s="75">
        <v>901380863</v>
      </c>
      <c r="I16" s="71">
        <v>230800</v>
      </c>
      <c r="J16" s="75">
        <f t="shared" si="0"/>
        <v>7.5000000000000011E-2</v>
      </c>
      <c r="K16" s="75">
        <v>0.1</v>
      </c>
      <c r="L16" s="76">
        <f t="shared" si="1"/>
        <v>279757.57575757575</v>
      </c>
    </row>
    <row r="17" spans="1:12" x14ac:dyDescent="0.35">
      <c r="A17" s="73">
        <v>8</v>
      </c>
      <c r="B17" s="74" t="s">
        <v>5</v>
      </c>
      <c r="C17" s="74" t="s">
        <v>805</v>
      </c>
      <c r="D17" s="74" t="s">
        <v>807</v>
      </c>
      <c r="E17" s="74" t="s">
        <v>798</v>
      </c>
      <c r="F17" s="75">
        <v>21281722</v>
      </c>
      <c r="G17" s="75" t="s">
        <v>768</v>
      </c>
      <c r="H17" s="75">
        <v>901380863</v>
      </c>
      <c r="I17" s="71">
        <v>230800</v>
      </c>
      <c r="J17" s="75">
        <f t="shared" si="0"/>
        <v>7.5000000000000011E-2</v>
      </c>
      <c r="K17" s="75">
        <v>0.1</v>
      </c>
      <c r="L17" s="76">
        <f t="shared" si="1"/>
        <v>279757.57575757575</v>
      </c>
    </row>
    <row r="18" spans="1:12" x14ac:dyDescent="0.35">
      <c r="A18" s="73">
        <v>9</v>
      </c>
      <c r="B18" s="74" t="s">
        <v>5</v>
      </c>
      <c r="C18" s="74" t="s">
        <v>808</v>
      </c>
      <c r="D18" s="74" t="s">
        <v>809</v>
      </c>
      <c r="E18" s="74" t="s">
        <v>798</v>
      </c>
      <c r="F18" s="75">
        <v>21281722</v>
      </c>
      <c r="G18" s="75" t="s">
        <v>768</v>
      </c>
      <c r="H18" s="75">
        <v>901380863</v>
      </c>
      <c r="I18" s="71">
        <v>230800</v>
      </c>
      <c r="J18" s="75">
        <f t="shared" si="0"/>
        <v>7.5000000000000011E-2</v>
      </c>
      <c r="K18" s="75">
        <v>0.1</v>
      </c>
      <c r="L18" s="76">
        <f t="shared" si="1"/>
        <v>279757.57575757575</v>
      </c>
    </row>
    <row r="19" spans="1:12" x14ac:dyDescent="0.35">
      <c r="A19" s="73">
        <v>10</v>
      </c>
      <c r="B19" s="74" t="s">
        <v>5</v>
      </c>
      <c r="C19" s="74" t="s">
        <v>808</v>
      </c>
      <c r="D19" s="74" t="s">
        <v>810</v>
      </c>
      <c r="E19" s="74" t="s">
        <v>798</v>
      </c>
      <c r="F19" s="75">
        <v>21281722</v>
      </c>
      <c r="G19" s="75" t="s">
        <v>768</v>
      </c>
      <c r="H19" s="75">
        <v>901380863</v>
      </c>
      <c r="I19" s="71">
        <v>230800</v>
      </c>
      <c r="J19" s="75">
        <f t="shared" si="0"/>
        <v>7.5000000000000011E-2</v>
      </c>
      <c r="K19" s="75">
        <v>0.1</v>
      </c>
      <c r="L19" s="76">
        <f t="shared" si="1"/>
        <v>279757.57575757575</v>
      </c>
    </row>
    <row r="20" spans="1:12" s="2" customFormat="1" x14ac:dyDescent="0.35">
      <c r="A20" s="73">
        <v>11</v>
      </c>
      <c r="B20" s="74" t="s">
        <v>5</v>
      </c>
      <c r="C20" s="74" t="s">
        <v>808</v>
      </c>
      <c r="D20" s="74" t="s">
        <v>811</v>
      </c>
      <c r="E20" s="74" t="s">
        <v>798</v>
      </c>
      <c r="F20" s="75">
        <v>21281722</v>
      </c>
      <c r="G20" s="75" t="s">
        <v>768</v>
      </c>
      <c r="H20" s="75">
        <v>901380863</v>
      </c>
      <c r="I20" s="71">
        <v>230800</v>
      </c>
      <c r="J20" s="75">
        <f t="shared" si="0"/>
        <v>7.5000000000000011E-2</v>
      </c>
      <c r="K20" s="75">
        <v>0.1</v>
      </c>
      <c r="L20" s="76">
        <f t="shared" si="1"/>
        <v>279757.57575757575</v>
      </c>
    </row>
    <row r="21" spans="1:12" x14ac:dyDescent="0.35">
      <c r="A21" s="73">
        <v>12</v>
      </c>
      <c r="B21" s="74" t="s">
        <v>5</v>
      </c>
      <c r="C21" s="74" t="s">
        <v>808</v>
      </c>
      <c r="D21" s="74" t="s">
        <v>812</v>
      </c>
      <c r="E21" s="74" t="s">
        <v>798</v>
      </c>
      <c r="F21" s="75">
        <v>21281722</v>
      </c>
      <c r="G21" s="75" t="s">
        <v>768</v>
      </c>
      <c r="H21" s="75">
        <v>901380863</v>
      </c>
      <c r="I21" s="71">
        <v>230800</v>
      </c>
      <c r="J21" s="75">
        <f t="shared" si="0"/>
        <v>7.5000000000000011E-2</v>
      </c>
      <c r="K21" s="75">
        <v>0.1</v>
      </c>
      <c r="L21" s="76">
        <f t="shared" si="1"/>
        <v>279757.57575757575</v>
      </c>
    </row>
    <row r="22" spans="1:12" x14ac:dyDescent="0.35">
      <c r="A22" s="73">
        <v>13</v>
      </c>
      <c r="B22" s="74" t="s">
        <v>5</v>
      </c>
      <c r="C22" s="74" t="s">
        <v>808</v>
      </c>
      <c r="D22" s="74" t="s">
        <v>813</v>
      </c>
      <c r="E22" s="74" t="s">
        <v>798</v>
      </c>
      <c r="F22" s="75">
        <v>21281722</v>
      </c>
      <c r="G22" s="75" t="s">
        <v>768</v>
      </c>
      <c r="H22" s="75">
        <v>901380863</v>
      </c>
      <c r="I22" s="71">
        <v>230800</v>
      </c>
      <c r="J22" s="75">
        <f t="shared" si="0"/>
        <v>7.5000000000000011E-2</v>
      </c>
      <c r="K22" s="75">
        <v>0.1</v>
      </c>
      <c r="L22" s="76">
        <f t="shared" si="1"/>
        <v>279757.57575757575</v>
      </c>
    </row>
    <row r="23" spans="1:12" x14ac:dyDescent="0.35">
      <c r="A23" s="73">
        <v>14</v>
      </c>
      <c r="B23" s="74" t="s">
        <v>5</v>
      </c>
      <c r="C23" s="74" t="s">
        <v>808</v>
      </c>
      <c r="D23" s="74" t="s">
        <v>814</v>
      </c>
      <c r="E23" s="74" t="s">
        <v>798</v>
      </c>
      <c r="F23" s="75">
        <v>21281722</v>
      </c>
      <c r="G23" s="75" t="s">
        <v>768</v>
      </c>
      <c r="H23" s="75">
        <v>901380863</v>
      </c>
      <c r="I23" s="71">
        <v>230800</v>
      </c>
      <c r="J23" s="75">
        <f t="shared" si="0"/>
        <v>7.5000000000000011E-2</v>
      </c>
      <c r="K23" s="75">
        <v>0.1</v>
      </c>
      <c r="L23" s="76">
        <f t="shared" si="1"/>
        <v>279757.57575757575</v>
      </c>
    </row>
    <row r="24" spans="1:12" x14ac:dyDescent="0.35">
      <c r="A24" s="73">
        <v>15</v>
      </c>
      <c r="B24" s="74" t="s">
        <v>5</v>
      </c>
      <c r="C24" s="74" t="s">
        <v>808</v>
      </c>
      <c r="D24" s="74" t="s">
        <v>815</v>
      </c>
      <c r="E24" s="74" t="s">
        <v>798</v>
      </c>
      <c r="F24" s="75">
        <v>21281722</v>
      </c>
      <c r="G24" s="75" t="s">
        <v>768</v>
      </c>
      <c r="H24" s="75">
        <v>901380863</v>
      </c>
      <c r="I24" s="71">
        <v>230800</v>
      </c>
      <c r="J24" s="75">
        <f t="shared" si="0"/>
        <v>7.5000000000000011E-2</v>
      </c>
      <c r="K24" s="75">
        <v>0.1</v>
      </c>
      <c r="L24" s="76">
        <f t="shared" si="1"/>
        <v>279757.57575757575</v>
      </c>
    </row>
    <row r="25" spans="1:12" x14ac:dyDescent="0.35">
      <c r="A25" s="73">
        <v>16</v>
      </c>
      <c r="B25" s="74" t="s">
        <v>5</v>
      </c>
      <c r="C25" s="74" t="s">
        <v>808</v>
      </c>
      <c r="D25" s="74" t="s">
        <v>816</v>
      </c>
      <c r="E25" s="74" t="s">
        <v>798</v>
      </c>
      <c r="F25" s="75">
        <v>21281722</v>
      </c>
      <c r="G25" s="75" t="s">
        <v>768</v>
      </c>
      <c r="H25" s="75">
        <v>901380863</v>
      </c>
      <c r="I25" s="71">
        <v>230800</v>
      </c>
      <c r="J25" s="75">
        <f t="shared" si="0"/>
        <v>7.5000000000000011E-2</v>
      </c>
      <c r="K25" s="75">
        <v>0.1</v>
      </c>
      <c r="L25" s="76">
        <f t="shared" si="1"/>
        <v>279757.57575757575</v>
      </c>
    </row>
    <row r="26" spans="1:12" x14ac:dyDescent="0.35">
      <c r="A26" s="73">
        <v>17</v>
      </c>
      <c r="B26" s="74" t="s">
        <v>5</v>
      </c>
      <c r="C26" s="74" t="s">
        <v>808</v>
      </c>
      <c r="D26" s="74" t="s">
        <v>817</v>
      </c>
      <c r="E26" s="74" t="s">
        <v>798</v>
      </c>
      <c r="F26" s="75">
        <v>21281722</v>
      </c>
      <c r="G26" s="75" t="s">
        <v>768</v>
      </c>
      <c r="H26" s="75">
        <v>901380863</v>
      </c>
      <c r="I26" s="71">
        <v>230800</v>
      </c>
      <c r="J26" s="75">
        <f t="shared" si="0"/>
        <v>7.5000000000000011E-2</v>
      </c>
      <c r="K26" s="75">
        <v>0.1</v>
      </c>
      <c r="L26" s="76">
        <f t="shared" si="1"/>
        <v>279757.57575757575</v>
      </c>
    </row>
    <row r="27" spans="1:12" x14ac:dyDescent="0.35">
      <c r="A27" s="73">
        <v>18</v>
      </c>
      <c r="B27" s="74" t="s">
        <v>5</v>
      </c>
      <c r="C27" s="74" t="s">
        <v>808</v>
      </c>
      <c r="D27" s="74" t="s">
        <v>818</v>
      </c>
      <c r="E27" s="74" t="s">
        <v>798</v>
      </c>
      <c r="F27" s="75">
        <v>21281722</v>
      </c>
      <c r="G27" s="75" t="s">
        <v>768</v>
      </c>
      <c r="H27" s="75">
        <v>901380863</v>
      </c>
      <c r="I27" s="71">
        <v>230800</v>
      </c>
      <c r="J27" s="75">
        <f t="shared" si="0"/>
        <v>7.5000000000000011E-2</v>
      </c>
      <c r="K27" s="75">
        <v>0.1</v>
      </c>
      <c r="L27" s="76">
        <f t="shared" si="1"/>
        <v>279757.57575757575</v>
      </c>
    </row>
    <row r="28" spans="1:12" x14ac:dyDescent="0.35">
      <c r="A28" s="73">
        <v>19</v>
      </c>
      <c r="B28" s="74" t="s">
        <v>5</v>
      </c>
      <c r="C28" s="74" t="s">
        <v>808</v>
      </c>
      <c r="D28" s="74" t="s">
        <v>819</v>
      </c>
      <c r="E28" s="74" t="s">
        <v>798</v>
      </c>
      <c r="F28" s="75">
        <v>21281722</v>
      </c>
      <c r="G28" s="75" t="s">
        <v>768</v>
      </c>
      <c r="H28" s="75">
        <v>901380863</v>
      </c>
      <c r="I28" s="71">
        <v>230800</v>
      </c>
      <c r="J28" s="75">
        <f t="shared" si="0"/>
        <v>7.5000000000000011E-2</v>
      </c>
      <c r="K28" s="75">
        <v>0.1</v>
      </c>
      <c r="L28" s="76">
        <f t="shared" si="1"/>
        <v>279757.57575757575</v>
      </c>
    </row>
    <row r="29" spans="1:12" x14ac:dyDescent="0.35">
      <c r="A29" s="73">
        <v>20</v>
      </c>
      <c r="B29" s="74" t="s">
        <v>5</v>
      </c>
      <c r="C29" s="74" t="s">
        <v>820</v>
      </c>
      <c r="D29" s="74" t="s">
        <v>821</v>
      </c>
      <c r="E29" s="74" t="s">
        <v>798</v>
      </c>
      <c r="F29" s="75">
        <v>21281722</v>
      </c>
      <c r="G29" s="75" t="s">
        <v>768</v>
      </c>
      <c r="H29" s="75">
        <v>901380863</v>
      </c>
      <c r="I29" s="71">
        <v>230800</v>
      </c>
      <c r="J29" s="75">
        <f t="shared" si="0"/>
        <v>7.5000000000000011E-2</v>
      </c>
      <c r="K29" s="75">
        <v>0.1</v>
      </c>
      <c r="L29" s="76">
        <f t="shared" si="1"/>
        <v>279757.57575757575</v>
      </c>
    </row>
    <row r="30" spans="1:12" x14ac:dyDescent="0.35">
      <c r="A30" s="73">
        <v>21</v>
      </c>
      <c r="B30" s="77" t="s">
        <v>5</v>
      </c>
      <c r="C30" s="77" t="s">
        <v>820</v>
      </c>
      <c r="D30" s="77" t="s">
        <v>822</v>
      </c>
      <c r="E30" s="77" t="s">
        <v>798</v>
      </c>
      <c r="F30" s="75">
        <v>21281722</v>
      </c>
      <c r="G30" s="75" t="s">
        <v>768</v>
      </c>
      <c r="H30" s="75">
        <v>901380863</v>
      </c>
      <c r="I30" s="71">
        <v>230800</v>
      </c>
      <c r="J30" s="75">
        <f t="shared" si="0"/>
        <v>7.5000000000000011E-2</v>
      </c>
      <c r="K30" s="75">
        <v>0.1</v>
      </c>
      <c r="L30" s="76">
        <f t="shared" si="1"/>
        <v>279757.57575757575</v>
      </c>
    </row>
    <row r="31" spans="1:12" x14ac:dyDescent="0.35">
      <c r="A31" s="73">
        <v>22</v>
      </c>
      <c r="B31" s="77" t="s">
        <v>5</v>
      </c>
      <c r="C31" s="77" t="s">
        <v>820</v>
      </c>
      <c r="D31" s="77" t="s">
        <v>823</v>
      </c>
      <c r="E31" s="77" t="s">
        <v>798</v>
      </c>
      <c r="F31" s="75">
        <v>21281722</v>
      </c>
      <c r="G31" s="75" t="s">
        <v>768</v>
      </c>
      <c r="H31" s="75">
        <v>901380863</v>
      </c>
      <c r="I31" s="71">
        <v>230800</v>
      </c>
      <c r="J31" s="75">
        <f t="shared" si="0"/>
        <v>7.5000000000000011E-2</v>
      </c>
      <c r="K31" s="75">
        <v>0.1</v>
      </c>
      <c r="L31" s="76">
        <f t="shared" si="1"/>
        <v>279757.57575757575</v>
      </c>
    </row>
    <row r="32" spans="1:12" x14ac:dyDescent="0.35">
      <c r="A32" s="73">
        <v>23</v>
      </c>
      <c r="B32" s="77" t="s">
        <v>5</v>
      </c>
      <c r="C32" s="77" t="s">
        <v>820</v>
      </c>
      <c r="D32" s="77" t="s">
        <v>824</v>
      </c>
      <c r="E32" s="77" t="s">
        <v>798</v>
      </c>
      <c r="F32" s="75">
        <v>21281722</v>
      </c>
      <c r="G32" s="75" t="s">
        <v>768</v>
      </c>
      <c r="H32" s="75">
        <v>901380863</v>
      </c>
      <c r="I32" s="71">
        <v>230800</v>
      </c>
      <c r="J32" s="75">
        <f t="shared" si="0"/>
        <v>7.5000000000000011E-2</v>
      </c>
      <c r="K32" s="75">
        <v>0.1</v>
      </c>
      <c r="L32" s="76">
        <f t="shared" si="1"/>
        <v>279757.57575757575</v>
      </c>
    </row>
    <row r="33" spans="1:12" x14ac:dyDescent="0.35">
      <c r="A33" s="73">
        <v>24</v>
      </c>
      <c r="B33" s="77" t="s">
        <v>5</v>
      </c>
      <c r="C33" s="77" t="s">
        <v>820</v>
      </c>
      <c r="D33" s="77" t="s">
        <v>825</v>
      </c>
      <c r="E33" s="77" t="s">
        <v>798</v>
      </c>
      <c r="F33" s="75">
        <v>21281722</v>
      </c>
      <c r="G33" s="75" t="s">
        <v>768</v>
      </c>
      <c r="H33" s="75">
        <v>901380863</v>
      </c>
      <c r="I33" s="71">
        <v>230800</v>
      </c>
      <c r="J33" s="75">
        <f t="shared" si="0"/>
        <v>7.5000000000000011E-2</v>
      </c>
      <c r="K33" s="75">
        <v>0.1</v>
      </c>
      <c r="L33" s="76">
        <f t="shared" si="1"/>
        <v>279757.57575757575</v>
      </c>
    </row>
    <row r="34" spans="1:12" x14ac:dyDescent="0.35">
      <c r="A34" s="73">
        <v>25</v>
      </c>
      <c r="B34" s="77" t="s">
        <v>781</v>
      </c>
      <c r="C34" s="77" t="s">
        <v>826</v>
      </c>
      <c r="D34" s="77" t="s">
        <v>827</v>
      </c>
      <c r="E34" s="77" t="s">
        <v>798</v>
      </c>
      <c r="F34" s="75">
        <v>21281722</v>
      </c>
      <c r="G34" s="75" t="s">
        <v>768</v>
      </c>
      <c r="H34" s="75">
        <v>901380863</v>
      </c>
      <c r="I34" s="71">
        <v>490000</v>
      </c>
      <c r="J34" s="75">
        <f t="shared" si="0"/>
        <v>7.5000000000000011E-2</v>
      </c>
      <c r="K34" s="75">
        <v>0.1</v>
      </c>
      <c r="L34" s="76">
        <f t="shared" si="1"/>
        <v>593939.39393939392</v>
      </c>
    </row>
    <row r="35" spans="1:12" x14ac:dyDescent="0.35">
      <c r="A35" s="104" t="s">
        <v>792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27">
        <f>SUM(L10:L34)</f>
        <v>8160484.8484848524</v>
      </c>
    </row>
  </sheetData>
  <mergeCells count="1">
    <mergeCell ref="A35:K35"/>
  </mergeCells>
  <pageMargins left="0.7" right="0.7" top="0.75" bottom="0.75" header="0.3" footer="0.3"/>
  <pageSetup paperSize="281" scale="55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  <pageSetUpPr fitToPage="1"/>
  </sheetPr>
  <dimension ref="A9:N278"/>
  <sheetViews>
    <sheetView view="pageBreakPreview" topLeftCell="B252" zoomScale="60" zoomScaleNormal="60" workbookViewId="0">
      <selection activeCell="M12" sqref="M12:M277"/>
    </sheetView>
  </sheetViews>
  <sheetFormatPr baseColWidth="10" defaultRowHeight="15.5" x14ac:dyDescent="0.35"/>
  <cols>
    <col min="1" max="1" width="82.36328125" style="4" customWidth="1"/>
    <col min="2" max="2" width="15" style="46" customWidth="1"/>
    <col min="3" max="5" width="20.36328125" customWidth="1"/>
    <col min="6" max="6" width="15.6328125" style="3" customWidth="1"/>
    <col min="7" max="9" width="24.6328125" customWidth="1"/>
    <col min="10" max="10" width="12.08984375" style="3" customWidth="1"/>
    <col min="11" max="11" width="22.08984375" customWidth="1"/>
    <col min="12" max="12" width="23.90625" customWidth="1"/>
    <col min="13" max="13" width="23.453125" customWidth="1"/>
    <col min="14" max="14" width="20.453125" bestFit="1" customWidth="1"/>
  </cols>
  <sheetData>
    <row r="9" spans="1:13" ht="26" customHeight="1" x14ac:dyDescent="0.35">
      <c r="A9" s="114" t="s">
        <v>547</v>
      </c>
      <c r="B9" s="105" t="s">
        <v>246</v>
      </c>
      <c r="C9" s="106"/>
      <c r="D9" s="106"/>
      <c r="E9" s="107"/>
      <c r="F9" s="105" t="s">
        <v>548</v>
      </c>
      <c r="G9" s="106"/>
      <c r="H9" s="106"/>
      <c r="I9" s="107"/>
      <c r="J9" s="111" t="s">
        <v>549</v>
      </c>
      <c r="K9" s="112"/>
      <c r="L9" s="112"/>
      <c r="M9" s="113"/>
    </row>
    <row r="10" spans="1:13" ht="15" customHeight="1" x14ac:dyDescent="0.35">
      <c r="A10" s="114"/>
      <c r="B10" s="108"/>
      <c r="C10" s="109"/>
      <c r="D10" s="109"/>
      <c r="E10" s="110"/>
      <c r="F10" s="108"/>
      <c r="G10" s="109"/>
      <c r="H10" s="109"/>
      <c r="I10" s="110"/>
      <c r="J10" s="108"/>
      <c r="K10" s="109"/>
      <c r="L10" s="109"/>
      <c r="M10" s="110"/>
    </row>
    <row r="11" spans="1:13" ht="40.25" customHeight="1" x14ac:dyDescent="0.35">
      <c r="A11" s="15" t="s">
        <v>253</v>
      </c>
      <c r="B11" s="43" t="s">
        <v>785</v>
      </c>
      <c r="C11" s="49" t="s">
        <v>788</v>
      </c>
      <c r="D11" s="59" t="s">
        <v>786</v>
      </c>
      <c r="E11" s="59" t="s">
        <v>787</v>
      </c>
      <c r="F11" s="43" t="s">
        <v>785</v>
      </c>
      <c r="G11" s="49" t="s">
        <v>788</v>
      </c>
      <c r="H11" s="59" t="s">
        <v>786</v>
      </c>
      <c r="I11" s="59" t="s">
        <v>787</v>
      </c>
      <c r="J11" s="43" t="s">
        <v>785</v>
      </c>
      <c r="K11" s="49" t="s">
        <v>788</v>
      </c>
      <c r="L11" s="59" t="s">
        <v>786</v>
      </c>
      <c r="M11" s="59" t="s">
        <v>787</v>
      </c>
    </row>
    <row r="12" spans="1:13" x14ac:dyDescent="0.35">
      <c r="A12" s="7" t="s">
        <v>316</v>
      </c>
      <c r="B12" s="45">
        <v>0.19</v>
      </c>
      <c r="C12" s="20">
        <v>0</v>
      </c>
      <c r="D12" s="20">
        <v>0</v>
      </c>
      <c r="E12" s="20">
        <v>0</v>
      </c>
      <c r="F12" s="47">
        <v>0.19</v>
      </c>
      <c r="G12" s="20">
        <v>410009.27195966395</v>
      </c>
      <c r="H12" s="20">
        <v>77901.761672336113</v>
      </c>
      <c r="I12" s="20">
        <v>487911.03363200004</v>
      </c>
      <c r="J12" s="44">
        <v>0.19</v>
      </c>
      <c r="K12" s="20">
        <v>410009.27195966395</v>
      </c>
      <c r="L12" s="20">
        <v>77901.761672336113</v>
      </c>
      <c r="M12" s="20">
        <v>487911.03363200004</v>
      </c>
    </row>
    <row r="13" spans="1:13" x14ac:dyDescent="0.35">
      <c r="A13" s="7" t="s">
        <v>758</v>
      </c>
      <c r="B13" s="45">
        <v>0.19</v>
      </c>
      <c r="C13" s="20">
        <v>0</v>
      </c>
      <c r="D13" s="20">
        <v>0</v>
      </c>
      <c r="E13" s="20">
        <v>0</v>
      </c>
      <c r="F13" s="91">
        <v>0.19</v>
      </c>
      <c r="G13" s="20">
        <v>237501.64705882358</v>
      </c>
      <c r="H13" s="20">
        <v>45125.31294117646</v>
      </c>
      <c r="I13" s="20">
        <v>282626.96000000002</v>
      </c>
      <c r="J13" s="44">
        <v>0.19</v>
      </c>
      <c r="K13" s="20">
        <v>362314.41738935583</v>
      </c>
      <c r="L13" s="20">
        <v>68839.739303977549</v>
      </c>
      <c r="M13" s="20">
        <v>431154.15669333335</v>
      </c>
    </row>
    <row r="14" spans="1:13" x14ac:dyDescent="0.35">
      <c r="A14" s="22" t="s">
        <v>315</v>
      </c>
      <c r="B14" s="45">
        <v>0.19</v>
      </c>
      <c r="C14" s="20">
        <v>0</v>
      </c>
      <c r="D14" s="20">
        <v>0</v>
      </c>
      <c r="E14" s="20">
        <v>0</v>
      </c>
      <c r="F14" s="91">
        <v>0.19</v>
      </c>
      <c r="G14" s="20">
        <v>278556.63415350142</v>
      </c>
      <c r="H14" s="20">
        <v>52925.760489165245</v>
      </c>
      <c r="I14" s="20">
        <v>331482.39464266668</v>
      </c>
      <c r="J14" s="44">
        <v>0.19</v>
      </c>
      <c r="K14" s="20">
        <v>493502.41050308122</v>
      </c>
      <c r="L14" s="20">
        <v>93765.457995585428</v>
      </c>
      <c r="M14" s="20">
        <v>587267.86849866679</v>
      </c>
    </row>
    <row r="15" spans="1:13" x14ac:dyDescent="0.35">
      <c r="A15" s="6" t="s">
        <v>652</v>
      </c>
      <c r="B15" s="45">
        <v>0.19</v>
      </c>
      <c r="C15" s="20">
        <v>0</v>
      </c>
      <c r="D15" s="20">
        <v>0</v>
      </c>
      <c r="E15" s="20">
        <v>0</v>
      </c>
      <c r="F15" s="91">
        <v>0.19</v>
      </c>
      <c r="G15" s="20">
        <v>158334.43137254904</v>
      </c>
      <c r="H15" s="20">
        <v>30083.541960784303</v>
      </c>
      <c r="I15" s="20">
        <v>188417.97333333336</v>
      </c>
      <c r="J15" s="44">
        <v>0.19</v>
      </c>
      <c r="K15" s="20">
        <v>248811.24929971987</v>
      </c>
      <c r="L15" s="20">
        <v>47274.137366946779</v>
      </c>
      <c r="M15" s="20">
        <v>296085.38666666666</v>
      </c>
    </row>
    <row r="16" spans="1:13" x14ac:dyDescent="0.35">
      <c r="A16" s="6" t="s">
        <v>282</v>
      </c>
      <c r="B16" s="45">
        <v>0.19</v>
      </c>
      <c r="C16" s="20">
        <v>0</v>
      </c>
      <c r="D16" s="20">
        <v>0</v>
      </c>
      <c r="E16" s="20">
        <v>0</v>
      </c>
      <c r="F16" s="91">
        <v>0.19</v>
      </c>
      <c r="G16" s="20">
        <v>0</v>
      </c>
      <c r="H16" s="20">
        <v>0</v>
      </c>
      <c r="I16" s="20">
        <v>0</v>
      </c>
      <c r="J16" s="44">
        <v>0.19</v>
      </c>
      <c r="K16" s="20">
        <v>180953.63585434176</v>
      </c>
      <c r="L16" s="20">
        <v>34381.190812324916</v>
      </c>
      <c r="M16" s="20">
        <v>215334.82666666669</v>
      </c>
    </row>
    <row r="17" spans="1:13" x14ac:dyDescent="0.35">
      <c r="A17" s="6" t="s">
        <v>255</v>
      </c>
      <c r="B17" s="45">
        <v>0.19</v>
      </c>
      <c r="C17" s="20">
        <v>101786.42016806723</v>
      </c>
      <c r="D17" s="20">
        <v>19339.41983193277</v>
      </c>
      <c r="E17" s="20">
        <v>121125.84</v>
      </c>
      <c r="F17" s="91">
        <v>0.19</v>
      </c>
      <c r="G17" s="20">
        <v>214882.44257703083</v>
      </c>
      <c r="H17" s="20">
        <v>40827.664089635837</v>
      </c>
      <c r="I17" s="20">
        <v>255710.10666666666</v>
      </c>
      <c r="J17" s="44">
        <v>0.19</v>
      </c>
      <c r="K17" s="20">
        <v>282740.056022409</v>
      </c>
      <c r="L17" s="20">
        <v>53720.610644257693</v>
      </c>
      <c r="M17" s="20">
        <v>336460.66666666663</v>
      </c>
    </row>
    <row r="18" spans="1:13" x14ac:dyDescent="0.35">
      <c r="A18" s="6" t="s">
        <v>662</v>
      </c>
      <c r="B18" s="45">
        <v>0.19</v>
      </c>
      <c r="C18" s="20">
        <v>0</v>
      </c>
      <c r="D18" s="20">
        <v>0</v>
      </c>
      <c r="E18" s="20">
        <v>0</v>
      </c>
      <c r="F18" s="91">
        <v>0.19</v>
      </c>
      <c r="G18" s="20">
        <v>203572.84033613445</v>
      </c>
      <c r="H18" s="20">
        <v>38678.839663865539</v>
      </c>
      <c r="I18" s="20">
        <v>242251.68</v>
      </c>
      <c r="J18" s="44">
        <v>0.19</v>
      </c>
      <c r="K18" s="20">
        <v>271430.45378151262</v>
      </c>
      <c r="L18" s="20">
        <v>51571.786218487367</v>
      </c>
      <c r="M18" s="20">
        <v>323002.23999999999</v>
      </c>
    </row>
    <row r="19" spans="1:13" x14ac:dyDescent="0.35">
      <c r="A19" s="22" t="s">
        <v>654</v>
      </c>
      <c r="B19" s="45">
        <v>0.19</v>
      </c>
      <c r="C19" s="20">
        <v>0</v>
      </c>
      <c r="D19" s="20">
        <v>0</v>
      </c>
      <c r="E19" s="20">
        <v>0</v>
      </c>
      <c r="F19" s="91">
        <v>0.19</v>
      </c>
      <c r="G19" s="20">
        <v>508932.10084033612</v>
      </c>
      <c r="H19" s="20">
        <v>96697.09915966382</v>
      </c>
      <c r="I19" s="20">
        <v>605629.19999999995</v>
      </c>
      <c r="J19" s="44">
        <v>0.19</v>
      </c>
      <c r="K19" s="20">
        <v>0</v>
      </c>
      <c r="L19" s="20">
        <v>0</v>
      </c>
      <c r="M19" s="20">
        <v>0</v>
      </c>
    </row>
    <row r="20" spans="1:13" x14ac:dyDescent="0.35">
      <c r="A20" s="23" t="s">
        <v>647</v>
      </c>
      <c r="B20" s="45">
        <v>0.19</v>
      </c>
      <c r="C20" s="20">
        <v>135715.22689075631</v>
      </c>
      <c r="D20" s="20">
        <v>25785.893109243683</v>
      </c>
      <c r="E20" s="20">
        <v>161501.12</v>
      </c>
      <c r="F20" s="91">
        <v>0.19</v>
      </c>
      <c r="G20" s="20">
        <v>508932.10084033612</v>
      </c>
      <c r="H20" s="20">
        <v>96697.09915966382</v>
      </c>
      <c r="I20" s="20">
        <v>605629.19999999995</v>
      </c>
      <c r="J20" s="44">
        <v>0.19</v>
      </c>
      <c r="K20" s="20">
        <v>596016.03809523804</v>
      </c>
      <c r="L20" s="20">
        <v>113243.04723809524</v>
      </c>
      <c r="M20" s="20">
        <v>709259.08533333335</v>
      </c>
    </row>
    <row r="21" spans="1:13" x14ac:dyDescent="0.35">
      <c r="A21" s="23" t="s">
        <v>648</v>
      </c>
      <c r="B21" s="45">
        <v>0.19</v>
      </c>
      <c r="C21" s="20">
        <v>101786.42016806723</v>
      </c>
      <c r="D21" s="20">
        <v>19339.41983193277</v>
      </c>
      <c r="E21" s="20">
        <v>121125.84</v>
      </c>
      <c r="F21" s="91">
        <v>0.19</v>
      </c>
      <c r="G21" s="20">
        <v>248811.24929971987</v>
      </c>
      <c r="H21" s="20">
        <v>47274.137366946779</v>
      </c>
      <c r="I21" s="20">
        <v>296085.38666666666</v>
      </c>
      <c r="J21" s="44">
        <v>0.19</v>
      </c>
      <c r="K21" s="20">
        <v>498929.8886184874</v>
      </c>
      <c r="L21" s="20">
        <v>94796.678837512576</v>
      </c>
      <c r="M21" s="20">
        <v>593726.56745600002</v>
      </c>
    </row>
    <row r="22" spans="1:13" x14ac:dyDescent="0.35">
      <c r="A22" s="22" t="s">
        <v>664</v>
      </c>
      <c r="B22" s="45">
        <v>0.19</v>
      </c>
      <c r="C22" s="20">
        <v>135715.22689075631</v>
      </c>
      <c r="D22" s="20">
        <v>25785.893109243683</v>
      </c>
      <c r="E22" s="20">
        <v>161501.12</v>
      </c>
      <c r="F22" s="91">
        <v>0.19</v>
      </c>
      <c r="G22" s="20">
        <v>186938.67736022407</v>
      </c>
      <c r="H22" s="20">
        <v>35518.348698442576</v>
      </c>
      <c r="I22" s="20">
        <v>222457.02605866667</v>
      </c>
      <c r="J22" s="44">
        <v>0.19</v>
      </c>
      <c r="K22" s="20">
        <v>259368.76299159665</v>
      </c>
      <c r="L22" s="20">
        <v>49280.064968403341</v>
      </c>
      <c r="M22" s="20">
        <v>308648.82795999997</v>
      </c>
    </row>
    <row r="23" spans="1:13" x14ac:dyDescent="0.35">
      <c r="A23" s="22" t="s">
        <v>663</v>
      </c>
      <c r="B23" s="45">
        <v>0.19</v>
      </c>
      <c r="C23" s="20">
        <v>79167.215686274518</v>
      </c>
      <c r="D23" s="20">
        <v>15041.770980392152</v>
      </c>
      <c r="E23" s="20">
        <v>94208.986666666679</v>
      </c>
      <c r="F23" s="91">
        <v>0.19</v>
      </c>
      <c r="G23" s="20">
        <v>135715.22689075631</v>
      </c>
      <c r="H23" s="20">
        <v>25785.893109243683</v>
      </c>
      <c r="I23" s="20">
        <v>161501.12</v>
      </c>
      <c r="J23" s="44">
        <v>0.19</v>
      </c>
      <c r="K23" s="20">
        <v>271430.45378151262</v>
      </c>
      <c r="L23" s="20">
        <v>51571.786218487367</v>
      </c>
      <c r="M23" s="20">
        <v>323002.23999999999</v>
      </c>
    </row>
    <row r="24" spans="1:13" x14ac:dyDescent="0.35">
      <c r="A24" s="14" t="s">
        <v>759</v>
      </c>
      <c r="B24" s="45">
        <v>0.19</v>
      </c>
      <c r="C24" s="20">
        <v>248811.24929971987</v>
      </c>
      <c r="D24" s="20">
        <v>47274.137366946779</v>
      </c>
      <c r="E24" s="20">
        <v>296085.38666666666</v>
      </c>
      <c r="F24" s="91">
        <v>0.19</v>
      </c>
      <c r="G24" s="20">
        <v>701195.33893557428</v>
      </c>
      <c r="H24" s="20">
        <v>133227.11439775903</v>
      </c>
      <c r="I24" s="20">
        <v>834422.45333333325</v>
      </c>
      <c r="J24" s="44">
        <v>0.19</v>
      </c>
      <c r="K24" s="20">
        <v>950006.58823529433</v>
      </c>
      <c r="L24" s="20">
        <v>180501.25176470584</v>
      </c>
      <c r="M24" s="20">
        <v>1130507.8400000001</v>
      </c>
    </row>
    <row r="25" spans="1:13" x14ac:dyDescent="0.35">
      <c r="A25" s="22" t="s">
        <v>666</v>
      </c>
      <c r="B25" s="45">
        <v>0.19</v>
      </c>
      <c r="C25" s="20">
        <v>0</v>
      </c>
      <c r="D25" s="20">
        <v>0</v>
      </c>
      <c r="E25" s="20">
        <v>0</v>
      </c>
      <c r="F25" s="91">
        <v>0.19</v>
      </c>
      <c r="G25" s="20">
        <v>214882.44257703083</v>
      </c>
      <c r="H25" s="20">
        <v>40827.664089635837</v>
      </c>
      <c r="I25" s="20">
        <v>255710.10666666666</v>
      </c>
      <c r="J25" s="44">
        <v>0.19</v>
      </c>
      <c r="K25" s="20">
        <v>723814.54341736704</v>
      </c>
      <c r="L25" s="20">
        <v>137524.76324929966</v>
      </c>
      <c r="M25" s="20">
        <v>861339.30666666676</v>
      </c>
    </row>
    <row r="26" spans="1:13" x14ac:dyDescent="0.35">
      <c r="A26" s="14" t="s">
        <v>667</v>
      </c>
      <c r="B26" s="45">
        <v>0.19</v>
      </c>
      <c r="C26" s="20">
        <v>0</v>
      </c>
      <c r="D26" s="20">
        <v>0</v>
      </c>
      <c r="E26" s="20">
        <v>0</v>
      </c>
      <c r="F26" s="91">
        <v>0.19</v>
      </c>
      <c r="G26" s="20">
        <v>542860.90756302525</v>
      </c>
      <c r="H26" s="20">
        <v>103143.57243697473</v>
      </c>
      <c r="I26" s="20">
        <v>646004.47999999998</v>
      </c>
      <c r="J26" s="44">
        <v>0.19</v>
      </c>
      <c r="K26" s="20">
        <v>780362.55462184886</v>
      </c>
      <c r="L26" s="20">
        <v>148268.8853781512</v>
      </c>
      <c r="M26" s="20">
        <v>928631.44</v>
      </c>
    </row>
    <row r="27" spans="1:13" x14ac:dyDescent="0.35">
      <c r="A27" s="14" t="s">
        <v>653</v>
      </c>
      <c r="B27" s="45">
        <v>0.19</v>
      </c>
      <c r="C27" s="20">
        <v>248811.24929971987</v>
      </c>
      <c r="D27" s="20">
        <v>47274.137366946779</v>
      </c>
      <c r="E27" s="20">
        <v>296085.38666666666</v>
      </c>
      <c r="F27" s="91">
        <v>0.19</v>
      </c>
      <c r="G27" s="20">
        <v>655956.92997198878</v>
      </c>
      <c r="H27" s="20">
        <v>124631.81669467785</v>
      </c>
      <c r="I27" s="20">
        <v>780588.7466666667</v>
      </c>
      <c r="J27" s="44">
        <v>0.19</v>
      </c>
      <c r="K27" s="20">
        <v>983935.39495798317</v>
      </c>
      <c r="L27" s="20">
        <v>186947.7250420168</v>
      </c>
      <c r="M27" s="20">
        <v>1170883.1200000001</v>
      </c>
    </row>
    <row r="28" spans="1:13" x14ac:dyDescent="0.35">
      <c r="A28" s="7" t="s">
        <v>657</v>
      </c>
      <c r="B28" s="45">
        <v>0.19</v>
      </c>
      <c r="C28" s="20">
        <v>79167.215686274518</v>
      </c>
      <c r="D28" s="20">
        <v>15041.770980392152</v>
      </c>
      <c r="E28" s="20">
        <v>94208.986666666679</v>
      </c>
      <c r="F28" s="91">
        <v>0.19</v>
      </c>
      <c r="G28" s="20">
        <v>203572.84033613445</v>
      </c>
      <c r="H28" s="20">
        <v>38678.839663865539</v>
      </c>
      <c r="I28" s="20">
        <v>242251.68</v>
      </c>
      <c r="J28" s="44">
        <v>0.19</v>
      </c>
      <c r="K28" s="20">
        <v>0</v>
      </c>
      <c r="L28" s="20">
        <v>0</v>
      </c>
      <c r="M28" s="20">
        <v>0</v>
      </c>
    </row>
    <row r="29" spans="1:13" x14ac:dyDescent="0.35">
      <c r="A29" s="6" t="s">
        <v>256</v>
      </c>
      <c r="B29" s="45">
        <v>0.19</v>
      </c>
      <c r="C29" s="20">
        <v>79167.215686274518</v>
      </c>
      <c r="D29" s="20">
        <v>15041.770980392152</v>
      </c>
      <c r="E29" s="20">
        <v>94208.986666666679</v>
      </c>
      <c r="F29" s="91">
        <v>0.19</v>
      </c>
      <c r="G29" s="20">
        <v>248811.24929971987</v>
      </c>
      <c r="H29" s="20">
        <v>47274.137366946779</v>
      </c>
      <c r="I29" s="20">
        <v>296085.38666666666</v>
      </c>
      <c r="J29" s="44">
        <v>0.19</v>
      </c>
      <c r="K29" s="20">
        <v>361907.27170868352</v>
      </c>
      <c r="L29" s="20">
        <v>68762.381624649832</v>
      </c>
      <c r="M29" s="20">
        <v>430669.65333333338</v>
      </c>
    </row>
    <row r="30" spans="1:13" x14ac:dyDescent="0.35">
      <c r="A30" s="23" t="s">
        <v>706</v>
      </c>
      <c r="B30" s="45">
        <v>0.19</v>
      </c>
      <c r="C30" s="20">
        <v>0</v>
      </c>
      <c r="D30" s="20">
        <v>0</v>
      </c>
      <c r="E30" s="20">
        <v>0</v>
      </c>
      <c r="F30" s="91">
        <v>0.19</v>
      </c>
      <c r="G30" s="20">
        <v>101786.42016806723</v>
      </c>
      <c r="H30" s="20">
        <v>19339.41983193277</v>
      </c>
      <c r="I30" s="20">
        <v>121125.84</v>
      </c>
      <c r="J30" s="44">
        <v>0.19</v>
      </c>
      <c r="K30" s="20">
        <v>248811.24929971987</v>
      </c>
      <c r="L30" s="20">
        <v>47274.137366946779</v>
      </c>
      <c r="M30" s="20">
        <v>296085.38666666666</v>
      </c>
    </row>
    <row r="31" spans="1:13" x14ac:dyDescent="0.35">
      <c r="A31" s="23" t="s">
        <v>550</v>
      </c>
      <c r="B31" s="45">
        <v>0.19</v>
      </c>
      <c r="C31" s="20">
        <v>79167.215686274518</v>
      </c>
      <c r="D31" s="20">
        <v>15041.770980392152</v>
      </c>
      <c r="E31" s="20">
        <v>94208.986666666679</v>
      </c>
      <c r="F31" s="91">
        <v>0.19</v>
      </c>
      <c r="G31" s="20">
        <v>180953.63585434176</v>
      </c>
      <c r="H31" s="20">
        <v>34381.190812324916</v>
      </c>
      <c r="I31" s="20">
        <v>215334.82666666669</v>
      </c>
      <c r="J31" s="44">
        <v>0.19</v>
      </c>
      <c r="K31" s="20">
        <v>271430.45378151262</v>
      </c>
      <c r="L31" s="20">
        <v>51571.786218487367</v>
      </c>
      <c r="M31" s="20">
        <v>323002.23999999999</v>
      </c>
    </row>
    <row r="32" spans="1:13" x14ac:dyDescent="0.35">
      <c r="A32" s="6" t="s">
        <v>267</v>
      </c>
      <c r="B32" s="45">
        <v>0.19</v>
      </c>
      <c r="C32" s="20">
        <v>0</v>
      </c>
      <c r="D32" s="20">
        <v>0</v>
      </c>
      <c r="E32" s="20">
        <v>0</v>
      </c>
      <c r="F32" s="91">
        <v>0.19</v>
      </c>
      <c r="G32" s="20">
        <v>248811.24929971987</v>
      </c>
      <c r="H32" s="20">
        <v>47274.137366946779</v>
      </c>
      <c r="I32" s="20">
        <v>296085.38666666666</v>
      </c>
      <c r="J32" s="44">
        <v>0.19</v>
      </c>
      <c r="K32" s="20">
        <v>384526.47619047621</v>
      </c>
      <c r="L32" s="20">
        <v>73060.030476190426</v>
      </c>
      <c r="M32" s="20">
        <v>457586.50666666665</v>
      </c>
    </row>
    <row r="33" spans="1:13" x14ac:dyDescent="0.35">
      <c r="A33" s="6" t="s">
        <v>727</v>
      </c>
      <c r="B33" s="45">
        <v>0.19</v>
      </c>
      <c r="C33" s="20">
        <v>0</v>
      </c>
      <c r="D33" s="20">
        <v>0</v>
      </c>
      <c r="E33" s="20">
        <v>0</v>
      </c>
      <c r="F33" s="91">
        <v>0.19</v>
      </c>
      <c r="G33" s="20">
        <v>180953.63585434176</v>
      </c>
      <c r="H33" s="20">
        <v>34381.190812324916</v>
      </c>
      <c r="I33" s="20">
        <v>215334.82666666669</v>
      </c>
      <c r="J33" s="44">
        <v>0.19</v>
      </c>
      <c r="K33" s="20">
        <v>271430.45378151262</v>
      </c>
      <c r="L33" s="20">
        <v>51571.786218487367</v>
      </c>
      <c r="M33" s="20">
        <v>323002.23999999999</v>
      </c>
    </row>
    <row r="34" spans="1:13" x14ac:dyDescent="0.35">
      <c r="A34" s="6" t="s">
        <v>286</v>
      </c>
      <c r="B34" s="45">
        <v>0.19</v>
      </c>
      <c r="C34" s="20">
        <v>0</v>
      </c>
      <c r="D34" s="20">
        <v>0</v>
      </c>
      <c r="E34" s="20">
        <v>0</v>
      </c>
      <c r="F34" s="91">
        <v>0.19</v>
      </c>
      <c r="G34" s="20">
        <v>373216.87394957978</v>
      </c>
      <c r="H34" s="20">
        <v>70911.206050420165</v>
      </c>
      <c r="I34" s="20">
        <v>444128.08</v>
      </c>
      <c r="J34" s="44">
        <v>0.19</v>
      </c>
      <c r="K34" s="20">
        <v>633337.72549019614</v>
      </c>
      <c r="L34" s="20">
        <v>120334.16784313721</v>
      </c>
      <c r="M34" s="20">
        <v>753671.89333333343</v>
      </c>
    </row>
    <row r="35" spans="1:13" x14ac:dyDescent="0.35">
      <c r="A35" s="6" t="s">
        <v>676</v>
      </c>
      <c r="B35" s="45">
        <v>0.19</v>
      </c>
      <c r="C35" s="20">
        <v>101786.42016806723</v>
      </c>
      <c r="D35" s="20">
        <v>19339.41983193277</v>
      </c>
      <c r="E35" s="20">
        <v>121125.84</v>
      </c>
      <c r="F35" s="91">
        <v>0.19</v>
      </c>
      <c r="G35" s="20">
        <v>214882.44257703083</v>
      </c>
      <c r="H35" s="20">
        <v>40827.664089635837</v>
      </c>
      <c r="I35" s="20">
        <v>255710.10666666666</v>
      </c>
      <c r="J35" s="44">
        <v>0.19</v>
      </c>
      <c r="K35" s="20">
        <v>429764.88515406166</v>
      </c>
      <c r="L35" s="20">
        <v>81655.328179271673</v>
      </c>
      <c r="M35" s="20">
        <v>511420.21333333332</v>
      </c>
    </row>
    <row r="36" spans="1:13" x14ac:dyDescent="0.35">
      <c r="A36" s="7" t="s">
        <v>551</v>
      </c>
      <c r="B36" s="45">
        <v>0.19</v>
      </c>
      <c r="C36" s="20">
        <v>101786.42016806723</v>
      </c>
      <c r="D36" s="20">
        <v>19339.41983193277</v>
      </c>
      <c r="E36" s="20">
        <v>121125.84</v>
      </c>
      <c r="F36" s="91">
        <v>0.19</v>
      </c>
      <c r="G36" s="20">
        <v>271430.45378151262</v>
      </c>
      <c r="H36" s="20">
        <v>51571.786218487367</v>
      </c>
      <c r="I36" s="20">
        <v>323002.23999999999</v>
      </c>
      <c r="J36" s="44">
        <v>0.19</v>
      </c>
      <c r="K36" s="20">
        <v>441074.48739495798</v>
      </c>
      <c r="L36" s="20">
        <v>83804.152605041993</v>
      </c>
      <c r="M36" s="20">
        <v>524878.64</v>
      </c>
    </row>
    <row r="37" spans="1:13" x14ac:dyDescent="0.35">
      <c r="A37" s="7" t="s">
        <v>552</v>
      </c>
      <c r="B37" s="45">
        <v>0.19</v>
      </c>
      <c r="C37" s="20">
        <v>101786.42016806723</v>
      </c>
      <c r="D37" s="20">
        <v>19339.41983193277</v>
      </c>
      <c r="E37" s="20">
        <v>121125.84</v>
      </c>
      <c r="F37" s="91">
        <v>0.19</v>
      </c>
      <c r="G37" s="20">
        <v>294049.65826330532</v>
      </c>
      <c r="H37" s="20">
        <v>55869.435070028019</v>
      </c>
      <c r="I37" s="20">
        <v>349919.09333333332</v>
      </c>
      <c r="J37" s="44">
        <v>0.19</v>
      </c>
      <c r="K37" s="20">
        <v>327978.46498599439</v>
      </c>
      <c r="L37" s="20">
        <v>62315.908347338926</v>
      </c>
      <c r="M37" s="20">
        <v>390294.37333333335</v>
      </c>
    </row>
    <row r="38" spans="1:13" x14ac:dyDescent="0.35">
      <c r="A38" s="6" t="s">
        <v>678</v>
      </c>
      <c r="B38" s="45">
        <v>0.19</v>
      </c>
      <c r="C38" s="20">
        <v>0</v>
      </c>
      <c r="D38" s="20">
        <v>0</v>
      </c>
      <c r="E38" s="20">
        <v>0</v>
      </c>
      <c r="F38" s="91">
        <v>0.19</v>
      </c>
      <c r="G38" s="20">
        <v>927387.38375350158</v>
      </c>
      <c r="H38" s="20">
        <v>176203.60291316517</v>
      </c>
      <c r="I38" s="20">
        <v>1103590.9866666666</v>
      </c>
      <c r="J38" s="44">
        <v>0.19</v>
      </c>
      <c r="K38" s="20">
        <v>1357152.2689075631</v>
      </c>
      <c r="L38" s="20">
        <v>257858.93109243704</v>
      </c>
      <c r="M38" s="20">
        <v>1615011.2</v>
      </c>
    </row>
    <row r="39" spans="1:13" x14ac:dyDescent="0.35">
      <c r="A39" s="6" t="s">
        <v>254</v>
      </c>
      <c r="B39" s="45">
        <v>0.19</v>
      </c>
      <c r="C39" s="20">
        <v>0</v>
      </c>
      <c r="D39" s="20">
        <v>0</v>
      </c>
      <c r="E39" s="20">
        <v>0</v>
      </c>
      <c r="F39" s="91">
        <v>0.19</v>
      </c>
      <c r="G39" s="20">
        <v>1040483.4061624651</v>
      </c>
      <c r="H39" s="20">
        <v>197691.84717086828</v>
      </c>
      <c r="I39" s="20">
        <v>1238175.2533333334</v>
      </c>
      <c r="J39" s="44">
        <v>0.19</v>
      </c>
      <c r="K39" s="20">
        <v>1108341.0196078434</v>
      </c>
      <c r="L39" s="20">
        <v>210584.79372549013</v>
      </c>
      <c r="M39" s="20">
        <v>1318925.8133333335</v>
      </c>
    </row>
    <row r="40" spans="1:13" x14ac:dyDescent="0.35">
      <c r="A40" s="7" t="s">
        <v>553</v>
      </c>
      <c r="B40" s="45">
        <v>0.19</v>
      </c>
      <c r="C40" s="20">
        <v>101786.42016806723</v>
      </c>
      <c r="D40" s="20">
        <v>19339.41983193277</v>
      </c>
      <c r="E40" s="20">
        <v>121125.84</v>
      </c>
      <c r="F40" s="91">
        <v>0.19</v>
      </c>
      <c r="G40" s="20">
        <v>316668.86274509807</v>
      </c>
      <c r="H40" s="20">
        <v>60167.083921568606</v>
      </c>
      <c r="I40" s="20">
        <v>376835.94666666671</v>
      </c>
      <c r="J40" s="44">
        <v>0.19</v>
      </c>
      <c r="K40" s="20">
        <v>429764.88515406166</v>
      </c>
      <c r="L40" s="20">
        <v>81655.328179271673</v>
      </c>
      <c r="M40" s="20">
        <v>511420.21333333332</v>
      </c>
    </row>
    <row r="41" spans="1:13" x14ac:dyDescent="0.35">
      <c r="A41" s="7" t="s">
        <v>554</v>
      </c>
      <c r="B41" s="45">
        <v>0.19</v>
      </c>
      <c r="C41" s="20">
        <v>0</v>
      </c>
      <c r="D41" s="20">
        <v>0</v>
      </c>
      <c r="E41" s="20">
        <v>0</v>
      </c>
      <c r="F41" s="91">
        <v>0.19</v>
      </c>
      <c r="G41" s="20">
        <v>361907.27170868352</v>
      </c>
      <c r="H41" s="20">
        <v>68762.381624649832</v>
      </c>
      <c r="I41" s="20">
        <v>430669.65333333338</v>
      </c>
      <c r="J41" s="44">
        <v>0.19</v>
      </c>
      <c r="K41" s="20">
        <v>441074.48739495798</v>
      </c>
      <c r="L41" s="20">
        <v>83804.152605041993</v>
      </c>
      <c r="M41" s="20">
        <v>524878.64</v>
      </c>
    </row>
    <row r="42" spans="1:13" x14ac:dyDescent="0.35">
      <c r="A42" s="6" t="s">
        <v>741</v>
      </c>
      <c r="B42" s="45">
        <v>0.19</v>
      </c>
      <c r="C42" s="20">
        <v>0</v>
      </c>
      <c r="D42" s="20">
        <v>0</v>
      </c>
      <c r="E42" s="20">
        <v>0</v>
      </c>
      <c r="F42" s="91">
        <v>0.19</v>
      </c>
      <c r="G42" s="20">
        <v>475003.29411764716</v>
      </c>
      <c r="H42" s="20">
        <v>90250.625882352921</v>
      </c>
      <c r="I42" s="20">
        <v>565253.92000000004</v>
      </c>
      <c r="J42" s="44">
        <v>0.19</v>
      </c>
      <c r="K42" s="20">
        <v>655956.92997198878</v>
      </c>
      <c r="L42" s="20">
        <v>124631.81669467785</v>
      </c>
      <c r="M42" s="20">
        <v>780588.7466666667</v>
      </c>
    </row>
    <row r="43" spans="1:13" x14ac:dyDescent="0.35">
      <c r="A43" s="7" t="s">
        <v>668</v>
      </c>
      <c r="B43" s="45">
        <v>0.19</v>
      </c>
      <c r="C43" s="20">
        <v>0</v>
      </c>
      <c r="D43" s="20">
        <v>0</v>
      </c>
      <c r="E43" s="20">
        <v>0</v>
      </c>
      <c r="F43" s="91">
        <v>0.19</v>
      </c>
      <c r="G43" s="20">
        <v>214882.44257703083</v>
      </c>
      <c r="H43" s="20">
        <v>40827.664089635837</v>
      </c>
      <c r="I43" s="20">
        <v>255710.10666666666</v>
      </c>
      <c r="J43" s="44">
        <v>0.19</v>
      </c>
      <c r="K43" s="20">
        <v>350597.66946778714</v>
      </c>
      <c r="L43" s="20">
        <v>66613.557198879513</v>
      </c>
      <c r="M43" s="20">
        <v>417211.22666666663</v>
      </c>
    </row>
    <row r="44" spans="1:13" x14ac:dyDescent="0.35">
      <c r="A44" s="24" t="s">
        <v>555</v>
      </c>
      <c r="B44" s="45">
        <v>0.19</v>
      </c>
      <c r="C44" s="20">
        <v>101786.42016806723</v>
      </c>
      <c r="D44" s="20">
        <v>19339.41983193277</v>
      </c>
      <c r="E44" s="20">
        <v>121125.84</v>
      </c>
      <c r="F44" s="91">
        <v>0.19</v>
      </c>
      <c r="G44" s="20">
        <v>247680.28907563028</v>
      </c>
      <c r="H44" s="20">
        <v>47059.254924369729</v>
      </c>
      <c r="I44" s="20">
        <v>294739.54399999999</v>
      </c>
      <c r="J44" s="44">
        <v>0.19</v>
      </c>
      <c r="K44" s="20">
        <v>373216.87394957978</v>
      </c>
      <c r="L44" s="20">
        <v>70911.206050420165</v>
      </c>
      <c r="M44" s="20">
        <v>444128.08</v>
      </c>
    </row>
    <row r="45" spans="1:13" x14ac:dyDescent="0.35">
      <c r="A45" s="24" t="s">
        <v>556</v>
      </c>
      <c r="B45" s="45">
        <v>0.19</v>
      </c>
      <c r="C45" s="20">
        <v>124405.62464985994</v>
      </c>
      <c r="D45" s="20">
        <v>23637.06868347339</v>
      </c>
      <c r="E45" s="20">
        <v>148042.69333333333</v>
      </c>
      <c r="F45" s="91">
        <v>0.19</v>
      </c>
      <c r="G45" s="20">
        <v>282740.056022409</v>
      </c>
      <c r="H45" s="20">
        <v>53720.610644257693</v>
      </c>
      <c r="I45" s="20">
        <v>336460.66666666663</v>
      </c>
      <c r="J45" s="44">
        <v>0.19</v>
      </c>
      <c r="K45" s="20">
        <v>407145.68067226891</v>
      </c>
      <c r="L45" s="20">
        <v>77357.679327731079</v>
      </c>
      <c r="M45" s="20">
        <v>484503.36</v>
      </c>
    </row>
    <row r="46" spans="1:13" x14ac:dyDescent="0.35">
      <c r="A46" s="6" t="s">
        <v>760</v>
      </c>
      <c r="B46" s="45">
        <v>0.19</v>
      </c>
      <c r="C46" s="20">
        <v>101786.42016806723</v>
      </c>
      <c r="D46" s="20">
        <v>19339.41983193277</v>
      </c>
      <c r="E46" s="20">
        <v>121125.84</v>
      </c>
      <c r="F46" s="91">
        <v>0.19</v>
      </c>
      <c r="G46" s="20">
        <v>201310.91988795521</v>
      </c>
      <c r="H46" s="20">
        <v>38249.074778711467</v>
      </c>
      <c r="I46" s="20">
        <v>239559.99466666667</v>
      </c>
      <c r="J46" s="44">
        <v>0.19</v>
      </c>
      <c r="K46" s="20">
        <v>305359.26050420169</v>
      </c>
      <c r="L46" s="20">
        <v>58018.259495798287</v>
      </c>
      <c r="M46" s="20">
        <v>363377.52</v>
      </c>
    </row>
    <row r="47" spans="1:13" x14ac:dyDescent="0.35">
      <c r="A47" s="7" t="s">
        <v>557</v>
      </c>
      <c r="B47" s="45">
        <v>0.19</v>
      </c>
      <c r="C47" s="20">
        <v>101786.42016806723</v>
      </c>
      <c r="D47" s="20">
        <v>19339.41983193277</v>
      </c>
      <c r="E47" s="20">
        <v>121125.84</v>
      </c>
      <c r="F47" s="91">
        <v>0.19</v>
      </c>
      <c r="G47" s="20">
        <v>226192.04481792718</v>
      </c>
      <c r="H47" s="20">
        <v>42976.488515406163</v>
      </c>
      <c r="I47" s="20">
        <v>269168.53333333333</v>
      </c>
      <c r="J47" s="44">
        <v>0.19</v>
      </c>
      <c r="K47" s="20">
        <v>339288.06722689077</v>
      </c>
      <c r="L47" s="20">
        <v>64464.732773109259</v>
      </c>
      <c r="M47" s="20">
        <v>403752.8</v>
      </c>
    </row>
    <row r="48" spans="1:13" x14ac:dyDescent="0.35">
      <c r="A48" s="6" t="s">
        <v>680</v>
      </c>
      <c r="B48" s="45">
        <v>0.19</v>
      </c>
      <c r="C48" s="20">
        <v>0</v>
      </c>
      <c r="D48" s="20">
        <v>0</v>
      </c>
      <c r="E48" s="20">
        <v>0</v>
      </c>
      <c r="F48" s="91">
        <v>0.19</v>
      </c>
      <c r="G48" s="20">
        <v>282740.056022409</v>
      </c>
      <c r="H48" s="20">
        <v>53720.610644257693</v>
      </c>
      <c r="I48" s="20">
        <v>336460.66666666663</v>
      </c>
      <c r="J48" s="44">
        <v>0.19</v>
      </c>
      <c r="K48" s="20">
        <v>429764.88515406166</v>
      </c>
      <c r="L48" s="20">
        <v>81655.328179271673</v>
      </c>
      <c r="M48" s="20">
        <v>511420.21333333332</v>
      </c>
    </row>
    <row r="49" spans="1:13" x14ac:dyDescent="0.35">
      <c r="A49" s="6" t="s">
        <v>681</v>
      </c>
      <c r="B49" s="45">
        <v>0.19</v>
      </c>
      <c r="C49" s="20">
        <v>0</v>
      </c>
      <c r="D49" s="20">
        <v>0</v>
      </c>
      <c r="E49" s="20">
        <v>0</v>
      </c>
      <c r="F49" s="91">
        <v>0.19</v>
      </c>
      <c r="G49" s="20">
        <v>260120.85154061628</v>
      </c>
      <c r="H49" s="20">
        <v>49422.961792717069</v>
      </c>
      <c r="I49" s="20">
        <v>309543.81333333335</v>
      </c>
      <c r="J49" s="44">
        <v>0.19</v>
      </c>
      <c r="K49" s="20">
        <v>384526.47619047621</v>
      </c>
      <c r="L49" s="20">
        <v>73060.030476190426</v>
      </c>
      <c r="M49" s="20">
        <v>457586.50666666665</v>
      </c>
    </row>
    <row r="50" spans="1:13" x14ac:dyDescent="0.35">
      <c r="A50" s="24" t="s">
        <v>558</v>
      </c>
      <c r="B50" s="45">
        <v>0.19</v>
      </c>
      <c r="C50" s="20">
        <v>79167.215686274518</v>
      </c>
      <c r="D50" s="20">
        <v>15041.770980392152</v>
      </c>
      <c r="E50" s="20">
        <v>94208.986666666679</v>
      </c>
      <c r="F50" s="91">
        <v>0.19</v>
      </c>
      <c r="G50" s="20">
        <v>214882.44257703083</v>
      </c>
      <c r="H50" s="20">
        <v>40827.664089635837</v>
      </c>
      <c r="I50" s="20">
        <v>255710.10666666666</v>
      </c>
      <c r="J50" s="44">
        <v>0.19</v>
      </c>
      <c r="K50" s="20">
        <v>282740.056022409</v>
      </c>
      <c r="L50" s="20">
        <v>53720.610644257693</v>
      </c>
      <c r="M50" s="20">
        <v>336460.66666666663</v>
      </c>
    </row>
    <row r="51" spans="1:13" x14ac:dyDescent="0.35">
      <c r="A51" s="7" t="s">
        <v>559</v>
      </c>
      <c r="B51" s="45">
        <v>0.19</v>
      </c>
      <c r="C51" s="20">
        <v>84822.016806722691</v>
      </c>
      <c r="D51" s="20">
        <v>16116.183193277315</v>
      </c>
      <c r="E51" s="20">
        <v>100938.2</v>
      </c>
      <c r="F51" s="91">
        <v>0.19</v>
      </c>
      <c r="G51" s="20">
        <v>248811.24929971987</v>
      </c>
      <c r="H51" s="20">
        <v>47274.137366946779</v>
      </c>
      <c r="I51" s="20">
        <v>296085.38666666666</v>
      </c>
      <c r="J51" s="44">
        <v>0.19</v>
      </c>
      <c r="K51" s="20">
        <v>486312.89635854342</v>
      </c>
      <c r="L51" s="20">
        <v>92399.450308123225</v>
      </c>
      <c r="M51" s="20">
        <v>578712.34666666656</v>
      </c>
    </row>
    <row r="52" spans="1:13" x14ac:dyDescent="0.35">
      <c r="A52" s="6" t="s">
        <v>257</v>
      </c>
      <c r="B52" s="45">
        <v>0.19</v>
      </c>
      <c r="C52" s="20">
        <v>248811.24929971987</v>
      </c>
      <c r="D52" s="20">
        <v>47274.137366946779</v>
      </c>
      <c r="E52" s="20">
        <v>296085.38666666666</v>
      </c>
      <c r="F52" s="91">
        <v>0.19</v>
      </c>
      <c r="G52" s="20">
        <v>735124.14565826335</v>
      </c>
      <c r="H52" s="20">
        <v>139673.58767507001</v>
      </c>
      <c r="I52" s="20">
        <v>874797.7333333334</v>
      </c>
      <c r="J52" s="44">
        <v>0.19</v>
      </c>
      <c r="K52" s="20">
        <v>1074412.2128851542</v>
      </c>
      <c r="L52" s="20">
        <v>204138.32044817915</v>
      </c>
      <c r="M52" s="20">
        <v>1278550.5333333332</v>
      </c>
    </row>
    <row r="53" spans="1:13" x14ac:dyDescent="0.35">
      <c r="A53" s="7" t="s">
        <v>684</v>
      </c>
      <c r="B53" s="45">
        <v>0.19</v>
      </c>
      <c r="C53" s="20">
        <v>0</v>
      </c>
      <c r="D53" s="20">
        <v>0</v>
      </c>
      <c r="E53" s="20">
        <v>0</v>
      </c>
      <c r="F53" s="91">
        <v>0.19</v>
      </c>
      <c r="G53" s="20">
        <v>203572.84033613445</v>
      </c>
      <c r="H53" s="20">
        <v>38678.839663865539</v>
      </c>
      <c r="I53" s="20">
        <v>242251.68</v>
      </c>
      <c r="J53" s="44">
        <v>0.19</v>
      </c>
      <c r="K53" s="20">
        <v>305359.26050420169</v>
      </c>
      <c r="L53" s="20">
        <v>58018.259495798287</v>
      </c>
      <c r="M53" s="20">
        <v>363377.52</v>
      </c>
    </row>
    <row r="54" spans="1:13" x14ac:dyDescent="0.35">
      <c r="A54" s="7" t="s">
        <v>685</v>
      </c>
      <c r="B54" s="45">
        <v>0.19</v>
      </c>
      <c r="C54" s="20">
        <v>0</v>
      </c>
      <c r="D54" s="20">
        <v>0</v>
      </c>
      <c r="E54" s="20">
        <v>0</v>
      </c>
      <c r="F54" s="91">
        <v>0.19</v>
      </c>
      <c r="G54" s="20">
        <v>248811.24929971987</v>
      </c>
      <c r="H54" s="20">
        <v>47274.137366946779</v>
      </c>
      <c r="I54" s="20">
        <v>296085.38666666666</v>
      </c>
      <c r="J54" s="44">
        <v>0.19</v>
      </c>
      <c r="K54" s="20">
        <v>350597.66946778714</v>
      </c>
      <c r="L54" s="20">
        <v>66613.557198879513</v>
      </c>
      <c r="M54" s="20">
        <v>417211.22666666663</v>
      </c>
    </row>
    <row r="55" spans="1:13" x14ac:dyDescent="0.35">
      <c r="A55" s="7" t="s">
        <v>560</v>
      </c>
      <c r="B55" s="45">
        <v>0.19</v>
      </c>
      <c r="C55" s="20">
        <v>0</v>
      </c>
      <c r="D55" s="20">
        <v>0</v>
      </c>
      <c r="E55" s="20">
        <v>0</v>
      </c>
      <c r="F55" s="91">
        <v>0.19</v>
      </c>
      <c r="G55" s="20">
        <v>361907.27170868352</v>
      </c>
      <c r="H55" s="20">
        <v>68762.381624649832</v>
      </c>
      <c r="I55" s="20">
        <v>430669.65333333338</v>
      </c>
      <c r="J55" s="44">
        <v>0.19</v>
      </c>
      <c r="K55" s="20">
        <v>441074.48739495798</v>
      </c>
      <c r="L55" s="20">
        <v>83804.152605041993</v>
      </c>
      <c r="M55" s="20">
        <v>524878.64</v>
      </c>
    </row>
    <row r="56" spans="1:13" x14ac:dyDescent="0.35">
      <c r="A56" s="6" t="s">
        <v>634</v>
      </c>
      <c r="B56" s="45">
        <v>0.19</v>
      </c>
      <c r="C56" s="20">
        <v>147024.82913165266</v>
      </c>
      <c r="D56" s="20">
        <v>27934.71753501401</v>
      </c>
      <c r="E56" s="20">
        <v>174959.54666666666</v>
      </c>
      <c r="F56" s="91">
        <v>0.19</v>
      </c>
      <c r="G56" s="20">
        <v>735124.14565826335</v>
      </c>
      <c r="H56" s="20">
        <v>139673.58767507001</v>
      </c>
      <c r="I56" s="20">
        <v>874797.7333333334</v>
      </c>
      <c r="J56" s="44">
        <v>0.19</v>
      </c>
      <c r="K56" s="20">
        <v>1074412.2128851542</v>
      </c>
      <c r="L56" s="20">
        <v>204138.32044817915</v>
      </c>
      <c r="M56" s="20">
        <v>1278550.5333333332</v>
      </c>
    </row>
    <row r="57" spans="1:13" x14ac:dyDescent="0.35">
      <c r="A57" s="24" t="s">
        <v>561</v>
      </c>
      <c r="B57" s="45">
        <v>0.19</v>
      </c>
      <c r="C57" s="20">
        <v>180953.63585434176</v>
      </c>
      <c r="D57" s="20">
        <v>34381.190812324916</v>
      </c>
      <c r="E57" s="20">
        <v>215334.82666666669</v>
      </c>
      <c r="F57" s="91">
        <v>0.19</v>
      </c>
      <c r="G57" s="20">
        <v>791672.15686274506</v>
      </c>
      <c r="H57" s="20">
        <v>150417.70980392152</v>
      </c>
      <c r="I57" s="20">
        <v>942089.86666666658</v>
      </c>
      <c r="J57" s="44">
        <v>0.19</v>
      </c>
      <c r="K57" s="20">
        <v>1130960.224089636</v>
      </c>
      <c r="L57" s="20">
        <v>214882.44257703077</v>
      </c>
      <c r="M57" s="20">
        <v>1345842.6666666665</v>
      </c>
    </row>
    <row r="58" spans="1:13" x14ac:dyDescent="0.35">
      <c r="A58" s="7" t="s">
        <v>562</v>
      </c>
      <c r="B58" s="45">
        <v>0.19</v>
      </c>
      <c r="C58" s="20">
        <v>0</v>
      </c>
      <c r="D58" s="20">
        <v>0</v>
      </c>
      <c r="E58" s="20">
        <v>0</v>
      </c>
      <c r="F58" s="91">
        <v>0.19</v>
      </c>
      <c r="G58" s="20">
        <v>904768.17927170871</v>
      </c>
      <c r="H58" s="20">
        <v>171905.95406162465</v>
      </c>
      <c r="I58" s="20">
        <v>1076674.1333333333</v>
      </c>
      <c r="J58" s="44">
        <v>0.19</v>
      </c>
      <c r="K58" s="20">
        <v>1244056.2464985994</v>
      </c>
      <c r="L58" s="20">
        <v>236370.68683473379</v>
      </c>
      <c r="M58" s="20">
        <v>1480426.9333333333</v>
      </c>
    </row>
    <row r="59" spans="1:13" x14ac:dyDescent="0.35">
      <c r="A59" s="7" t="s">
        <v>563</v>
      </c>
      <c r="B59" s="45">
        <v>0.19</v>
      </c>
      <c r="C59" s="20">
        <v>0</v>
      </c>
      <c r="D59" s="20">
        <v>0</v>
      </c>
      <c r="E59" s="20">
        <v>0</v>
      </c>
      <c r="F59" s="91">
        <v>0.19</v>
      </c>
      <c r="G59" s="20">
        <v>961316.19047619065</v>
      </c>
      <c r="H59" s="20">
        <v>182650.07619047613</v>
      </c>
      <c r="I59" s="20">
        <v>1143966.2666666668</v>
      </c>
      <c r="J59" s="44">
        <v>0.19</v>
      </c>
      <c r="K59" s="20">
        <v>1357152.2689075631</v>
      </c>
      <c r="L59" s="20">
        <v>257858.93109243704</v>
      </c>
      <c r="M59" s="20">
        <v>1615011.2</v>
      </c>
    </row>
    <row r="60" spans="1:13" x14ac:dyDescent="0.35">
      <c r="A60" s="24" t="s">
        <v>564</v>
      </c>
      <c r="B60" s="45">
        <v>0.19</v>
      </c>
      <c r="C60" s="20">
        <v>101786.42016806723</v>
      </c>
      <c r="D60" s="20">
        <v>19339.41983193277</v>
      </c>
      <c r="E60" s="20">
        <v>121125.84</v>
      </c>
      <c r="F60" s="91">
        <v>0.19</v>
      </c>
      <c r="G60" s="20">
        <v>271430.45378151262</v>
      </c>
      <c r="H60" s="20">
        <v>51571.786218487367</v>
      </c>
      <c r="I60" s="20">
        <v>323002.23999999999</v>
      </c>
      <c r="J60" s="44">
        <v>0.19</v>
      </c>
      <c r="K60" s="20">
        <v>294049.65826330532</v>
      </c>
      <c r="L60" s="20">
        <v>55869.435070028019</v>
      </c>
      <c r="M60" s="20">
        <v>349919.09333333332</v>
      </c>
    </row>
    <row r="61" spans="1:13" x14ac:dyDescent="0.35">
      <c r="A61" s="6" t="s">
        <v>635</v>
      </c>
      <c r="B61" s="45">
        <v>0.19</v>
      </c>
      <c r="C61" s="20">
        <v>0</v>
      </c>
      <c r="D61" s="20">
        <v>0</v>
      </c>
      <c r="E61" s="20">
        <v>0</v>
      </c>
      <c r="F61" s="91">
        <v>0.19</v>
      </c>
      <c r="G61" s="20">
        <v>486312.89635854342</v>
      </c>
      <c r="H61" s="20">
        <v>92399.450308123225</v>
      </c>
      <c r="I61" s="20">
        <v>578712.34666666656</v>
      </c>
      <c r="J61" s="44">
        <v>0.19</v>
      </c>
      <c r="K61" s="20">
        <v>757743.35014005599</v>
      </c>
      <c r="L61" s="20">
        <v>143971.23652661068</v>
      </c>
      <c r="M61" s="20">
        <v>901714.58666666667</v>
      </c>
    </row>
    <row r="62" spans="1:13" x14ac:dyDescent="0.35">
      <c r="A62" s="21" t="s">
        <v>636</v>
      </c>
      <c r="B62" s="45">
        <v>0.19</v>
      </c>
      <c r="C62" s="20">
        <v>0</v>
      </c>
      <c r="D62" s="20">
        <v>0</v>
      </c>
      <c r="E62" s="20">
        <v>0</v>
      </c>
      <c r="F62" s="91">
        <v>0.19</v>
      </c>
      <c r="G62" s="20">
        <v>0</v>
      </c>
      <c r="H62" s="20">
        <v>0</v>
      </c>
      <c r="I62" s="20">
        <v>0</v>
      </c>
      <c r="J62" s="44">
        <v>0.19</v>
      </c>
      <c r="K62" s="20">
        <v>1809536.3585434174</v>
      </c>
      <c r="L62" s="20">
        <v>343811.9081232493</v>
      </c>
      <c r="M62" s="20">
        <v>2153348.2666666666</v>
      </c>
    </row>
    <row r="63" spans="1:13" x14ac:dyDescent="0.35">
      <c r="A63" s="7" t="s">
        <v>565</v>
      </c>
      <c r="B63" s="45">
        <v>0.19</v>
      </c>
      <c r="C63" s="20">
        <v>0</v>
      </c>
      <c r="D63" s="20">
        <v>0</v>
      </c>
      <c r="E63" s="20">
        <v>0</v>
      </c>
      <c r="F63" s="91">
        <v>0.19</v>
      </c>
      <c r="G63" s="20">
        <v>475003.29411764716</v>
      </c>
      <c r="H63" s="20">
        <v>90250.625882352921</v>
      </c>
      <c r="I63" s="20">
        <v>565253.92000000004</v>
      </c>
      <c r="J63" s="44">
        <v>0.19</v>
      </c>
      <c r="K63" s="20">
        <v>757743.35014005599</v>
      </c>
      <c r="L63" s="20">
        <v>143971.23652661068</v>
      </c>
      <c r="M63" s="20">
        <v>901714.58666666667</v>
      </c>
    </row>
    <row r="64" spans="1:13" x14ac:dyDescent="0.35">
      <c r="A64" s="6" t="s">
        <v>269</v>
      </c>
      <c r="B64" s="45">
        <v>0.19</v>
      </c>
      <c r="C64" s="20">
        <v>33928.806722689078</v>
      </c>
      <c r="D64" s="20">
        <v>6446.4732773109208</v>
      </c>
      <c r="E64" s="20">
        <v>40375.279999999999</v>
      </c>
      <c r="F64" s="91">
        <v>0.19</v>
      </c>
      <c r="G64" s="20">
        <v>67857.613445378156</v>
      </c>
      <c r="H64" s="20">
        <v>12892.946554621842</v>
      </c>
      <c r="I64" s="20">
        <v>80750.559999999998</v>
      </c>
      <c r="J64" s="44">
        <v>0.19</v>
      </c>
      <c r="K64" s="20">
        <v>135715.22689075631</v>
      </c>
      <c r="L64" s="20">
        <v>25785.893109243683</v>
      </c>
      <c r="M64" s="20">
        <v>161501.12</v>
      </c>
    </row>
    <row r="65" spans="1:13" x14ac:dyDescent="0.35">
      <c r="A65" s="24" t="s">
        <v>566</v>
      </c>
      <c r="B65" s="45">
        <v>0.19</v>
      </c>
      <c r="C65" s="20">
        <v>33928.806722689078</v>
      </c>
      <c r="D65" s="20">
        <v>6446.4732773109208</v>
      </c>
      <c r="E65" s="20">
        <v>40375.279999999999</v>
      </c>
      <c r="F65" s="91">
        <v>0.19</v>
      </c>
      <c r="G65" s="20">
        <v>67857.613445378156</v>
      </c>
      <c r="H65" s="20">
        <v>12892.946554621842</v>
      </c>
      <c r="I65" s="20">
        <v>80750.559999999998</v>
      </c>
      <c r="J65" s="44">
        <v>0.19</v>
      </c>
      <c r="K65" s="20">
        <v>135715.22689075631</v>
      </c>
      <c r="L65" s="20">
        <v>25785.893109243683</v>
      </c>
      <c r="M65" s="20">
        <v>161501.12</v>
      </c>
    </row>
    <row r="66" spans="1:13" x14ac:dyDescent="0.35">
      <c r="A66" s="7" t="s">
        <v>567</v>
      </c>
      <c r="B66" s="45">
        <v>0.19</v>
      </c>
      <c r="C66" s="20">
        <v>0</v>
      </c>
      <c r="D66" s="20">
        <v>0</v>
      </c>
      <c r="E66" s="20">
        <v>0</v>
      </c>
      <c r="F66" s="91">
        <v>0.19</v>
      </c>
      <c r="G66" s="20">
        <v>237501.64705882358</v>
      </c>
      <c r="H66" s="20">
        <v>45125.31294117646</v>
      </c>
      <c r="I66" s="20">
        <v>282626.96000000002</v>
      </c>
      <c r="J66" s="44">
        <v>0.19</v>
      </c>
      <c r="K66" s="20">
        <v>327978.46498599439</v>
      </c>
      <c r="L66" s="20">
        <v>62315.908347338926</v>
      </c>
      <c r="M66" s="20">
        <v>390294.37333333335</v>
      </c>
    </row>
    <row r="67" spans="1:13" x14ac:dyDescent="0.35">
      <c r="A67" s="6" t="s">
        <v>280</v>
      </c>
      <c r="B67" s="45">
        <v>0.19</v>
      </c>
      <c r="C67" s="20">
        <v>0</v>
      </c>
      <c r="D67" s="20">
        <v>0</v>
      </c>
      <c r="E67" s="20">
        <v>0</v>
      </c>
      <c r="F67" s="91">
        <v>0.19</v>
      </c>
      <c r="G67" s="20">
        <v>0</v>
      </c>
      <c r="H67" s="20">
        <v>0</v>
      </c>
      <c r="I67" s="20">
        <v>0</v>
      </c>
      <c r="J67" s="44">
        <v>0.19</v>
      </c>
      <c r="K67" s="20">
        <v>723814.54341736704</v>
      </c>
      <c r="L67" s="20">
        <v>137524.76324929966</v>
      </c>
      <c r="M67" s="20">
        <v>861339.30666666676</v>
      </c>
    </row>
    <row r="68" spans="1:13" x14ac:dyDescent="0.35">
      <c r="A68" s="7" t="s">
        <v>568</v>
      </c>
      <c r="B68" s="45">
        <v>0.19</v>
      </c>
      <c r="C68" s="20">
        <v>33928.806722689078</v>
      </c>
      <c r="D68" s="20">
        <v>6446.4732773109208</v>
      </c>
      <c r="E68" s="20">
        <v>40375.279999999999</v>
      </c>
      <c r="F68" s="91">
        <v>0.19</v>
      </c>
      <c r="G68" s="20">
        <v>90476.81792717088</v>
      </c>
      <c r="H68" s="20">
        <v>17190.595406162458</v>
      </c>
      <c r="I68" s="20">
        <v>107667.41333333334</v>
      </c>
      <c r="J68" s="44">
        <v>0.19</v>
      </c>
      <c r="K68" s="20">
        <v>135715.22689075631</v>
      </c>
      <c r="L68" s="20">
        <v>25785.893109243683</v>
      </c>
      <c r="M68" s="20">
        <v>161501.12</v>
      </c>
    </row>
    <row r="69" spans="1:13" x14ac:dyDescent="0.35">
      <c r="A69" s="22" t="s">
        <v>707</v>
      </c>
      <c r="B69" s="45">
        <v>0.19</v>
      </c>
      <c r="C69" s="20">
        <v>0</v>
      </c>
      <c r="D69" s="20">
        <v>0</v>
      </c>
      <c r="E69" s="20">
        <v>0</v>
      </c>
      <c r="F69" s="91">
        <v>0.19</v>
      </c>
      <c r="G69" s="20">
        <v>0</v>
      </c>
      <c r="H69" s="20">
        <v>0</v>
      </c>
      <c r="I69" s="20">
        <v>0</v>
      </c>
      <c r="J69" s="44">
        <v>0.19</v>
      </c>
      <c r="K69" s="20">
        <v>1017864.2016806722</v>
      </c>
      <c r="L69" s="20">
        <v>193394.19831932764</v>
      </c>
      <c r="M69" s="20">
        <v>1211258.3999999999</v>
      </c>
    </row>
    <row r="70" spans="1:13" x14ac:dyDescent="0.35">
      <c r="A70" s="22" t="s">
        <v>651</v>
      </c>
      <c r="B70" s="45">
        <v>0.19</v>
      </c>
      <c r="C70" s="20">
        <v>0</v>
      </c>
      <c r="D70" s="20">
        <v>0</v>
      </c>
      <c r="E70" s="20">
        <v>0</v>
      </c>
      <c r="F70" s="91">
        <v>0.19</v>
      </c>
      <c r="G70" s="20">
        <v>135715.22689075631</v>
      </c>
      <c r="H70" s="20">
        <v>25785.893109243683</v>
      </c>
      <c r="I70" s="20">
        <v>161501.12</v>
      </c>
      <c r="J70" s="44">
        <v>0.19</v>
      </c>
      <c r="K70" s="20">
        <v>214882.44257703083</v>
      </c>
      <c r="L70" s="20">
        <v>40827.664089635837</v>
      </c>
      <c r="M70" s="20">
        <v>255710.10666666666</v>
      </c>
    </row>
    <row r="71" spans="1:13" x14ac:dyDescent="0.35">
      <c r="A71" s="6" t="s">
        <v>686</v>
      </c>
      <c r="B71" s="45">
        <v>0.19</v>
      </c>
      <c r="C71" s="20">
        <v>0</v>
      </c>
      <c r="D71" s="20">
        <v>0</v>
      </c>
      <c r="E71" s="20">
        <v>0</v>
      </c>
      <c r="F71" s="91">
        <v>0.19</v>
      </c>
      <c r="G71" s="20">
        <v>0</v>
      </c>
      <c r="H71" s="20">
        <v>0</v>
      </c>
      <c r="I71" s="20">
        <v>0</v>
      </c>
      <c r="J71" s="44">
        <v>0.19</v>
      </c>
      <c r="K71" s="20">
        <v>429764.88515406166</v>
      </c>
      <c r="L71" s="20">
        <v>81655.328179271673</v>
      </c>
      <c r="M71" s="20">
        <v>511420.21333333332</v>
      </c>
    </row>
    <row r="72" spans="1:13" x14ac:dyDescent="0.35">
      <c r="A72" s="6" t="s">
        <v>687</v>
      </c>
      <c r="B72" s="45">
        <v>0.19</v>
      </c>
      <c r="C72" s="20">
        <v>0</v>
      </c>
      <c r="D72" s="20">
        <v>0</v>
      </c>
      <c r="E72" s="20">
        <v>0</v>
      </c>
      <c r="F72" s="91">
        <v>0.19</v>
      </c>
      <c r="G72" s="20">
        <v>0</v>
      </c>
      <c r="H72" s="20">
        <v>0</v>
      </c>
      <c r="I72" s="20">
        <v>0</v>
      </c>
      <c r="J72" s="44">
        <v>0.19</v>
      </c>
      <c r="K72" s="20">
        <v>429764.88515406166</v>
      </c>
      <c r="L72" s="20">
        <v>81655.328179271673</v>
      </c>
      <c r="M72" s="20">
        <v>511420.21333333332</v>
      </c>
    </row>
    <row r="73" spans="1:13" x14ac:dyDescent="0.35">
      <c r="A73" s="7" t="s">
        <v>569</v>
      </c>
      <c r="B73" s="45">
        <v>0.19</v>
      </c>
      <c r="C73" s="20">
        <v>79167.215686274518</v>
      </c>
      <c r="D73" s="20">
        <v>15041.770980392152</v>
      </c>
      <c r="E73" s="20">
        <v>94208.986666666679</v>
      </c>
      <c r="F73" s="91">
        <v>0.19</v>
      </c>
      <c r="G73" s="20">
        <v>158334.43137254904</v>
      </c>
      <c r="H73" s="20">
        <v>30083.541960784303</v>
      </c>
      <c r="I73" s="20">
        <v>188417.97333333336</v>
      </c>
      <c r="J73" s="44">
        <v>0.19</v>
      </c>
      <c r="K73" s="20">
        <v>271430.45378151262</v>
      </c>
      <c r="L73" s="20">
        <v>51571.786218487367</v>
      </c>
      <c r="M73" s="20">
        <v>323002.23999999999</v>
      </c>
    </row>
    <row r="74" spans="1:13" x14ac:dyDescent="0.35">
      <c r="A74" s="7" t="s">
        <v>570</v>
      </c>
      <c r="B74" s="45">
        <v>0.19</v>
      </c>
      <c r="C74" s="20">
        <v>0</v>
      </c>
      <c r="D74" s="20">
        <v>0</v>
      </c>
      <c r="E74" s="20">
        <v>0</v>
      </c>
      <c r="F74" s="91">
        <v>0.19</v>
      </c>
      <c r="G74" s="20">
        <v>271430.45378151262</v>
      </c>
      <c r="H74" s="20">
        <v>51571.786218487367</v>
      </c>
      <c r="I74" s="20">
        <v>323002.23999999999</v>
      </c>
      <c r="J74" s="44">
        <v>0.19</v>
      </c>
      <c r="K74" s="20">
        <v>395836.07843137253</v>
      </c>
      <c r="L74" s="20">
        <v>75208.85490196076</v>
      </c>
      <c r="M74" s="20">
        <v>471044.93333333329</v>
      </c>
    </row>
    <row r="75" spans="1:13" x14ac:dyDescent="0.35">
      <c r="A75" s="7" t="s">
        <v>688</v>
      </c>
      <c r="B75" s="45">
        <v>0.19</v>
      </c>
      <c r="C75" s="20">
        <v>81429.136134453787</v>
      </c>
      <c r="D75" s="20">
        <v>15471.535865546206</v>
      </c>
      <c r="E75" s="20">
        <v>96900.672000000006</v>
      </c>
      <c r="F75" s="91">
        <v>0.19</v>
      </c>
      <c r="G75" s="20">
        <v>208096.68123249302</v>
      </c>
      <c r="H75" s="20">
        <v>39538.369434173655</v>
      </c>
      <c r="I75" s="20">
        <v>247635.05066666665</v>
      </c>
      <c r="J75" s="44">
        <v>0.19</v>
      </c>
      <c r="K75" s="20">
        <v>418455.28291316528</v>
      </c>
      <c r="L75" s="20">
        <v>79506.503753501413</v>
      </c>
      <c r="M75" s="20">
        <v>497961.78666666668</v>
      </c>
    </row>
    <row r="76" spans="1:13" x14ac:dyDescent="0.35">
      <c r="A76" s="24" t="s">
        <v>689</v>
      </c>
      <c r="B76" s="45">
        <v>0.19</v>
      </c>
      <c r="C76" s="20">
        <v>735124.14565826335</v>
      </c>
      <c r="D76" s="20">
        <v>139673.58767507001</v>
      </c>
      <c r="E76" s="20">
        <v>874797.7333333334</v>
      </c>
      <c r="F76" s="91">
        <v>0.19</v>
      </c>
      <c r="G76" s="20">
        <v>203572.84033613445</v>
      </c>
      <c r="H76" s="20">
        <v>38678.839663865539</v>
      </c>
      <c r="I76" s="20">
        <v>242251.68</v>
      </c>
      <c r="J76" s="44">
        <v>0.19</v>
      </c>
      <c r="K76" s="20">
        <v>316668.86274509807</v>
      </c>
      <c r="L76" s="20">
        <v>60167.083921568606</v>
      </c>
      <c r="M76" s="20">
        <v>376835.94666666671</v>
      </c>
    </row>
    <row r="77" spans="1:13" x14ac:dyDescent="0.35">
      <c r="A77" s="6" t="s">
        <v>284</v>
      </c>
      <c r="B77" s="45">
        <v>0.19</v>
      </c>
      <c r="C77" s="20">
        <v>0</v>
      </c>
      <c r="D77" s="20">
        <v>0</v>
      </c>
      <c r="E77" s="20">
        <v>0</v>
      </c>
      <c r="F77" s="91">
        <v>0.19</v>
      </c>
      <c r="G77" s="20">
        <v>277085.25490196084</v>
      </c>
      <c r="H77" s="20">
        <v>52646.198431372533</v>
      </c>
      <c r="I77" s="20">
        <v>329731.45333333337</v>
      </c>
      <c r="J77" s="44">
        <v>0.19</v>
      </c>
      <c r="K77" s="20">
        <v>514586.90196078428</v>
      </c>
      <c r="L77" s="20">
        <v>97771.511372548994</v>
      </c>
      <c r="M77" s="20">
        <v>612358.41333333333</v>
      </c>
    </row>
    <row r="78" spans="1:13" x14ac:dyDescent="0.35">
      <c r="A78" s="6" t="s">
        <v>743</v>
      </c>
      <c r="B78" s="45">
        <v>0.19</v>
      </c>
      <c r="C78" s="20">
        <v>67857.613445378156</v>
      </c>
      <c r="D78" s="20">
        <v>12892.946554621842</v>
      </c>
      <c r="E78" s="20">
        <v>80750.559999999998</v>
      </c>
      <c r="F78" s="91">
        <v>0.19</v>
      </c>
      <c r="G78" s="20">
        <v>248811.24929971987</v>
      </c>
      <c r="H78" s="20">
        <v>47274.137366946779</v>
      </c>
      <c r="I78" s="20">
        <v>296085.38666666666</v>
      </c>
      <c r="J78" s="44">
        <v>0.19</v>
      </c>
      <c r="K78" s="20">
        <v>356252.4705882353</v>
      </c>
      <c r="L78" s="20">
        <v>67687.969411764687</v>
      </c>
      <c r="M78" s="20">
        <v>423940.44</v>
      </c>
    </row>
    <row r="79" spans="1:13" x14ac:dyDescent="0.35">
      <c r="A79" s="7" t="s">
        <v>690</v>
      </c>
      <c r="B79" s="45">
        <v>0.19</v>
      </c>
      <c r="C79" s="20">
        <v>0</v>
      </c>
      <c r="D79" s="20">
        <v>0</v>
      </c>
      <c r="E79" s="20">
        <v>0</v>
      </c>
      <c r="F79" s="91">
        <v>0.19</v>
      </c>
      <c r="G79" s="20">
        <v>1012209.4005602242</v>
      </c>
      <c r="H79" s="20">
        <v>192319.7861064426</v>
      </c>
      <c r="I79" s="20">
        <v>1204529.1866666668</v>
      </c>
      <c r="J79" s="44">
        <v>0.19</v>
      </c>
      <c r="K79" s="20">
        <v>1357152.2689075631</v>
      </c>
      <c r="L79" s="20">
        <v>257858.93109243704</v>
      </c>
      <c r="M79" s="20">
        <v>1615011.2</v>
      </c>
    </row>
    <row r="80" spans="1:13" x14ac:dyDescent="0.35">
      <c r="A80" s="24" t="s">
        <v>571</v>
      </c>
      <c r="B80" s="45">
        <v>0.19</v>
      </c>
      <c r="C80" s="20">
        <v>223670.00351820729</v>
      </c>
      <c r="D80" s="20">
        <v>42497.300668459371</v>
      </c>
      <c r="E80" s="20">
        <v>266167.30418666668</v>
      </c>
      <c r="F80" s="91">
        <v>0.19</v>
      </c>
      <c r="G80" s="20">
        <v>0</v>
      </c>
      <c r="H80" s="20">
        <v>0</v>
      </c>
      <c r="I80" s="20">
        <v>0</v>
      </c>
      <c r="J80" s="44">
        <v>0.19</v>
      </c>
      <c r="K80" s="20">
        <v>0</v>
      </c>
      <c r="L80" s="20">
        <v>0</v>
      </c>
      <c r="M80" s="20">
        <v>0</v>
      </c>
    </row>
    <row r="81" spans="1:13" x14ac:dyDescent="0.35">
      <c r="A81" s="10" t="s">
        <v>755</v>
      </c>
      <c r="B81" s="45">
        <v>0.19</v>
      </c>
      <c r="C81" s="20">
        <v>211489.56190476191</v>
      </c>
      <c r="D81" s="20">
        <v>40183.016761904742</v>
      </c>
      <c r="E81" s="20">
        <v>251672.57866666667</v>
      </c>
      <c r="F81" s="91">
        <v>0.19</v>
      </c>
      <c r="G81" s="20">
        <v>1074412.2128851542</v>
      </c>
      <c r="H81" s="20">
        <v>204138.32044817915</v>
      </c>
      <c r="I81" s="20">
        <v>1278550.5333333332</v>
      </c>
      <c r="J81" s="44">
        <v>0.19</v>
      </c>
      <c r="K81" s="20">
        <v>2035728.4033613445</v>
      </c>
      <c r="L81" s="20">
        <v>386788.39663865528</v>
      </c>
      <c r="M81" s="20">
        <v>2422516.7999999998</v>
      </c>
    </row>
    <row r="82" spans="1:13" x14ac:dyDescent="0.35">
      <c r="A82" s="6" t="s">
        <v>691</v>
      </c>
      <c r="B82" s="45">
        <v>0.19</v>
      </c>
      <c r="C82" s="20">
        <v>124405.62464985994</v>
      </c>
      <c r="D82" s="20">
        <v>23637.06868347339</v>
      </c>
      <c r="E82" s="20">
        <v>148042.69333333333</v>
      </c>
      <c r="F82" s="91">
        <v>0.19</v>
      </c>
      <c r="G82" s="20">
        <v>384526.47619047621</v>
      </c>
      <c r="H82" s="20">
        <v>73060.030476190426</v>
      </c>
      <c r="I82" s="20">
        <v>457586.50666666665</v>
      </c>
      <c r="J82" s="44">
        <v>0.19</v>
      </c>
      <c r="K82" s="20">
        <v>588099.31652661064</v>
      </c>
      <c r="L82" s="20">
        <v>111738.87014005604</v>
      </c>
      <c r="M82" s="20">
        <v>699838.18666666665</v>
      </c>
    </row>
    <row r="83" spans="1:13" x14ac:dyDescent="0.35">
      <c r="A83" s="6" t="s">
        <v>289</v>
      </c>
      <c r="B83" s="45">
        <v>0.19</v>
      </c>
      <c r="C83" s="20">
        <v>0</v>
      </c>
      <c r="D83" s="20">
        <v>0</v>
      </c>
      <c r="E83" s="20">
        <v>0</v>
      </c>
      <c r="F83" s="91">
        <v>0.19</v>
      </c>
      <c r="G83" s="20">
        <v>0</v>
      </c>
      <c r="H83" s="20">
        <v>0</v>
      </c>
      <c r="I83" s="20">
        <v>0</v>
      </c>
      <c r="J83" s="44">
        <v>0.19</v>
      </c>
      <c r="K83" s="20">
        <v>361907.27170868352</v>
      </c>
      <c r="L83" s="20">
        <v>68762.381624649832</v>
      </c>
      <c r="M83" s="20">
        <v>430669.65333333338</v>
      </c>
    </row>
    <row r="84" spans="1:13" x14ac:dyDescent="0.35">
      <c r="A84" s="6" t="s">
        <v>674</v>
      </c>
      <c r="B84" s="45">
        <v>0.19</v>
      </c>
      <c r="C84" s="20">
        <v>0</v>
      </c>
      <c r="D84" s="20">
        <v>0</v>
      </c>
      <c r="E84" s="20">
        <v>0</v>
      </c>
      <c r="F84" s="91">
        <v>0.19</v>
      </c>
      <c r="G84" s="20">
        <v>0</v>
      </c>
      <c r="H84" s="20">
        <v>0</v>
      </c>
      <c r="I84" s="20">
        <v>0</v>
      </c>
      <c r="J84" s="44">
        <v>0.19</v>
      </c>
      <c r="K84" s="20">
        <v>475003.29411764716</v>
      </c>
      <c r="L84" s="20">
        <v>90250.625882352921</v>
      </c>
      <c r="M84" s="20">
        <v>565253.92000000004</v>
      </c>
    </row>
    <row r="85" spans="1:13" x14ac:dyDescent="0.35">
      <c r="A85" s="24" t="s">
        <v>572</v>
      </c>
      <c r="B85" s="45">
        <v>0.19</v>
      </c>
      <c r="C85" s="20">
        <v>56548.011204481794</v>
      </c>
      <c r="D85" s="20">
        <v>10744.122128851541</v>
      </c>
      <c r="E85" s="20">
        <v>67292.133333333331</v>
      </c>
      <c r="F85" s="91">
        <v>0.19</v>
      </c>
      <c r="G85" s="20">
        <v>0</v>
      </c>
      <c r="H85" s="20">
        <v>0</v>
      </c>
      <c r="I85" s="20">
        <v>0</v>
      </c>
      <c r="J85" s="44">
        <v>0.19</v>
      </c>
      <c r="K85" s="20">
        <v>0</v>
      </c>
      <c r="L85" s="20">
        <v>0</v>
      </c>
      <c r="M85" s="20">
        <v>0</v>
      </c>
    </row>
    <row r="86" spans="1:13" x14ac:dyDescent="0.35">
      <c r="A86" s="7" t="s">
        <v>573</v>
      </c>
      <c r="B86" s="45">
        <v>0.19</v>
      </c>
      <c r="C86" s="20">
        <v>0</v>
      </c>
      <c r="D86" s="20">
        <v>0</v>
      </c>
      <c r="E86" s="20">
        <v>0</v>
      </c>
      <c r="F86" s="91">
        <v>0.19</v>
      </c>
      <c r="G86" s="20">
        <v>311021.97834621847</v>
      </c>
      <c r="H86" s="20">
        <v>59094.175885781493</v>
      </c>
      <c r="I86" s="20">
        <v>370116.154232</v>
      </c>
      <c r="J86" s="44">
        <v>0.19</v>
      </c>
      <c r="K86" s="20">
        <v>844924.54997422977</v>
      </c>
      <c r="L86" s="20">
        <v>160535.66449510359</v>
      </c>
      <c r="M86" s="20">
        <v>1005460.2144693333</v>
      </c>
    </row>
    <row r="87" spans="1:13" x14ac:dyDescent="0.35">
      <c r="A87" s="6" t="s">
        <v>692</v>
      </c>
      <c r="B87" s="45">
        <v>0.19</v>
      </c>
      <c r="C87" s="20">
        <v>0</v>
      </c>
      <c r="D87" s="20">
        <v>0</v>
      </c>
      <c r="E87" s="20">
        <v>0</v>
      </c>
      <c r="F87" s="91">
        <v>0.19</v>
      </c>
      <c r="G87" s="20">
        <v>0</v>
      </c>
      <c r="H87" s="20">
        <v>0</v>
      </c>
      <c r="I87" s="20">
        <v>0</v>
      </c>
      <c r="J87" s="44">
        <v>0.19</v>
      </c>
      <c r="K87" s="20">
        <v>998528.17472941184</v>
      </c>
      <c r="L87" s="20">
        <v>189720.35319858824</v>
      </c>
      <c r="M87" s="20">
        <v>1188248.5279280001</v>
      </c>
    </row>
    <row r="88" spans="1:13" x14ac:dyDescent="0.35">
      <c r="A88" s="14" t="s">
        <v>693</v>
      </c>
      <c r="B88" s="45">
        <v>0.19</v>
      </c>
      <c r="C88" s="20">
        <v>124499.49434845937</v>
      </c>
      <c r="D88" s="20">
        <v>23654.90392620728</v>
      </c>
      <c r="E88" s="20">
        <v>148154.39827466666</v>
      </c>
      <c r="F88" s="91">
        <v>0.19</v>
      </c>
      <c r="G88" s="20">
        <v>491770.91039999999</v>
      </c>
      <c r="H88" s="20">
        <v>93436.472976000005</v>
      </c>
      <c r="I88" s="20">
        <v>585207.3833760001</v>
      </c>
      <c r="J88" s="44">
        <v>0.19</v>
      </c>
      <c r="K88" s="20">
        <v>741570.6189355742</v>
      </c>
      <c r="L88" s="20">
        <v>140898.41759775911</v>
      </c>
      <c r="M88" s="20">
        <v>882469.03653333336</v>
      </c>
    </row>
    <row r="89" spans="1:13" x14ac:dyDescent="0.35">
      <c r="A89" s="6" t="s">
        <v>661</v>
      </c>
      <c r="B89" s="45">
        <v>0.19</v>
      </c>
      <c r="C89" s="20">
        <v>188251.72218039219</v>
      </c>
      <c r="D89" s="20">
        <v>35767.82721427449</v>
      </c>
      <c r="E89" s="20">
        <v>224019.54939466668</v>
      </c>
      <c r="F89" s="91">
        <v>0.19</v>
      </c>
      <c r="G89" s="20">
        <v>514033.86241120455</v>
      </c>
      <c r="H89" s="20">
        <v>97666.433858128861</v>
      </c>
      <c r="I89" s="20">
        <v>611700.29626933334</v>
      </c>
      <c r="J89" s="44">
        <v>0.19</v>
      </c>
      <c r="K89" s="20">
        <v>816555.54371316533</v>
      </c>
      <c r="L89" s="20">
        <v>155145.55330550135</v>
      </c>
      <c r="M89" s="20">
        <v>971701.09701866668</v>
      </c>
    </row>
    <row r="90" spans="1:13" x14ac:dyDescent="0.35">
      <c r="A90" s="6" t="s">
        <v>704</v>
      </c>
      <c r="B90" s="45">
        <v>0.19</v>
      </c>
      <c r="C90" s="20">
        <v>135715.22689075631</v>
      </c>
      <c r="D90" s="20">
        <v>25785.893109243683</v>
      </c>
      <c r="E90" s="20">
        <v>161501.12</v>
      </c>
      <c r="F90" s="91">
        <v>0.19</v>
      </c>
      <c r="G90" s="20">
        <v>271430.45378151262</v>
      </c>
      <c r="H90" s="20">
        <v>51571.786218487367</v>
      </c>
      <c r="I90" s="20">
        <v>323002.23999999999</v>
      </c>
      <c r="J90" s="44">
        <v>0.19</v>
      </c>
      <c r="K90" s="20">
        <v>542860.90756302525</v>
      </c>
      <c r="L90" s="20">
        <v>103143.57243697473</v>
      </c>
      <c r="M90" s="20">
        <v>646004.47999999998</v>
      </c>
    </row>
    <row r="91" spans="1:13" x14ac:dyDescent="0.35">
      <c r="A91" s="24" t="s">
        <v>574</v>
      </c>
      <c r="B91" s="45">
        <v>0.19</v>
      </c>
      <c r="C91" s="20">
        <v>101786.42016806723</v>
      </c>
      <c r="D91" s="20">
        <v>19339.41983193277</v>
      </c>
      <c r="E91" s="20">
        <v>121125.84</v>
      </c>
      <c r="F91" s="91">
        <v>0.19</v>
      </c>
      <c r="G91" s="20">
        <v>0</v>
      </c>
      <c r="H91" s="20">
        <v>0</v>
      </c>
      <c r="I91" s="20">
        <v>0</v>
      </c>
      <c r="J91" s="44">
        <v>0.19</v>
      </c>
      <c r="K91" s="20">
        <v>0</v>
      </c>
      <c r="L91" s="20">
        <v>0</v>
      </c>
      <c r="M91" s="20">
        <v>0</v>
      </c>
    </row>
    <row r="92" spans="1:13" x14ac:dyDescent="0.35">
      <c r="A92" s="24" t="s">
        <v>575</v>
      </c>
      <c r="B92" s="45">
        <v>0.19</v>
      </c>
      <c r="C92" s="20">
        <v>203572.84033613445</v>
      </c>
      <c r="D92" s="20">
        <v>38678.839663865539</v>
      </c>
      <c r="E92" s="20">
        <v>242251.68</v>
      </c>
      <c r="F92" s="91">
        <v>0.19</v>
      </c>
      <c r="G92" s="20">
        <v>1470248.2913165267</v>
      </c>
      <c r="H92" s="20">
        <v>279347.17535014002</v>
      </c>
      <c r="I92" s="20">
        <v>1749595.4666666668</v>
      </c>
      <c r="J92" s="44">
        <v>0.19</v>
      </c>
      <c r="K92" s="20">
        <v>1922632.3809523813</v>
      </c>
      <c r="L92" s="20">
        <v>365300.15238095226</v>
      </c>
      <c r="M92" s="20">
        <v>2287932.5333333337</v>
      </c>
    </row>
    <row r="93" spans="1:13" x14ac:dyDescent="0.35">
      <c r="A93" s="21" t="s">
        <v>694</v>
      </c>
      <c r="B93" s="45">
        <v>0.19</v>
      </c>
      <c r="C93" s="20">
        <v>0</v>
      </c>
      <c r="D93" s="20">
        <v>0</v>
      </c>
      <c r="E93" s="20">
        <v>0</v>
      </c>
      <c r="F93" s="91">
        <v>0.19</v>
      </c>
      <c r="G93" s="20">
        <v>0</v>
      </c>
      <c r="H93" s="20">
        <v>0</v>
      </c>
      <c r="I93" s="20">
        <v>0</v>
      </c>
      <c r="J93" s="44">
        <v>0.19</v>
      </c>
      <c r="K93" s="20">
        <v>1809536.3585434174</v>
      </c>
      <c r="L93" s="20">
        <v>343811.9081232493</v>
      </c>
      <c r="M93" s="20">
        <v>2153348.2666666666</v>
      </c>
    </row>
    <row r="94" spans="1:13" x14ac:dyDescent="0.35">
      <c r="A94" s="24" t="s">
        <v>696</v>
      </c>
      <c r="B94" s="45">
        <v>0.19</v>
      </c>
      <c r="C94" s="20">
        <v>0</v>
      </c>
      <c r="D94" s="20">
        <v>0</v>
      </c>
      <c r="E94" s="20">
        <v>0</v>
      </c>
      <c r="F94" s="91">
        <v>0.19</v>
      </c>
      <c r="G94" s="20">
        <v>0</v>
      </c>
      <c r="H94" s="20">
        <v>0</v>
      </c>
      <c r="I94" s="20">
        <v>0</v>
      </c>
      <c r="J94" s="44">
        <v>0.19</v>
      </c>
      <c r="K94" s="20">
        <v>1922632.3809523813</v>
      </c>
      <c r="L94" s="20">
        <v>365300.15238095226</v>
      </c>
      <c r="M94" s="20">
        <v>2287932.5333333337</v>
      </c>
    </row>
    <row r="95" spans="1:13" x14ac:dyDescent="0.35">
      <c r="A95" s="6" t="s">
        <v>695</v>
      </c>
      <c r="B95" s="45">
        <v>0.19</v>
      </c>
      <c r="C95" s="20">
        <v>0</v>
      </c>
      <c r="D95" s="20">
        <v>0</v>
      </c>
      <c r="E95" s="20">
        <v>0</v>
      </c>
      <c r="F95" s="91">
        <v>0.19</v>
      </c>
      <c r="G95" s="20">
        <v>271430.45378151262</v>
      </c>
      <c r="H95" s="20">
        <v>51571.786218487367</v>
      </c>
      <c r="I95" s="20">
        <v>323002.23999999999</v>
      </c>
      <c r="J95" s="44">
        <v>0.19</v>
      </c>
      <c r="K95" s="20">
        <v>394801.24982633052</v>
      </c>
      <c r="L95" s="20">
        <v>75012.237467002808</v>
      </c>
      <c r="M95" s="20">
        <v>469813.48729333334</v>
      </c>
    </row>
    <row r="96" spans="1:13" x14ac:dyDescent="0.35">
      <c r="A96" s="22" t="s">
        <v>646</v>
      </c>
      <c r="B96" s="45">
        <v>0.19</v>
      </c>
      <c r="C96" s="20">
        <v>0</v>
      </c>
      <c r="D96" s="20">
        <v>0</v>
      </c>
      <c r="E96" s="20">
        <v>0</v>
      </c>
      <c r="F96" s="91">
        <v>0.19</v>
      </c>
      <c r="G96" s="20">
        <v>151627.83724369749</v>
      </c>
      <c r="H96" s="20">
        <v>28809.28907630251</v>
      </c>
      <c r="I96" s="20">
        <v>180437.12632000001</v>
      </c>
      <c r="J96" s="44">
        <v>0.19</v>
      </c>
      <c r="K96" s="20">
        <v>304647.88652324933</v>
      </c>
      <c r="L96" s="20">
        <v>57883.098439417379</v>
      </c>
      <c r="M96" s="20">
        <v>362530.9849626667</v>
      </c>
    </row>
    <row r="97" spans="1:13" x14ac:dyDescent="0.35">
      <c r="A97" s="6" t="s">
        <v>697</v>
      </c>
      <c r="B97" s="45">
        <v>0.19</v>
      </c>
      <c r="C97" s="20">
        <v>0</v>
      </c>
      <c r="D97" s="20">
        <v>0</v>
      </c>
      <c r="E97" s="20">
        <v>0</v>
      </c>
      <c r="F97" s="91">
        <v>0.19</v>
      </c>
      <c r="G97" s="20">
        <v>108439.85916638655</v>
      </c>
      <c r="H97" s="20">
        <v>20603.573241613441</v>
      </c>
      <c r="I97" s="20">
        <v>129043.43240800001</v>
      </c>
      <c r="J97" s="44">
        <v>0.19</v>
      </c>
      <c r="K97" s="20">
        <v>214900.53794061625</v>
      </c>
      <c r="L97" s="20">
        <v>40831.102208717086</v>
      </c>
      <c r="M97" s="20">
        <v>255731.64014933337</v>
      </c>
    </row>
    <row r="98" spans="1:13" x14ac:dyDescent="0.35">
      <c r="A98" s="6" t="s">
        <v>272</v>
      </c>
      <c r="B98" s="45">
        <v>0.19</v>
      </c>
      <c r="C98" s="20">
        <v>107441.22128851541</v>
      </c>
      <c r="D98" s="20">
        <v>20413.832044817918</v>
      </c>
      <c r="E98" s="20">
        <v>127855.05333333333</v>
      </c>
      <c r="F98" s="91">
        <v>0.19</v>
      </c>
      <c r="G98" s="20">
        <v>254466.05042016806</v>
      </c>
      <c r="H98" s="20">
        <v>48348.54957983191</v>
      </c>
      <c r="I98" s="20">
        <v>302814.59999999998</v>
      </c>
      <c r="J98" s="44">
        <v>0.19</v>
      </c>
      <c r="K98" s="20">
        <v>400286.40691316529</v>
      </c>
      <c r="L98" s="20">
        <v>76054.417313501413</v>
      </c>
      <c r="M98" s="20">
        <v>476340.82422666671</v>
      </c>
    </row>
    <row r="99" spans="1:13" x14ac:dyDescent="0.35">
      <c r="A99" s="24" t="s">
        <v>576</v>
      </c>
      <c r="B99" s="45">
        <v>0.19</v>
      </c>
      <c r="C99" s="20">
        <v>107441.22128851541</v>
      </c>
      <c r="D99" s="20">
        <v>20413.832044817918</v>
      </c>
      <c r="E99" s="20">
        <v>127855.05333333333</v>
      </c>
      <c r="F99" s="91">
        <v>0.19</v>
      </c>
      <c r="G99" s="20">
        <v>220537.24369747899</v>
      </c>
      <c r="H99" s="20">
        <v>41902.076302520996</v>
      </c>
      <c r="I99" s="20">
        <v>262439.32</v>
      </c>
      <c r="J99" s="44">
        <v>0.19</v>
      </c>
      <c r="K99" s="20">
        <v>288394.85714285722</v>
      </c>
      <c r="L99" s="20">
        <v>54795.022857142852</v>
      </c>
      <c r="M99" s="20">
        <v>343189.88</v>
      </c>
    </row>
    <row r="100" spans="1:13" x14ac:dyDescent="0.35">
      <c r="A100" s="22" t="s">
        <v>698</v>
      </c>
      <c r="B100" s="45">
        <v>0.19</v>
      </c>
      <c r="C100" s="20">
        <v>0</v>
      </c>
      <c r="D100" s="20">
        <v>0</v>
      </c>
      <c r="E100" s="20">
        <v>0</v>
      </c>
      <c r="F100" s="91">
        <v>0.19</v>
      </c>
      <c r="G100" s="20">
        <v>0</v>
      </c>
      <c r="H100" s="20">
        <v>0</v>
      </c>
      <c r="I100" s="20">
        <v>0</v>
      </c>
      <c r="J100" s="44">
        <v>0.19</v>
      </c>
      <c r="K100" s="20">
        <v>1352463.3078184873</v>
      </c>
      <c r="L100" s="20">
        <v>256968.02848551239</v>
      </c>
      <c r="M100" s="20">
        <v>1609431.3363039996</v>
      </c>
    </row>
    <row r="101" spans="1:13" x14ac:dyDescent="0.35">
      <c r="A101" s="6" t="s">
        <v>637</v>
      </c>
      <c r="B101" s="45">
        <v>0.19</v>
      </c>
      <c r="C101" s="20">
        <v>0</v>
      </c>
      <c r="D101" s="20">
        <v>0</v>
      </c>
      <c r="E101" s="20">
        <v>0</v>
      </c>
      <c r="F101" s="91">
        <v>0.19</v>
      </c>
      <c r="G101" s="20">
        <v>393574.15798319329</v>
      </c>
      <c r="H101" s="20">
        <v>74779.090016806716</v>
      </c>
      <c r="I101" s="20">
        <v>468353.24800000002</v>
      </c>
      <c r="J101" s="44">
        <v>0.19</v>
      </c>
      <c r="K101" s="20">
        <v>763398.15126050415</v>
      </c>
      <c r="L101" s="20">
        <v>145045.64873949584</v>
      </c>
      <c r="M101" s="20">
        <v>908443.8</v>
      </c>
    </row>
    <row r="102" spans="1:13" x14ac:dyDescent="0.35">
      <c r="A102" s="6" t="s">
        <v>275</v>
      </c>
      <c r="B102" s="45">
        <v>0.19</v>
      </c>
      <c r="C102" s="20">
        <v>0</v>
      </c>
      <c r="D102" s="20">
        <v>0</v>
      </c>
      <c r="E102" s="20">
        <v>0</v>
      </c>
      <c r="F102" s="91">
        <v>0.19</v>
      </c>
      <c r="G102" s="20">
        <v>289522.4244862746</v>
      </c>
      <c r="H102" s="20">
        <v>55009.260652392128</v>
      </c>
      <c r="I102" s="20">
        <v>344531.68513866665</v>
      </c>
      <c r="J102" s="44">
        <v>0.19</v>
      </c>
      <c r="K102" s="20">
        <v>423689.36683025211</v>
      </c>
      <c r="L102" s="20">
        <v>80500.979697747898</v>
      </c>
      <c r="M102" s="20">
        <v>504190.34652800002</v>
      </c>
    </row>
    <row r="103" spans="1:13" x14ac:dyDescent="0.35">
      <c r="A103" s="6" t="s">
        <v>744</v>
      </c>
      <c r="B103" s="45">
        <v>0.19</v>
      </c>
      <c r="C103" s="20">
        <v>0</v>
      </c>
      <c r="D103" s="20">
        <v>0</v>
      </c>
      <c r="E103" s="20">
        <v>0</v>
      </c>
      <c r="F103" s="91">
        <v>0.19</v>
      </c>
      <c r="G103" s="20">
        <v>0</v>
      </c>
      <c r="H103" s="20">
        <v>0</v>
      </c>
      <c r="I103" s="20">
        <v>0</v>
      </c>
      <c r="J103" s="44">
        <v>0.19</v>
      </c>
      <c r="K103" s="20">
        <v>883488.0316952382</v>
      </c>
      <c r="L103" s="20">
        <v>167862.72602209519</v>
      </c>
      <c r="M103" s="20">
        <v>1051350.7577173333</v>
      </c>
    </row>
    <row r="104" spans="1:13" x14ac:dyDescent="0.35">
      <c r="A104" s="6" t="s">
        <v>701</v>
      </c>
      <c r="B104" s="45">
        <v>0.19</v>
      </c>
      <c r="C104" s="20">
        <v>0</v>
      </c>
      <c r="D104" s="20">
        <v>0</v>
      </c>
      <c r="E104" s="20">
        <v>0</v>
      </c>
      <c r="F104" s="91">
        <v>0.19</v>
      </c>
      <c r="G104" s="20">
        <v>418455.28291316528</v>
      </c>
      <c r="H104" s="20">
        <v>79506.503753501413</v>
      </c>
      <c r="I104" s="20">
        <v>497961.78666666668</v>
      </c>
      <c r="J104" s="44">
        <v>0.19</v>
      </c>
      <c r="K104" s="20">
        <v>539660.29012885154</v>
      </c>
      <c r="L104" s="20">
        <v>102535.45512448177</v>
      </c>
      <c r="M104" s="20">
        <v>642195.74525333336</v>
      </c>
    </row>
    <row r="105" spans="1:13" x14ac:dyDescent="0.35">
      <c r="A105" s="6" t="s">
        <v>279</v>
      </c>
      <c r="B105" s="45">
        <v>0.19</v>
      </c>
      <c r="C105" s="20">
        <v>0</v>
      </c>
      <c r="D105" s="20">
        <v>0</v>
      </c>
      <c r="E105" s="20">
        <v>0</v>
      </c>
      <c r="F105" s="91">
        <v>0.19</v>
      </c>
      <c r="G105" s="20">
        <v>0</v>
      </c>
      <c r="H105" s="20">
        <v>0</v>
      </c>
      <c r="I105" s="20">
        <v>0</v>
      </c>
      <c r="J105" s="44">
        <v>0.19</v>
      </c>
      <c r="K105" s="20">
        <v>203572.84033613445</v>
      </c>
      <c r="L105" s="20">
        <v>38678.839663865539</v>
      </c>
      <c r="M105" s="20">
        <v>242251.68</v>
      </c>
    </row>
    <row r="106" spans="1:13" x14ac:dyDescent="0.35">
      <c r="A106" s="6" t="s">
        <v>263</v>
      </c>
      <c r="B106" s="45">
        <v>0.19</v>
      </c>
      <c r="C106" s="20">
        <v>0</v>
      </c>
      <c r="D106" s="20">
        <v>0</v>
      </c>
      <c r="E106" s="20">
        <v>0</v>
      </c>
      <c r="F106" s="91">
        <v>0.19</v>
      </c>
      <c r="G106" s="20">
        <v>180953.63585434176</v>
      </c>
      <c r="H106" s="20">
        <v>34381.190812324916</v>
      </c>
      <c r="I106" s="20">
        <v>215334.82666666669</v>
      </c>
      <c r="J106" s="44">
        <v>0.19</v>
      </c>
      <c r="K106" s="20">
        <v>248811.24929971987</v>
      </c>
      <c r="L106" s="20">
        <v>47274.137366946779</v>
      </c>
      <c r="M106" s="20">
        <v>296085.38666666666</v>
      </c>
    </row>
    <row r="107" spans="1:13" x14ac:dyDescent="0.35">
      <c r="A107" s="7" t="s">
        <v>577</v>
      </c>
      <c r="B107" s="45">
        <v>0.19</v>
      </c>
      <c r="C107" s="20">
        <v>0</v>
      </c>
      <c r="D107" s="20">
        <v>0</v>
      </c>
      <c r="E107" s="20">
        <v>0</v>
      </c>
      <c r="F107" s="91">
        <v>0.19</v>
      </c>
      <c r="G107" s="20">
        <v>180953.63585434176</v>
      </c>
      <c r="H107" s="20">
        <v>34381.190812324916</v>
      </c>
      <c r="I107" s="20">
        <v>215334.82666666669</v>
      </c>
      <c r="J107" s="44">
        <v>0.19</v>
      </c>
      <c r="K107" s="20">
        <v>248811.24929971987</v>
      </c>
      <c r="L107" s="20">
        <v>47274.137366946779</v>
      </c>
      <c r="M107" s="20">
        <v>296085.38666666666</v>
      </c>
    </row>
    <row r="108" spans="1:13" x14ac:dyDescent="0.35">
      <c r="A108" s="7" t="s">
        <v>578</v>
      </c>
      <c r="B108" s="45">
        <v>0.19</v>
      </c>
      <c r="C108" s="20">
        <v>0</v>
      </c>
      <c r="D108" s="20">
        <v>0</v>
      </c>
      <c r="E108" s="20">
        <v>0</v>
      </c>
      <c r="F108" s="91">
        <v>0.19</v>
      </c>
      <c r="G108" s="20">
        <v>180953.63585434176</v>
      </c>
      <c r="H108" s="20">
        <v>34381.190812324916</v>
      </c>
      <c r="I108" s="20">
        <v>215334.82666666669</v>
      </c>
      <c r="J108" s="44">
        <v>0.19</v>
      </c>
      <c r="K108" s="20">
        <v>248811.24929971987</v>
      </c>
      <c r="L108" s="20">
        <v>47274.137366946779</v>
      </c>
      <c r="M108" s="20">
        <v>296085.38666666666</v>
      </c>
    </row>
    <row r="109" spans="1:13" x14ac:dyDescent="0.35">
      <c r="A109" s="6" t="s">
        <v>292</v>
      </c>
      <c r="B109" s="45">
        <v>0.19</v>
      </c>
      <c r="C109" s="20">
        <v>0</v>
      </c>
      <c r="D109" s="20">
        <v>0</v>
      </c>
      <c r="E109" s="20">
        <v>0</v>
      </c>
      <c r="F109" s="91">
        <v>0.19</v>
      </c>
      <c r="G109" s="20">
        <v>180953.63585434176</v>
      </c>
      <c r="H109" s="20">
        <v>34381.190812324916</v>
      </c>
      <c r="I109" s="20">
        <v>215334.82666666669</v>
      </c>
      <c r="J109" s="44">
        <v>0.19</v>
      </c>
      <c r="K109" s="20">
        <v>248811.24929971987</v>
      </c>
      <c r="L109" s="20">
        <v>47274.137366946779</v>
      </c>
      <c r="M109" s="20">
        <v>296085.38666666666</v>
      </c>
    </row>
    <row r="110" spans="1:13" x14ac:dyDescent="0.35">
      <c r="A110" s="23" t="s">
        <v>649</v>
      </c>
      <c r="B110" s="45">
        <v>0.19</v>
      </c>
      <c r="C110" s="20">
        <v>0</v>
      </c>
      <c r="D110" s="20">
        <v>0</v>
      </c>
      <c r="E110" s="20">
        <v>0</v>
      </c>
      <c r="F110" s="91">
        <v>0.19</v>
      </c>
      <c r="G110" s="20">
        <v>180953.63585434176</v>
      </c>
      <c r="H110" s="20">
        <v>34381.190812324916</v>
      </c>
      <c r="I110" s="20">
        <v>215334.82666666669</v>
      </c>
      <c r="J110" s="44">
        <v>0.19</v>
      </c>
      <c r="K110" s="20">
        <v>248811.24929971987</v>
      </c>
      <c r="L110" s="20">
        <v>47274.137366946779</v>
      </c>
      <c r="M110" s="20">
        <v>296085.38666666666</v>
      </c>
    </row>
    <row r="111" spans="1:13" x14ac:dyDescent="0.35">
      <c r="A111" s="23" t="s">
        <v>660</v>
      </c>
      <c r="B111" s="45">
        <v>0.19</v>
      </c>
      <c r="C111" s="20">
        <v>0</v>
      </c>
      <c r="D111" s="20">
        <v>0</v>
      </c>
      <c r="E111" s="20">
        <v>0</v>
      </c>
      <c r="F111" s="91">
        <v>0.19</v>
      </c>
      <c r="G111" s="20">
        <v>0</v>
      </c>
      <c r="H111" s="20">
        <v>0</v>
      </c>
      <c r="I111" s="20">
        <v>0</v>
      </c>
      <c r="J111" s="44">
        <v>0.19</v>
      </c>
      <c r="K111" s="20">
        <v>384526.47619047621</v>
      </c>
      <c r="L111" s="20">
        <v>73060.030476190426</v>
      </c>
      <c r="M111" s="20">
        <v>457586.50666666665</v>
      </c>
    </row>
    <row r="112" spans="1:13" x14ac:dyDescent="0.35">
      <c r="A112" s="7" t="s">
        <v>665</v>
      </c>
      <c r="B112" s="45">
        <v>0.19</v>
      </c>
      <c r="C112" s="20">
        <v>0</v>
      </c>
      <c r="D112" s="20">
        <v>0</v>
      </c>
      <c r="E112" s="20">
        <v>0</v>
      </c>
      <c r="F112" s="91">
        <v>0.19</v>
      </c>
      <c r="G112" s="20">
        <v>203572.84033613445</v>
      </c>
      <c r="H112" s="20">
        <v>38678.839663865539</v>
      </c>
      <c r="I112" s="20">
        <v>242251.68</v>
      </c>
      <c r="J112" s="44">
        <v>0.19</v>
      </c>
      <c r="K112" s="20">
        <v>271430.45378151262</v>
      </c>
      <c r="L112" s="20">
        <v>51571.786218487367</v>
      </c>
      <c r="M112" s="20">
        <v>323002.23999999999</v>
      </c>
    </row>
    <row r="113" spans="1:13" x14ac:dyDescent="0.35">
      <c r="A113" s="7" t="s">
        <v>579</v>
      </c>
      <c r="B113" s="45">
        <v>0.19</v>
      </c>
      <c r="C113" s="20">
        <v>0</v>
      </c>
      <c r="D113" s="20">
        <v>0</v>
      </c>
      <c r="E113" s="20">
        <v>0</v>
      </c>
      <c r="F113" s="91">
        <v>0.19</v>
      </c>
      <c r="G113" s="20">
        <v>192263.23809523811</v>
      </c>
      <c r="H113" s="20">
        <v>36530.015238095213</v>
      </c>
      <c r="I113" s="20">
        <v>228793.25333333333</v>
      </c>
      <c r="J113" s="44">
        <v>0.19</v>
      </c>
      <c r="K113" s="20">
        <v>305359.26050420169</v>
      </c>
      <c r="L113" s="20">
        <v>58018.259495798287</v>
      </c>
      <c r="M113" s="20">
        <v>363377.52</v>
      </c>
    </row>
    <row r="114" spans="1:13" x14ac:dyDescent="0.35">
      <c r="A114" s="22" t="s">
        <v>702</v>
      </c>
      <c r="B114" s="45">
        <v>0.19</v>
      </c>
      <c r="C114" s="20">
        <v>101786.42016806723</v>
      </c>
      <c r="D114" s="20">
        <v>19339.41983193277</v>
      </c>
      <c r="E114" s="20">
        <v>121125.84</v>
      </c>
      <c r="F114" s="91">
        <v>0.19</v>
      </c>
      <c r="G114" s="20">
        <v>271430.45378151262</v>
      </c>
      <c r="H114" s="20">
        <v>51571.786218487367</v>
      </c>
      <c r="I114" s="20">
        <v>323002.23999999999</v>
      </c>
      <c r="J114" s="44">
        <v>0.19</v>
      </c>
      <c r="K114" s="20">
        <v>429764.88515406166</v>
      </c>
      <c r="L114" s="20">
        <v>81655.328179271673</v>
      </c>
      <c r="M114" s="20">
        <v>511420.21333333332</v>
      </c>
    </row>
    <row r="115" spans="1:13" x14ac:dyDescent="0.35">
      <c r="A115" s="24" t="s">
        <v>580</v>
      </c>
      <c r="B115" s="45">
        <v>0.19</v>
      </c>
      <c r="C115" s="20">
        <v>124405.62464985994</v>
      </c>
      <c r="D115" s="20">
        <v>23637.06868347339</v>
      </c>
      <c r="E115" s="20">
        <v>148042.69333333333</v>
      </c>
      <c r="F115" s="91">
        <v>0.19</v>
      </c>
      <c r="G115" s="20">
        <v>814291.36134453781</v>
      </c>
      <c r="H115" s="20">
        <v>154715.35865546216</v>
      </c>
      <c r="I115" s="20">
        <v>969006.72</v>
      </c>
      <c r="J115" s="44">
        <v>0.19</v>
      </c>
      <c r="K115" s="20">
        <v>1074412.2128851542</v>
      </c>
      <c r="L115" s="20">
        <v>204138.32044817915</v>
      </c>
      <c r="M115" s="20">
        <v>1278550.5333333332</v>
      </c>
    </row>
    <row r="116" spans="1:13" x14ac:dyDescent="0.35">
      <c r="A116" s="6" t="s">
        <v>291</v>
      </c>
      <c r="B116" s="45">
        <v>0.19</v>
      </c>
      <c r="C116" s="20">
        <v>0</v>
      </c>
      <c r="D116" s="20">
        <v>0</v>
      </c>
      <c r="E116" s="20">
        <v>0</v>
      </c>
      <c r="F116" s="91">
        <v>0.19</v>
      </c>
      <c r="G116" s="20">
        <v>0</v>
      </c>
      <c r="H116" s="20">
        <v>0</v>
      </c>
      <c r="I116" s="20">
        <v>0</v>
      </c>
      <c r="J116" s="44">
        <v>0.19</v>
      </c>
      <c r="K116" s="20">
        <v>277953.8323540616</v>
      </c>
      <c r="L116" s="20">
        <v>52811.228147271715</v>
      </c>
      <c r="M116" s="20">
        <v>330765.06050133338</v>
      </c>
    </row>
    <row r="117" spans="1:13" x14ac:dyDescent="0.35">
      <c r="A117" s="7" t="s">
        <v>763</v>
      </c>
      <c r="B117" s="45">
        <v>0.19</v>
      </c>
      <c r="C117" s="20">
        <v>0</v>
      </c>
      <c r="D117" s="20">
        <v>0</v>
      </c>
      <c r="E117" s="20">
        <v>0</v>
      </c>
      <c r="F117" s="91">
        <v>0.19</v>
      </c>
      <c r="G117" s="20">
        <v>327978.46498599439</v>
      </c>
      <c r="H117" s="20">
        <v>62315.908347338926</v>
      </c>
      <c r="I117" s="20">
        <v>390294.37333333335</v>
      </c>
      <c r="J117" s="44">
        <v>0.19</v>
      </c>
      <c r="K117" s="20">
        <v>475003.29411764716</v>
      </c>
      <c r="L117" s="20">
        <v>90250.625882352921</v>
      </c>
      <c r="M117" s="20">
        <v>565253.92000000004</v>
      </c>
    </row>
    <row r="118" spans="1:13" x14ac:dyDescent="0.35">
      <c r="A118" s="6" t="s">
        <v>276</v>
      </c>
      <c r="B118" s="45">
        <v>0.19</v>
      </c>
      <c r="C118" s="20">
        <v>0</v>
      </c>
      <c r="D118" s="20">
        <v>0</v>
      </c>
      <c r="E118" s="20">
        <v>0</v>
      </c>
      <c r="F118" s="91">
        <v>0.19</v>
      </c>
      <c r="G118" s="20">
        <v>180953.63585434176</v>
      </c>
      <c r="H118" s="20">
        <v>34381.190812324916</v>
      </c>
      <c r="I118" s="20">
        <v>215334.82666666669</v>
      </c>
      <c r="J118" s="44">
        <v>0.19</v>
      </c>
      <c r="K118" s="20">
        <v>294049.65826330532</v>
      </c>
      <c r="L118" s="20">
        <v>55869.435070028019</v>
      </c>
      <c r="M118" s="20">
        <v>349919.09333333332</v>
      </c>
    </row>
    <row r="119" spans="1:13" x14ac:dyDescent="0.35">
      <c r="A119" s="6" t="s">
        <v>638</v>
      </c>
      <c r="B119" s="45">
        <v>0.19</v>
      </c>
      <c r="C119" s="20">
        <v>0</v>
      </c>
      <c r="D119" s="20">
        <v>0</v>
      </c>
      <c r="E119" s="20">
        <v>0</v>
      </c>
      <c r="F119" s="91">
        <v>0.19</v>
      </c>
      <c r="G119" s="20">
        <v>180953.63585434176</v>
      </c>
      <c r="H119" s="20">
        <v>34381.190812324916</v>
      </c>
      <c r="I119" s="20">
        <v>215334.82666666669</v>
      </c>
      <c r="J119" s="44">
        <v>0.19</v>
      </c>
      <c r="K119" s="20">
        <v>294049.65826330532</v>
      </c>
      <c r="L119" s="20">
        <v>55869.435070028019</v>
      </c>
      <c r="M119" s="20">
        <v>349919.09333333332</v>
      </c>
    </row>
    <row r="120" spans="1:13" x14ac:dyDescent="0.35">
      <c r="A120" s="6" t="s">
        <v>290</v>
      </c>
      <c r="B120" s="45">
        <v>0.19</v>
      </c>
      <c r="C120" s="20">
        <v>0</v>
      </c>
      <c r="D120" s="20">
        <v>0</v>
      </c>
      <c r="E120" s="20">
        <v>0</v>
      </c>
      <c r="F120" s="91">
        <v>0.19</v>
      </c>
      <c r="G120" s="20">
        <v>0</v>
      </c>
      <c r="H120" s="20">
        <v>0</v>
      </c>
      <c r="I120" s="20">
        <v>0</v>
      </c>
      <c r="J120" s="44">
        <v>0.19</v>
      </c>
      <c r="K120" s="20">
        <v>1040483.4061624651</v>
      </c>
      <c r="L120" s="20">
        <v>197691.84717086828</v>
      </c>
      <c r="M120" s="20">
        <v>1238175.2533333334</v>
      </c>
    </row>
    <row r="121" spans="1:13" x14ac:dyDescent="0.35">
      <c r="A121" s="24" t="s">
        <v>581</v>
      </c>
      <c r="B121" s="45">
        <v>0.19</v>
      </c>
      <c r="C121" s="20">
        <v>67857.613445378156</v>
      </c>
      <c r="D121" s="20">
        <v>12892.946554621842</v>
      </c>
      <c r="E121" s="20">
        <v>80750.559999999998</v>
      </c>
      <c r="F121" s="91">
        <v>0.19</v>
      </c>
      <c r="G121" s="20">
        <v>158334.43137254904</v>
      </c>
      <c r="H121" s="20">
        <v>30083.541960784303</v>
      </c>
      <c r="I121" s="20">
        <v>188417.97333333336</v>
      </c>
      <c r="J121" s="44">
        <v>0.19</v>
      </c>
      <c r="K121" s="20">
        <v>316668.86274509807</v>
      </c>
      <c r="L121" s="20">
        <v>60167.083921568606</v>
      </c>
      <c r="M121" s="20">
        <v>376835.94666666671</v>
      </c>
    </row>
    <row r="122" spans="1:13" x14ac:dyDescent="0.35">
      <c r="A122" s="24" t="s">
        <v>582</v>
      </c>
      <c r="B122" s="45">
        <v>0.19</v>
      </c>
      <c r="C122" s="20">
        <v>67857.613445378156</v>
      </c>
      <c r="D122" s="20">
        <v>12892.946554621842</v>
      </c>
      <c r="E122" s="20">
        <v>80750.559999999998</v>
      </c>
      <c r="F122" s="91">
        <v>0.19</v>
      </c>
      <c r="G122" s="20">
        <v>248811.24929971987</v>
      </c>
      <c r="H122" s="20">
        <v>47274.137366946779</v>
      </c>
      <c r="I122" s="20">
        <v>296085.38666666666</v>
      </c>
      <c r="J122" s="44">
        <v>0.19</v>
      </c>
      <c r="K122" s="20">
        <v>429764.88515406166</v>
      </c>
      <c r="L122" s="20">
        <v>81655.328179271673</v>
      </c>
      <c r="M122" s="20">
        <v>511420.21333333332</v>
      </c>
    </row>
    <row r="123" spans="1:13" x14ac:dyDescent="0.35">
      <c r="A123" s="24" t="s">
        <v>583</v>
      </c>
      <c r="B123" s="45">
        <v>0.19</v>
      </c>
      <c r="C123" s="20">
        <v>67857.613445378156</v>
      </c>
      <c r="D123" s="20">
        <v>12892.946554621842</v>
      </c>
      <c r="E123" s="20">
        <v>80750.559999999998</v>
      </c>
      <c r="F123" s="91">
        <v>0.19</v>
      </c>
      <c r="G123" s="20">
        <v>248811.24929971987</v>
      </c>
      <c r="H123" s="20">
        <v>47274.137366946779</v>
      </c>
      <c r="I123" s="20">
        <v>296085.38666666666</v>
      </c>
      <c r="J123" s="44">
        <v>0.19</v>
      </c>
      <c r="K123" s="20">
        <v>429764.88515406166</v>
      </c>
      <c r="L123" s="20">
        <v>81655.328179271673</v>
      </c>
      <c r="M123" s="20">
        <v>511420.21333333332</v>
      </c>
    </row>
    <row r="124" spans="1:13" x14ac:dyDescent="0.35">
      <c r="A124" s="24" t="s">
        <v>713</v>
      </c>
      <c r="B124" s="45">
        <v>0.19</v>
      </c>
      <c r="C124" s="20">
        <v>203572.84033613445</v>
      </c>
      <c r="D124" s="20">
        <v>38678.839663865539</v>
      </c>
      <c r="E124" s="20">
        <v>242251.68</v>
      </c>
      <c r="F124" s="91">
        <v>0.19</v>
      </c>
      <c r="G124" s="20">
        <v>746433.74789915956</v>
      </c>
      <c r="H124" s="20">
        <v>141822.41210084033</v>
      </c>
      <c r="I124" s="20">
        <v>888256.16</v>
      </c>
      <c r="J124" s="44">
        <v>0.19</v>
      </c>
      <c r="K124" s="20">
        <v>995244.99719887949</v>
      </c>
      <c r="L124" s="20">
        <v>189096.54946778712</v>
      </c>
      <c r="M124" s="20">
        <v>1184341.5466666666</v>
      </c>
    </row>
    <row r="125" spans="1:13" x14ac:dyDescent="0.35">
      <c r="A125" s="24" t="s">
        <v>584</v>
      </c>
      <c r="B125" s="45">
        <v>0.19</v>
      </c>
      <c r="C125" s="20">
        <v>203572.84033613445</v>
      </c>
      <c r="D125" s="20">
        <v>38678.839663865539</v>
      </c>
      <c r="E125" s="20">
        <v>242251.68</v>
      </c>
      <c r="F125" s="91">
        <v>0.19</v>
      </c>
      <c r="G125" s="20">
        <v>701195.33893557428</v>
      </c>
      <c r="H125" s="20">
        <v>133227.11439775903</v>
      </c>
      <c r="I125" s="20">
        <v>834422.45333333325</v>
      </c>
      <c r="J125" s="44">
        <v>0.19</v>
      </c>
      <c r="K125" s="20">
        <v>1006554.599439776</v>
      </c>
      <c r="L125" s="20">
        <v>191245.37389355732</v>
      </c>
      <c r="M125" s="20">
        <v>1197799.9733333334</v>
      </c>
    </row>
    <row r="126" spans="1:13" x14ac:dyDescent="0.35">
      <c r="A126" s="24" t="s">
        <v>585</v>
      </c>
      <c r="B126" s="45">
        <v>0.19</v>
      </c>
      <c r="C126" s="20">
        <v>79167.215686274518</v>
      </c>
      <c r="D126" s="20">
        <v>15041.770980392152</v>
      </c>
      <c r="E126" s="20">
        <v>94208.986666666679</v>
      </c>
      <c r="F126" s="91">
        <v>0.19</v>
      </c>
      <c r="G126" s="20">
        <v>429764.88515406166</v>
      </c>
      <c r="H126" s="20">
        <v>81655.328179271673</v>
      </c>
      <c r="I126" s="20">
        <v>511420.21333333332</v>
      </c>
      <c r="J126" s="44">
        <v>0.19</v>
      </c>
      <c r="K126" s="20">
        <v>655956.92997198878</v>
      </c>
      <c r="L126" s="20">
        <v>124631.81669467785</v>
      </c>
      <c r="M126" s="20">
        <v>780588.7466666667</v>
      </c>
    </row>
    <row r="127" spans="1:13" x14ac:dyDescent="0.35">
      <c r="A127" s="24" t="s">
        <v>586</v>
      </c>
      <c r="B127" s="45">
        <v>0.19</v>
      </c>
      <c r="C127" s="20">
        <v>79167.215686274518</v>
      </c>
      <c r="D127" s="20">
        <v>15041.770980392152</v>
      </c>
      <c r="E127" s="20">
        <v>94208.986666666679</v>
      </c>
      <c r="F127" s="91">
        <v>0.19</v>
      </c>
      <c r="G127" s="20">
        <v>429764.88515406166</v>
      </c>
      <c r="H127" s="20">
        <v>81655.328179271673</v>
      </c>
      <c r="I127" s="20">
        <v>511420.21333333332</v>
      </c>
      <c r="J127" s="44">
        <v>0.19</v>
      </c>
      <c r="K127" s="20">
        <v>655956.92997198878</v>
      </c>
      <c r="L127" s="20">
        <v>124631.81669467785</v>
      </c>
      <c r="M127" s="20">
        <v>780588.7466666667</v>
      </c>
    </row>
    <row r="128" spans="1:13" x14ac:dyDescent="0.35">
      <c r="A128" s="6" t="s">
        <v>705</v>
      </c>
      <c r="B128" s="45">
        <v>0.19</v>
      </c>
      <c r="C128" s="20">
        <v>0</v>
      </c>
      <c r="D128" s="20">
        <v>0</v>
      </c>
      <c r="E128" s="20">
        <v>0</v>
      </c>
      <c r="F128" s="91">
        <v>0.19</v>
      </c>
      <c r="G128" s="20">
        <v>0</v>
      </c>
      <c r="H128" s="20">
        <v>0</v>
      </c>
      <c r="I128" s="20">
        <v>0</v>
      </c>
      <c r="J128" s="44">
        <v>0.19</v>
      </c>
      <c r="K128" s="20">
        <v>1447629.0868347341</v>
      </c>
      <c r="L128" s="20">
        <v>275049.52649859933</v>
      </c>
      <c r="M128" s="20">
        <v>1722678.6133333335</v>
      </c>
    </row>
    <row r="129" spans="1:13" x14ac:dyDescent="0.35">
      <c r="A129" s="6" t="s">
        <v>283</v>
      </c>
      <c r="B129" s="45">
        <v>0.19</v>
      </c>
      <c r="C129" s="20">
        <v>135715.22689075631</v>
      </c>
      <c r="D129" s="20">
        <v>25785.893109243683</v>
      </c>
      <c r="E129" s="20">
        <v>161501.12</v>
      </c>
      <c r="F129" s="91">
        <v>0.19</v>
      </c>
      <c r="G129" s="20">
        <v>203572.84033613445</v>
      </c>
      <c r="H129" s="20">
        <v>38678.839663865539</v>
      </c>
      <c r="I129" s="20">
        <v>242251.68</v>
      </c>
      <c r="J129" s="44">
        <v>0.19</v>
      </c>
      <c r="K129" s="20">
        <v>1176198.6330532213</v>
      </c>
      <c r="L129" s="20">
        <v>223477.74028011208</v>
      </c>
      <c r="M129" s="20">
        <v>1399676.3733333333</v>
      </c>
    </row>
    <row r="130" spans="1:13" x14ac:dyDescent="0.35">
      <c r="A130" s="23" t="s">
        <v>587</v>
      </c>
      <c r="B130" s="45">
        <v>0.19</v>
      </c>
      <c r="C130" s="20">
        <v>135715.22689075631</v>
      </c>
      <c r="D130" s="20">
        <v>25785.893109243683</v>
      </c>
      <c r="E130" s="20">
        <v>161501.12</v>
      </c>
      <c r="F130" s="91">
        <v>0.19</v>
      </c>
      <c r="G130" s="20">
        <v>429764.88515406166</v>
      </c>
      <c r="H130" s="20">
        <v>81655.328179271673</v>
      </c>
      <c r="I130" s="20">
        <v>511420.21333333332</v>
      </c>
      <c r="J130" s="44">
        <v>0.19</v>
      </c>
      <c r="K130" s="20">
        <v>508932.10084033612</v>
      </c>
      <c r="L130" s="20">
        <v>96697.09915966382</v>
      </c>
      <c r="M130" s="20">
        <v>605629.19999999995</v>
      </c>
    </row>
    <row r="131" spans="1:13" x14ac:dyDescent="0.35">
      <c r="A131" s="23" t="s">
        <v>650</v>
      </c>
      <c r="B131" s="45">
        <v>0.19</v>
      </c>
      <c r="C131" s="20">
        <v>0</v>
      </c>
      <c r="D131" s="20">
        <v>0</v>
      </c>
      <c r="E131" s="20">
        <v>0</v>
      </c>
      <c r="F131" s="91">
        <v>0.19</v>
      </c>
      <c r="G131" s="20">
        <v>701195.33893557428</v>
      </c>
      <c r="H131" s="20">
        <v>133227.11439775903</v>
      </c>
      <c r="I131" s="20">
        <v>834422.45333333325</v>
      </c>
      <c r="J131" s="44">
        <v>0.19</v>
      </c>
      <c r="K131" s="20">
        <v>1006554.599439776</v>
      </c>
      <c r="L131" s="20">
        <v>191245.37389355732</v>
      </c>
      <c r="M131" s="20">
        <v>1197799.9733333334</v>
      </c>
    </row>
    <row r="132" spans="1:13" x14ac:dyDescent="0.35">
      <c r="A132" s="22" t="s">
        <v>588</v>
      </c>
      <c r="B132" s="45">
        <v>0.19</v>
      </c>
      <c r="C132" s="20">
        <v>0</v>
      </c>
      <c r="D132" s="20">
        <v>0</v>
      </c>
      <c r="E132" s="20">
        <v>0</v>
      </c>
      <c r="F132" s="91">
        <v>0.19</v>
      </c>
      <c r="G132" s="20">
        <v>701195.33893557428</v>
      </c>
      <c r="H132" s="20">
        <v>133227.11439775903</v>
      </c>
      <c r="I132" s="20">
        <v>834422.45333333325</v>
      </c>
      <c r="J132" s="44">
        <v>0.19</v>
      </c>
      <c r="K132" s="20">
        <v>1357152.2689075631</v>
      </c>
      <c r="L132" s="20">
        <v>257858.93109243704</v>
      </c>
      <c r="M132" s="20">
        <v>1615011.2</v>
      </c>
    </row>
    <row r="133" spans="1:13" x14ac:dyDescent="0.35">
      <c r="A133" s="7" t="s">
        <v>589</v>
      </c>
      <c r="B133" s="45">
        <v>0.19</v>
      </c>
      <c r="C133" s="20">
        <v>0</v>
      </c>
      <c r="D133" s="20">
        <v>0</v>
      </c>
      <c r="E133" s="20">
        <v>0</v>
      </c>
      <c r="F133" s="91">
        <v>0.19</v>
      </c>
      <c r="G133" s="20">
        <v>701195.33893557428</v>
      </c>
      <c r="H133" s="20">
        <v>133227.11439775903</v>
      </c>
      <c r="I133" s="20">
        <v>834422.45333333325</v>
      </c>
      <c r="J133" s="44">
        <v>0.19</v>
      </c>
      <c r="K133" s="20">
        <v>1357152.2689075631</v>
      </c>
      <c r="L133" s="20">
        <v>257858.93109243704</v>
      </c>
      <c r="M133" s="20">
        <v>1615011.2</v>
      </c>
    </row>
    <row r="134" spans="1:13" x14ac:dyDescent="0.35">
      <c r="A134" s="6" t="s">
        <v>675</v>
      </c>
      <c r="B134" s="45">
        <v>0.19</v>
      </c>
      <c r="C134" s="20">
        <v>124405.62464985994</v>
      </c>
      <c r="D134" s="20">
        <v>23637.06868347339</v>
      </c>
      <c r="E134" s="20">
        <v>148042.69333333333</v>
      </c>
      <c r="F134" s="91">
        <v>0.19</v>
      </c>
      <c r="G134" s="20">
        <v>588099.31652661064</v>
      </c>
      <c r="H134" s="20">
        <v>111738.87014005604</v>
      </c>
      <c r="I134" s="20">
        <v>699838.18666666665</v>
      </c>
      <c r="J134" s="44">
        <v>0.19</v>
      </c>
      <c r="K134" s="20">
        <v>1244056.2464985994</v>
      </c>
      <c r="L134" s="20">
        <v>236370.68683473379</v>
      </c>
      <c r="M134" s="20">
        <v>1480426.9333333333</v>
      </c>
    </row>
    <row r="135" spans="1:13" x14ac:dyDescent="0.35">
      <c r="A135" s="9" t="s">
        <v>761</v>
      </c>
      <c r="B135" s="45">
        <v>0.19</v>
      </c>
      <c r="C135" s="20">
        <v>0</v>
      </c>
      <c r="D135" s="20">
        <v>0</v>
      </c>
      <c r="E135" s="20">
        <v>0</v>
      </c>
      <c r="F135" s="91">
        <v>0.19</v>
      </c>
      <c r="G135" s="20">
        <v>0</v>
      </c>
      <c r="H135" s="20">
        <v>0</v>
      </c>
      <c r="I135" s="20">
        <v>0</v>
      </c>
      <c r="J135" s="44">
        <v>0.19</v>
      </c>
      <c r="K135" s="20">
        <v>1006554.599439776</v>
      </c>
      <c r="L135" s="20">
        <v>191245.37389355732</v>
      </c>
      <c r="M135" s="20">
        <v>1197799.9733333334</v>
      </c>
    </row>
    <row r="136" spans="1:13" x14ac:dyDescent="0.35">
      <c r="A136" s="10" t="s">
        <v>752</v>
      </c>
      <c r="B136" s="45">
        <v>0.19</v>
      </c>
      <c r="C136" s="20">
        <v>0</v>
      </c>
      <c r="D136" s="20">
        <v>0</v>
      </c>
      <c r="E136" s="20">
        <v>0</v>
      </c>
      <c r="F136" s="91">
        <v>0.19</v>
      </c>
      <c r="G136" s="20">
        <v>0</v>
      </c>
      <c r="H136" s="20">
        <v>0</v>
      </c>
      <c r="I136" s="20">
        <v>0</v>
      </c>
      <c r="J136" s="44">
        <v>0.19</v>
      </c>
      <c r="K136" s="20">
        <v>1006554.599439776</v>
      </c>
      <c r="L136" s="20">
        <v>191245.37389355732</v>
      </c>
      <c r="M136" s="20">
        <v>1197799.9733333334</v>
      </c>
    </row>
    <row r="137" spans="1:13" x14ac:dyDescent="0.35">
      <c r="A137" s="6" t="s">
        <v>270</v>
      </c>
      <c r="B137" s="45">
        <v>0.19</v>
      </c>
      <c r="C137" s="20">
        <v>0</v>
      </c>
      <c r="D137" s="20">
        <v>0</v>
      </c>
      <c r="E137" s="20">
        <v>0</v>
      </c>
      <c r="F137" s="91">
        <v>0.19</v>
      </c>
      <c r="G137" s="20">
        <v>135715.22689075631</v>
      </c>
      <c r="H137" s="20">
        <v>25785.893109243683</v>
      </c>
      <c r="I137" s="20">
        <v>161501.12</v>
      </c>
      <c r="J137" s="44">
        <v>0.19</v>
      </c>
      <c r="K137" s="20">
        <v>316668.86274509807</v>
      </c>
      <c r="L137" s="20">
        <v>60167.083921568606</v>
      </c>
      <c r="M137" s="20">
        <v>376835.94666666671</v>
      </c>
    </row>
    <row r="138" spans="1:13" x14ac:dyDescent="0.35">
      <c r="A138" s="24" t="s">
        <v>590</v>
      </c>
      <c r="B138" s="45">
        <v>0.19</v>
      </c>
      <c r="C138" s="20">
        <v>113096.02240896359</v>
      </c>
      <c r="D138" s="20">
        <v>21488.244257703082</v>
      </c>
      <c r="E138" s="20">
        <v>134584.26666666666</v>
      </c>
      <c r="F138" s="91">
        <v>0.19</v>
      </c>
      <c r="G138" s="20">
        <v>282740.056022409</v>
      </c>
      <c r="H138" s="20">
        <v>53720.610644257693</v>
      </c>
      <c r="I138" s="20">
        <v>336460.66666666663</v>
      </c>
      <c r="J138" s="44">
        <v>0.19</v>
      </c>
      <c r="K138" s="20">
        <v>441074.48739495798</v>
      </c>
      <c r="L138" s="20">
        <v>83804.152605041993</v>
      </c>
      <c r="M138" s="20">
        <v>524878.64</v>
      </c>
    </row>
    <row r="139" spans="1:13" x14ac:dyDescent="0.35">
      <c r="A139" s="6" t="s">
        <v>274</v>
      </c>
      <c r="B139" s="45">
        <v>0.19</v>
      </c>
      <c r="C139" s="20">
        <v>101786.42016806723</v>
      </c>
      <c r="D139" s="20">
        <v>19339.41983193277</v>
      </c>
      <c r="E139" s="20">
        <v>121125.84</v>
      </c>
      <c r="F139" s="91">
        <v>0.19</v>
      </c>
      <c r="G139" s="20">
        <v>203572.84033613445</v>
      </c>
      <c r="H139" s="20">
        <v>38678.839663865539</v>
      </c>
      <c r="I139" s="20">
        <v>242251.68</v>
      </c>
      <c r="J139" s="44">
        <v>0.19</v>
      </c>
      <c r="K139" s="20">
        <v>316668.86274509807</v>
      </c>
      <c r="L139" s="20">
        <v>60167.083921568606</v>
      </c>
      <c r="M139" s="20">
        <v>376835.94666666671</v>
      </c>
    </row>
    <row r="140" spans="1:13" x14ac:dyDescent="0.35">
      <c r="A140" s="24" t="s">
        <v>591</v>
      </c>
      <c r="B140" s="45">
        <v>0.19</v>
      </c>
      <c r="C140" s="20">
        <v>79167.215686274518</v>
      </c>
      <c r="D140" s="20">
        <v>15041.770980392152</v>
      </c>
      <c r="E140" s="20">
        <v>94208.986666666679</v>
      </c>
      <c r="F140" s="91">
        <v>0.19</v>
      </c>
      <c r="G140" s="20">
        <v>169644.03361344538</v>
      </c>
      <c r="H140" s="20">
        <v>32232.36638655463</v>
      </c>
      <c r="I140" s="20">
        <v>201876.4</v>
      </c>
      <c r="J140" s="44">
        <v>0.19</v>
      </c>
      <c r="K140" s="20">
        <v>248811.24929971987</v>
      </c>
      <c r="L140" s="20">
        <v>47274.137366946779</v>
      </c>
      <c r="M140" s="20">
        <v>296085.38666666666</v>
      </c>
    </row>
    <row r="141" spans="1:13" x14ac:dyDescent="0.35">
      <c r="A141" s="7" t="s">
        <v>592</v>
      </c>
      <c r="B141" s="45">
        <v>0.19</v>
      </c>
      <c r="C141" s="20">
        <v>135715.22689075631</v>
      </c>
      <c r="D141" s="20">
        <v>25785.893109243683</v>
      </c>
      <c r="E141" s="20">
        <v>161501.12</v>
      </c>
      <c r="F141" s="91">
        <v>0.19</v>
      </c>
      <c r="G141" s="20">
        <v>327978.46498599439</v>
      </c>
      <c r="H141" s="20">
        <v>62315.908347338926</v>
      </c>
      <c r="I141" s="20">
        <v>390294.37333333335</v>
      </c>
      <c r="J141" s="44">
        <v>0.19</v>
      </c>
      <c r="K141" s="20">
        <v>475003.29411764716</v>
      </c>
      <c r="L141" s="20">
        <v>90250.625882352921</v>
      </c>
      <c r="M141" s="20">
        <v>565253.92000000004</v>
      </c>
    </row>
    <row r="142" spans="1:13" x14ac:dyDescent="0.35">
      <c r="A142" s="6" t="s">
        <v>299</v>
      </c>
      <c r="B142" s="45">
        <v>0.19</v>
      </c>
      <c r="C142" s="20">
        <v>0</v>
      </c>
      <c r="D142" s="20">
        <v>0</v>
      </c>
      <c r="E142" s="20">
        <v>0</v>
      </c>
      <c r="F142" s="91">
        <v>0.19</v>
      </c>
      <c r="G142" s="20">
        <v>203572.84033613445</v>
      </c>
      <c r="H142" s="20">
        <v>38678.839663865539</v>
      </c>
      <c r="I142" s="20">
        <v>242251.68</v>
      </c>
      <c r="J142" s="44">
        <v>0.19</v>
      </c>
      <c r="K142" s="20">
        <v>361907.27170868352</v>
      </c>
      <c r="L142" s="20">
        <v>68762.381624649832</v>
      </c>
      <c r="M142" s="20">
        <v>430669.65333333338</v>
      </c>
    </row>
    <row r="143" spans="1:13" x14ac:dyDescent="0.35">
      <c r="A143" s="6" t="s">
        <v>293</v>
      </c>
      <c r="B143" s="45">
        <v>0.19</v>
      </c>
      <c r="C143" s="20">
        <v>0</v>
      </c>
      <c r="D143" s="20">
        <v>0</v>
      </c>
      <c r="E143" s="20">
        <v>0</v>
      </c>
      <c r="F143" s="91">
        <v>0.19</v>
      </c>
      <c r="G143" s="20">
        <v>0</v>
      </c>
      <c r="H143" s="20">
        <v>0</v>
      </c>
      <c r="I143" s="20">
        <v>0</v>
      </c>
      <c r="J143" s="44">
        <v>0.19</v>
      </c>
      <c r="K143" s="20">
        <v>1108341.0196078434</v>
      </c>
      <c r="L143" s="20">
        <v>210584.79372549013</v>
      </c>
      <c r="M143" s="20">
        <v>1318925.8133333335</v>
      </c>
    </row>
    <row r="144" spans="1:13" x14ac:dyDescent="0.35">
      <c r="A144" s="6" t="s">
        <v>682</v>
      </c>
      <c r="B144" s="45">
        <v>0.19</v>
      </c>
      <c r="C144" s="20">
        <v>0</v>
      </c>
      <c r="D144" s="20">
        <v>0</v>
      </c>
      <c r="E144" s="20">
        <v>0</v>
      </c>
      <c r="F144" s="91">
        <v>0.19</v>
      </c>
      <c r="G144" s="20">
        <v>248811.24929971987</v>
      </c>
      <c r="H144" s="20">
        <v>47274.137366946779</v>
      </c>
      <c r="I144" s="20">
        <v>296085.38666666666</v>
      </c>
      <c r="J144" s="44">
        <v>0.19</v>
      </c>
      <c r="K144" s="20">
        <v>429764.88515406166</v>
      </c>
      <c r="L144" s="20">
        <v>81655.328179271673</v>
      </c>
      <c r="M144" s="20">
        <v>511420.21333333332</v>
      </c>
    </row>
    <row r="145" spans="1:13" x14ac:dyDescent="0.35">
      <c r="A145" s="6" t="s">
        <v>699</v>
      </c>
      <c r="B145" s="45">
        <v>0.19</v>
      </c>
      <c r="C145" s="20">
        <v>90476.81792717088</v>
      </c>
      <c r="D145" s="20">
        <v>17190.595406162458</v>
      </c>
      <c r="E145" s="20">
        <v>107667.41333333334</v>
      </c>
      <c r="F145" s="91">
        <v>0.19</v>
      </c>
      <c r="G145" s="20">
        <v>180953.63585434176</v>
      </c>
      <c r="H145" s="20">
        <v>34381.190812324916</v>
      </c>
      <c r="I145" s="20">
        <v>215334.82666666669</v>
      </c>
      <c r="J145" s="44">
        <v>0.19</v>
      </c>
      <c r="K145" s="20">
        <v>384526.47619047621</v>
      </c>
      <c r="L145" s="20">
        <v>73060.030476190426</v>
      </c>
      <c r="M145" s="20">
        <v>457586.50666666665</v>
      </c>
    </row>
    <row r="146" spans="1:13" x14ac:dyDescent="0.35">
      <c r="A146" s="6" t="s">
        <v>700</v>
      </c>
      <c r="B146" s="45">
        <v>0.19</v>
      </c>
      <c r="C146" s="20">
        <v>90476.81792717088</v>
      </c>
      <c r="D146" s="20">
        <v>17190.595406162458</v>
      </c>
      <c r="E146" s="20">
        <v>107667.41333333334</v>
      </c>
      <c r="F146" s="91">
        <v>0.19</v>
      </c>
      <c r="G146" s="20">
        <v>180953.63585434176</v>
      </c>
      <c r="H146" s="20">
        <v>34381.190812324916</v>
      </c>
      <c r="I146" s="20">
        <v>215334.82666666669</v>
      </c>
      <c r="J146" s="44">
        <v>0.19</v>
      </c>
      <c r="K146" s="20">
        <v>384526.47619047621</v>
      </c>
      <c r="L146" s="20">
        <v>73060.030476190426</v>
      </c>
      <c r="M146" s="20">
        <v>457586.50666666665</v>
      </c>
    </row>
    <row r="147" spans="1:13" x14ac:dyDescent="0.35">
      <c r="A147" s="24" t="s">
        <v>593</v>
      </c>
      <c r="B147" s="45">
        <v>0.19</v>
      </c>
      <c r="C147" s="20">
        <v>79167.215686274518</v>
      </c>
      <c r="D147" s="20">
        <v>15041.770980392152</v>
      </c>
      <c r="E147" s="20">
        <v>94208.986666666679</v>
      </c>
      <c r="F147" s="91">
        <v>0.19</v>
      </c>
      <c r="G147" s="20">
        <v>237501.64705882358</v>
      </c>
      <c r="H147" s="20">
        <v>45125.31294117646</v>
      </c>
      <c r="I147" s="20">
        <v>282626.96000000002</v>
      </c>
      <c r="J147" s="44">
        <v>0.19</v>
      </c>
      <c r="K147" s="20">
        <v>361907.27170868352</v>
      </c>
      <c r="L147" s="20">
        <v>68762.381624649832</v>
      </c>
      <c r="M147" s="20">
        <v>430669.65333333338</v>
      </c>
    </row>
    <row r="148" spans="1:13" x14ac:dyDescent="0.35">
      <c r="A148" s="7" t="s">
        <v>594</v>
      </c>
      <c r="B148" s="45">
        <v>0.19</v>
      </c>
      <c r="C148" s="20">
        <v>79167.215686274518</v>
      </c>
      <c r="D148" s="20">
        <v>15041.770980392152</v>
      </c>
      <c r="E148" s="20">
        <v>94208.986666666679</v>
      </c>
      <c r="F148" s="91">
        <v>0.19</v>
      </c>
      <c r="G148" s="20">
        <v>237501.64705882358</v>
      </c>
      <c r="H148" s="20">
        <v>45125.31294117646</v>
      </c>
      <c r="I148" s="20">
        <v>282626.96000000002</v>
      </c>
      <c r="J148" s="44">
        <v>0.19</v>
      </c>
      <c r="K148" s="20">
        <v>361907.27170868352</v>
      </c>
      <c r="L148" s="20">
        <v>68762.381624649832</v>
      </c>
      <c r="M148" s="20">
        <v>430669.65333333338</v>
      </c>
    </row>
    <row r="149" spans="1:13" x14ac:dyDescent="0.35">
      <c r="A149" s="7" t="s">
        <v>595</v>
      </c>
      <c r="B149" s="45">
        <v>0.19</v>
      </c>
      <c r="C149" s="20">
        <v>79167.215686274518</v>
      </c>
      <c r="D149" s="20">
        <v>15041.770980392152</v>
      </c>
      <c r="E149" s="20">
        <v>94208.986666666679</v>
      </c>
      <c r="F149" s="91">
        <v>0.19</v>
      </c>
      <c r="G149" s="20">
        <v>237501.64705882358</v>
      </c>
      <c r="H149" s="20">
        <v>45125.31294117646</v>
      </c>
      <c r="I149" s="20">
        <v>282626.96000000002</v>
      </c>
      <c r="J149" s="44">
        <v>0.19</v>
      </c>
      <c r="K149" s="20">
        <v>361907.27170868352</v>
      </c>
      <c r="L149" s="20">
        <v>68762.381624649832</v>
      </c>
      <c r="M149" s="20">
        <v>430669.65333333338</v>
      </c>
    </row>
    <row r="150" spans="1:13" x14ac:dyDescent="0.35">
      <c r="A150" s="7" t="s">
        <v>596</v>
      </c>
      <c r="B150" s="45">
        <v>0.19</v>
      </c>
      <c r="C150" s="20">
        <v>0</v>
      </c>
      <c r="D150" s="20">
        <v>0</v>
      </c>
      <c r="E150" s="20">
        <v>0</v>
      </c>
      <c r="F150" s="91">
        <v>0.19</v>
      </c>
      <c r="G150" s="20">
        <v>0</v>
      </c>
      <c r="H150" s="20">
        <v>0</v>
      </c>
      <c r="I150" s="20">
        <v>0</v>
      </c>
      <c r="J150" s="44">
        <v>0.19</v>
      </c>
      <c r="K150" s="20">
        <v>429764.88515406166</v>
      </c>
      <c r="L150" s="20">
        <v>81655.328179271673</v>
      </c>
      <c r="M150" s="20">
        <v>511420.21333333332</v>
      </c>
    </row>
    <row r="151" spans="1:13" x14ac:dyDescent="0.35">
      <c r="A151" s="7" t="s">
        <v>597</v>
      </c>
      <c r="B151" s="45">
        <v>0.19</v>
      </c>
      <c r="C151" s="20">
        <v>0</v>
      </c>
      <c r="D151" s="20">
        <v>0</v>
      </c>
      <c r="E151" s="20">
        <v>0</v>
      </c>
      <c r="F151" s="91">
        <v>0.19</v>
      </c>
      <c r="G151" s="20">
        <v>361907.27170868352</v>
      </c>
      <c r="H151" s="20">
        <v>68762.381624649832</v>
      </c>
      <c r="I151" s="20">
        <v>430669.65333333338</v>
      </c>
      <c r="J151" s="44">
        <v>0.19</v>
      </c>
      <c r="K151" s="20">
        <v>508932.10084033612</v>
      </c>
      <c r="L151" s="20">
        <v>96697.09915966382</v>
      </c>
      <c r="M151" s="20">
        <v>605629.19999999995</v>
      </c>
    </row>
    <row r="152" spans="1:13" x14ac:dyDescent="0.35">
      <c r="A152" s="7" t="s">
        <v>598</v>
      </c>
      <c r="B152" s="45">
        <v>0.19</v>
      </c>
      <c r="C152" s="20">
        <v>0</v>
      </c>
      <c r="D152" s="20">
        <v>0</v>
      </c>
      <c r="E152" s="20">
        <v>0</v>
      </c>
      <c r="F152" s="91">
        <v>0.19</v>
      </c>
      <c r="G152" s="20">
        <v>475003.29411764716</v>
      </c>
      <c r="H152" s="20">
        <v>90250.625882352921</v>
      </c>
      <c r="I152" s="20">
        <v>565253.92000000004</v>
      </c>
      <c r="J152" s="44">
        <v>0.19</v>
      </c>
      <c r="K152" s="20">
        <v>622028.12324929971</v>
      </c>
      <c r="L152" s="20">
        <v>118185.34341736689</v>
      </c>
      <c r="M152" s="20">
        <v>740213.46666666667</v>
      </c>
    </row>
    <row r="153" spans="1:13" x14ac:dyDescent="0.35">
      <c r="A153" s="7" t="s">
        <v>599</v>
      </c>
      <c r="B153" s="45">
        <v>0.19</v>
      </c>
      <c r="C153" s="20">
        <v>0</v>
      </c>
      <c r="D153" s="20">
        <v>0</v>
      </c>
      <c r="E153" s="20">
        <v>0</v>
      </c>
      <c r="F153" s="91">
        <v>0.19</v>
      </c>
      <c r="G153" s="20">
        <v>475003.29411764716</v>
      </c>
      <c r="H153" s="20">
        <v>90250.625882352921</v>
      </c>
      <c r="I153" s="20">
        <v>565253.92000000004</v>
      </c>
      <c r="J153" s="44">
        <v>0.19</v>
      </c>
      <c r="K153" s="20">
        <v>622028.12324929971</v>
      </c>
      <c r="L153" s="20">
        <v>118185.34341736689</v>
      </c>
      <c r="M153" s="20">
        <v>740213.46666666667</v>
      </c>
    </row>
    <row r="154" spans="1:13" x14ac:dyDescent="0.35">
      <c r="A154" s="7" t="s">
        <v>703</v>
      </c>
      <c r="B154" s="45">
        <v>0.19</v>
      </c>
      <c r="C154" s="20">
        <v>0</v>
      </c>
      <c r="D154" s="20">
        <v>0</v>
      </c>
      <c r="E154" s="20">
        <v>0</v>
      </c>
      <c r="F154" s="91">
        <v>0.19</v>
      </c>
      <c r="G154" s="20">
        <v>497622.49859943974</v>
      </c>
      <c r="H154" s="20">
        <v>94548.274733893559</v>
      </c>
      <c r="I154" s="20">
        <v>592170.77333333332</v>
      </c>
      <c r="J154" s="44">
        <v>0.19</v>
      </c>
      <c r="K154" s="20">
        <v>746433.74789915956</v>
      </c>
      <c r="L154" s="20">
        <v>141822.41210084033</v>
      </c>
      <c r="M154" s="20">
        <v>888256.16</v>
      </c>
    </row>
    <row r="155" spans="1:13" x14ac:dyDescent="0.35">
      <c r="A155" s="6" t="s">
        <v>712</v>
      </c>
      <c r="B155" s="45">
        <v>0.19</v>
      </c>
      <c r="C155" s="20">
        <v>67857.613445378156</v>
      </c>
      <c r="D155" s="20">
        <v>12892.946554621842</v>
      </c>
      <c r="E155" s="20">
        <v>80750.559999999998</v>
      </c>
      <c r="F155" s="91">
        <v>0.19</v>
      </c>
      <c r="G155" s="20">
        <v>203572.84033613445</v>
      </c>
      <c r="H155" s="20">
        <v>38678.839663865539</v>
      </c>
      <c r="I155" s="20">
        <v>242251.68</v>
      </c>
      <c r="J155" s="44">
        <v>0.19</v>
      </c>
      <c r="K155" s="20">
        <v>305359.26050420169</v>
      </c>
      <c r="L155" s="20">
        <v>58018.259495798287</v>
      </c>
      <c r="M155" s="20">
        <v>363377.52</v>
      </c>
    </row>
    <row r="156" spans="1:13" x14ac:dyDescent="0.35">
      <c r="A156" s="24" t="s">
        <v>600</v>
      </c>
      <c r="B156" s="45">
        <v>0.19</v>
      </c>
      <c r="C156" s="20">
        <v>135715.22689075631</v>
      </c>
      <c r="D156" s="20">
        <v>25785.893109243683</v>
      </c>
      <c r="E156" s="20">
        <v>161501.12</v>
      </c>
      <c r="F156" s="91">
        <v>0.19</v>
      </c>
      <c r="G156" s="20">
        <v>384526.47619047621</v>
      </c>
      <c r="H156" s="20">
        <v>73060.030476190426</v>
      </c>
      <c r="I156" s="20">
        <v>457586.50666666665</v>
      </c>
      <c r="J156" s="44">
        <v>0.19</v>
      </c>
      <c r="K156" s="20">
        <v>735124.14565826335</v>
      </c>
      <c r="L156" s="20">
        <v>139673.58767507001</v>
      </c>
      <c r="M156" s="20">
        <v>874797.7333333334</v>
      </c>
    </row>
    <row r="157" spans="1:13" x14ac:dyDescent="0.35">
      <c r="A157" s="24" t="s">
        <v>601</v>
      </c>
      <c r="B157" s="45">
        <v>0.19</v>
      </c>
      <c r="C157" s="20">
        <v>90476.81792717088</v>
      </c>
      <c r="D157" s="20">
        <v>17190.595406162458</v>
      </c>
      <c r="E157" s="20">
        <v>107667.41333333334</v>
      </c>
      <c r="F157" s="91">
        <v>0.19</v>
      </c>
      <c r="G157" s="20">
        <v>203572.84033613445</v>
      </c>
      <c r="H157" s="20">
        <v>38678.839663865539</v>
      </c>
      <c r="I157" s="20">
        <v>242251.68</v>
      </c>
      <c r="J157" s="44">
        <v>0.19</v>
      </c>
      <c r="K157" s="20">
        <v>361907.27170868352</v>
      </c>
      <c r="L157" s="20">
        <v>68762.381624649832</v>
      </c>
      <c r="M157" s="20">
        <v>430669.65333333338</v>
      </c>
    </row>
    <row r="158" spans="1:13" x14ac:dyDescent="0.35">
      <c r="A158" s="24" t="s">
        <v>602</v>
      </c>
      <c r="B158" s="45">
        <v>0.19</v>
      </c>
      <c r="C158" s="20">
        <v>90476.81792717088</v>
      </c>
      <c r="D158" s="20">
        <v>17190.595406162458</v>
      </c>
      <c r="E158" s="20">
        <v>107667.41333333334</v>
      </c>
      <c r="F158" s="91">
        <v>0.19</v>
      </c>
      <c r="G158" s="20">
        <v>0</v>
      </c>
      <c r="H158" s="20">
        <v>0</v>
      </c>
      <c r="I158" s="20">
        <v>0</v>
      </c>
      <c r="J158" s="44">
        <v>0.19</v>
      </c>
      <c r="K158" s="20">
        <v>0</v>
      </c>
      <c r="L158" s="20">
        <v>0</v>
      </c>
      <c r="M158" s="20">
        <v>0</v>
      </c>
    </row>
    <row r="159" spans="1:13" x14ac:dyDescent="0.35">
      <c r="A159" s="24" t="s">
        <v>603</v>
      </c>
      <c r="B159" s="45">
        <v>0.19</v>
      </c>
      <c r="C159" s="20">
        <v>16964.403361344539</v>
      </c>
      <c r="D159" s="20">
        <v>3223.2366386554604</v>
      </c>
      <c r="E159" s="20">
        <v>20187.64</v>
      </c>
      <c r="F159" s="91">
        <v>0.19</v>
      </c>
      <c r="G159" s="20">
        <v>0</v>
      </c>
      <c r="H159" s="20">
        <v>0</v>
      </c>
      <c r="I159" s="20">
        <v>0</v>
      </c>
      <c r="J159" s="44">
        <v>0.19</v>
      </c>
      <c r="K159" s="20">
        <v>0</v>
      </c>
      <c r="L159" s="20">
        <v>0</v>
      </c>
      <c r="M159" s="20">
        <v>0</v>
      </c>
    </row>
    <row r="160" spans="1:13" x14ac:dyDescent="0.35">
      <c r="A160" s="24" t="s">
        <v>604</v>
      </c>
      <c r="B160" s="45">
        <v>0.19</v>
      </c>
      <c r="C160" s="20">
        <v>135715.22689075631</v>
      </c>
      <c r="D160" s="20">
        <v>25785.893109243683</v>
      </c>
      <c r="E160" s="20">
        <v>161501.12</v>
      </c>
      <c r="F160" s="91">
        <v>0.19</v>
      </c>
      <c r="G160" s="20">
        <v>0</v>
      </c>
      <c r="H160" s="20">
        <v>0</v>
      </c>
      <c r="I160" s="20">
        <v>0</v>
      </c>
      <c r="J160" s="44">
        <v>0.19</v>
      </c>
      <c r="K160" s="20">
        <v>0</v>
      </c>
      <c r="L160" s="20">
        <v>0</v>
      </c>
      <c r="M160" s="20">
        <v>0</v>
      </c>
    </row>
    <row r="161" spans="1:13" x14ac:dyDescent="0.35">
      <c r="A161" s="6" t="s">
        <v>278</v>
      </c>
      <c r="B161" s="45">
        <v>0.19</v>
      </c>
      <c r="C161" s="20">
        <v>0</v>
      </c>
      <c r="D161" s="20">
        <v>0</v>
      </c>
      <c r="E161" s="20">
        <v>0</v>
      </c>
      <c r="F161" s="91">
        <v>0.19</v>
      </c>
      <c r="G161" s="20">
        <v>339288.06722689077</v>
      </c>
      <c r="H161" s="20">
        <v>64464.732773109259</v>
      </c>
      <c r="I161" s="20">
        <v>403752.8</v>
      </c>
      <c r="J161" s="44">
        <v>0.19</v>
      </c>
      <c r="K161" s="20">
        <v>339288.06722689077</v>
      </c>
      <c r="L161" s="20">
        <v>64464.732773109259</v>
      </c>
      <c r="M161" s="20">
        <v>403752.8</v>
      </c>
    </row>
    <row r="162" spans="1:13" x14ac:dyDescent="0.35">
      <c r="A162" s="7" t="s">
        <v>708</v>
      </c>
      <c r="B162" s="45">
        <v>0.19</v>
      </c>
      <c r="C162" s="20">
        <v>50893.210084033613</v>
      </c>
      <c r="D162" s="20">
        <v>9669.7099159663849</v>
      </c>
      <c r="E162" s="20">
        <v>60562.92</v>
      </c>
      <c r="F162" s="91">
        <v>0.19</v>
      </c>
      <c r="G162" s="20">
        <v>101786.42016806723</v>
      </c>
      <c r="H162" s="20">
        <v>19339.41983193277</v>
      </c>
      <c r="I162" s="20">
        <v>121125.84</v>
      </c>
      <c r="J162" s="44">
        <v>0.19</v>
      </c>
      <c r="K162" s="20">
        <v>361907.27170868352</v>
      </c>
      <c r="L162" s="20">
        <v>68762.381624649832</v>
      </c>
      <c r="M162" s="20">
        <v>430669.65333333338</v>
      </c>
    </row>
    <row r="163" spans="1:13" x14ac:dyDescent="0.35">
      <c r="A163" s="21" t="s">
        <v>716</v>
      </c>
      <c r="B163" s="45">
        <v>0.19</v>
      </c>
      <c r="C163" s="20">
        <v>101786.42016806723</v>
      </c>
      <c r="D163" s="20">
        <v>19339.41983193277</v>
      </c>
      <c r="E163" s="20">
        <v>121125.84</v>
      </c>
      <c r="F163" s="91">
        <v>0.19</v>
      </c>
      <c r="G163" s="20">
        <v>203572.84033613445</v>
      </c>
      <c r="H163" s="20">
        <v>38678.839663865539</v>
      </c>
      <c r="I163" s="20">
        <v>242251.68</v>
      </c>
      <c r="J163" s="44">
        <v>0.19</v>
      </c>
      <c r="K163" s="20">
        <v>384526.47619047621</v>
      </c>
      <c r="L163" s="20">
        <v>73060.030476190426</v>
      </c>
      <c r="M163" s="20">
        <v>457586.50666666665</v>
      </c>
    </row>
    <row r="164" spans="1:13" x14ac:dyDescent="0.35">
      <c r="A164" s="23" t="s">
        <v>605</v>
      </c>
      <c r="B164" s="45">
        <v>0.19</v>
      </c>
      <c r="C164" s="20">
        <v>101786.42016806723</v>
      </c>
      <c r="D164" s="20">
        <v>19339.41983193277</v>
      </c>
      <c r="E164" s="20">
        <v>121125.84</v>
      </c>
      <c r="F164" s="91">
        <v>0.19</v>
      </c>
      <c r="G164" s="20">
        <v>203572.84033613445</v>
      </c>
      <c r="H164" s="20">
        <v>38678.839663865539</v>
      </c>
      <c r="I164" s="20">
        <v>242251.68</v>
      </c>
      <c r="J164" s="44">
        <v>0.19</v>
      </c>
      <c r="K164" s="20">
        <v>384526.47619047621</v>
      </c>
      <c r="L164" s="20">
        <v>73060.030476190426</v>
      </c>
      <c r="M164" s="20">
        <v>457586.50666666665</v>
      </c>
    </row>
    <row r="165" spans="1:13" x14ac:dyDescent="0.35">
      <c r="A165" s="24" t="s">
        <v>715</v>
      </c>
      <c r="B165" s="45">
        <v>0.19</v>
      </c>
      <c r="C165" s="20">
        <v>101786.42016806723</v>
      </c>
      <c r="D165" s="20">
        <v>19339.41983193277</v>
      </c>
      <c r="E165" s="20">
        <v>121125.84</v>
      </c>
      <c r="F165" s="91">
        <v>0.19</v>
      </c>
      <c r="G165" s="20">
        <v>203572.84033613445</v>
      </c>
      <c r="H165" s="20">
        <v>38678.839663865539</v>
      </c>
      <c r="I165" s="20">
        <v>242251.68</v>
      </c>
      <c r="J165" s="44">
        <v>0.19</v>
      </c>
      <c r="K165" s="20">
        <v>384526.47619047621</v>
      </c>
      <c r="L165" s="20">
        <v>73060.030476190426</v>
      </c>
      <c r="M165" s="20">
        <v>457586.50666666665</v>
      </c>
    </row>
    <row r="166" spans="1:13" x14ac:dyDescent="0.35">
      <c r="A166" s="24" t="s">
        <v>714</v>
      </c>
      <c r="B166" s="45">
        <v>0.19</v>
      </c>
      <c r="C166" s="20">
        <v>101786.42016806723</v>
      </c>
      <c r="D166" s="20">
        <v>19339.41983193277</v>
      </c>
      <c r="E166" s="20">
        <v>121125.84</v>
      </c>
      <c r="F166" s="91">
        <v>0.19</v>
      </c>
      <c r="G166" s="20">
        <v>203572.84033613445</v>
      </c>
      <c r="H166" s="20">
        <v>38678.839663865539</v>
      </c>
      <c r="I166" s="20">
        <v>242251.68</v>
      </c>
      <c r="J166" s="44">
        <v>0.19</v>
      </c>
      <c r="K166" s="20">
        <v>384526.47619047621</v>
      </c>
      <c r="L166" s="20">
        <v>73060.030476190426</v>
      </c>
      <c r="M166" s="20">
        <v>457586.50666666665</v>
      </c>
    </row>
    <row r="167" spans="1:13" x14ac:dyDescent="0.35">
      <c r="A167" s="6" t="s">
        <v>717</v>
      </c>
      <c r="B167" s="45">
        <v>0.19</v>
      </c>
      <c r="C167" s="20">
        <v>0</v>
      </c>
      <c r="D167" s="20">
        <v>0</v>
      </c>
      <c r="E167" s="20">
        <v>0</v>
      </c>
      <c r="F167" s="91">
        <v>0.19</v>
      </c>
      <c r="G167" s="20">
        <v>158334.43137254904</v>
      </c>
      <c r="H167" s="20">
        <v>30083.541960784303</v>
      </c>
      <c r="I167" s="20">
        <v>188417.97333333336</v>
      </c>
      <c r="J167" s="44">
        <v>0.19</v>
      </c>
      <c r="K167" s="20">
        <v>282740.056022409</v>
      </c>
      <c r="L167" s="20">
        <v>53720.610644257693</v>
      </c>
      <c r="M167" s="20">
        <v>336460.66666666663</v>
      </c>
    </row>
    <row r="168" spans="1:13" x14ac:dyDescent="0.35">
      <c r="A168" s="10" t="s">
        <v>753</v>
      </c>
      <c r="B168" s="45">
        <v>0.19</v>
      </c>
      <c r="C168" s="20">
        <v>135715.22689075631</v>
      </c>
      <c r="D168" s="20">
        <v>25785.893109243683</v>
      </c>
      <c r="E168" s="20">
        <v>161501.12</v>
      </c>
      <c r="F168" s="91">
        <v>0.19</v>
      </c>
      <c r="G168" s="20">
        <v>0</v>
      </c>
      <c r="H168" s="20">
        <v>0</v>
      </c>
      <c r="I168" s="20">
        <v>0</v>
      </c>
      <c r="J168" s="44">
        <v>0.19</v>
      </c>
      <c r="K168" s="20">
        <v>0</v>
      </c>
      <c r="L168" s="20">
        <v>0</v>
      </c>
      <c r="M168" s="20">
        <v>0</v>
      </c>
    </row>
    <row r="169" spans="1:13" x14ac:dyDescent="0.35">
      <c r="A169" s="10" t="s">
        <v>754</v>
      </c>
      <c r="B169" s="45">
        <v>0.19</v>
      </c>
      <c r="C169" s="20">
        <v>180953.63585434176</v>
      </c>
      <c r="D169" s="20">
        <v>34381.190812324916</v>
      </c>
      <c r="E169" s="20">
        <v>215334.82666666669</v>
      </c>
      <c r="F169" s="91">
        <v>0.19</v>
      </c>
      <c r="G169" s="20">
        <v>0</v>
      </c>
      <c r="H169" s="20">
        <v>0</v>
      </c>
      <c r="I169" s="20">
        <v>0</v>
      </c>
      <c r="J169" s="44">
        <v>0.19</v>
      </c>
      <c r="K169" s="20">
        <v>0</v>
      </c>
      <c r="L169" s="20">
        <v>0</v>
      </c>
      <c r="M169" s="20">
        <v>0</v>
      </c>
    </row>
    <row r="170" spans="1:13" x14ac:dyDescent="0.35">
      <c r="A170" s="6" t="s">
        <v>718</v>
      </c>
      <c r="B170" s="45">
        <v>0.19</v>
      </c>
      <c r="C170" s="20">
        <v>0</v>
      </c>
      <c r="D170" s="20">
        <v>0</v>
      </c>
      <c r="E170" s="20">
        <v>0</v>
      </c>
      <c r="F170" s="91">
        <v>0.19</v>
      </c>
      <c r="G170" s="20">
        <v>248811.24929971987</v>
      </c>
      <c r="H170" s="20">
        <v>47274.137366946779</v>
      </c>
      <c r="I170" s="20">
        <v>296085.38666666666</v>
      </c>
      <c r="J170" s="44">
        <v>0.19</v>
      </c>
      <c r="K170" s="20">
        <v>429764.88515406166</v>
      </c>
      <c r="L170" s="20">
        <v>81655.328179271673</v>
      </c>
      <c r="M170" s="20">
        <v>511420.21333333332</v>
      </c>
    </row>
    <row r="171" spans="1:13" x14ac:dyDescent="0.35">
      <c r="A171" s="22" t="s">
        <v>719</v>
      </c>
      <c r="B171" s="45">
        <v>0.19</v>
      </c>
      <c r="C171" s="20">
        <v>0</v>
      </c>
      <c r="D171" s="20">
        <v>0</v>
      </c>
      <c r="E171" s="20">
        <v>0</v>
      </c>
      <c r="F171" s="91">
        <v>0.19</v>
      </c>
      <c r="G171" s="20">
        <v>1583344.3137254901</v>
      </c>
      <c r="H171" s="20">
        <v>300835.41960784304</v>
      </c>
      <c r="I171" s="20">
        <v>1884179.7333333332</v>
      </c>
      <c r="J171" s="44">
        <v>0.19</v>
      </c>
      <c r="K171" s="20">
        <v>2035728.4033613445</v>
      </c>
      <c r="L171" s="20">
        <v>386788.39663865528</v>
      </c>
      <c r="M171" s="20">
        <v>2422516.7999999998</v>
      </c>
    </row>
    <row r="172" spans="1:13" x14ac:dyDescent="0.35">
      <c r="A172" s="6" t="s">
        <v>720</v>
      </c>
      <c r="B172" s="45">
        <v>0.19</v>
      </c>
      <c r="C172" s="20">
        <v>214882.44257703083</v>
      </c>
      <c r="D172" s="20">
        <v>40827.664089635837</v>
      </c>
      <c r="E172" s="20">
        <v>255710.10666666666</v>
      </c>
      <c r="F172" s="91">
        <v>0.19</v>
      </c>
      <c r="G172" s="20">
        <v>316668.86274509807</v>
      </c>
      <c r="H172" s="20">
        <v>60167.083921568606</v>
      </c>
      <c r="I172" s="20">
        <v>376835.94666666671</v>
      </c>
      <c r="J172" s="44">
        <v>0.19</v>
      </c>
      <c r="K172" s="20">
        <v>407145.68067226891</v>
      </c>
      <c r="L172" s="20">
        <v>77357.679327731079</v>
      </c>
      <c r="M172" s="20">
        <v>484503.36</v>
      </c>
    </row>
    <row r="173" spans="1:13" x14ac:dyDescent="0.35">
      <c r="A173" s="24" t="s">
        <v>606</v>
      </c>
      <c r="B173" s="45">
        <v>0.19</v>
      </c>
      <c r="C173" s="20">
        <v>135715.22689075631</v>
      </c>
      <c r="D173" s="20">
        <v>25785.893109243683</v>
      </c>
      <c r="E173" s="20">
        <v>161501.12</v>
      </c>
      <c r="F173" s="91">
        <v>0.19</v>
      </c>
      <c r="G173" s="20">
        <v>0</v>
      </c>
      <c r="H173" s="20">
        <v>0</v>
      </c>
      <c r="I173" s="20">
        <v>0</v>
      </c>
      <c r="J173" s="44">
        <v>0.19</v>
      </c>
      <c r="K173" s="20">
        <v>0</v>
      </c>
      <c r="L173" s="20">
        <v>0</v>
      </c>
      <c r="M173" s="20">
        <v>0</v>
      </c>
    </row>
    <row r="174" spans="1:13" x14ac:dyDescent="0.35">
      <c r="A174" s="24" t="s">
        <v>607</v>
      </c>
      <c r="B174" s="45">
        <v>0.19</v>
      </c>
      <c r="C174" s="20">
        <v>169644.03361344538</v>
      </c>
      <c r="D174" s="20">
        <v>32232.36638655463</v>
      </c>
      <c r="E174" s="20">
        <v>201876.4</v>
      </c>
      <c r="F174" s="91">
        <v>0.19</v>
      </c>
      <c r="G174" s="20">
        <v>214882.44257703083</v>
      </c>
      <c r="H174" s="20">
        <v>40827.664089635837</v>
      </c>
      <c r="I174" s="20">
        <v>255710.10666666666</v>
      </c>
      <c r="J174" s="44">
        <v>0.19</v>
      </c>
      <c r="K174" s="20">
        <v>0</v>
      </c>
      <c r="L174" s="20">
        <v>0</v>
      </c>
      <c r="M174" s="20">
        <v>0</v>
      </c>
    </row>
    <row r="175" spans="1:13" x14ac:dyDescent="0.35">
      <c r="A175" s="22" t="s">
        <v>639</v>
      </c>
      <c r="B175" s="45">
        <v>0.19</v>
      </c>
      <c r="C175" s="20">
        <v>508932.10084033612</v>
      </c>
      <c r="D175" s="20">
        <v>96697.09915966382</v>
      </c>
      <c r="E175" s="20">
        <v>605629.19999999995</v>
      </c>
      <c r="F175" s="91">
        <v>0.19</v>
      </c>
      <c r="G175" s="20">
        <v>3279784.6498599439</v>
      </c>
      <c r="H175" s="20">
        <v>623159.08347338927</v>
      </c>
      <c r="I175" s="20">
        <v>3902943.7333333334</v>
      </c>
      <c r="J175" s="44">
        <v>0.19</v>
      </c>
      <c r="K175" s="20">
        <v>5428609.0756302522</v>
      </c>
      <c r="L175" s="20">
        <v>1031435.7243697481</v>
      </c>
      <c r="M175" s="20">
        <v>6460044.7999999998</v>
      </c>
    </row>
    <row r="176" spans="1:13" x14ac:dyDescent="0.35">
      <c r="A176" s="6" t="s">
        <v>266</v>
      </c>
      <c r="B176" s="45">
        <v>0.19</v>
      </c>
      <c r="C176" s="20">
        <v>135715.22689075631</v>
      </c>
      <c r="D176" s="20">
        <v>25785.893109243683</v>
      </c>
      <c r="E176" s="20">
        <v>161501.12</v>
      </c>
      <c r="F176" s="91">
        <v>0.19</v>
      </c>
      <c r="G176" s="20">
        <v>395836.07843137253</v>
      </c>
      <c r="H176" s="20">
        <v>75208.85490196076</v>
      </c>
      <c r="I176" s="20">
        <v>471044.93333333329</v>
      </c>
      <c r="J176" s="44">
        <v>0.19</v>
      </c>
      <c r="K176" s="20">
        <v>622028.12324929971</v>
      </c>
      <c r="L176" s="20">
        <v>118185.34341736689</v>
      </c>
      <c r="M176" s="20">
        <v>740213.46666666667</v>
      </c>
    </row>
    <row r="177" spans="1:13" x14ac:dyDescent="0.35">
      <c r="A177" s="6" t="s">
        <v>721</v>
      </c>
      <c r="B177" s="45">
        <v>0.19</v>
      </c>
      <c r="C177" s="20">
        <v>0</v>
      </c>
      <c r="D177" s="20">
        <v>0</v>
      </c>
      <c r="E177" s="20">
        <v>0</v>
      </c>
      <c r="F177" s="91">
        <v>0.19</v>
      </c>
      <c r="G177" s="20">
        <v>248811.24929971987</v>
      </c>
      <c r="H177" s="20">
        <v>47274.137366946779</v>
      </c>
      <c r="I177" s="20">
        <v>296085.38666666666</v>
      </c>
      <c r="J177" s="44">
        <v>0.19</v>
      </c>
      <c r="K177" s="20">
        <v>384526.47619047621</v>
      </c>
      <c r="L177" s="20">
        <v>73060.030476190426</v>
      </c>
      <c r="M177" s="20">
        <v>457586.50666666665</v>
      </c>
    </row>
    <row r="178" spans="1:13" x14ac:dyDescent="0.35">
      <c r="A178" s="6" t="s">
        <v>722</v>
      </c>
      <c r="B178" s="45">
        <v>0.19</v>
      </c>
      <c r="C178" s="20">
        <v>0</v>
      </c>
      <c r="D178" s="20">
        <v>0</v>
      </c>
      <c r="E178" s="20">
        <v>0</v>
      </c>
      <c r="F178" s="91">
        <v>0.19</v>
      </c>
      <c r="G178" s="20">
        <v>271430.45378151262</v>
      </c>
      <c r="H178" s="20">
        <v>51571.786218487367</v>
      </c>
      <c r="I178" s="20">
        <v>323002.23999999999</v>
      </c>
      <c r="J178" s="44">
        <v>0.19</v>
      </c>
      <c r="K178" s="20">
        <v>429764.88515406166</v>
      </c>
      <c r="L178" s="20">
        <v>81655.328179271673</v>
      </c>
      <c r="M178" s="20">
        <v>511420.21333333332</v>
      </c>
    </row>
    <row r="179" spans="1:13" x14ac:dyDescent="0.35">
      <c r="A179" s="6" t="s">
        <v>723</v>
      </c>
      <c r="B179" s="45">
        <v>0.19</v>
      </c>
      <c r="C179" s="20">
        <v>0</v>
      </c>
      <c r="D179" s="20">
        <v>0</v>
      </c>
      <c r="E179" s="20">
        <v>0</v>
      </c>
      <c r="F179" s="91">
        <v>0.19</v>
      </c>
      <c r="G179" s="20">
        <v>384526.47619047621</v>
      </c>
      <c r="H179" s="20">
        <v>73060.030476190426</v>
      </c>
      <c r="I179" s="20">
        <v>457586.50666666665</v>
      </c>
      <c r="J179" s="44">
        <v>0.19</v>
      </c>
      <c r="K179" s="20">
        <v>1040483.4061624651</v>
      </c>
      <c r="L179" s="20">
        <v>197691.84717086828</v>
      </c>
      <c r="M179" s="20">
        <v>1238175.2533333334</v>
      </c>
    </row>
    <row r="180" spans="1:13" x14ac:dyDescent="0.35">
      <c r="A180" s="6" t="s">
        <v>724</v>
      </c>
      <c r="B180" s="45">
        <v>0.19</v>
      </c>
      <c r="C180" s="20">
        <v>0</v>
      </c>
      <c r="D180" s="20">
        <v>0</v>
      </c>
      <c r="E180" s="20">
        <v>0</v>
      </c>
      <c r="F180" s="91">
        <v>0.19</v>
      </c>
      <c r="G180" s="20">
        <v>0</v>
      </c>
      <c r="H180" s="20">
        <v>0</v>
      </c>
      <c r="I180" s="20">
        <v>0</v>
      </c>
      <c r="J180" s="44">
        <v>0.19</v>
      </c>
      <c r="K180" s="20">
        <v>723814.54341736704</v>
      </c>
      <c r="L180" s="20">
        <v>137524.76324929966</v>
      </c>
      <c r="M180" s="20">
        <v>861339.30666666676</v>
      </c>
    </row>
    <row r="181" spans="1:13" x14ac:dyDescent="0.35">
      <c r="A181" s="7" t="s">
        <v>608</v>
      </c>
      <c r="B181" s="45">
        <v>0.19</v>
      </c>
      <c r="C181" s="20">
        <v>0</v>
      </c>
      <c r="D181" s="20">
        <v>0</v>
      </c>
      <c r="E181" s="20">
        <v>0</v>
      </c>
      <c r="F181" s="91">
        <v>0.19</v>
      </c>
      <c r="G181" s="20">
        <v>723814.54341736704</v>
      </c>
      <c r="H181" s="20">
        <v>137524.76324929966</v>
      </c>
      <c r="I181" s="20">
        <v>861339.30666666676</v>
      </c>
      <c r="J181" s="44">
        <v>0.19</v>
      </c>
      <c r="K181" s="20">
        <v>1108341.0196078434</v>
      </c>
      <c r="L181" s="20">
        <v>210584.79372549013</v>
      </c>
      <c r="M181" s="20">
        <v>1318925.8133333335</v>
      </c>
    </row>
    <row r="182" spans="1:13" x14ac:dyDescent="0.35">
      <c r="A182" s="21" t="s">
        <v>728</v>
      </c>
      <c r="B182" s="45">
        <v>0.19</v>
      </c>
      <c r="C182" s="20">
        <v>61071.85210084034</v>
      </c>
      <c r="D182" s="20">
        <v>11603.65189915966</v>
      </c>
      <c r="E182" s="20">
        <v>72675.504000000001</v>
      </c>
      <c r="F182" s="91">
        <v>0.19</v>
      </c>
      <c r="G182" s="20">
        <v>429764.88515406166</v>
      </c>
      <c r="H182" s="20">
        <v>81655.328179271673</v>
      </c>
      <c r="I182" s="20">
        <v>511420.21333333332</v>
      </c>
      <c r="J182" s="44">
        <v>0.19</v>
      </c>
      <c r="K182" s="20">
        <v>818815.20224089641</v>
      </c>
      <c r="L182" s="20">
        <v>155574.88842577024</v>
      </c>
      <c r="M182" s="20">
        <v>974390.09066666674</v>
      </c>
    </row>
    <row r="183" spans="1:13" x14ac:dyDescent="0.35">
      <c r="A183" s="6" t="s">
        <v>729</v>
      </c>
      <c r="B183" s="45">
        <v>0.19</v>
      </c>
      <c r="C183" s="20">
        <v>0</v>
      </c>
      <c r="D183" s="20">
        <v>0</v>
      </c>
      <c r="E183" s="20">
        <v>0</v>
      </c>
      <c r="F183" s="91">
        <v>0.19</v>
      </c>
      <c r="G183" s="20">
        <v>214882.44257703083</v>
      </c>
      <c r="H183" s="20">
        <v>40827.664089635837</v>
      </c>
      <c r="I183" s="20">
        <v>255710.10666666666</v>
      </c>
      <c r="J183" s="44">
        <v>0.19</v>
      </c>
      <c r="K183" s="20">
        <v>369823.99327731098</v>
      </c>
      <c r="L183" s="20">
        <v>70266.558722689049</v>
      </c>
      <c r="M183" s="20">
        <v>440090.55200000003</v>
      </c>
    </row>
    <row r="184" spans="1:13" x14ac:dyDescent="0.35">
      <c r="A184" s="6" t="s">
        <v>730</v>
      </c>
      <c r="B184" s="45">
        <v>0.19</v>
      </c>
      <c r="C184" s="20">
        <v>0</v>
      </c>
      <c r="D184" s="20">
        <v>0</v>
      </c>
      <c r="E184" s="20">
        <v>0</v>
      </c>
      <c r="F184" s="91">
        <v>0.19</v>
      </c>
      <c r="G184" s="20">
        <v>203572.84033613445</v>
      </c>
      <c r="H184" s="20">
        <v>38678.839663865539</v>
      </c>
      <c r="I184" s="20">
        <v>242251.68</v>
      </c>
      <c r="J184" s="44">
        <v>0.19</v>
      </c>
      <c r="K184" s="20">
        <v>486312.89635854342</v>
      </c>
      <c r="L184" s="20">
        <v>92399.450308123225</v>
      </c>
      <c r="M184" s="20">
        <v>578712.34666666656</v>
      </c>
    </row>
    <row r="185" spans="1:13" x14ac:dyDescent="0.35">
      <c r="A185" s="6" t="s">
        <v>677</v>
      </c>
      <c r="B185" s="45">
        <v>0.19</v>
      </c>
      <c r="C185" s="20">
        <v>67857.613445378156</v>
      </c>
      <c r="D185" s="20">
        <v>12892.946554621842</v>
      </c>
      <c r="E185" s="20">
        <v>80750.559999999998</v>
      </c>
      <c r="F185" s="91">
        <v>0.19</v>
      </c>
      <c r="G185" s="20">
        <v>248811.24929971987</v>
      </c>
      <c r="H185" s="20">
        <v>47274.137366946779</v>
      </c>
      <c r="I185" s="20">
        <v>296085.38666666666</v>
      </c>
      <c r="J185" s="44">
        <v>0.19</v>
      </c>
      <c r="K185" s="20">
        <v>0</v>
      </c>
      <c r="L185" s="20">
        <v>0</v>
      </c>
      <c r="M185" s="20">
        <v>0</v>
      </c>
    </row>
    <row r="186" spans="1:13" x14ac:dyDescent="0.35">
      <c r="A186" s="6" t="s">
        <v>298</v>
      </c>
      <c r="B186" s="45">
        <v>0.19</v>
      </c>
      <c r="C186" s="20">
        <v>97262.579271708688</v>
      </c>
      <c r="D186" s="20">
        <v>18479.890061624643</v>
      </c>
      <c r="E186" s="20">
        <v>115742.46933333334</v>
      </c>
      <c r="F186" s="91">
        <v>0.19</v>
      </c>
      <c r="G186" s="20">
        <v>242691.62352717089</v>
      </c>
      <c r="H186" s="20">
        <v>46111.408470162452</v>
      </c>
      <c r="I186" s="20">
        <v>288803.03199733334</v>
      </c>
      <c r="J186" s="44">
        <v>0.19</v>
      </c>
      <c r="K186" s="20">
        <v>368118.50525938382</v>
      </c>
      <c r="L186" s="20">
        <v>69942.515999282885</v>
      </c>
      <c r="M186" s="20">
        <v>438061.0212586667</v>
      </c>
    </row>
    <row r="187" spans="1:13" x14ac:dyDescent="0.35">
      <c r="A187" s="7" t="s">
        <v>609</v>
      </c>
      <c r="B187" s="45">
        <v>0.19</v>
      </c>
      <c r="C187" s="20">
        <v>0</v>
      </c>
      <c r="D187" s="20">
        <v>0</v>
      </c>
      <c r="E187" s="20">
        <v>0</v>
      </c>
      <c r="F187" s="91">
        <v>0.19</v>
      </c>
      <c r="G187" s="20">
        <v>203572.84033613445</v>
      </c>
      <c r="H187" s="20">
        <v>38678.839663865539</v>
      </c>
      <c r="I187" s="20">
        <v>242251.68</v>
      </c>
      <c r="J187" s="44">
        <v>0.19</v>
      </c>
      <c r="K187" s="20">
        <v>361907.27170868352</v>
      </c>
      <c r="L187" s="20">
        <v>68762.381624649832</v>
      </c>
      <c r="M187" s="20">
        <v>430669.65333333338</v>
      </c>
    </row>
    <row r="188" spans="1:13" x14ac:dyDescent="0.35">
      <c r="A188" s="22" t="s">
        <v>610</v>
      </c>
      <c r="B188" s="45">
        <v>0.19</v>
      </c>
      <c r="C188" s="20">
        <v>0</v>
      </c>
      <c r="D188" s="20">
        <v>0</v>
      </c>
      <c r="E188" s="20">
        <v>0</v>
      </c>
      <c r="F188" s="91">
        <v>0.19</v>
      </c>
      <c r="G188" s="20">
        <v>180953.63585434176</v>
      </c>
      <c r="H188" s="20">
        <v>34381.190812324916</v>
      </c>
      <c r="I188" s="20">
        <v>215334.82666666669</v>
      </c>
      <c r="J188" s="44">
        <v>0.19</v>
      </c>
      <c r="K188" s="20">
        <v>0</v>
      </c>
      <c r="L188" s="20">
        <v>0</v>
      </c>
      <c r="M188" s="20">
        <v>0</v>
      </c>
    </row>
    <row r="189" spans="1:13" x14ac:dyDescent="0.35">
      <c r="A189" s="7" t="s">
        <v>611</v>
      </c>
      <c r="B189" s="45">
        <v>0.19</v>
      </c>
      <c r="C189" s="20">
        <v>107441.22128851541</v>
      </c>
      <c r="D189" s="20">
        <v>20413.832044817918</v>
      </c>
      <c r="E189" s="20">
        <v>127855.05333333333</v>
      </c>
      <c r="F189" s="91">
        <v>0.19</v>
      </c>
      <c r="G189" s="20">
        <v>243156.44817927171</v>
      </c>
      <c r="H189" s="20">
        <v>46199.725154061613</v>
      </c>
      <c r="I189" s="20">
        <v>289356.17333333328</v>
      </c>
      <c r="J189" s="44">
        <v>0.19</v>
      </c>
      <c r="K189" s="20">
        <v>361907.27170868352</v>
      </c>
      <c r="L189" s="20">
        <v>68762.381624649832</v>
      </c>
      <c r="M189" s="20">
        <v>430669.65333333338</v>
      </c>
    </row>
    <row r="190" spans="1:13" x14ac:dyDescent="0.35">
      <c r="A190" s="6" t="s">
        <v>673</v>
      </c>
      <c r="B190" s="45">
        <v>0.19</v>
      </c>
      <c r="C190" s="20">
        <v>11309.60224089636</v>
      </c>
      <c r="D190" s="20">
        <v>2148.8244257703072</v>
      </c>
      <c r="E190" s="20">
        <v>13458.426666666668</v>
      </c>
      <c r="F190" s="91">
        <v>0.19</v>
      </c>
      <c r="G190" s="20">
        <v>327978.46498599439</v>
      </c>
      <c r="H190" s="20">
        <v>62315.908347338926</v>
      </c>
      <c r="I190" s="20">
        <v>390294.37333333335</v>
      </c>
      <c r="J190" s="44">
        <v>0.19</v>
      </c>
      <c r="K190" s="20">
        <v>441074.48739495798</v>
      </c>
      <c r="L190" s="20">
        <v>83804.152605041993</v>
      </c>
      <c r="M190" s="20">
        <v>524878.64</v>
      </c>
    </row>
    <row r="191" spans="1:13" x14ac:dyDescent="0.35">
      <c r="A191" s="10" t="s">
        <v>670</v>
      </c>
      <c r="B191" s="45">
        <v>0.19</v>
      </c>
      <c r="C191" s="20">
        <v>0</v>
      </c>
      <c r="D191" s="20">
        <v>0</v>
      </c>
      <c r="E191" s="20">
        <v>0</v>
      </c>
      <c r="F191" s="91">
        <v>0.19</v>
      </c>
      <c r="G191" s="20">
        <v>180953.63585434176</v>
      </c>
      <c r="H191" s="20">
        <v>34381.190812324916</v>
      </c>
      <c r="I191" s="20">
        <v>215334.82666666669</v>
      </c>
      <c r="J191" s="44">
        <v>0.19</v>
      </c>
      <c r="K191" s="20">
        <v>316668.86274509807</v>
      </c>
      <c r="L191" s="20">
        <v>60167.083921568606</v>
      </c>
      <c r="M191" s="20">
        <v>376835.94666666671</v>
      </c>
    </row>
    <row r="192" spans="1:13" x14ac:dyDescent="0.35">
      <c r="A192" s="6" t="s">
        <v>669</v>
      </c>
      <c r="B192" s="45">
        <v>0.19</v>
      </c>
      <c r="C192" s="20">
        <v>0</v>
      </c>
      <c r="D192" s="20">
        <v>0</v>
      </c>
      <c r="E192" s="20">
        <v>0</v>
      </c>
      <c r="F192" s="91">
        <v>0.19</v>
      </c>
      <c r="G192" s="20">
        <v>350597.66946778714</v>
      </c>
      <c r="H192" s="20">
        <v>66613.557198879513</v>
      </c>
      <c r="I192" s="20">
        <v>417211.22666666663</v>
      </c>
      <c r="J192" s="44">
        <v>0.19</v>
      </c>
      <c r="K192" s="20">
        <v>542860.90756302525</v>
      </c>
      <c r="L192" s="20">
        <v>103143.57243697473</v>
      </c>
      <c r="M192" s="20">
        <v>646004.47999999998</v>
      </c>
    </row>
    <row r="193" spans="1:13" x14ac:dyDescent="0.35">
      <c r="A193" s="7" t="s">
        <v>612</v>
      </c>
      <c r="B193" s="45">
        <v>0.19</v>
      </c>
      <c r="C193" s="20">
        <v>124405.62464985994</v>
      </c>
      <c r="D193" s="20">
        <v>23637.06868347339</v>
      </c>
      <c r="E193" s="20">
        <v>148042.69333333333</v>
      </c>
      <c r="F193" s="91">
        <v>0.19</v>
      </c>
      <c r="G193" s="20">
        <v>282740.056022409</v>
      </c>
      <c r="H193" s="20">
        <v>53720.610644257693</v>
      </c>
      <c r="I193" s="20">
        <v>336460.66666666663</v>
      </c>
      <c r="J193" s="44">
        <v>0.19</v>
      </c>
      <c r="K193" s="20">
        <v>395836.07843137253</v>
      </c>
      <c r="L193" s="20">
        <v>75208.85490196076</v>
      </c>
      <c r="M193" s="20">
        <v>471044.93333333329</v>
      </c>
    </row>
    <row r="194" spans="1:13" x14ac:dyDescent="0.35">
      <c r="A194" s="24" t="s">
        <v>731</v>
      </c>
      <c r="B194" s="45">
        <v>0.19</v>
      </c>
      <c r="C194" s="20">
        <v>192263.23809523811</v>
      </c>
      <c r="D194" s="20">
        <v>36530.015238095213</v>
      </c>
      <c r="E194" s="20">
        <v>228793.25333333333</v>
      </c>
      <c r="F194" s="91">
        <v>0.19</v>
      </c>
      <c r="G194" s="20">
        <v>848220.168067227</v>
      </c>
      <c r="H194" s="20">
        <v>161161.831932773</v>
      </c>
      <c r="I194" s="20">
        <v>1009382</v>
      </c>
      <c r="J194" s="44">
        <v>0.19</v>
      </c>
      <c r="K194" s="20">
        <v>1187508.2352941176</v>
      </c>
      <c r="L194" s="20">
        <v>225626.5647058824</v>
      </c>
      <c r="M194" s="20">
        <v>1413134.8</v>
      </c>
    </row>
    <row r="195" spans="1:13" x14ac:dyDescent="0.35">
      <c r="A195" s="24" t="s">
        <v>613</v>
      </c>
      <c r="B195" s="45">
        <v>0.19</v>
      </c>
      <c r="C195" s="20">
        <v>56548.011204481794</v>
      </c>
      <c r="D195" s="20">
        <v>10744.122128851541</v>
      </c>
      <c r="E195" s="20">
        <v>67292.133333333331</v>
      </c>
      <c r="F195" s="91">
        <v>0.19</v>
      </c>
      <c r="G195" s="20">
        <v>282740.056022409</v>
      </c>
      <c r="H195" s="20">
        <v>53720.610644257693</v>
      </c>
      <c r="I195" s="20">
        <v>336460.66666666663</v>
      </c>
      <c r="J195" s="44">
        <v>0.19</v>
      </c>
      <c r="K195" s="20">
        <v>395836.07843137253</v>
      </c>
      <c r="L195" s="20">
        <v>75208.85490196076</v>
      </c>
      <c r="M195" s="20">
        <v>471044.93333333329</v>
      </c>
    </row>
    <row r="196" spans="1:13" x14ac:dyDescent="0.35">
      <c r="A196" s="7" t="s">
        <v>614</v>
      </c>
      <c r="B196" s="45">
        <v>0.19</v>
      </c>
      <c r="C196" s="20">
        <v>0</v>
      </c>
      <c r="D196" s="20">
        <v>0</v>
      </c>
      <c r="E196" s="20">
        <v>0</v>
      </c>
      <c r="F196" s="91">
        <v>0.19</v>
      </c>
      <c r="G196" s="20">
        <v>1017864.2016806722</v>
      </c>
      <c r="H196" s="20">
        <v>193394.19831932764</v>
      </c>
      <c r="I196" s="20">
        <v>1211258.3999999999</v>
      </c>
      <c r="J196" s="44">
        <v>0.19</v>
      </c>
      <c r="K196" s="20">
        <v>1696440.336134454</v>
      </c>
      <c r="L196" s="20">
        <v>322323.663865546</v>
      </c>
      <c r="M196" s="20">
        <v>2018764</v>
      </c>
    </row>
    <row r="197" spans="1:13" x14ac:dyDescent="0.35">
      <c r="A197" s="6" t="s">
        <v>732</v>
      </c>
      <c r="B197" s="45">
        <v>0.19</v>
      </c>
      <c r="C197" s="20">
        <v>0</v>
      </c>
      <c r="D197" s="20">
        <v>0</v>
      </c>
      <c r="E197" s="20">
        <v>0</v>
      </c>
      <c r="F197" s="91">
        <v>0.19</v>
      </c>
      <c r="G197" s="20">
        <v>101786.42016806723</v>
      </c>
      <c r="H197" s="20">
        <v>19339.41983193277</v>
      </c>
      <c r="I197" s="20">
        <v>121125.84</v>
      </c>
      <c r="J197" s="44">
        <v>0.19</v>
      </c>
      <c r="K197" s="20">
        <v>169644.03361344538</v>
      </c>
      <c r="L197" s="20">
        <v>32232.36638655463</v>
      </c>
      <c r="M197" s="20">
        <v>201876.4</v>
      </c>
    </row>
    <row r="198" spans="1:13" x14ac:dyDescent="0.35">
      <c r="A198" s="7" t="s">
        <v>671</v>
      </c>
      <c r="B198" s="45">
        <v>0.19</v>
      </c>
      <c r="C198" s="20">
        <v>0</v>
      </c>
      <c r="D198" s="20">
        <v>0</v>
      </c>
      <c r="E198" s="20">
        <v>0</v>
      </c>
      <c r="F198" s="91">
        <v>0.19</v>
      </c>
      <c r="G198" s="20">
        <v>169644.03361344538</v>
      </c>
      <c r="H198" s="20">
        <v>32232.36638655463</v>
      </c>
      <c r="I198" s="20">
        <v>201876.4</v>
      </c>
      <c r="J198" s="44">
        <v>0.19</v>
      </c>
      <c r="K198" s="20">
        <v>361907.27170868352</v>
      </c>
      <c r="L198" s="20">
        <v>68762.381624649832</v>
      </c>
      <c r="M198" s="20">
        <v>430669.65333333338</v>
      </c>
    </row>
    <row r="199" spans="1:13" x14ac:dyDescent="0.35">
      <c r="A199" s="6" t="s">
        <v>261</v>
      </c>
      <c r="B199" s="45">
        <v>0.19</v>
      </c>
      <c r="C199" s="20">
        <v>0</v>
      </c>
      <c r="D199" s="20">
        <v>0</v>
      </c>
      <c r="E199" s="20">
        <v>0</v>
      </c>
      <c r="F199" s="91">
        <v>0.19</v>
      </c>
      <c r="G199" s="20">
        <v>169644.03361344538</v>
      </c>
      <c r="H199" s="20">
        <v>32232.36638655463</v>
      </c>
      <c r="I199" s="20">
        <v>201876.4</v>
      </c>
      <c r="J199" s="44">
        <v>0.19</v>
      </c>
      <c r="K199" s="20">
        <v>361907.27170868352</v>
      </c>
      <c r="L199" s="20">
        <v>68762.381624649832</v>
      </c>
      <c r="M199" s="20">
        <v>430669.65333333338</v>
      </c>
    </row>
    <row r="200" spans="1:13" x14ac:dyDescent="0.35">
      <c r="A200" s="7" t="s">
        <v>615</v>
      </c>
      <c r="B200" s="45">
        <v>0.19</v>
      </c>
      <c r="C200" s="20">
        <v>84822.016806722691</v>
      </c>
      <c r="D200" s="20">
        <v>16116.183193277315</v>
      </c>
      <c r="E200" s="20">
        <v>100938.2</v>
      </c>
      <c r="F200" s="91">
        <v>0.19</v>
      </c>
      <c r="G200" s="20">
        <v>214882.44257703083</v>
      </c>
      <c r="H200" s="20">
        <v>40827.664089635837</v>
      </c>
      <c r="I200" s="20">
        <v>255710.10666666666</v>
      </c>
      <c r="J200" s="44">
        <v>0.19</v>
      </c>
      <c r="K200" s="20">
        <v>327978.46498599439</v>
      </c>
      <c r="L200" s="20">
        <v>62315.908347338926</v>
      </c>
      <c r="M200" s="20">
        <v>390294.37333333335</v>
      </c>
    </row>
    <row r="201" spans="1:13" x14ac:dyDescent="0.35">
      <c r="A201" s="10" t="s">
        <v>757</v>
      </c>
      <c r="B201" s="45">
        <v>0.19</v>
      </c>
      <c r="C201" s="20">
        <v>203572.84033613445</v>
      </c>
      <c r="D201" s="20">
        <v>38678.839663865539</v>
      </c>
      <c r="E201" s="20">
        <v>242251.68</v>
      </c>
      <c r="F201" s="91">
        <v>0.19</v>
      </c>
      <c r="G201" s="20">
        <v>0</v>
      </c>
      <c r="H201" s="20">
        <v>0</v>
      </c>
      <c r="I201" s="20">
        <v>0</v>
      </c>
      <c r="J201" s="44">
        <v>0.19</v>
      </c>
      <c r="K201" s="20">
        <v>0</v>
      </c>
      <c r="L201" s="20">
        <v>0</v>
      </c>
      <c r="M201" s="20">
        <v>0</v>
      </c>
    </row>
    <row r="202" spans="1:13" x14ac:dyDescent="0.35">
      <c r="A202" s="7" t="s">
        <v>733</v>
      </c>
      <c r="B202" s="45">
        <v>0.19</v>
      </c>
      <c r="C202" s="20">
        <v>0</v>
      </c>
      <c r="D202" s="20">
        <v>0</v>
      </c>
      <c r="E202" s="20">
        <v>0</v>
      </c>
      <c r="F202" s="91">
        <v>0.19</v>
      </c>
      <c r="G202" s="20">
        <v>395836.07843137253</v>
      </c>
      <c r="H202" s="20">
        <v>75208.85490196076</v>
      </c>
      <c r="I202" s="20">
        <v>471044.93333333329</v>
      </c>
      <c r="J202" s="44">
        <v>0.19</v>
      </c>
      <c r="K202" s="20">
        <v>622028.12324929971</v>
      </c>
      <c r="L202" s="20">
        <v>118185.34341736689</v>
      </c>
      <c r="M202" s="20">
        <v>740213.46666666667</v>
      </c>
    </row>
    <row r="203" spans="1:13" x14ac:dyDescent="0.35">
      <c r="A203" s="22" t="s">
        <v>659</v>
      </c>
      <c r="B203" s="45">
        <v>0.19</v>
      </c>
      <c r="C203" s="20">
        <v>0</v>
      </c>
      <c r="D203" s="20">
        <v>0</v>
      </c>
      <c r="E203" s="20">
        <v>0</v>
      </c>
      <c r="F203" s="91">
        <v>0.19</v>
      </c>
      <c r="G203" s="20">
        <v>282740.056022409</v>
      </c>
      <c r="H203" s="20">
        <v>53720.610644257693</v>
      </c>
      <c r="I203" s="20">
        <v>336460.66666666663</v>
      </c>
      <c r="J203" s="44">
        <v>0.19</v>
      </c>
      <c r="K203" s="20">
        <v>429764.88515406166</v>
      </c>
      <c r="L203" s="20">
        <v>81655.328179271673</v>
      </c>
      <c r="M203" s="20">
        <v>511420.21333333332</v>
      </c>
    </row>
    <row r="204" spans="1:13" x14ac:dyDescent="0.35">
      <c r="A204" s="22" t="s">
        <v>734</v>
      </c>
      <c r="B204" s="45">
        <v>0.19</v>
      </c>
      <c r="C204" s="20">
        <v>0</v>
      </c>
      <c r="D204" s="20">
        <v>0</v>
      </c>
      <c r="E204" s="20">
        <v>0</v>
      </c>
      <c r="F204" s="91">
        <v>0.19</v>
      </c>
      <c r="G204" s="20">
        <v>305359.26050420169</v>
      </c>
      <c r="H204" s="20">
        <v>58018.259495798287</v>
      </c>
      <c r="I204" s="20">
        <v>363377.52</v>
      </c>
      <c r="J204" s="44">
        <v>0.19</v>
      </c>
      <c r="K204" s="20">
        <v>441074.48739495798</v>
      </c>
      <c r="L204" s="20">
        <v>83804.152605041993</v>
      </c>
      <c r="M204" s="20">
        <v>524878.64</v>
      </c>
    </row>
    <row r="205" spans="1:13" x14ac:dyDescent="0.35">
      <c r="A205" s="6" t="s">
        <v>277</v>
      </c>
      <c r="B205" s="45">
        <v>0.19</v>
      </c>
      <c r="C205" s="20">
        <v>0</v>
      </c>
      <c r="D205" s="20">
        <v>0</v>
      </c>
      <c r="E205" s="20">
        <v>0</v>
      </c>
      <c r="F205" s="91">
        <v>0.19</v>
      </c>
      <c r="G205" s="20">
        <v>316668.86274509807</v>
      </c>
      <c r="H205" s="20">
        <v>60167.083921568606</v>
      </c>
      <c r="I205" s="20">
        <v>376835.94666666671</v>
      </c>
      <c r="J205" s="44">
        <v>0.19</v>
      </c>
      <c r="K205" s="20">
        <v>429764.88515406166</v>
      </c>
      <c r="L205" s="20">
        <v>81655.328179271673</v>
      </c>
      <c r="M205" s="20">
        <v>511420.21333333332</v>
      </c>
    </row>
    <row r="206" spans="1:13" x14ac:dyDescent="0.35">
      <c r="A206" s="6" t="s">
        <v>640</v>
      </c>
      <c r="B206" s="45">
        <v>0.19</v>
      </c>
      <c r="C206" s="20">
        <v>0</v>
      </c>
      <c r="D206" s="20">
        <v>0</v>
      </c>
      <c r="E206" s="20">
        <v>0</v>
      </c>
      <c r="F206" s="91">
        <v>0.19</v>
      </c>
      <c r="G206" s="20">
        <v>327978.46498599439</v>
      </c>
      <c r="H206" s="20">
        <v>62315.908347338926</v>
      </c>
      <c r="I206" s="20">
        <v>390294.37333333335</v>
      </c>
      <c r="J206" s="44">
        <v>0.19</v>
      </c>
      <c r="K206" s="20">
        <v>441074.48739495798</v>
      </c>
      <c r="L206" s="20">
        <v>83804.152605041993</v>
      </c>
      <c r="M206" s="20">
        <v>524878.64</v>
      </c>
    </row>
    <row r="207" spans="1:13" x14ac:dyDescent="0.35">
      <c r="A207" s="7" t="s">
        <v>616</v>
      </c>
      <c r="B207" s="45">
        <v>0.19</v>
      </c>
      <c r="C207" s="20">
        <v>0</v>
      </c>
      <c r="D207" s="20">
        <v>0</v>
      </c>
      <c r="E207" s="20">
        <v>0</v>
      </c>
      <c r="F207" s="91">
        <v>0.19</v>
      </c>
      <c r="G207" s="20">
        <v>327978.46498599439</v>
      </c>
      <c r="H207" s="20">
        <v>62315.908347338926</v>
      </c>
      <c r="I207" s="20">
        <v>390294.37333333335</v>
      </c>
      <c r="J207" s="44">
        <v>0.19</v>
      </c>
      <c r="K207" s="20">
        <v>441074.48739495798</v>
      </c>
      <c r="L207" s="20">
        <v>83804.152605041993</v>
      </c>
      <c r="M207" s="20">
        <v>524878.64</v>
      </c>
    </row>
    <row r="208" spans="1:13" x14ac:dyDescent="0.35">
      <c r="A208" s="6" t="s">
        <v>259</v>
      </c>
      <c r="B208" s="45">
        <v>0.19</v>
      </c>
      <c r="C208" s="20">
        <v>0</v>
      </c>
      <c r="D208" s="20">
        <v>0</v>
      </c>
      <c r="E208" s="20">
        <v>0</v>
      </c>
      <c r="F208" s="91">
        <v>0.19</v>
      </c>
      <c r="G208" s="20">
        <v>248811.24929971987</v>
      </c>
      <c r="H208" s="20">
        <v>47274.137366946779</v>
      </c>
      <c r="I208" s="20">
        <v>296085.38666666666</v>
      </c>
      <c r="J208" s="44">
        <v>0.19</v>
      </c>
      <c r="K208" s="20">
        <v>373216.87394957978</v>
      </c>
      <c r="L208" s="20">
        <v>70911.206050420165</v>
      </c>
      <c r="M208" s="20">
        <v>444128.08</v>
      </c>
    </row>
    <row r="209" spans="1:13" x14ac:dyDescent="0.35">
      <c r="A209" s="6" t="s">
        <v>262</v>
      </c>
      <c r="B209" s="45">
        <v>0.19</v>
      </c>
      <c r="C209" s="20">
        <v>0</v>
      </c>
      <c r="D209" s="20">
        <v>0</v>
      </c>
      <c r="E209" s="20">
        <v>0</v>
      </c>
      <c r="F209" s="91">
        <v>0.19</v>
      </c>
      <c r="G209" s="20">
        <v>248811.24929971987</v>
      </c>
      <c r="H209" s="20">
        <v>47274.137366946779</v>
      </c>
      <c r="I209" s="20">
        <v>296085.38666666666</v>
      </c>
      <c r="J209" s="44">
        <v>0.19</v>
      </c>
      <c r="K209" s="20">
        <v>373216.87394957978</v>
      </c>
      <c r="L209" s="20">
        <v>70911.206050420165</v>
      </c>
      <c r="M209" s="20">
        <v>444128.08</v>
      </c>
    </row>
    <row r="210" spans="1:13" x14ac:dyDescent="0.35">
      <c r="A210" s="6" t="s">
        <v>264</v>
      </c>
      <c r="B210" s="45">
        <v>0.19</v>
      </c>
      <c r="C210" s="20">
        <v>0</v>
      </c>
      <c r="D210" s="20">
        <v>0</v>
      </c>
      <c r="E210" s="20">
        <v>0</v>
      </c>
      <c r="F210" s="91">
        <v>0.19</v>
      </c>
      <c r="G210" s="20">
        <v>248811.24929971987</v>
      </c>
      <c r="H210" s="20">
        <v>47274.137366946779</v>
      </c>
      <c r="I210" s="20">
        <v>296085.38666666666</v>
      </c>
      <c r="J210" s="44">
        <v>0.19</v>
      </c>
      <c r="K210" s="20">
        <v>373216.87394957978</v>
      </c>
      <c r="L210" s="20">
        <v>70911.206050420165</v>
      </c>
      <c r="M210" s="20">
        <v>444128.08</v>
      </c>
    </row>
    <row r="211" spans="1:13" x14ac:dyDescent="0.35">
      <c r="A211" s="6" t="s">
        <v>273</v>
      </c>
      <c r="B211" s="45">
        <v>0.19</v>
      </c>
      <c r="C211" s="20">
        <v>0</v>
      </c>
      <c r="D211" s="20">
        <v>0</v>
      </c>
      <c r="E211" s="20">
        <v>0</v>
      </c>
      <c r="F211" s="91">
        <v>0.19</v>
      </c>
      <c r="G211" s="20">
        <v>248811.24929971987</v>
      </c>
      <c r="H211" s="20">
        <v>47274.137366946779</v>
      </c>
      <c r="I211" s="20">
        <v>296085.38666666666</v>
      </c>
      <c r="J211" s="44">
        <v>0.19</v>
      </c>
      <c r="K211" s="20">
        <v>373216.87394957978</v>
      </c>
      <c r="L211" s="20">
        <v>70911.206050420165</v>
      </c>
      <c r="M211" s="20">
        <v>444128.08</v>
      </c>
    </row>
    <row r="212" spans="1:13" x14ac:dyDescent="0.35">
      <c r="A212" s="6" t="s">
        <v>285</v>
      </c>
      <c r="B212" s="45">
        <v>0.19</v>
      </c>
      <c r="C212" s="20">
        <v>0</v>
      </c>
      <c r="D212" s="20">
        <v>0</v>
      </c>
      <c r="E212" s="20">
        <v>0</v>
      </c>
      <c r="F212" s="91">
        <v>0.19</v>
      </c>
      <c r="G212" s="20">
        <v>248811.24929971987</v>
      </c>
      <c r="H212" s="20">
        <v>47274.137366946779</v>
      </c>
      <c r="I212" s="20">
        <v>296085.38666666666</v>
      </c>
      <c r="J212" s="44">
        <v>0.19</v>
      </c>
      <c r="K212" s="20">
        <v>373216.87394957978</v>
      </c>
      <c r="L212" s="20">
        <v>70911.206050420165</v>
      </c>
      <c r="M212" s="20">
        <v>444128.08</v>
      </c>
    </row>
    <row r="213" spans="1:13" x14ac:dyDescent="0.35">
      <c r="A213" s="7" t="s">
        <v>617</v>
      </c>
      <c r="B213" s="45">
        <v>0.19</v>
      </c>
      <c r="C213" s="20">
        <v>0</v>
      </c>
      <c r="D213" s="20">
        <v>0</v>
      </c>
      <c r="E213" s="20">
        <v>0</v>
      </c>
      <c r="F213" s="91">
        <v>0.19</v>
      </c>
      <c r="G213" s="20">
        <v>1357152.2689075631</v>
      </c>
      <c r="H213" s="20">
        <v>257858.93109243704</v>
      </c>
      <c r="I213" s="20">
        <v>1615011.2</v>
      </c>
      <c r="J213" s="44">
        <v>0.19</v>
      </c>
      <c r="K213" s="20">
        <v>1809536.3585434174</v>
      </c>
      <c r="L213" s="20">
        <v>343811.9081232493</v>
      </c>
      <c r="M213" s="20">
        <v>2153348.2666666666</v>
      </c>
    </row>
    <row r="214" spans="1:13" x14ac:dyDescent="0.35">
      <c r="A214" s="7" t="s">
        <v>618</v>
      </c>
      <c r="B214" s="45">
        <v>0.19</v>
      </c>
      <c r="C214" s="20">
        <v>0</v>
      </c>
      <c r="D214" s="20">
        <v>0</v>
      </c>
      <c r="E214" s="20">
        <v>0</v>
      </c>
      <c r="F214" s="91">
        <v>0.19</v>
      </c>
      <c r="G214" s="20">
        <v>678576.13445378153</v>
      </c>
      <c r="H214" s="20">
        <v>128929.46554621852</v>
      </c>
      <c r="I214" s="20">
        <v>807505.6</v>
      </c>
      <c r="J214" s="44">
        <v>0.19</v>
      </c>
      <c r="K214" s="20">
        <v>882148.97478991596</v>
      </c>
      <c r="L214" s="20">
        <v>167608.30521008399</v>
      </c>
      <c r="M214" s="20">
        <v>1049757.28</v>
      </c>
    </row>
    <row r="215" spans="1:13" x14ac:dyDescent="0.35">
      <c r="A215" s="7" t="s">
        <v>619</v>
      </c>
      <c r="B215" s="45">
        <v>0.19</v>
      </c>
      <c r="C215" s="20">
        <v>0</v>
      </c>
      <c r="D215" s="20">
        <v>0</v>
      </c>
      <c r="E215" s="20">
        <v>0</v>
      </c>
      <c r="F215" s="91">
        <v>0.19</v>
      </c>
      <c r="G215" s="20">
        <v>97262.579271708688</v>
      </c>
      <c r="H215" s="20">
        <v>18479.890061624643</v>
      </c>
      <c r="I215" s="20">
        <v>115742.46933333334</v>
      </c>
      <c r="J215" s="44">
        <v>0.19</v>
      </c>
      <c r="K215" s="20">
        <v>1108341.0196078434</v>
      </c>
      <c r="L215" s="20">
        <v>210584.79372549013</v>
      </c>
      <c r="M215" s="20">
        <v>1318925.8133333335</v>
      </c>
    </row>
    <row r="216" spans="1:13" x14ac:dyDescent="0.35">
      <c r="A216" s="10" t="s">
        <v>756</v>
      </c>
      <c r="B216" s="45">
        <v>0.19</v>
      </c>
      <c r="C216" s="20">
        <v>135715.22689075631</v>
      </c>
      <c r="D216" s="20">
        <v>25785.893109243683</v>
      </c>
      <c r="E216" s="20">
        <v>161501.12</v>
      </c>
      <c r="F216" s="91">
        <v>0.19</v>
      </c>
      <c r="G216" s="20">
        <v>0</v>
      </c>
      <c r="H216" s="20">
        <v>0</v>
      </c>
      <c r="I216" s="20">
        <v>0</v>
      </c>
      <c r="J216" s="44">
        <v>0.19</v>
      </c>
      <c r="K216" s="20">
        <v>0</v>
      </c>
      <c r="L216" s="20">
        <v>0</v>
      </c>
      <c r="M216" s="20">
        <v>0</v>
      </c>
    </row>
    <row r="217" spans="1:13" x14ac:dyDescent="0.35">
      <c r="A217" s="22" t="s">
        <v>641</v>
      </c>
      <c r="B217" s="45">
        <v>0.19</v>
      </c>
      <c r="C217" s="20">
        <v>0</v>
      </c>
      <c r="D217" s="20">
        <v>0</v>
      </c>
      <c r="E217" s="20">
        <v>0</v>
      </c>
      <c r="F217" s="91">
        <v>0.19</v>
      </c>
      <c r="G217" s="20">
        <v>588099.31652661064</v>
      </c>
      <c r="H217" s="20">
        <v>111738.87014005604</v>
      </c>
      <c r="I217" s="20">
        <v>699838.18666666665</v>
      </c>
      <c r="J217" s="44">
        <v>0.19</v>
      </c>
      <c r="K217" s="20">
        <v>814291.36134453781</v>
      </c>
      <c r="L217" s="20">
        <v>154715.35865546216</v>
      </c>
      <c r="M217" s="20">
        <v>969006.72</v>
      </c>
    </row>
    <row r="218" spans="1:13" x14ac:dyDescent="0.35">
      <c r="A218" s="24" t="s">
        <v>620</v>
      </c>
      <c r="B218" s="45">
        <v>0.19</v>
      </c>
      <c r="C218" s="20">
        <v>203572.84033613445</v>
      </c>
      <c r="D218" s="20">
        <v>38678.839663865539</v>
      </c>
      <c r="E218" s="20">
        <v>242251.68</v>
      </c>
      <c r="F218" s="91">
        <v>0.19</v>
      </c>
      <c r="G218" s="20">
        <v>0</v>
      </c>
      <c r="H218" s="20">
        <v>0</v>
      </c>
      <c r="I218" s="20">
        <v>0</v>
      </c>
      <c r="J218" s="44">
        <v>0.19</v>
      </c>
      <c r="K218" s="20">
        <v>0</v>
      </c>
      <c r="L218" s="20">
        <v>0</v>
      </c>
      <c r="M218" s="20">
        <v>0</v>
      </c>
    </row>
    <row r="219" spans="1:13" x14ac:dyDescent="0.35">
      <c r="A219" s="24" t="s">
        <v>621</v>
      </c>
      <c r="B219" s="45">
        <v>0.19</v>
      </c>
      <c r="C219" s="20">
        <v>214882.44257703083</v>
      </c>
      <c r="D219" s="20">
        <v>40827.664089635837</v>
      </c>
      <c r="E219" s="20">
        <v>255710.10666666666</v>
      </c>
      <c r="F219" s="91">
        <v>0.19</v>
      </c>
      <c r="G219" s="20">
        <v>248811.24929971987</v>
      </c>
      <c r="H219" s="20">
        <v>47274.137366946779</v>
      </c>
      <c r="I219" s="20">
        <v>296085.38666666666</v>
      </c>
      <c r="J219" s="44">
        <v>0.19</v>
      </c>
      <c r="K219" s="20">
        <v>384526.47619047621</v>
      </c>
      <c r="L219" s="20">
        <v>73060.030476190426</v>
      </c>
      <c r="M219" s="20">
        <v>457586.50666666665</v>
      </c>
    </row>
    <row r="220" spans="1:13" x14ac:dyDescent="0.35">
      <c r="A220" s="7" t="s">
        <v>735</v>
      </c>
      <c r="B220" s="45">
        <v>0.19</v>
      </c>
      <c r="C220" s="20">
        <v>203572.84033613445</v>
      </c>
      <c r="D220" s="20">
        <v>38678.839663865539</v>
      </c>
      <c r="E220" s="20">
        <v>242251.68</v>
      </c>
      <c r="F220" s="91">
        <v>0.19</v>
      </c>
      <c r="G220" s="20">
        <v>429764.88515406166</v>
      </c>
      <c r="H220" s="20">
        <v>81655.328179271673</v>
      </c>
      <c r="I220" s="20">
        <v>511420.21333333332</v>
      </c>
      <c r="J220" s="44">
        <v>0.19</v>
      </c>
      <c r="K220" s="20">
        <v>655956.92997198878</v>
      </c>
      <c r="L220" s="20">
        <v>124631.81669467785</v>
      </c>
      <c r="M220" s="20">
        <v>780588.7466666667</v>
      </c>
    </row>
    <row r="221" spans="1:13" x14ac:dyDescent="0.35">
      <c r="A221" s="6" t="s">
        <v>736</v>
      </c>
      <c r="B221" s="45">
        <v>0.19</v>
      </c>
      <c r="C221" s="20">
        <v>203572.84033613445</v>
      </c>
      <c r="D221" s="20">
        <v>38678.839663865539</v>
      </c>
      <c r="E221" s="20">
        <v>242251.68</v>
      </c>
      <c r="F221" s="91">
        <v>0.19</v>
      </c>
      <c r="G221" s="20">
        <v>429764.88515406166</v>
      </c>
      <c r="H221" s="20">
        <v>81655.328179271673</v>
      </c>
      <c r="I221" s="20">
        <v>511420.21333333332</v>
      </c>
      <c r="J221" s="44">
        <v>0.19</v>
      </c>
      <c r="K221" s="20">
        <v>655956.92997198878</v>
      </c>
      <c r="L221" s="20">
        <v>124631.81669467785</v>
      </c>
      <c r="M221" s="20">
        <v>780588.7466666667</v>
      </c>
    </row>
    <row r="222" spans="1:13" x14ac:dyDescent="0.35">
      <c r="A222" s="7" t="s">
        <v>622</v>
      </c>
      <c r="B222" s="45">
        <v>0.19</v>
      </c>
      <c r="C222" s="20">
        <v>0</v>
      </c>
      <c r="D222" s="20">
        <v>0</v>
      </c>
      <c r="E222" s="20">
        <v>0</v>
      </c>
      <c r="F222" s="91">
        <v>0.19</v>
      </c>
      <c r="G222" s="20">
        <v>305359.26050420169</v>
      </c>
      <c r="H222" s="20">
        <v>58018.259495798287</v>
      </c>
      <c r="I222" s="20">
        <v>363377.52</v>
      </c>
      <c r="J222" s="44">
        <v>0.19</v>
      </c>
      <c r="K222" s="20">
        <v>429764.88515406166</v>
      </c>
      <c r="L222" s="20">
        <v>81655.328179271673</v>
      </c>
      <c r="M222" s="20">
        <v>511420.21333333332</v>
      </c>
    </row>
    <row r="223" spans="1:13" x14ac:dyDescent="0.35">
      <c r="A223" s="7" t="s">
        <v>725</v>
      </c>
      <c r="B223" s="45">
        <v>0.19</v>
      </c>
      <c r="C223" s="20">
        <v>0</v>
      </c>
      <c r="D223" s="20">
        <v>0</v>
      </c>
      <c r="E223" s="20">
        <v>0</v>
      </c>
      <c r="F223" s="91">
        <v>0.19</v>
      </c>
      <c r="G223" s="20">
        <v>305359.26050420169</v>
      </c>
      <c r="H223" s="20">
        <v>58018.259495798287</v>
      </c>
      <c r="I223" s="20">
        <v>363377.52</v>
      </c>
      <c r="J223" s="44">
        <v>0.19</v>
      </c>
      <c r="K223" s="20">
        <v>429764.88515406166</v>
      </c>
      <c r="L223" s="20">
        <v>81655.328179271673</v>
      </c>
      <c r="M223" s="20">
        <v>511420.21333333332</v>
      </c>
    </row>
    <row r="224" spans="1:13" x14ac:dyDescent="0.35">
      <c r="A224" s="6" t="s">
        <v>738</v>
      </c>
      <c r="B224" s="45">
        <v>0.19</v>
      </c>
      <c r="C224" s="20">
        <v>0</v>
      </c>
      <c r="D224" s="20">
        <v>0</v>
      </c>
      <c r="E224" s="20">
        <v>0</v>
      </c>
      <c r="F224" s="91">
        <v>0.19</v>
      </c>
      <c r="G224" s="20">
        <v>0</v>
      </c>
      <c r="H224" s="20">
        <v>0</v>
      </c>
      <c r="I224" s="20">
        <v>0</v>
      </c>
      <c r="J224" s="44">
        <v>0.19</v>
      </c>
      <c r="K224" s="20">
        <v>1108341.0196078434</v>
      </c>
      <c r="L224" s="20">
        <v>210584.79372549013</v>
      </c>
      <c r="M224" s="20">
        <v>1318925.8133333335</v>
      </c>
    </row>
    <row r="225" spans="1:13" x14ac:dyDescent="0.35">
      <c r="A225" s="7" t="s">
        <v>737</v>
      </c>
      <c r="B225" s="45">
        <v>0.19</v>
      </c>
      <c r="C225" s="20">
        <v>0</v>
      </c>
      <c r="D225" s="20">
        <v>0</v>
      </c>
      <c r="E225" s="20">
        <v>0</v>
      </c>
      <c r="F225" s="91">
        <v>0.19</v>
      </c>
      <c r="G225" s="20">
        <v>248811.24929971987</v>
      </c>
      <c r="H225" s="20">
        <v>47274.137366946779</v>
      </c>
      <c r="I225" s="20">
        <v>296085.38666666666</v>
      </c>
      <c r="J225" s="44">
        <v>0.19</v>
      </c>
      <c r="K225" s="20">
        <v>407145.68067226891</v>
      </c>
      <c r="L225" s="20">
        <v>77357.679327731079</v>
      </c>
      <c r="M225" s="20">
        <v>484503.36</v>
      </c>
    </row>
    <row r="226" spans="1:13" x14ac:dyDescent="0.35">
      <c r="A226" s="6" t="s">
        <v>623</v>
      </c>
      <c r="B226" s="45">
        <v>0.19</v>
      </c>
      <c r="C226" s="20">
        <v>0</v>
      </c>
      <c r="D226" s="20">
        <v>0</v>
      </c>
      <c r="E226" s="20">
        <v>0</v>
      </c>
      <c r="F226" s="91">
        <v>0.19</v>
      </c>
      <c r="G226" s="20">
        <v>260120.85154061628</v>
      </c>
      <c r="H226" s="20">
        <v>49422.961792717069</v>
      </c>
      <c r="I226" s="20">
        <v>309543.81333333335</v>
      </c>
      <c r="J226" s="44">
        <v>0.19</v>
      </c>
      <c r="K226" s="20">
        <v>395836.07843137253</v>
      </c>
      <c r="L226" s="20">
        <v>75208.85490196076</v>
      </c>
      <c r="M226" s="20">
        <v>471044.93333333329</v>
      </c>
    </row>
    <row r="227" spans="1:13" x14ac:dyDescent="0.35">
      <c r="A227" s="6" t="s">
        <v>265</v>
      </c>
      <c r="B227" s="45">
        <v>0.19</v>
      </c>
      <c r="C227" s="20">
        <v>0</v>
      </c>
      <c r="D227" s="20">
        <v>0</v>
      </c>
      <c r="E227" s="20">
        <v>0</v>
      </c>
      <c r="F227" s="91">
        <v>0.19</v>
      </c>
      <c r="G227" s="20">
        <v>260120.85154061628</v>
      </c>
      <c r="H227" s="20">
        <v>49422.961792717069</v>
      </c>
      <c r="I227" s="20">
        <v>309543.81333333335</v>
      </c>
      <c r="J227" s="44">
        <v>0.19</v>
      </c>
      <c r="K227" s="20">
        <v>395836.07843137253</v>
      </c>
      <c r="L227" s="20">
        <v>75208.85490196076</v>
      </c>
      <c r="M227" s="20">
        <v>471044.93333333329</v>
      </c>
    </row>
    <row r="228" spans="1:13" x14ac:dyDescent="0.35">
      <c r="A228" s="6" t="s">
        <v>271</v>
      </c>
      <c r="B228" s="45">
        <v>0.19</v>
      </c>
      <c r="C228" s="20">
        <v>0</v>
      </c>
      <c r="D228" s="20">
        <v>0</v>
      </c>
      <c r="E228" s="20">
        <v>0</v>
      </c>
      <c r="F228" s="91">
        <v>0.19</v>
      </c>
      <c r="G228" s="20">
        <v>260120.85154061628</v>
      </c>
      <c r="H228" s="20">
        <v>49422.961792717069</v>
      </c>
      <c r="I228" s="20">
        <v>309543.81333333335</v>
      </c>
      <c r="J228" s="44">
        <v>0.19</v>
      </c>
      <c r="K228" s="20">
        <v>395836.07843137253</v>
      </c>
      <c r="L228" s="20">
        <v>75208.85490196076</v>
      </c>
      <c r="M228" s="20">
        <v>471044.93333333329</v>
      </c>
    </row>
    <row r="229" spans="1:13" x14ac:dyDescent="0.35">
      <c r="A229" s="6" t="s">
        <v>268</v>
      </c>
      <c r="B229" s="45">
        <v>0.19</v>
      </c>
      <c r="C229" s="20">
        <v>0</v>
      </c>
      <c r="D229" s="20">
        <v>0</v>
      </c>
      <c r="E229" s="20">
        <v>0</v>
      </c>
      <c r="F229" s="91">
        <v>0.19</v>
      </c>
      <c r="G229" s="20">
        <v>260120.85154061628</v>
      </c>
      <c r="H229" s="20">
        <v>49422.961792717069</v>
      </c>
      <c r="I229" s="20">
        <v>309543.81333333335</v>
      </c>
      <c r="J229" s="44">
        <v>0.19</v>
      </c>
      <c r="K229" s="20">
        <v>395836.07843137253</v>
      </c>
      <c r="L229" s="20">
        <v>75208.85490196076</v>
      </c>
      <c r="M229" s="20">
        <v>471044.93333333329</v>
      </c>
    </row>
    <row r="230" spans="1:13" x14ac:dyDescent="0.35">
      <c r="A230" s="6" t="s">
        <v>745</v>
      </c>
      <c r="B230" s="45">
        <v>0.19</v>
      </c>
      <c r="C230" s="20">
        <v>107441.22128851541</v>
      </c>
      <c r="D230" s="20">
        <v>20413.832044817918</v>
      </c>
      <c r="E230" s="20">
        <v>127855.05333333333</v>
      </c>
      <c r="F230" s="91">
        <v>0.19</v>
      </c>
      <c r="G230" s="20">
        <v>248811.24929971987</v>
      </c>
      <c r="H230" s="20">
        <v>47274.137366946779</v>
      </c>
      <c r="I230" s="20">
        <v>296085.38666666666</v>
      </c>
      <c r="J230" s="44">
        <v>0.19</v>
      </c>
      <c r="K230" s="20">
        <v>395836.07843137253</v>
      </c>
      <c r="L230" s="20">
        <v>75208.85490196076</v>
      </c>
      <c r="M230" s="20">
        <v>471044.93333333329</v>
      </c>
    </row>
    <row r="231" spans="1:13" x14ac:dyDescent="0.35">
      <c r="A231" s="6" t="s">
        <v>281</v>
      </c>
      <c r="B231" s="45">
        <v>0.19</v>
      </c>
      <c r="C231" s="20">
        <v>0</v>
      </c>
      <c r="D231" s="20">
        <v>0</v>
      </c>
      <c r="E231" s="20">
        <v>0</v>
      </c>
      <c r="F231" s="91">
        <v>0.19</v>
      </c>
      <c r="G231" s="20">
        <v>276384.05956302519</v>
      </c>
      <c r="H231" s="20">
        <v>52512.971316974792</v>
      </c>
      <c r="I231" s="20">
        <v>328897.03088000003</v>
      </c>
      <c r="J231" s="44">
        <v>0.19</v>
      </c>
      <c r="K231" s="20">
        <v>402447.67190140061</v>
      </c>
      <c r="L231" s="20">
        <v>76465.057661266081</v>
      </c>
      <c r="M231" s="20">
        <v>478912.72956266667</v>
      </c>
    </row>
    <row r="232" spans="1:13" x14ac:dyDescent="0.35">
      <c r="A232" s="7" t="s">
        <v>709</v>
      </c>
      <c r="B232" s="45">
        <v>0.19</v>
      </c>
      <c r="C232" s="20">
        <v>0</v>
      </c>
      <c r="D232" s="20">
        <v>0</v>
      </c>
      <c r="E232" s="20">
        <v>0</v>
      </c>
      <c r="F232" s="91">
        <v>0.19</v>
      </c>
      <c r="G232" s="20">
        <v>276384.05956302519</v>
      </c>
      <c r="H232" s="20">
        <v>52512.971316974792</v>
      </c>
      <c r="I232" s="20">
        <v>328897.03088000003</v>
      </c>
      <c r="J232" s="44">
        <v>0.19</v>
      </c>
      <c r="K232" s="20">
        <v>402447.67190140061</v>
      </c>
      <c r="L232" s="20">
        <v>76465.057661266081</v>
      </c>
      <c r="M232" s="20">
        <v>478912.72956266667</v>
      </c>
    </row>
    <row r="233" spans="1:13" x14ac:dyDescent="0.35">
      <c r="A233" s="7" t="s">
        <v>624</v>
      </c>
      <c r="B233" s="45">
        <v>0.19</v>
      </c>
      <c r="C233" s="20">
        <v>0</v>
      </c>
      <c r="D233" s="20">
        <v>0</v>
      </c>
      <c r="E233" s="20">
        <v>0</v>
      </c>
      <c r="F233" s="91">
        <v>0.19</v>
      </c>
      <c r="G233" s="20">
        <v>203572.84033613445</v>
      </c>
      <c r="H233" s="20">
        <v>38678.839663865539</v>
      </c>
      <c r="I233" s="20">
        <v>242251.68</v>
      </c>
      <c r="J233" s="44">
        <v>0.19</v>
      </c>
      <c r="K233" s="20">
        <v>316668.86274509807</v>
      </c>
      <c r="L233" s="20">
        <v>60167.083921568606</v>
      </c>
      <c r="M233" s="20">
        <v>376835.94666666671</v>
      </c>
    </row>
    <row r="234" spans="1:13" x14ac:dyDescent="0.35">
      <c r="A234" s="7" t="s">
        <v>625</v>
      </c>
      <c r="B234" s="45">
        <v>0.19</v>
      </c>
      <c r="C234" s="20">
        <v>0</v>
      </c>
      <c r="D234" s="20">
        <v>0</v>
      </c>
      <c r="E234" s="20">
        <v>0</v>
      </c>
      <c r="F234" s="91">
        <v>0.19</v>
      </c>
      <c r="G234" s="20">
        <v>361907.27170868352</v>
      </c>
      <c r="H234" s="20">
        <v>68762.381624649832</v>
      </c>
      <c r="I234" s="20">
        <v>430669.65333333338</v>
      </c>
      <c r="J234" s="44">
        <v>0.19</v>
      </c>
      <c r="K234" s="20">
        <v>508932.10084033612</v>
      </c>
      <c r="L234" s="20">
        <v>96697.09915966382</v>
      </c>
      <c r="M234" s="20">
        <v>605629.19999999995</v>
      </c>
    </row>
    <row r="235" spans="1:13" x14ac:dyDescent="0.35">
      <c r="A235" s="22" t="s">
        <v>658</v>
      </c>
      <c r="B235" s="45">
        <v>0.19</v>
      </c>
      <c r="C235" s="20">
        <v>113096.02240896359</v>
      </c>
      <c r="D235" s="20">
        <v>21488.244257703082</v>
      </c>
      <c r="E235" s="20">
        <v>134584.26666666666</v>
      </c>
      <c r="F235" s="91">
        <v>0.19</v>
      </c>
      <c r="G235" s="20">
        <v>282740.056022409</v>
      </c>
      <c r="H235" s="20">
        <v>53720.610644257693</v>
      </c>
      <c r="I235" s="20">
        <v>336460.66666666663</v>
      </c>
      <c r="J235" s="44">
        <v>0.19</v>
      </c>
      <c r="K235" s="20">
        <v>395836.07843137253</v>
      </c>
      <c r="L235" s="20">
        <v>75208.85490196076</v>
      </c>
      <c r="M235" s="20">
        <v>471044.93333333329</v>
      </c>
    </row>
    <row r="236" spans="1:13" x14ac:dyDescent="0.35">
      <c r="A236" s="7" t="s">
        <v>626</v>
      </c>
      <c r="B236" s="45">
        <v>0.19</v>
      </c>
      <c r="C236" s="20">
        <v>113096.02240896359</v>
      </c>
      <c r="D236" s="20">
        <v>21488.244257703082</v>
      </c>
      <c r="E236" s="20">
        <v>134584.26666666666</v>
      </c>
      <c r="F236" s="91">
        <v>0.19</v>
      </c>
      <c r="G236" s="20">
        <v>282740.056022409</v>
      </c>
      <c r="H236" s="20">
        <v>53720.610644257693</v>
      </c>
      <c r="I236" s="20">
        <v>336460.66666666663</v>
      </c>
      <c r="J236" s="44">
        <v>0.19</v>
      </c>
      <c r="K236" s="20">
        <v>395836.07843137253</v>
      </c>
      <c r="L236" s="20">
        <v>75208.85490196076</v>
      </c>
      <c r="M236" s="20">
        <v>471044.93333333329</v>
      </c>
    </row>
    <row r="237" spans="1:13" x14ac:dyDescent="0.35">
      <c r="A237" s="7" t="s">
        <v>679</v>
      </c>
      <c r="B237" s="45">
        <v>0.19</v>
      </c>
      <c r="C237" s="20">
        <v>0</v>
      </c>
      <c r="D237" s="20">
        <v>0</v>
      </c>
      <c r="E237" s="20">
        <v>0</v>
      </c>
      <c r="F237" s="91">
        <v>0.19</v>
      </c>
      <c r="G237" s="20">
        <v>395836.07843137253</v>
      </c>
      <c r="H237" s="20">
        <v>75208.85490196076</v>
      </c>
      <c r="I237" s="20">
        <v>471044.93333333329</v>
      </c>
      <c r="J237" s="44">
        <v>0.19</v>
      </c>
      <c r="K237" s="20">
        <v>542860.90756302525</v>
      </c>
      <c r="L237" s="20">
        <v>103143.57243697473</v>
      </c>
      <c r="M237" s="20">
        <v>646004.47999999998</v>
      </c>
    </row>
    <row r="238" spans="1:13" x14ac:dyDescent="0.35">
      <c r="A238" s="7" t="s">
        <v>672</v>
      </c>
      <c r="B238" s="45">
        <v>0.19</v>
      </c>
      <c r="C238" s="20">
        <v>0</v>
      </c>
      <c r="D238" s="20">
        <v>0</v>
      </c>
      <c r="E238" s="20">
        <v>0</v>
      </c>
      <c r="F238" s="91">
        <v>0.19</v>
      </c>
      <c r="G238" s="20">
        <v>395836.07843137253</v>
      </c>
      <c r="H238" s="20">
        <v>75208.85490196076</v>
      </c>
      <c r="I238" s="20">
        <v>471044.93333333329</v>
      </c>
      <c r="J238" s="44">
        <v>0.19</v>
      </c>
      <c r="K238" s="20">
        <v>542860.90756302525</v>
      </c>
      <c r="L238" s="20">
        <v>103143.57243697473</v>
      </c>
      <c r="M238" s="20">
        <v>646004.47999999998</v>
      </c>
    </row>
    <row r="239" spans="1:13" x14ac:dyDescent="0.35">
      <c r="A239" s="6" t="s">
        <v>288</v>
      </c>
      <c r="B239" s="45">
        <v>0.19</v>
      </c>
      <c r="C239" s="20">
        <v>0</v>
      </c>
      <c r="D239" s="20">
        <v>0</v>
      </c>
      <c r="E239" s="20">
        <v>0</v>
      </c>
      <c r="F239" s="91">
        <v>0.19</v>
      </c>
      <c r="G239" s="20">
        <v>361907.27170868352</v>
      </c>
      <c r="H239" s="20">
        <v>68762.381624649832</v>
      </c>
      <c r="I239" s="20">
        <v>430669.65333333338</v>
      </c>
      <c r="J239" s="44">
        <v>0.19</v>
      </c>
      <c r="K239" s="20">
        <v>508932.10084033612</v>
      </c>
      <c r="L239" s="20">
        <v>96697.09915966382</v>
      </c>
      <c r="M239" s="20">
        <v>605629.19999999995</v>
      </c>
    </row>
    <row r="240" spans="1:13" x14ac:dyDescent="0.35">
      <c r="A240" s="6" t="s">
        <v>683</v>
      </c>
      <c r="B240" s="45">
        <v>0.19</v>
      </c>
      <c r="C240" s="20">
        <v>0</v>
      </c>
      <c r="D240" s="20">
        <v>0</v>
      </c>
      <c r="E240" s="20">
        <v>0</v>
      </c>
      <c r="F240" s="91">
        <v>0.19</v>
      </c>
      <c r="G240" s="20">
        <v>723814.54341736704</v>
      </c>
      <c r="H240" s="20">
        <v>137524.76324929966</v>
      </c>
      <c r="I240" s="20">
        <v>861339.30666666676</v>
      </c>
      <c r="J240" s="44">
        <v>0.19</v>
      </c>
      <c r="K240" s="20">
        <v>950006.58823529433</v>
      </c>
      <c r="L240" s="20">
        <v>180501.25176470584</v>
      </c>
      <c r="M240" s="20">
        <v>1130507.8400000001</v>
      </c>
    </row>
    <row r="241" spans="1:13" x14ac:dyDescent="0.35">
      <c r="A241" s="7" t="s">
        <v>627</v>
      </c>
      <c r="B241" s="45">
        <v>0.19</v>
      </c>
      <c r="C241" s="20">
        <v>0</v>
      </c>
      <c r="D241" s="20">
        <v>0</v>
      </c>
      <c r="E241" s="20">
        <v>0</v>
      </c>
      <c r="F241" s="91">
        <v>0.19</v>
      </c>
      <c r="G241" s="20">
        <v>0</v>
      </c>
      <c r="H241" s="20">
        <v>0</v>
      </c>
      <c r="I241" s="20">
        <v>0</v>
      </c>
      <c r="J241" s="44">
        <v>0.19</v>
      </c>
      <c r="K241" s="20">
        <v>701195.33893557428</v>
      </c>
      <c r="L241" s="20">
        <v>133227.11439775903</v>
      </c>
      <c r="M241" s="20">
        <v>834422.45333333325</v>
      </c>
    </row>
    <row r="242" spans="1:13" x14ac:dyDescent="0.35">
      <c r="A242" s="24" t="s">
        <v>628</v>
      </c>
      <c r="B242" s="45">
        <v>0.19</v>
      </c>
      <c r="C242" s="20">
        <v>107441.22128851541</v>
      </c>
      <c r="D242" s="20">
        <v>20413.832044817918</v>
      </c>
      <c r="E242" s="20">
        <v>127855.05333333333</v>
      </c>
      <c r="F242" s="91">
        <v>0.19</v>
      </c>
      <c r="G242" s="20">
        <v>192263.23809523811</v>
      </c>
      <c r="H242" s="20">
        <v>36530.015238095213</v>
      </c>
      <c r="I242" s="20">
        <v>228793.25333333333</v>
      </c>
      <c r="J242" s="44">
        <v>0.19</v>
      </c>
      <c r="K242" s="20">
        <v>248811.24929971987</v>
      </c>
      <c r="L242" s="20">
        <v>47274.137366946779</v>
      </c>
      <c r="M242" s="20">
        <v>296085.38666666666</v>
      </c>
    </row>
    <row r="243" spans="1:13" x14ac:dyDescent="0.35">
      <c r="A243" s="7" t="s">
        <v>726</v>
      </c>
      <c r="B243" s="45">
        <v>0.19</v>
      </c>
      <c r="C243" s="20">
        <v>0</v>
      </c>
      <c r="D243" s="20">
        <v>0</v>
      </c>
      <c r="E243" s="20">
        <v>0</v>
      </c>
      <c r="F243" s="91">
        <v>0.19</v>
      </c>
      <c r="G243" s="20">
        <v>203572.84033613445</v>
      </c>
      <c r="H243" s="20">
        <v>38678.839663865539</v>
      </c>
      <c r="I243" s="20">
        <v>242251.68</v>
      </c>
      <c r="J243" s="44">
        <v>0.19</v>
      </c>
      <c r="K243" s="20">
        <v>361907.27170868352</v>
      </c>
      <c r="L243" s="20">
        <v>68762.381624649832</v>
      </c>
      <c r="M243" s="20">
        <v>430669.65333333338</v>
      </c>
    </row>
    <row r="244" spans="1:13" x14ac:dyDescent="0.35">
      <c r="A244" s="7" t="s">
        <v>629</v>
      </c>
      <c r="B244" s="45">
        <v>0.19</v>
      </c>
      <c r="C244" s="20">
        <v>101786.42016806723</v>
      </c>
      <c r="D244" s="20">
        <v>19339.41983193277</v>
      </c>
      <c r="E244" s="20">
        <v>121125.84</v>
      </c>
      <c r="F244" s="91">
        <v>0.19</v>
      </c>
      <c r="G244" s="20">
        <v>316668.86274509807</v>
      </c>
      <c r="H244" s="20">
        <v>60167.083921568606</v>
      </c>
      <c r="I244" s="20">
        <v>376835.94666666671</v>
      </c>
      <c r="J244" s="44">
        <v>0.19</v>
      </c>
      <c r="K244" s="20">
        <v>429764.88515406166</v>
      </c>
      <c r="L244" s="20">
        <v>81655.328179271673</v>
      </c>
      <c r="M244" s="20">
        <v>511420.21333333332</v>
      </c>
    </row>
    <row r="245" spans="1:13" x14ac:dyDescent="0.35">
      <c r="A245" s="22" t="s">
        <v>642</v>
      </c>
      <c r="B245" s="45">
        <v>0.19</v>
      </c>
      <c r="C245" s="20">
        <v>124405.62464985994</v>
      </c>
      <c r="D245" s="20">
        <v>23637.06868347339</v>
      </c>
      <c r="E245" s="20">
        <v>148042.69333333333</v>
      </c>
      <c r="F245" s="91">
        <v>0.19</v>
      </c>
      <c r="G245" s="20">
        <v>339288.06722689077</v>
      </c>
      <c r="H245" s="20">
        <v>64464.732773109259</v>
      </c>
      <c r="I245" s="20">
        <v>403752.8</v>
      </c>
      <c r="J245" s="44">
        <v>0.19</v>
      </c>
      <c r="K245" s="20">
        <v>452384.08963585435</v>
      </c>
      <c r="L245" s="20">
        <v>85952.977030812326</v>
      </c>
      <c r="M245" s="20">
        <v>538337.06666666665</v>
      </c>
    </row>
    <row r="246" spans="1:13" x14ac:dyDescent="0.35">
      <c r="A246" s="6" t="s">
        <v>294</v>
      </c>
      <c r="B246" s="45">
        <v>0.19</v>
      </c>
      <c r="C246" s="20">
        <v>0</v>
      </c>
      <c r="D246" s="20">
        <v>0</v>
      </c>
      <c r="E246" s="20">
        <v>0</v>
      </c>
      <c r="F246" s="91">
        <v>0.19</v>
      </c>
      <c r="G246" s="20">
        <v>0</v>
      </c>
      <c r="H246" s="20">
        <v>0</v>
      </c>
      <c r="I246" s="20">
        <v>0</v>
      </c>
      <c r="J246" s="44">
        <v>0.19</v>
      </c>
      <c r="K246" s="20">
        <v>814291.36134453781</v>
      </c>
      <c r="L246" s="20">
        <v>154715.35865546216</v>
      </c>
      <c r="M246" s="20">
        <v>969006.72</v>
      </c>
    </row>
    <row r="247" spans="1:13" x14ac:dyDescent="0.35">
      <c r="A247" s="8" t="s">
        <v>739</v>
      </c>
      <c r="B247" s="45">
        <v>0.19</v>
      </c>
      <c r="C247" s="20">
        <v>0</v>
      </c>
      <c r="D247" s="20">
        <v>0</v>
      </c>
      <c r="E247" s="20">
        <v>0</v>
      </c>
      <c r="F247" s="91">
        <v>0.19</v>
      </c>
      <c r="G247" s="20">
        <v>701195.33893557428</v>
      </c>
      <c r="H247" s="20">
        <v>133227.11439775903</v>
      </c>
      <c r="I247" s="20">
        <v>834422.45333333325</v>
      </c>
      <c r="J247" s="44">
        <v>0.19</v>
      </c>
      <c r="K247" s="20">
        <v>927387.38375350158</v>
      </c>
      <c r="L247" s="20">
        <v>176203.60291316517</v>
      </c>
      <c r="M247" s="20">
        <v>1103590.9866666666</v>
      </c>
    </row>
    <row r="248" spans="1:13" x14ac:dyDescent="0.35">
      <c r="A248" s="7" t="s">
        <v>710</v>
      </c>
      <c r="B248" s="45">
        <v>0.19</v>
      </c>
      <c r="C248" s="20">
        <v>0</v>
      </c>
      <c r="D248" s="20">
        <v>0</v>
      </c>
      <c r="E248" s="20">
        <v>0</v>
      </c>
      <c r="F248" s="91">
        <v>0.19</v>
      </c>
      <c r="G248" s="20">
        <v>282740.056022409</v>
      </c>
      <c r="H248" s="20">
        <v>53720.610644257693</v>
      </c>
      <c r="I248" s="20">
        <v>336460.66666666663</v>
      </c>
      <c r="J248" s="44">
        <v>0.19</v>
      </c>
      <c r="K248" s="20">
        <v>508932.10084033612</v>
      </c>
      <c r="L248" s="20">
        <v>96697.09915966382</v>
      </c>
      <c r="M248" s="20">
        <v>605629.19999999995</v>
      </c>
    </row>
    <row r="249" spans="1:13" x14ac:dyDescent="0.35">
      <c r="A249" s="6" t="s">
        <v>258</v>
      </c>
      <c r="B249" s="45">
        <v>0.19</v>
      </c>
      <c r="C249" s="20">
        <v>0</v>
      </c>
      <c r="D249" s="20">
        <v>0</v>
      </c>
      <c r="E249" s="20">
        <v>0</v>
      </c>
      <c r="F249" s="91">
        <v>0.19</v>
      </c>
      <c r="G249" s="20">
        <v>339288.06722689077</v>
      </c>
      <c r="H249" s="20">
        <v>64464.732773109259</v>
      </c>
      <c r="I249" s="20">
        <v>403752.8</v>
      </c>
      <c r="J249" s="44">
        <v>0.19</v>
      </c>
      <c r="K249" s="20">
        <v>508932.10084033612</v>
      </c>
      <c r="L249" s="20">
        <v>96697.09915966382</v>
      </c>
      <c r="M249" s="20">
        <v>605629.19999999995</v>
      </c>
    </row>
    <row r="250" spans="1:13" x14ac:dyDescent="0.35">
      <c r="A250" s="7" t="s">
        <v>630</v>
      </c>
      <c r="B250" s="45">
        <v>0.19</v>
      </c>
      <c r="C250" s="20">
        <v>0</v>
      </c>
      <c r="D250" s="20">
        <v>0</v>
      </c>
      <c r="E250" s="20">
        <v>0</v>
      </c>
      <c r="F250" s="91">
        <v>0.19</v>
      </c>
      <c r="G250" s="20">
        <v>429764.88515406166</v>
      </c>
      <c r="H250" s="20">
        <v>81655.328179271673</v>
      </c>
      <c r="I250" s="20">
        <v>511420.21333333332</v>
      </c>
      <c r="J250" s="44">
        <v>0.19</v>
      </c>
      <c r="K250" s="20">
        <v>814291.36134453781</v>
      </c>
      <c r="L250" s="20">
        <v>154715.35865546216</v>
      </c>
      <c r="M250" s="20">
        <v>969006.72</v>
      </c>
    </row>
    <row r="251" spans="1:13" x14ac:dyDescent="0.35">
      <c r="A251" s="7" t="s">
        <v>631</v>
      </c>
      <c r="B251" s="45">
        <v>0.19</v>
      </c>
      <c r="C251" s="20">
        <v>0</v>
      </c>
      <c r="D251" s="20">
        <v>0</v>
      </c>
      <c r="E251" s="20">
        <v>0</v>
      </c>
      <c r="F251" s="91">
        <v>0.19</v>
      </c>
      <c r="G251" s="20">
        <v>429764.88515406166</v>
      </c>
      <c r="H251" s="20">
        <v>81655.328179271673</v>
      </c>
      <c r="I251" s="20">
        <v>511420.21333333332</v>
      </c>
      <c r="J251" s="44">
        <v>0.19</v>
      </c>
      <c r="K251" s="20">
        <v>814291.36134453781</v>
      </c>
      <c r="L251" s="20">
        <v>154715.35865546216</v>
      </c>
      <c r="M251" s="20">
        <v>969006.72</v>
      </c>
    </row>
    <row r="252" spans="1:13" x14ac:dyDescent="0.35">
      <c r="A252" s="6" t="s">
        <v>643</v>
      </c>
      <c r="B252" s="45">
        <v>0.19</v>
      </c>
      <c r="C252" s="20">
        <v>0</v>
      </c>
      <c r="D252" s="20">
        <v>0</v>
      </c>
      <c r="E252" s="20">
        <v>0</v>
      </c>
      <c r="F252" s="91">
        <v>0.19</v>
      </c>
      <c r="G252" s="20">
        <v>452384.08963585435</v>
      </c>
      <c r="H252" s="20">
        <v>85952.977030812326</v>
      </c>
      <c r="I252" s="20">
        <v>538337.06666666665</v>
      </c>
      <c r="J252" s="44">
        <v>0.19</v>
      </c>
      <c r="K252" s="20">
        <v>678576.13445378153</v>
      </c>
      <c r="L252" s="20">
        <v>128929.46554621852</v>
      </c>
      <c r="M252" s="20">
        <v>807505.6</v>
      </c>
    </row>
    <row r="253" spans="1:13" x14ac:dyDescent="0.35">
      <c r="A253" s="9" t="s">
        <v>711</v>
      </c>
      <c r="B253" s="45">
        <v>0.19</v>
      </c>
      <c r="C253" s="20">
        <v>0</v>
      </c>
      <c r="D253" s="20">
        <v>0</v>
      </c>
      <c r="E253" s="20">
        <v>0</v>
      </c>
      <c r="F253" s="91">
        <v>0.19</v>
      </c>
      <c r="G253" s="20">
        <v>361907.27170868352</v>
      </c>
      <c r="H253" s="20">
        <v>68762.381624649832</v>
      </c>
      <c r="I253" s="20">
        <v>430669.65333333338</v>
      </c>
      <c r="J253" s="44">
        <v>0.19</v>
      </c>
      <c r="K253" s="20">
        <v>622028.12324929971</v>
      </c>
      <c r="L253" s="20">
        <v>118185.34341736689</v>
      </c>
      <c r="M253" s="20">
        <v>740213.46666666667</v>
      </c>
    </row>
    <row r="254" spans="1:13" x14ac:dyDescent="0.35">
      <c r="A254" s="22" t="s">
        <v>644</v>
      </c>
      <c r="B254" s="45">
        <v>0.19</v>
      </c>
      <c r="C254" s="20">
        <v>0</v>
      </c>
      <c r="D254" s="20">
        <v>0</v>
      </c>
      <c r="E254" s="20">
        <v>0</v>
      </c>
      <c r="F254" s="91">
        <v>0.19</v>
      </c>
      <c r="G254" s="20">
        <v>0</v>
      </c>
      <c r="H254" s="20">
        <v>0</v>
      </c>
      <c r="I254" s="20">
        <v>0</v>
      </c>
      <c r="J254" s="44">
        <v>0.19</v>
      </c>
      <c r="K254" s="20">
        <v>1017864.2016806722</v>
      </c>
      <c r="L254" s="20">
        <v>193394.19831932764</v>
      </c>
      <c r="M254" s="20">
        <v>1211258.3999999999</v>
      </c>
    </row>
    <row r="255" spans="1:13" x14ac:dyDescent="0.35">
      <c r="A255" s="6" t="s">
        <v>287</v>
      </c>
      <c r="B255" s="45">
        <v>0.19</v>
      </c>
      <c r="C255" s="20">
        <v>0</v>
      </c>
      <c r="D255" s="20">
        <v>0</v>
      </c>
      <c r="E255" s="20">
        <v>0</v>
      </c>
      <c r="F255" s="91">
        <v>0.19</v>
      </c>
      <c r="G255" s="20">
        <v>384526.47619047621</v>
      </c>
      <c r="H255" s="20">
        <v>73060.030476190426</v>
      </c>
      <c r="I255" s="20">
        <v>457586.50666666665</v>
      </c>
      <c r="J255" s="44">
        <v>0.19</v>
      </c>
      <c r="K255" s="20">
        <v>463693.69187675079</v>
      </c>
      <c r="L255" s="20">
        <v>88101.801456582587</v>
      </c>
      <c r="M255" s="20">
        <v>551795.49333333329</v>
      </c>
    </row>
    <row r="256" spans="1:13" x14ac:dyDescent="0.35">
      <c r="A256" s="22" t="s">
        <v>645</v>
      </c>
      <c r="B256" s="45">
        <v>0.19</v>
      </c>
      <c r="C256" s="20">
        <v>0</v>
      </c>
      <c r="D256" s="20">
        <v>0</v>
      </c>
      <c r="E256" s="20">
        <v>0</v>
      </c>
      <c r="F256" s="91">
        <v>0.19</v>
      </c>
      <c r="G256" s="20">
        <v>588099.31652661064</v>
      </c>
      <c r="H256" s="20">
        <v>111738.87014005604</v>
      </c>
      <c r="I256" s="20">
        <v>699838.18666666665</v>
      </c>
      <c r="J256" s="44">
        <v>0.19</v>
      </c>
      <c r="K256" s="20">
        <v>814291.36134453781</v>
      </c>
      <c r="L256" s="20">
        <v>154715.35865546216</v>
      </c>
      <c r="M256" s="20">
        <v>969006.72</v>
      </c>
    </row>
    <row r="257" spans="1:13" x14ac:dyDescent="0.35">
      <c r="A257" s="21" t="s">
        <v>764</v>
      </c>
      <c r="B257" s="45">
        <v>0.19</v>
      </c>
      <c r="C257" s="20">
        <v>0</v>
      </c>
      <c r="D257" s="20">
        <v>0</v>
      </c>
      <c r="E257" s="20">
        <v>0</v>
      </c>
      <c r="F257" s="91">
        <v>0.19</v>
      </c>
      <c r="G257" s="20">
        <v>1074412.2128851542</v>
      </c>
      <c r="H257" s="20">
        <v>204138.32044817915</v>
      </c>
      <c r="I257" s="20">
        <v>1278550.5333333332</v>
      </c>
      <c r="J257" s="44">
        <v>0.19</v>
      </c>
      <c r="K257" s="20">
        <v>1696440.336134454</v>
      </c>
      <c r="L257" s="20">
        <v>322323.663865546</v>
      </c>
      <c r="M257" s="20">
        <v>2018764</v>
      </c>
    </row>
    <row r="258" spans="1:13" x14ac:dyDescent="0.35">
      <c r="A258" s="24" t="s">
        <v>632</v>
      </c>
      <c r="B258" s="45">
        <v>0.19</v>
      </c>
      <c r="C258" s="20">
        <v>0</v>
      </c>
      <c r="D258" s="20">
        <v>0</v>
      </c>
      <c r="E258" s="20">
        <v>0</v>
      </c>
      <c r="F258" s="91">
        <v>0.19</v>
      </c>
      <c r="G258" s="20">
        <v>429764.88515406166</v>
      </c>
      <c r="H258" s="20">
        <v>81655.328179271673</v>
      </c>
      <c r="I258" s="20">
        <v>511420.21333333332</v>
      </c>
      <c r="J258" s="44">
        <v>0.19</v>
      </c>
      <c r="K258" s="20">
        <v>588099.31652661064</v>
      </c>
      <c r="L258" s="20">
        <v>111738.87014005604</v>
      </c>
      <c r="M258" s="20">
        <v>699838.18666666665</v>
      </c>
    </row>
    <row r="259" spans="1:13" x14ac:dyDescent="0.35">
      <c r="A259" s="21" t="s">
        <v>300</v>
      </c>
      <c r="B259" s="45">
        <v>0.19</v>
      </c>
      <c r="C259" s="20">
        <v>0</v>
      </c>
      <c r="D259" s="20">
        <v>0</v>
      </c>
      <c r="E259" s="20">
        <v>0</v>
      </c>
      <c r="F259" s="91">
        <v>0.19</v>
      </c>
      <c r="G259" s="20">
        <v>0</v>
      </c>
      <c r="H259" s="20">
        <v>0</v>
      </c>
      <c r="I259" s="20">
        <v>0</v>
      </c>
      <c r="J259" s="44">
        <v>0.19</v>
      </c>
      <c r="K259" s="20">
        <v>701195.33893557428</v>
      </c>
      <c r="L259" s="20">
        <v>133227.11439775903</v>
      </c>
      <c r="M259" s="20">
        <v>834422.45333333325</v>
      </c>
    </row>
    <row r="260" spans="1:13" x14ac:dyDescent="0.35">
      <c r="A260" s="24" t="s">
        <v>633</v>
      </c>
      <c r="B260" s="45">
        <v>0.19</v>
      </c>
      <c r="C260" s="20">
        <v>0</v>
      </c>
      <c r="D260" s="20">
        <v>0</v>
      </c>
      <c r="E260" s="20">
        <v>0</v>
      </c>
      <c r="F260" s="91">
        <v>0.19</v>
      </c>
      <c r="G260" s="20">
        <v>475003.29411764716</v>
      </c>
      <c r="H260" s="20">
        <v>90250.625882352921</v>
      </c>
      <c r="I260" s="20">
        <v>565253.92000000004</v>
      </c>
      <c r="J260" s="44">
        <v>0.19</v>
      </c>
      <c r="K260" s="20">
        <v>588099.31652661064</v>
      </c>
      <c r="L260" s="20">
        <v>111738.87014005604</v>
      </c>
      <c r="M260" s="20">
        <v>699838.18666666665</v>
      </c>
    </row>
    <row r="261" spans="1:13" x14ac:dyDescent="0.35">
      <c r="A261" s="6" t="s">
        <v>295</v>
      </c>
      <c r="B261" s="45">
        <v>0.19</v>
      </c>
      <c r="C261" s="20">
        <v>0</v>
      </c>
      <c r="D261" s="20">
        <v>0</v>
      </c>
      <c r="E261" s="20">
        <v>0</v>
      </c>
      <c r="F261" s="91">
        <v>0.19</v>
      </c>
      <c r="G261" s="20">
        <v>0</v>
      </c>
      <c r="H261" s="20">
        <v>0</v>
      </c>
      <c r="I261" s="20">
        <v>0</v>
      </c>
      <c r="J261" s="44">
        <v>0.19</v>
      </c>
      <c r="K261" s="20">
        <v>588099.31652661064</v>
      </c>
      <c r="L261" s="20">
        <v>111738.87014005604</v>
      </c>
      <c r="M261" s="20">
        <v>699838.18666666665</v>
      </c>
    </row>
    <row r="262" spans="1:13" x14ac:dyDescent="0.35">
      <c r="A262" s="6" t="s">
        <v>260</v>
      </c>
      <c r="B262" s="45">
        <v>0.19</v>
      </c>
      <c r="C262" s="20">
        <v>0</v>
      </c>
      <c r="D262" s="20">
        <v>0</v>
      </c>
      <c r="E262" s="20">
        <v>0</v>
      </c>
      <c r="F262" s="91">
        <v>0.19</v>
      </c>
      <c r="G262" s="20">
        <v>0</v>
      </c>
      <c r="H262" s="20">
        <v>0</v>
      </c>
      <c r="I262" s="20">
        <v>0</v>
      </c>
      <c r="J262" s="44">
        <v>0.19</v>
      </c>
      <c r="K262" s="20">
        <v>588099.31652661064</v>
      </c>
      <c r="L262" s="20">
        <v>111738.87014005604</v>
      </c>
      <c r="M262" s="20">
        <v>699838.18666666665</v>
      </c>
    </row>
    <row r="263" spans="1:13" x14ac:dyDescent="0.35">
      <c r="A263" s="6" t="s">
        <v>297</v>
      </c>
      <c r="B263" s="45">
        <v>0.19</v>
      </c>
      <c r="C263" s="20">
        <v>0</v>
      </c>
      <c r="D263" s="20">
        <v>0</v>
      </c>
      <c r="E263" s="20">
        <v>0</v>
      </c>
      <c r="F263" s="91">
        <v>0.19</v>
      </c>
      <c r="G263" s="20">
        <v>384526.47619047621</v>
      </c>
      <c r="H263" s="20">
        <v>73060.030476190426</v>
      </c>
      <c r="I263" s="20">
        <v>457586.50666666665</v>
      </c>
      <c r="J263" s="44">
        <v>0.19</v>
      </c>
      <c r="K263" s="20">
        <v>588099.31652661064</v>
      </c>
      <c r="L263" s="20">
        <v>111738.87014005604</v>
      </c>
      <c r="M263" s="20">
        <v>699838.18666666665</v>
      </c>
    </row>
    <row r="264" spans="1:13" x14ac:dyDescent="0.35">
      <c r="A264" s="6" t="s">
        <v>296</v>
      </c>
      <c r="B264" s="45">
        <v>0.19</v>
      </c>
      <c r="C264" s="20">
        <v>0</v>
      </c>
      <c r="D264" s="20">
        <v>0</v>
      </c>
      <c r="E264" s="20">
        <v>0</v>
      </c>
      <c r="F264" s="91">
        <v>0.19</v>
      </c>
      <c r="G264" s="20">
        <v>0</v>
      </c>
      <c r="H264" s="20">
        <v>0</v>
      </c>
      <c r="I264" s="20">
        <v>0</v>
      </c>
      <c r="J264" s="44">
        <v>0.19</v>
      </c>
      <c r="K264" s="20">
        <v>927387.38375350158</v>
      </c>
      <c r="L264" s="20">
        <v>176203.60291316517</v>
      </c>
      <c r="M264" s="20">
        <v>1103590.9866666666</v>
      </c>
    </row>
    <row r="265" spans="1:13" x14ac:dyDescent="0.35">
      <c r="A265" s="21" t="s">
        <v>740</v>
      </c>
      <c r="B265" s="45">
        <v>0.19</v>
      </c>
      <c r="C265" s="20">
        <v>0</v>
      </c>
      <c r="D265" s="20">
        <v>0</v>
      </c>
      <c r="E265" s="20">
        <v>0</v>
      </c>
      <c r="F265" s="91">
        <v>0.19</v>
      </c>
      <c r="G265" s="20">
        <v>407145.68067226891</v>
      </c>
      <c r="H265" s="20">
        <v>77357.679327731079</v>
      </c>
      <c r="I265" s="20">
        <v>484503.36</v>
      </c>
      <c r="J265" s="44">
        <v>0.19</v>
      </c>
      <c r="K265" s="20">
        <v>588099.31652661064</v>
      </c>
      <c r="L265" s="20">
        <v>111738.87014005604</v>
      </c>
      <c r="M265" s="20">
        <v>699838.18666666665</v>
      </c>
    </row>
    <row r="266" spans="1:13" x14ac:dyDescent="0.35">
      <c r="A266" s="22" t="s">
        <v>655</v>
      </c>
      <c r="B266" s="45">
        <v>0.19</v>
      </c>
      <c r="C266" s="20">
        <v>0</v>
      </c>
      <c r="D266" s="20">
        <v>0</v>
      </c>
      <c r="E266" s="20">
        <v>0</v>
      </c>
      <c r="F266" s="91">
        <v>0.19</v>
      </c>
      <c r="G266" s="20">
        <v>429764.88515406166</v>
      </c>
      <c r="H266" s="20">
        <v>81655.328179271673</v>
      </c>
      <c r="I266" s="20">
        <v>511420.21333333332</v>
      </c>
      <c r="J266" s="44">
        <v>0.19</v>
      </c>
      <c r="K266" s="20">
        <v>859529.77030812332</v>
      </c>
      <c r="L266" s="20">
        <v>163310.65635854335</v>
      </c>
      <c r="M266" s="20">
        <v>1022840.4266666666</v>
      </c>
    </row>
    <row r="267" spans="1:13" x14ac:dyDescent="0.35">
      <c r="A267" s="9" t="s">
        <v>742</v>
      </c>
      <c r="B267" s="45">
        <v>0.19</v>
      </c>
      <c r="C267" s="20">
        <v>0</v>
      </c>
      <c r="D267" s="20">
        <v>0</v>
      </c>
      <c r="E267" s="20">
        <v>0</v>
      </c>
      <c r="F267" s="91">
        <v>0.19</v>
      </c>
      <c r="G267" s="20">
        <v>429764.88515406166</v>
      </c>
      <c r="H267" s="20">
        <v>81655.328179271673</v>
      </c>
      <c r="I267" s="20">
        <v>511420.21333333332</v>
      </c>
      <c r="J267" s="44">
        <v>0.19</v>
      </c>
      <c r="K267" s="20">
        <v>859529.77030812332</v>
      </c>
      <c r="L267" s="20">
        <v>163310.65635854335</v>
      </c>
      <c r="M267" s="20">
        <v>1022840.4266666666</v>
      </c>
    </row>
    <row r="268" spans="1:13" x14ac:dyDescent="0.35">
      <c r="A268" s="6" t="s">
        <v>762</v>
      </c>
      <c r="B268" s="45">
        <v>0.19</v>
      </c>
      <c r="C268" s="20">
        <v>0</v>
      </c>
      <c r="D268" s="20">
        <v>0</v>
      </c>
      <c r="E268" s="20">
        <v>0</v>
      </c>
      <c r="F268" s="91">
        <v>0.19</v>
      </c>
      <c r="G268" s="20">
        <v>0</v>
      </c>
      <c r="H268" s="20">
        <v>0</v>
      </c>
      <c r="I268" s="20">
        <v>0</v>
      </c>
      <c r="J268" s="44">
        <v>0.19</v>
      </c>
      <c r="K268" s="20">
        <v>701195.33893557428</v>
      </c>
      <c r="L268" s="20">
        <v>133227.11439775903</v>
      </c>
      <c r="M268" s="20">
        <v>834422.45333333325</v>
      </c>
    </row>
    <row r="269" spans="1:13" x14ac:dyDescent="0.35">
      <c r="A269" s="7" t="s">
        <v>746</v>
      </c>
      <c r="B269" s="45">
        <v>0.19</v>
      </c>
      <c r="C269" s="20">
        <v>33928.806722689078</v>
      </c>
      <c r="D269" s="20">
        <v>6446.4732773109208</v>
      </c>
      <c r="E269" s="20">
        <v>40375.279999999999</v>
      </c>
      <c r="F269" s="91">
        <v>0.19</v>
      </c>
      <c r="G269" s="20">
        <v>67857.613445378156</v>
      </c>
      <c r="H269" s="20">
        <v>12892.946554621842</v>
      </c>
      <c r="I269" s="20">
        <v>80750.559999999998</v>
      </c>
      <c r="J269" s="44">
        <v>0.19</v>
      </c>
      <c r="K269" s="20">
        <v>135715.22689075631</v>
      </c>
      <c r="L269" s="20">
        <v>25785.893109243683</v>
      </c>
      <c r="M269" s="20">
        <v>161501.12</v>
      </c>
    </row>
    <row r="270" spans="1:13" x14ac:dyDescent="0.35">
      <c r="A270" s="8" t="s">
        <v>747</v>
      </c>
      <c r="B270" s="45">
        <v>0.19</v>
      </c>
      <c r="C270" s="20">
        <v>67857.613445378156</v>
      </c>
      <c r="D270" s="20">
        <v>12892.946554621842</v>
      </c>
      <c r="E270" s="20">
        <v>80750.559999999998</v>
      </c>
      <c r="F270" s="91">
        <v>0.19</v>
      </c>
      <c r="G270" s="20">
        <v>180953.63585434176</v>
      </c>
      <c r="H270" s="20">
        <v>34381.190812324916</v>
      </c>
      <c r="I270" s="20">
        <v>215334.82666666669</v>
      </c>
      <c r="J270" s="44">
        <v>0.19</v>
      </c>
      <c r="K270" s="20">
        <v>361907.27170868352</v>
      </c>
      <c r="L270" s="20">
        <v>68762.381624649832</v>
      </c>
      <c r="M270" s="20">
        <v>430669.65333333338</v>
      </c>
    </row>
    <row r="271" spans="1:13" x14ac:dyDescent="0.35">
      <c r="A271" s="22" t="s">
        <v>748</v>
      </c>
      <c r="B271" s="45">
        <v>0.19</v>
      </c>
      <c r="C271" s="20">
        <v>0</v>
      </c>
      <c r="D271" s="20">
        <v>0</v>
      </c>
      <c r="E271" s="20">
        <v>0</v>
      </c>
      <c r="F271" s="91">
        <v>0.19</v>
      </c>
      <c r="G271" s="20">
        <v>429764.88515406166</v>
      </c>
      <c r="H271" s="20">
        <v>81655.328179271673</v>
      </c>
      <c r="I271" s="20">
        <v>511420.21333333332</v>
      </c>
      <c r="J271" s="44">
        <v>0.19</v>
      </c>
      <c r="K271" s="20">
        <v>814291.36134453781</v>
      </c>
      <c r="L271" s="20">
        <v>154715.35865546216</v>
      </c>
      <c r="M271" s="20">
        <v>969006.72</v>
      </c>
    </row>
    <row r="272" spans="1:13" x14ac:dyDescent="0.35">
      <c r="A272" s="21" t="s">
        <v>749</v>
      </c>
      <c r="B272" s="45">
        <v>0.19</v>
      </c>
      <c r="C272" s="20">
        <v>0</v>
      </c>
      <c r="D272" s="20">
        <v>0</v>
      </c>
      <c r="E272" s="20">
        <v>0</v>
      </c>
      <c r="F272" s="91">
        <v>0.19</v>
      </c>
      <c r="G272" s="20">
        <v>327978.46498599439</v>
      </c>
      <c r="H272" s="20">
        <v>62315.908347338926</v>
      </c>
      <c r="I272" s="20">
        <v>390294.37333333335</v>
      </c>
      <c r="J272" s="44">
        <v>0.19</v>
      </c>
      <c r="K272" s="20">
        <v>429764.88515406166</v>
      </c>
      <c r="L272" s="20">
        <v>81655.328179271673</v>
      </c>
      <c r="M272" s="20">
        <v>511420.21333333332</v>
      </c>
    </row>
    <row r="273" spans="1:14" x14ac:dyDescent="0.35">
      <c r="A273" s="22" t="s">
        <v>750</v>
      </c>
      <c r="B273" s="45">
        <v>0.19</v>
      </c>
      <c r="C273" s="20">
        <v>0</v>
      </c>
      <c r="D273" s="20">
        <v>0</v>
      </c>
      <c r="E273" s="20">
        <v>0</v>
      </c>
      <c r="F273" s="91">
        <v>0.19</v>
      </c>
      <c r="G273" s="20">
        <v>429764.88515406166</v>
      </c>
      <c r="H273" s="20">
        <v>81655.328179271673</v>
      </c>
      <c r="I273" s="20">
        <v>511420.21333333332</v>
      </c>
      <c r="J273" s="44">
        <v>0.19</v>
      </c>
      <c r="K273" s="20">
        <v>508932.10084033612</v>
      </c>
      <c r="L273" s="20">
        <v>96697.09915966382</v>
      </c>
      <c r="M273" s="20">
        <v>605629.19999999995</v>
      </c>
    </row>
    <row r="274" spans="1:14" x14ac:dyDescent="0.35">
      <c r="A274" s="22" t="s">
        <v>751</v>
      </c>
      <c r="B274" s="45">
        <v>0.19</v>
      </c>
      <c r="C274" s="20">
        <v>135715.22689075631</v>
      </c>
      <c r="D274" s="20">
        <v>25785.893109243683</v>
      </c>
      <c r="E274" s="20">
        <v>161501.12</v>
      </c>
      <c r="F274" s="91">
        <v>0.19</v>
      </c>
      <c r="G274" s="20">
        <v>248811.24929971987</v>
      </c>
      <c r="H274" s="20">
        <v>47274.137366946779</v>
      </c>
      <c r="I274" s="20">
        <v>296085.38666666666</v>
      </c>
      <c r="J274" s="44">
        <v>0.19</v>
      </c>
      <c r="K274" s="20">
        <v>508932.10084033612</v>
      </c>
      <c r="L274" s="20">
        <v>96697.09915966382</v>
      </c>
      <c r="M274" s="20">
        <v>605629.19999999995</v>
      </c>
    </row>
    <row r="275" spans="1:14" x14ac:dyDescent="0.35">
      <c r="A275" s="22" t="s">
        <v>317</v>
      </c>
      <c r="B275" s="45">
        <v>0.19</v>
      </c>
      <c r="C275" s="20">
        <v>0</v>
      </c>
      <c r="D275" s="20">
        <v>0</v>
      </c>
      <c r="E275" s="20">
        <v>0</v>
      </c>
      <c r="F275" s="91">
        <v>0.19</v>
      </c>
      <c r="G275" s="20">
        <v>1040483.4061624651</v>
      </c>
      <c r="H275" s="20">
        <v>197691.84717086828</v>
      </c>
      <c r="I275" s="20">
        <v>1238175.2533333334</v>
      </c>
      <c r="J275" s="44">
        <v>0.19</v>
      </c>
      <c r="K275" s="20">
        <v>1040483.4061624651</v>
      </c>
      <c r="L275" s="20">
        <v>197691.84717086828</v>
      </c>
      <c r="M275" s="20">
        <v>1238175.2533333334</v>
      </c>
    </row>
    <row r="276" spans="1:14" s="28" customFormat="1" x14ac:dyDescent="0.35">
      <c r="A276" s="10" t="s">
        <v>783</v>
      </c>
      <c r="B276" s="45">
        <v>0.19</v>
      </c>
      <c r="C276" s="20">
        <v>179815.67999999999</v>
      </c>
      <c r="D276" s="20">
        <v>34164.979200000002</v>
      </c>
      <c r="E276" s="20">
        <v>213980.65919999999</v>
      </c>
      <c r="F276" s="91">
        <v>0.19</v>
      </c>
      <c r="G276" s="20">
        <v>359631.35999999999</v>
      </c>
      <c r="H276" s="20">
        <v>68329.958400000003</v>
      </c>
      <c r="I276" s="20">
        <v>427961.31839999999</v>
      </c>
      <c r="J276" s="44">
        <v>0.19</v>
      </c>
      <c r="K276" s="20">
        <v>559426.56000000006</v>
      </c>
      <c r="L276" s="20">
        <v>106291.04640000001</v>
      </c>
      <c r="M276" s="20">
        <v>665717.60640000005</v>
      </c>
    </row>
    <row r="277" spans="1:14" s="28" customFormat="1" ht="16" thickBot="1" x14ac:dyDescent="0.4">
      <c r="A277" s="78" t="s">
        <v>782</v>
      </c>
      <c r="B277" s="92">
        <v>0.19</v>
      </c>
      <c r="C277" s="20">
        <v>0</v>
      </c>
      <c r="D277" s="20">
        <v>0</v>
      </c>
      <c r="E277" s="20">
        <v>0</v>
      </c>
      <c r="F277" s="93">
        <v>0.19</v>
      </c>
      <c r="G277" s="20">
        <v>319672.32000000001</v>
      </c>
      <c r="H277" s="20">
        <v>60737.7408</v>
      </c>
      <c r="I277" s="20">
        <v>380410.06079999998</v>
      </c>
      <c r="J277" s="88">
        <v>0.19</v>
      </c>
      <c r="K277" s="20">
        <v>519467.52000000002</v>
      </c>
      <c r="L277" s="20">
        <v>98698.828800000003</v>
      </c>
      <c r="M277" s="20">
        <v>618166.34880000004</v>
      </c>
    </row>
    <row r="278" spans="1:14" ht="16" thickBot="1" x14ac:dyDescent="0.4">
      <c r="A278" s="79" t="s">
        <v>792</v>
      </c>
      <c r="B278" s="94"/>
      <c r="C278" s="20">
        <f>SUM(C12:C277)</f>
        <v>13387515.250747338</v>
      </c>
      <c r="D278" s="20">
        <f t="shared" ref="D278:M278" si="0">SUM(D12:D277)</f>
        <v>2543627.8976419936</v>
      </c>
      <c r="E278" s="20">
        <f t="shared" si="0"/>
        <v>15931143.148389325</v>
      </c>
      <c r="F278" s="20"/>
      <c r="G278" s="20">
        <f t="shared" si="0"/>
        <v>83010683.690505341</v>
      </c>
      <c r="H278" s="20">
        <f t="shared" si="0"/>
        <v>15772029.90119601</v>
      </c>
      <c r="I278" s="20">
        <f t="shared" si="0"/>
        <v>98782713.591701463</v>
      </c>
      <c r="J278" s="20"/>
      <c r="K278" s="20">
        <f t="shared" si="0"/>
        <v>153950364.59107229</v>
      </c>
      <c r="L278" s="20">
        <f t="shared" si="0"/>
        <v>29250569.272303741</v>
      </c>
      <c r="M278" s="20">
        <f t="shared" si="0"/>
        <v>183200933.8633762</v>
      </c>
      <c r="N278" s="97">
        <f>SUM(C278:M278)</f>
        <v>595829581.20693374</v>
      </c>
    </row>
  </sheetData>
  <mergeCells count="4">
    <mergeCell ref="F9:I10"/>
    <mergeCell ref="J9:M10"/>
    <mergeCell ref="B9:E10"/>
    <mergeCell ref="A9:A10"/>
  </mergeCells>
  <pageMargins left="0.7" right="0.7" top="0.75" bottom="0.75" header="0.3" footer="0.3"/>
  <pageSetup paperSize="281" scale="44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  <pageSetUpPr fitToPage="1"/>
  </sheetPr>
  <dimension ref="A8:I40"/>
  <sheetViews>
    <sheetView tabSelected="1" view="pageBreakPreview" topLeftCell="A9" zoomScale="60" zoomScaleNormal="70" workbookViewId="0">
      <selection activeCell="F11" sqref="F11:F39"/>
    </sheetView>
  </sheetViews>
  <sheetFormatPr baseColWidth="10" defaultRowHeight="15.75" customHeight="1" x14ac:dyDescent="0.35"/>
  <cols>
    <col min="1" max="1" width="81.6328125" style="4" customWidth="1"/>
    <col min="2" max="2" width="23.90625" style="4" bestFit="1" customWidth="1"/>
    <col min="3" max="3" width="16.90625" style="4" customWidth="1"/>
    <col min="4" max="4" width="24.54296875" style="52" customWidth="1"/>
    <col min="5" max="5" width="25" style="52" customWidth="1"/>
    <col min="6" max="6" width="36.7265625" style="52" customWidth="1"/>
    <col min="7" max="7" width="17.90625" bestFit="1" customWidth="1"/>
    <col min="9" max="9" width="14.08984375" customWidth="1"/>
  </cols>
  <sheetData>
    <row r="8" spans="1:9" ht="15.75" customHeight="1" x14ac:dyDescent="0.35">
      <c r="A8" s="115" t="s">
        <v>252</v>
      </c>
      <c r="B8" s="115"/>
      <c r="C8" s="115"/>
      <c r="D8" s="115"/>
      <c r="E8" s="115"/>
      <c r="F8" s="115"/>
    </row>
    <row r="9" spans="1:9" ht="15.75" customHeight="1" x14ac:dyDescent="0.35">
      <c r="A9" s="115"/>
      <c r="B9" s="115"/>
      <c r="C9" s="115"/>
      <c r="D9" s="115"/>
      <c r="E9" s="115"/>
      <c r="F9" s="115"/>
    </row>
    <row r="10" spans="1:9" s="3" customFormat="1" ht="15.75" customHeight="1" x14ac:dyDescent="0.35">
      <c r="A10" s="5" t="s">
        <v>253</v>
      </c>
      <c r="B10" s="5" t="s">
        <v>6</v>
      </c>
      <c r="C10" s="49" t="s">
        <v>785</v>
      </c>
      <c r="D10" s="49" t="s">
        <v>788</v>
      </c>
      <c r="E10" s="59" t="s">
        <v>786</v>
      </c>
      <c r="F10" s="59" t="s">
        <v>787</v>
      </c>
    </row>
    <row r="11" spans="1:9" ht="15.75" customHeight="1" x14ac:dyDescent="0.35">
      <c r="A11" s="7" t="s">
        <v>511</v>
      </c>
      <c r="B11" s="11" t="s">
        <v>7</v>
      </c>
      <c r="C11" s="48">
        <v>0.19</v>
      </c>
      <c r="D11" s="20">
        <v>266088.70245109248</v>
      </c>
      <c r="E11" s="20">
        <v>50556.853465707565</v>
      </c>
      <c r="F11" s="20">
        <v>316645.55591680005</v>
      </c>
      <c r="G11" s="50"/>
      <c r="I11" s="51"/>
    </row>
    <row r="12" spans="1:9" ht="15.75" customHeight="1" x14ac:dyDescent="0.35">
      <c r="A12" s="7" t="s">
        <v>513</v>
      </c>
      <c r="B12" s="11" t="s">
        <v>14</v>
      </c>
      <c r="C12" s="48">
        <v>0.19</v>
      </c>
      <c r="D12" s="20">
        <v>69486.196168067225</v>
      </c>
      <c r="E12" s="20">
        <v>13202.377271932775</v>
      </c>
      <c r="F12" s="20">
        <v>82688.573440000007</v>
      </c>
      <c r="G12" s="50"/>
      <c r="I12" s="51"/>
    </row>
    <row r="13" spans="1:9" ht="15.75" customHeight="1" x14ac:dyDescent="0.35">
      <c r="A13" s="7" t="s">
        <v>512</v>
      </c>
      <c r="B13" s="11" t="s">
        <v>7</v>
      </c>
      <c r="C13" s="48">
        <v>0.19</v>
      </c>
      <c r="D13" s="20">
        <v>266088.70245109248</v>
      </c>
      <c r="E13" s="20">
        <v>50556.853465707565</v>
      </c>
      <c r="F13" s="20">
        <v>316645.55591680005</v>
      </c>
      <c r="G13" s="50"/>
      <c r="I13" s="51"/>
    </row>
    <row r="14" spans="1:9" ht="15.75" customHeight="1" x14ac:dyDescent="0.35">
      <c r="A14" s="7" t="s">
        <v>510</v>
      </c>
      <c r="B14" s="11" t="s">
        <v>7</v>
      </c>
      <c r="C14" s="48">
        <v>0.19</v>
      </c>
      <c r="D14" s="20">
        <v>266088.70245109248</v>
      </c>
      <c r="E14" s="20">
        <v>50556.853465707565</v>
      </c>
      <c r="F14" s="20">
        <v>316645.55591680005</v>
      </c>
      <c r="G14" s="50"/>
      <c r="I14" s="51"/>
    </row>
    <row r="15" spans="1:9" ht="15.75" customHeight="1" x14ac:dyDescent="0.35">
      <c r="A15" s="10" t="s">
        <v>528</v>
      </c>
      <c r="B15" s="11" t="s">
        <v>8</v>
      </c>
      <c r="C15" s="48">
        <v>0.19</v>
      </c>
      <c r="D15" s="20">
        <v>103143.57243697479</v>
      </c>
      <c r="E15" s="20">
        <v>19597.27876302521</v>
      </c>
      <c r="F15" s="20">
        <v>122740.8512</v>
      </c>
      <c r="G15" s="50"/>
      <c r="I15" s="51"/>
    </row>
    <row r="16" spans="1:9" ht="15.75" customHeight="1" x14ac:dyDescent="0.35">
      <c r="A16" s="10" t="s">
        <v>529</v>
      </c>
      <c r="B16" s="11" t="s">
        <v>8</v>
      </c>
      <c r="C16" s="48">
        <v>0.19</v>
      </c>
      <c r="D16" s="20">
        <v>38000.263529411764</v>
      </c>
      <c r="E16" s="20">
        <v>7220.0500705882323</v>
      </c>
      <c r="F16" s="20">
        <v>45220.313599999994</v>
      </c>
      <c r="G16" s="50"/>
      <c r="I16" s="51"/>
    </row>
    <row r="17" spans="1:9" ht="15.75" customHeight="1" x14ac:dyDescent="0.35">
      <c r="A17" s="7" t="s">
        <v>516</v>
      </c>
      <c r="B17" s="11" t="s">
        <v>522</v>
      </c>
      <c r="C17" s="48">
        <v>0.19</v>
      </c>
      <c r="D17" s="20">
        <v>477717.59865546221</v>
      </c>
      <c r="E17" s="20">
        <v>90766.343744537764</v>
      </c>
      <c r="F17" s="20">
        <v>568483.94239999994</v>
      </c>
      <c r="G17" s="50"/>
      <c r="I17" s="51"/>
    </row>
    <row r="18" spans="1:9" ht="15.75" customHeight="1" x14ac:dyDescent="0.35">
      <c r="A18" s="7" t="s">
        <v>517</v>
      </c>
      <c r="B18" s="11" t="s">
        <v>524</v>
      </c>
      <c r="C18" s="48">
        <v>0.19</v>
      </c>
      <c r="D18" s="20">
        <v>43428.872605042015</v>
      </c>
      <c r="E18" s="20">
        <v>8251.4857949579819</v>
      </c>
      <c r="F18" s="20">
        <v>51680.358400000005</v>
      </c>
      <c r="G18" s="50"/>
      <c r="I18" s="51"/>
    </row>
    <row r="19" spans="1:9" ht="15.75" customHeight="1" x14ac:dyDescent="0.35">
      <c r="A19" s="10" t="s">
        <v>304</v>
      </c>
      <c r="B19" s="11" t="s">
        <v>8</v>
      </c>
      <c r="C19" s="48">
        <v>0.19</v>
      </c>
      <c r="D19" s="20">
        <v>238858.7993277311</v>
      </c>
      <c r="E19" s="20">
        <v>45383.171872268882</v>
      </c>
      <c r="F19" s="20">
        <v>284241.97119999997</v>
      </c>
      <c r="G19" s="50"/>
      <c r="I19" s="51"/>
    </row>
    <row r="20" spans="1:9" ht="15.75" customHeight="1" x14ac:dyDescent="0.35">
      <c r="A20" s="7" t="s">
        <v>526</v>
      </c>
      <c r="B20" s="11" t="s">
        <v>8</v>
      </c>
      <c r="C20" s="48">
        <v>0.19</v>
      </c>
      <c r="D20" s="20">
        <v>173715.49042016806</v>
      </c>
      <c r="E20" s="20">
        <v>33005.943179831927</v>
      </c>
      <c r="F20" s="20">
        <v>206721.43360000002</v>
      </c>
      <c r="G20" s="50"/>
      <c r="I20" s="51"/>
    </row>
    <row r="21" spans="1:9" ht="15.75" customHeight="1" x14ac:dyDescent="0.35">
      <c r="A21" s="7" t="s">
        <v>525</v>
      </c>
      <c r="B21" s="11" t="s">
        <v>8</v>
      </c>
      <c r="C21" s="48">
        <v>0.19</v>
      </c>
      <c r="D21" s="20">
        <v>54286.090756302518</v>
      </c>
      <c r="E21" s="20">
        <v>10314.357243697477</v>
      </c>
      <c r="F21" s="20">
        <v>64600.447999999997</v>
      </c>
      <c r="G21" s="50"/>
      <c r="I21" s="51"/>
    </row>
    <row r="22" spans="1:9" ht="15.75" customHeight="1" x14ac:dyDescent="0.35">
      <c r="A22" s="7" t="s">
        <v>518</v>
      </c>
      <c r="B22" s="11" t="s">
        <v>523</v>
      </c>
      <c r="C22" s="48">
        <v>0.19</v>
      </c>
      <c r="D22" s="20">
        <v>38000.263529411764</v>
      </c>
      <c r="E22" s="20">
        <v>7220.0500705882323</v>
      </c>
      <c r="F22" s="20">
        <v>45220.313599999994</v>
      </c>
      <c r="G22" s="50"/>
      <c r="I22" s="51"/>
    </row>
    <row r="23" spans="1:9" ht="15.75" customHeight="1" x14ac:dyDescent="0.35">
      <c r="A23" s="10" t="s">
        <v>530</v>
      </c>
      <c r="B23" s="11" t="s">
        <v>8</v>
      </c>
      <c r="C23" s="48">
        <v>0.19</v>
      </c>
      <c r="D23" s="20">
        <v>65216.052269176478</v>
      </c>
      <c r="E23" s="20">
        <v>12391.049931143523</v>
      </c>
      <c r="F23" s="20">
        <v>77607.102200319991</v>
      </c>
      <c r="G23" s="50"/>
      <c r="I23" s="51"/>
    </row>
    <row r="24" spans="1:9" ht="15.75" customHeight="1" x14ac:dyDescent="0.35">
      <c r="A24" s="10" t="s">
        <v>531</v>
      </c>
      <c r="B24" s="11" t="s">
        <v>8</v>
      </c>
      <c r="C24" s="48">
        <v>0.19</v>
      </c>
      <c r="D24" s="20">
        <v>43428.872605042015</v>
      </c>
      <c r="E24" s="20">
        <v>8251.4857949579819</v>
      </c>
      <c r="F24" s="20">
        <v>51680.358400000005</v>
      </c>
      <c r="G24" s="50"/>
      <c r="I24" s="51"/>
    </row>
    <row r="25" spans="1:9" ht="15.75" customHeight="1" x14ac:dyDescent="0.35">
      <c r="A25" s="10" t="s">
        <v>828</v>
      </c>
      <c r="B25" s="11" t="s">
        <v>8</v>
      </c>
      <c r="C25" s="48">
        <v>0.19</v>
      </c>
      <c r="D25" s="20">
        <v>146536.61622211765</v>
      </c>
      <c r="E25" s="20">
        <v>27841.957082202349</v>
      </c>
      <c r="F25" s="20">
        <v>174378.57330432002</v>
      </c>
      <c r="G25" s="50"/>
      <c r="I25" s="51"/>
    </row>
    <row r="26" spans="1:9" ht="15.75" customHeight="1" x14ac:dyDescent="0.35">
      <c r="A26" s="7" t="s">
        <v>521</v>
      </c>
      <c r="B26" s="11" t="s">
        <v>7</v>
      </c>
      <c r="C26" s="48">
        <v>0.19</v>
      </c>
      <c r="D26" s="20">
        <v>56457.534386554624</v>
      </c>
      <c r="E26" s="20">
        <v>10726.931533445375</v>
      </c>
      <c r="F26" s="20">
        <v>67184.465920000002</v>
      </c>
      <c r="G26" s="50"/>
      <c r="I26" s="51"/>
    </row>
    <row r="27" spans="1:9" ht="15.75" customHeight="1" x14ac:dyDescent="0.35">
      <c r="A27" s="7" t="s">
        <v>521</v>
      </c>
      <c r="B27" s="16" t="s">
        <v>14</v>
      </c>
      <c r="C27" s="48">
        <v>0.19</v>
      </c>
      <c r="D27" s="20">
        <v>40171.707159663871</v>
      </c>
      <c r="E27" s="20">
        <v>7632.6243603361308</v>
      </c>
      <c r="F27" s="20">
        <v>47804.33152</v>
      </c>
      <c r="G27" s="50"/>
      <c r="I27" s="51"/>
    </row>
    <row r="28" spans="1:9" ht="15.75" customHeight="1" x14ac:dyDescent="0.35">
      <c r="A28" s="7" t="s">
        <v>519</v>
      </c>
      <c r="B28" s="11" t="s">
        <v>7</v>
      </c>
      <c r="C28" s="48">
        <v>0.19</v>
      </c>
      <c r="D28" s="20">
        <v>56457.534386554624</v>
      </c>
      <c r="E28" s="20">
        <v>10726.931533445375</v>
      </c>
      <c r="F28" s="20">
        <v>67184.465920000002</v>
      </c>
      <c r="G28" s="50"/>
      <c r="I28" s="51"/>
    </row>
    <row r="29" spans="1:9" ht="15.75" customHeight="1" x14ac:dyDescent="0.35">
      <c r="A29" s="7" t="s">
        <v>519</v>
      </c>
      <c r="B29" s="16" t="s">
        <v>14</v>
      </c>
      <c r="C29" s="48">
        <v>0.19</v>
      </c>
      <c r="D29" s="20">
        <v>40171.707159663871</v>
      </c>
      <c r="E29" s="20">
        <v>7632.6243603361308</v>
      </c>
      <c r="F29" s="20">
        <v>47804.33152</v>
      </c>
      <c r="G29" s="50"/>
      <c r="I29" s="51"/>
    </row>
    <row r="30" spans="1:9" ht="15.75" customHeight="1" x14ac:dyDescent="0.35">
      <c r="A30" s="7" t="s">
        <v>520</v>
      </c>
      <c r="B30" s="11" t="s">
        <v>7</v>
      </c>
      <c r="C30" s="48">
        <v>0.19</v>
      </c>
      <c r="D30" s="20">
        <v>56457.534386554624</v>
      </c>
      <c r="E30" s="20">
        <v>10726.931533445375</v>
      </c>
      <c r="F30" s="20">
        <v>67184.465920000002</v>
      </c>
      <c r="G30" s="50"/>
      <c r="I30" s="51"/>
    </row>
    <row r="31" spans="1:9" ht="15.75" customHeight="1" x14ac:dyDescent="0.35">
      <c r="A31" s="7" t="s">
        <v>520</v>
      </c>
      <c r="B31" s="16" t="s">
        <v>14</v>
      </c>
      <c r="C31" s="48">
        <v>0.19</v>
      </c>
      <c r="D31" s="20">
        <v>40171.707159663871</v>
      </c>
      <c r="E31" s="20">
        <v>7632.6243603361308</v>
      </c>
      <c r="F31" s="20">
        <v>47804.33152</v>
      </c>
      <c r="G31" s="50"/>
      <c r="I31" s="51"/>
    </row>
    <row r="32" spans="1:9" ht="15.75" customHeight="1" x14ac:dyDescent="0.35">
      <c r="A32" s="10" t="s">
        <v>656</v>
      </c>
      <c r="B32" s="11" t="s">
        <v>8</v>
      </c>
      <c r="C32" s="48">
        <v>0.19</v>
      </c>
      <c r="D32" s="20">
        <v>65143.308907563034</v>
      </c>
      <c r="E32" s="20">
        <v>12377.228692436969</v>
      </c>
      <c r="F32" s="20">
        <v>77520.537599999996</v>
      </c>
      <c r="G32" s="50"/>
      <c r="I32" s="51"/>
    </row>
    <row r="33" spans="1:9" ht="15.75" customHeight="1" x14ac:dyDescent="0.35">
      <c r="A33" s="10" t="s">
        <v>535</v>
      </c>
      <c r="B33" s="11" t="s">
        <v>8</v>
      </c>
      <c r="C33" s="48">
        <v>0.19</v>
      </c>
      <c r="D33" s="20">
        <v>162858.27226890757</v>
      </c>
      <c r="E33" s="20">
        <v>30943.071731092412</v>
      </c>
      <c r="F33" s="20">
        <v>193801.34400000001</v>
      </c>
      <c r="G33" s="50"/>
      <c r="I33" s="51"/>
    </row>
    <row r="34" spans="1:9" ht="15.75" customHeight="1" x14ac:dyDescent="0.35">
      <c r="A34" s="10" t="s">
        <v>527</v>
      </c>
      <c r="B34" s="17" t="s">
        <v>8</v>
      </c>
      <c r="C34" s="48">
        <v>0.19</v>
      </c>
      <c r="D34" s="20">
        <v>54286.090756302518</v>
      </c>
      <c r="E34" s="20">
        <v>10314.357243697477</v>
      </c>
      <c r="F34" s="20">
        <v>64600.447999999997</v>
      </c>
      <c r="G34" s="50"/>
      <c r="I34" s="51"/>
    </row>
    <row r="35" spans="1:9" ht="15.75" customHeight="1" x14ac:dyDescent="0.35">
      <c r="A35" s="10" t="s">
        <v>533</v>
      </c>
      <c r="B35" s="11" t="s">
        <v>534</v>
      </c>
      <c r="C35" s="48">
        <v>0.19</v>
      </c>
      <c r="D35" s="20">
        <v>65143.308907563034</v>
      </c>
      <c r="E35" s="20">
        <v>12377.228692436969</v>
      </c>
      <c r="F35" s="20">
        <v>77520.537599999996</v>
      </c>
      <c r="G35" s="50"/>
      <c r="I35" s="51"/>
    </row>
    <row r="36" spans="1:9" ht="15.75" customHeight="1" x14ac:dyDescent="0.35">
      <c r="A36" s="7" t="s">
        <v>515</v>
      </c>
      <c r="B36" s="11" t="s">
        <v>7</v>
      </c>
      <c r="C36" s="48">
        <v>0.19</v>
      </c>
      <c r="D36" s="20">
        <v>293144.8900840336</v>
      </c>
      <c r="E36" s="20">
        <v>55697.529115966405</v>
      </c>
      <c r="F36" s="20">
        <v>348842.4192</v>
      </c>
      <c r="G36" s="50"/>
      <c r="I36" s="51"/>
    </row>
    <row r="37" spans="1:9" ht="15.75" customHeight="1" x14ac:dyDescent="0.35">
      <c r="A37" s="7" t="s">
        <v>514</v>
      </c>
      <c r="B37" s="11" t="s">
        <v>7</v>
      </c>
      <c r="C37" s="48">
        <v>0.19</v>
      </c>
      <c r="D37" s="20">
        <v>293144.8900840336</v>
      </c>
      <c r="E37" s="20">
        <v>55697.529115966405</v>
      </c>
      <c r="F37" s="20">
        <v>348842.4192</v>
      </c>
      <c r="G37" s="50"/>
      <c r="I37" s="51"/>
    </row>
    <row r="38" spans="1:9" ht="15.75" customHeight="1" x14ac:dyDescent="0.35">
      <c r="A38" s="10" t="s">
        <v>532</v>
      </c>
      <c r="B38" s="11" t="s">
        <v>8</v>
      </c>
      <c r="C38" s="48">
        <v>0.19</v>
      </c>
      <c r="D38" s="20">
        <v>119429.39966386555</v>
      </c>
      <c r="E38" s="20">
        <v>22691.585936134441</v>
      </c>
      <c r="F38" s="20">
        <v>142120.98559999999</v>
      </c>
      <c r="G38" s="50"/>
      <c r="I38" s="51"/>
    </row>
    <row r="39" spans="1:9" ht="15.75" customHeight="1" thickBot="1" x14ac:dyDescent="0.4">
      <c r="A39" s="78" t="s">
        <v>773</v>
      </c>
      <c r="B39" s="81" t="s">
        <v>784</v>
      </c>
      <c r="C39" s="82">
        <v>0.19</v>
      </c>
      <c r="D39" s="20">
        <v>39959.040000000001</v>
      </c>
      <c r="E39" s="20">
        <v>7592.2175999999999</v>
      </c>
      <c r="F39" s="20">
        <v>47551.257599999997</v>
      </c>
      <c r="G39" s="50"/>
      <c r="I39" s="51"/>
    </row>
    <row r="40" spans="1:9" ht="15.75" customHeight="1" thickBot="1" x14ac:dyDescent="0.4">
      <c r="A40" s="79" t="s">
        <v>792</v>
      </c>
      <c r="B40" s="80"/>
      <c r="C40" s="80"/>
      <c r="D40" s="20">
        <f>SUM(D11:D39)</f>
        <v>3673081.7211891105</v>
      </c>
      <c r="E40" s="20">
        <f t="shared" ref="E40:F40" si="0">SUM(E11:E39)</f>
        <v>697885.52702593047</v>
      </c>
      <c r="F40" s="20">
        <f t="shared" si="0"/>
        <v>4370967.2482150393</v>
      </c>
      <c r="G40" s="97">
        <f>SUM(D40:F40)</f>
        <v>8741934.4964300804</v>
      </c>
    </row>
  </sheetData>
  <sortState xmlns:xlrd2="http://schemas.microsoft.com/office/spreadsheetml/2017/richdata2" ref="A11:B45">
    <sortCondition ref="A10:A45"/>
  </sortState>
  <mergeCells count="1">
    <mergeCell ref="A8:F9"/>
  </mergeCells>
  <pageMargins left="0.7" right="0.7" top="0.75" bottom="0.75" header="0.3" footer="0.3"/>
  <pageSetup paperSize="281" scale="65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/>
    <pageSetUpPr fitToPage="1"/>
  </sheetPr>
  <dimension ref="A10:G126"/>
  <sheetViews>
    <sheetView view="pageBreakPreview" zoomScale="60" zoomScaleNormal="74" workbookViewId="0">
      <pane ySplit="12" topLeftCell="A112" activePane="bottomLeft" state="frozen"/>
      <selection activeCell="B1" sqref="B1"/>
      <selection pane="bottomLeft" activeCell="F13" sqref="F13:F125"/>
    </sheetView>
  </sheetViews>
  <sheetFormatPr baseColWidth="10" defaultColWidth="11.54296875" defaultRowHeight="14" x14ac:dyDescent="0.3"/>
  <cols>
    <col min="1" max="1" width="64.6328125" style="58" customWidth="1"/>
    <col min="2" max="2" width="23.90625" style="58" bestFit="1" customWidth="1"/>
    <col min="3" max="3" width="12.6328125" style="62" customWidth="1"/>
    <col min="4" max="5" width="25.08984375" style="58" customWidth="1"/>
    <col min="6" max="6" width="35.81640625" style="58" customWidth="1"/>
    <col min="7" max="7" width="19.36328125" style="58" bestFit="1" customWidth="1"/>
    <col min="8" max="16384" width="11.54296875" style="58"/>
  </cols>
  <sheetData>
    <row r="10" spans="1:6" ht="23.25" customHeight="1" x14ac:dyDescent="0.3">
      <c r="A10" s="116" t="s">
        <v>9</v>
      </c>
      <c r="B10" s="117"/>
      <c r="C10" s="95"/>
      <c r="D10" s="95"/>
      <c r="E10" s="95"/>
      <c r="F10" s="95"/>
    </row>
    <row r="11" spans="1:6" ht="30.65" customHeight="1" x14ac:dyDescent="0.3">
      <c r="A11" s="118"/>
      <c r="B11" s="119"/>
      <c r="C11" s="120" t="s">
        <v>438</v>
      </c>
      <c r="D11" s="121"/>
      <c r="E11" s="121"/>
      <c r="F11" s="122"/>
    </row>
    <row r="12" spans="1:6" s="60" customFormat="1" ht="42.65" customHeight="1" x14ac:dyDescent="0.35">
      <c r="A12" s="49" t="s">
        <v>253</v>
      </c>
      <c r="B12" s="49" t="s">
        <v>6</v>
      </c>
      <c r="C12" s="49" t="s">
        <v>785</v>
      </c>
      <c r="D12" s="69" t="s">
        <v>789</v>
      </c>
      <c r="E12" s="69" t="s">
        <v>790</v>
      </c>
      <c r="F12" s="70" t="s">
        <v>787</v>
      </c>
    </row>
    <row r="13" spans="1:6" ht="15.75" customHeight="1" x14ac:dyDescent="0.3">
      <c r="A13" s="53" t="s">
        <v>484</v>
      </c>
      <c r="B13" s="54" t="s">
        <v>10</v>
      </c>
      <c r="C13" s="61">
        <v>0.19</v>
      </c>
      <c r="D13" s="20">
        <v>266001.84470588242</v>
      </c>
      <c r="E13" s="20">
        <v>50540.350494117658</v>
      </c>
      <c r="F13" s="20">
        <v>316542.19520000002</v>
      </c>
    </row>
    <row r="14" spans="1:6" ht="15.75" customHeight="1" x14ac:dyDescent="0.3">
      <c r="A14" s="53" t="s">
        <v>231</v>
      </c>
      <c r="B14" s="54" t="s">
        <v>10</v>
      </c>
      <c r="C14" s="61">
        <v>0.19</v>
      </c>
      <c r="D14" s="20">
        <v>259298.59821929413</v>
      </c>
      <c r="E14" s="20">
        <v>49266.733661665887</v>
      </c>
      <c r="F14" s="20">
        <v>308565.33188095997</v>
      </c>
    </row>
    <row r="15" spans="1:6" ht="15.75" customHeight="1" x14ac:dyDescent="0.3">
      <c r="A15" s="53" t="s">
        <v>232</v>
      </c>
      <c r="B15" s="54" t="s">
        <v>10</v>
      </c>
      <c r="C15" s="61">
        <v>0.19</v>
      </c>
      <c r="D15" s="20">
        <v>417228.99631370761</v>
      </c>
      <c r="E15" s="20">
        <v>79273.50929960444</v>
      </c>
      <c r="F15" s="20">
        <v>496502.50561331201</v>
      </c>
    </row>
    <row r="16" spans="1:6" ht="15.75" customHeight="1" x14ac:dyDescent="0.3">
      <c r="A16" s="53" t="s">
        <v>184</v>
      </c>
      <c r="B16" s="54" t="s">
        <v>10</v>
      </c>
      <c r="C16" s="61">
        <v>0.19</v>
      </c>
      <c r="D16" s="20">
        <v>422371.62626323366</v>
      </c>
      <c r="E16" s="20">
        <v>80250.608990014385</v>
      </c>
      <c r="F16" s="20">
        <v>502622.23525324801</v>
      </c>
    </row>
    <row r="17" spans="1:6" ht="15.75" customHeight="1" x14ac:dyDescent="0.3">
      <c r="A17" s="53" t="s">
        <v>230</v>
      </c>
      <c r="B17" s="54" t="s">
        <v>10</v>
      </c>
      <c r="C17" s="61">
        <v>0.19</v>
      </c>
      <c r="D17" s="20">
        <v>264920.68292237981</v>
      </c>
      <c r="E17" s="20">
        <v>50334.929755252168</v>
      </c>
      <c r="F17" s="20">
        <v>315255.61267763196</v>
      </c>
    </row>
    <row r="18" spans="1:6" ht="15.75" customHeight="1" x14ac:dyDescent="0.3">
      <c r="A18" s="53" t="s">
        <v>467</v>
      </c>
      <c r="B18" s="54" t="s">
        <v>10</v>
      </c>
      <c r="C18" s="61">
        <v>0.19</v>
      </c>
      <c r="D18" s="20">
        <v>115937.28401769412</v>
      </c>
      <c r="E18" s="20">
        <v>22028.083963361889</v>
      </c>
      <c r="F18" s="20">
        <v>137965.36798105601</v>
      </c>
    </row>
    <row r="19" spans="1:6" ht="15.75" customHeight="1" x14ac:dyDescent="0.3">
      <c r="A19" s="53" t="s">
        <v>470</v>
      </c>
      <c r="B19" s="54" t="s">
        <v>10</v>
      </c>
      <c r="C19" s="61">
        <v>0.19</v>
      </c>
      <c r="D19" s="20">
        <v>2620281.0286252103</v>
      </c>
      <c r="E19" s="20">
        <v>497853.39543878991</v>
      </c>
      <c r="F19" s="20">
        <v>3118134.4240639997</v>
      </c>
    </row>
    <row r="20" spans="1:6" ht="15.75" customHeight="1" x14ac:dyDescent="0.3">
      <c r="A20" s="53" t="s">
        <v>185</v>
      </c>
      <c r="B20" s="54" t="s">
        <v>10</v>
      </c>
      <c r="C20" s="61">
        <v>0.19</v>
      </c>
      <c r="D20" s="20">
        <v>390859.85344537819</v>
      </c>
      <c r="E20" s="20">
        <v>74263.372154621844</v>
      </c>
      <c r="F20" s="20">
        <v>465123.22560000001</v>
      </c>
    </row>
    <row r="21" spans="1:6" ht="15.75" customHeight="1" x14ac:dyDescent="0.3">
      <c r="A21" s="53" t="s">
        <v>20</v>
      </c>
      <c r="B21" s="54" t="s">
        <v>10</v>
      </c>
      <c r="C21" s="61">
        <v>0.19</v>
      </c>
      <c r="D21" s="20">
        <v>183164.09308848405</v>
      </c>
      <c r="E21" s="20">
        <v>34801.177686811963</v>
      </c>
      <c r="F21" s="20">
        <v>217965.27077529597</v>
      </c>
    </row>
    <row r="22" spans="1:6" ht="15.75" customHeight="1" x14ac:dyDescent="0.3">
      <c r="A22" s="53" t="s">
        <v>89</v>
      </c>
      <c r="B22" s="54" t="s">
        <v>10</v>
      </c>
      <c r="C22" s="61">
        <v>0.19</v>
      </c>
      <c r="D22" s="20">
        <v>272142.25300350925</v>
      </c>
      <c r="E22" s="20">
        <v>51707.028070666747</v>
      </c>
      <c r="F22" s="20">
        <v>323849.28107417596</v>
      </c>
    </row>
    <row r="23" spans="1:6" ht="15.75" customHeight="1" x14ac:dyDescent="0.3">
      <c r="A23" s="53" t="s">
        <v>188</v>
      </c>
      <c r="B23" s="54" t="s">
        <v>10</v>
      </c>
      <c r="C23" s="61">
        <v>0.19</v>
      </c>
      <c r="D23" s="20">
        <v>43428.872605042015</v>
      </c>
      <c r="E23" s="20">
        <v>8251.4857949579837</v>
      </c>
      <c r="F23" s="20">
        <v>51680.358400000005</v>
      </c>
    </row>
    <row r="24" spans="1:6" ht="15.75" customHeight="1" x14ac:dyDescent="0.3">
      <c r="A24" s="53" t="s">
        <v>190</v>
      </c>
      <c r="B24" s="54" t="s">
        <v>10</v>
      </c>
      <c r="C24" s="61">
        <v>0.19</v>
      </c>
      <c r="D24" s="20">
        <v>81732.703953963035</v>
      </c>
      <c r="E24" s="20">
        <v>15529.213751252977</v>
      </c>
      <c r="F24" s="20">
        <v>97261.917705216008</v>
      </c>
    </row>
    <row r="25" spans="1:6" ht="15.75" customHeight="1" x14ac:dyDescent="0.3">
      <c r="A25" s="53" t="s">
        <v>193</v>
      </c>
      <c r="B25" s="54" t="s">
        <v>10</v>
      </c>
      <c r="C25" s="61">
        <v>0.19</v>
      </c>
      <c r="D25" s="20">
        <v>38000.263529411764</v>
      </c>
      <c r="E25" s="20">
        <v>7220.0500705882359</v>
      </c>
      <c r="F25" s="20">
        <v>45220.313599999994</v>
      </c>
    </row>
    <row r="26" spans="1:6" ht="15.75" customHeight="1" x14ac:dyDescent="0.3">
      <c r="A26" s="53" t="s">
        <v>245</v>
      </c>
      <c r="B26" s="54" t="s">
        <v>10</v>
      </c>
      <c r="C26" s="61">
        <v>0.19</v>
      </c>
      <c r="D26" s="20">
        <v>89201.818608941176</v>
      </c>
      <c r="E26" s="20">
        <v>16948.345535698823</v>
      </c>
      <c r="F26" s="20">
        <v>106150.16414464</v>
      </c>
    </row>
    <row r="27" spans="1:6" x14ac:dyDescent="0.3">
      <c r="A27" s="53" t="s">
        <v>502</v>
      </c>
      <c r="B27" s="54" t="s">
        <v>10</v>
      </c>
      <c r="C27" s="61">
        <v>0.19</v>
      </c>
      <c r="D27" s="20">
        <v>538385.3450967127</v>
      </c>
      <c r="E27" s="20">
        <v>102293.21556837542</v>
      </c>
      <c r="F27" s="20">
        <v>640678.56066508801</v>
      </c>
    </row>
    <row r="28" spans="1:6" x14ac:dyDescent="0.3">
      <c r="A28" s="53" t="s">
        <v>477</v>
      </c>
      <c r="B28" s="54" t="s">
        <v>10</v>
      </c>
      <c r="C28" s="61">
        <v>0.19</v>
      </c>
      <c r="D28" s="20">
        <v>1664122.0891523226</v>
      </c>
      <c r="E28" s="20">
        <v>316183.19693894126</v>
      </c>
      <c r="F28" s="20">
        <v>1980305.2860912639</v>
      </c>
    </row>
    <row r="29" spans="1:6" x14ac:dyDescent="0.3">
      <c r="A29" s="53" t="s">
        <v>461</v>
      </c>
      <c r="B29" s="54" t="s">
        <v>10</v>
      </c>
      <c r="C29" s="61">
        <v>0.19</v>
      </c>
      <c r="D29" s="20">
        <v>52114.647126050426</v>
      </c>
      <c r="E29" s="20">
        <v>9901.7829539495797</v>
      </c>
      <c r="F29" s="20">
        <v>62016.430079999998</v>
      </c>
    </row>
    <row r="30" spans="1:6" x14ac:dyDescent="0.3">
      <c r="A30" s="53" t="s">
        <v>468</v>
      </c>
      <c r="B30" s="54" t="s">
        <v>10</v>
      </c>
      <c r="C30" s="61">
        <v>0.19</v>
      </c>
      <c r="D30" s="20">
        <v>771119.80480968067</v>
      </c>
      <c r="E30" s="20">
        <v>146512.76291383934</v>
      </c>
      <c r="F30" s="20">
        <v>917632.56772351998</v>
      </c>
    </row>
    <row r="31" spans="1:6" x14ac:dyDescent="0.3">
      <c r="A31" s="53" t="s">
        <v>483</v>
      </c>
      <c r="B31" s="54" t="s">
        <v>10</v>
      </c>
      <c r="C31" s="61">
        <v>0.19</v>
      </c>
      <c r="D31" s="20">
        <v>1588162.6023781111</v>
      </c>
      <c r="E31" s="20">
        <v>301750.89445184113</v>
      </c>
      <c r="F31" s="20">
        <v>1889913.4968299521</v>
      </c>
    </row>
    <row r="32" spans="1:6" x14ac:dyDescent="0.3">
      <c r="A32" s="53" t="s">
        <v>238</v>
      </c>
      <c r="B32" s="54" t="s">
        <v>10</v>
      </c>
      <c r="C32" s="61">
        <v>0.19</v>
      </c>
      <c r="D32" s="20">
        <v>445137.25842715969</v>
      </c>
      <c r="E32" s="20">
        <v>84576.079101160329</v>
      </c>
      <c r="F32" s="20">
        <v>529713.33752831991</v>
      </c>
    </row>
    <row r="33" spans="1:6" x14ac:dyDescent="0.3">
      <c r="A33" s="53" t="s">
        <v>239</v>
      </c>
      <c r="B33" s="54" t="s">
        <v>10</v>
      </c>
      <c r="C33" s="61">
        <v>0.19</v>
      </c>
      <c r="D33" s="20">
        <v>316380.42264954618</v>
      </c>
      <c r="E33" s="20">
        <v>60112.280303413769</v>
      </c>
      <c r="F33" s="20">
        <v>376492.70295295992</v>
      </c>
    </row>
    <row r="34" spans="1:6" x14ac:dyDescent="0.3">
      <c r="A34" s="55" t="s">
        <v>321</v>
      </c>
      <c r="B34" s="54" t="s">
        <v>10</v>
      </c>
      <c r="C34" s="61">
        <v>0.19</v>
      </c>
      <c r="D34" s="20">
        <v>141143.83596638657</v>
      </c>
      <c r="E34" s="20">
        <v>26817.32883361345</v>
      </c>
      <c r="F34" s="20">
        <v>167961.1648</v>
      </c>
    </row>
    <row r="35" spans="1:6" x14ac:dyDescent="0.3">
      <c r="A35" s="53" t="s">
        <v>28</v>
      </c>
      <c r="B35" s="54" t="s">
        <v>10</v>
      </c>
      <c r="C35" s="61">
        <v>0.19</v>
      </c>
      <c r="D35" s="20">
        <v>902642.62548350915</v>
      </c>
      <c r="E35" s="20">
        <v>171502.09884186674</v>
      </c>
      <c r="F35" s="20">
        <v>1074144.7243253759</v>
      </c>
    </row>
    <row r="36" spans="1:6" x14ac:dyDescent="0.3">
      <c r="A36" s="53" t="s">
        <v>460</v>
      </c>
      <c r="B36" s="54" t="s">
        <v>10</v>
      </c>
      <c r="C36" s="61">
        <v>0.19</v>
      </c>
      <c r="D36" s="20">
        <v>3202879.3546218486</v>
      </c>
      <c r="E36" s="20">
        <v>608547.07737815136</v>
      </c>
      <c r="F36" s="20">
        <v>3811426.432</v>
      </c>
    </row>
    <row r="37" spans="1:6" x14ac:dyDescent="0.3">
      <c r="A37" s="53" t="s">
        <v>478</v>
      </c>
      <c r="B37" s="54" t="s">
        <v>10</v>
      </c>
      <c r="C37" s="61">
        <v>0.19</v>
      </c>
      <c r="D37" s="20">
        <v>845997.26122293784</v>
      </c>
      <c r="E37" s="20">
        <v>160739.47963235818</v>
      </c>
      <c r="F37" s="20">
        <v>1006736.7408552959</v>
      </c>
    </row>
    <row r="38" spans="1:6" x14ac:dyDescent="0.3">
      <c r="A38" s="53" t="s">
        <v>32</v>
      </c>
      <c r="B38" s="54" t="s">
        <v>10</v>
      </c>
      <c r="C38" s="61">
        <v>0.19</v>
      </c>
      <c r="D38" s="20">
        <v>1363463.3526745273</v>
      </c>
      <c r="E38" s="20">
        <v>259058.0370081602</v>
      </c>
      <c r="F38" s="20">
        <v>1622521.3896826876</v>
      </c>
    </row>
    <row r="39" spans="1:6" x14ac:dyDescent="0.3">
      <c r="A39" s="53" t="s">
        <v>233</v>
      </c>
      <c r="B39" s="54" t="s">
        <v>10</v>
      </c>
      <c r="C39" s="61">
        <v>0.19</v>
      </c>
      <c r="D39" s="20">
        <v>163056.95936107566</v>
      </c>
      <c r="E39" s="20">
        <v>30980.822278604377</v>
      </c>
      <c r="F39" s="20">
        <v>194037.78163968</v>
      </c>
    </row>
    <row r="40" spans="1:6" x14ac:dyDescent="0.3">
      <c r="A40" s="53" t="s">
        <v>497</v>
      </c>
      <c r="B40" s="54" t="s">
        <v>10</v>
      </c>
      <c r="C40" s="61">
        <v>0.19</v>
      </c>
      <c r="D40" s="20">
        <v>547223.12067183875</v>
      </c>
      <c r="E40" s="20">
        <v>103972.39292764936</v>
      </c>
      <c r="F40" s="20">
        <v>651195.51359948807</v>
      </c>
    </row>
    <row r="41" spans="1:6" x14ac:dyDescent="0.3">
      <c r="A41" s="53" t="s">
        <v>308</v>
      </c>
      <c r="B41" s="54" t="s">
        <v>10</v>
      </c>
      <c r="C41" s="61">
        <v>0.19</v>
      </c>
      <c r="D41" s="20">
        <v>67314.752537815133</v>
      </c>
      <c r="E41" s="20">
        <v>12789.802982184876</v>
      </c>
      <c r="F41" s="20">
        <v>80104.555519999994</v>
      </c>
    </row>
    <row r="42" spans="1:6" x14ac:dyDescent="0.3">
      <c r="A42" s="56" t="s">
        <v>462</v>
      </c>
      <c r="B42" s="54" t="s">
        <v>10</v>
      </c>
      <c r="C42" s="61">
        <v>0.19</v>
      </c>
      <c r="D42" s="20">
        <v>422247.41968758323</v>
      </c>
      <c r="E42" s="20">
        <v>80227.009740640817</v>
      </c>
      <c r="F42" s="20">
        <v>502474.42942822404</v>
      </c>
    </row>
    <row r="43" spans="1:6" x14ac:dyDescent="0.3">
      <c r="A43" s="56" t="s">
        <v>464</v>
      </c>
      <c r="B43" s="54" t="s">
        <v>10</v>
      </c>
      <c r="C43" s="61">
        <v>0.19</v>
      </c>
      <c r="D43" s="20">
        <v>354303.05706917652</v>
      </c>
      <c r="E43" s="20">
        <v>67317.580843143529</v>
      </c>
      <c r="F43" s="20">
        <v>421620.63791232003</v>
      </c>
    </row>
    <row r="44" spans="1:6" x14ac:dyDescent="0.3">
      <c r="A44" s="53" t="s">
        <v>229</v>
      </c>
      <c r="B44" s="54" t="s">
        <v>10</v>
      </c>
      <c r="C44" s="61">
        <v>0.19</v>
      </c>
      <c r="D44" s="20">
        <v>280155.0971435025</v>
      </c>
      <c r="E44" s="20">
        <v>53229.468457265473</v>
      </c>
      <c r="F44" s="20">
        <v>333384.56560076802</v>
      </c>
    </row>
    <row r="45" spans="1:6" x14ac:dyDescent="0.3">
      <c r="A45" s="53" t="s">
        <v>485</v>
      </c>
      <c r="B45" s="54" t="s">
        <v>10</v>
      </c>
      <c r="C45" s="61">
        <v>0.19</v>
      </c>
      <c r="D45" s="20">
        <v>294733.84396047052</v>
      </c>
      <c r="E45" s="20">
        <v>55999.430352489406</v>
      </c>
      <c r="F45" s="20">
        <v>350733.27431295993</v>
      </c>
    </row>
    <row r="46" spans="1:6" x14ac:dyDescent="0.3">
      <c r="A46" s="53" t="s">
        <v>486</v>
      </c>
      <c r="B46" s="54" t="s">
        <v>10</v>
      </c>
      <c r="C46" s="61">
        <v>0.19</v>
      </c>
      <c r="D46" s="20">
        <v>284122.54180033616</v>
      </c>
      <c r="E46" s="20">
        <v>53983.282942063881</v>
      </c>
      <c r="F46" s="20">
        <v>338105.82474240003</v>
      </c>
    </row>
    <row r="47" spans="1:6" x14ac:dyDescent="0.3">
      <c r="A47" s="56" t="s">
        <v>466</v>
      </c>
      <c r="B47" s="54" t="s">
        <v>10</v>
      </c>
      <c r="C47" s="61">
        <v>0.19</v>
      </c>
      <c r="D47" s="20">
        <v>81429.136134453787</v>
      </c>
      <c r="E47" s="20">
        <v>15471.535865546221</v>
      </c>
      <c r="F47" s="20">
        <v>96900.672000000006</v>
      </c>
    </row>
    <row r="48" spans="1:6" x14ac:dyDescent="0.3">
      <c r="A48" s="53" t="s">
        <v>503</v>
      </c>
      <c r="B48" s="54" t="s">
        <v>10</v>
      </c>
      <c r="C48" s="61">
        <v>0.19</v>
      </c>
      <c r="D48" s="20">
        <v>288654.88751757983</v>
      </c>
      <c r="E48" s="20">
        <v>54844.428628340174</v>
      </c>
      <c r="F48" s="20">
        <v>343499.31614592002</v>
      </c>
    </row>
    <row r="49" spans="1:6" x14ac:dyDescent="0.3">
      <c r="A49" s="53" t="s">
        <v>241</v>
      </c>
      <c r="B49" s="54" t="s">
        <v>10</v>
      </c>
      <c r="C49" s="61">
        <v>0.19</v>
      </c>
      <c r="D49" s="20">
        <v>97714.963361344548</v>
      </c>
      <c r="E49" s="20">
        <v>18565.843038655461</v>
      </c>
      <c r="F49" s="20">
        <v>116280.8064</v>
      </c>
    </row>
    <row r="50" spans="1:6" x14ac:dyDescent="0.3">
      <c r="A50" s="57" t="s">
        <v>242</v>
      </c>
      <c r="B50" s="54" t="s">
        <v>10</v>
      </c>
      <c r="C50" s="61">
        <v>0.19</v>
      </c>
      <c r="D50" s="20">
        <v>103143.57243697479</v>
      </c>
      <c r="E50" s="20">
        <v>19597.27876302521</v>
      </c>
      <c r="F50" s="20">
        <v>122740.8512</v>
      </c>
    </row>
    <row r="51" spans="1:6" x14ac:dyDescent="0.3">
      <c r="A51" s="53" t="s">
        <v>407</v>
      </c>
      <c r="B51" s="54" t="s">
        <v>10</v>
      </c>
      <c r="C51" s="61">
        <v>0.19</v>
      </c>
      <c r="D51" s="20">
        <v>532440.1495814455</v>
      </c>
      <c r="E51" s="20">
        <v>101163.62842047462</v>
      </c>
      <c r="F51" s="20">
        <v>633603.77800191997</v>
      </c>
    </row>
    <row r="52" spans="1:6" x14ac:dyDescent="0.3">
      <c r="A52" s="53" t="s">
        <v>243</v>
      </c>
      <c r="B52" s="54" t="s">
        <v>10</v>
      </c>
      <c r="C52" s="61">
        <v>0.19</v>
      </c>
      <c r="D52" s="20">
        <v>61895.480669794961</v>
      </c>
      <c r="E52" s="20">
        <v>11760.141327261043</v>
      </c>
      <c r="F52" s="20">
        <v>73655.621997055991</v>
      </c>
    </row>
    <row r="53" spans="1:6" x14ac:dyDescent="0.3">
      <c r="A53" s="56" t="s">
        <v>249</v>
      </c>
      <c r="B53" s="54" t="s">
        <v>10</v>
      </c>
      <c r="C53" s="61">
        <v>0.19</v>
      </c>
      <c r="D53" s="20">
        <v>48857.481680672274</v>
      </c>
      <c r="E53" s="20">
        <v>9282.9215193277305</v>
      </c>
      <c r="F53" s="20">
        <v>58140.403200000001</v>
      </c>
    </row>
    <row r="54" spans="1:6" x14ac:dyDescent="0.3">
      <c r="A54" s="53" t="s">
        <v>39</v>
      </c>
      <c r="B54" s="54" t="s">
        <v>10</v>
      </c>
      <c r="C54" s="61">
        <v>0.19</v>
      </c>
      <c r="D54" s="20">
        <v>88310.875287448725</v>
      </c>
      <c r="E54" s="20">
        <v>16779.066304615259</v>
      </c>
      <c r="F54" s="20">
        <v>105089.94159206399</v>
      </c>
    </row>
    <row r="55" spans="1:6" x14ac:dyDescent="0.3">
      <c r="A55" s="53" t="s">
        <v>397</v>
      </c>
      <c r="B55" s="54" t="s">
        <v>10</v>
      </c>
      <c r="C55" s="61">
        <v>0.19</v>
      </c>
      <c r="D55" s="20">
        <v>225079.03519451429</v>
      </c>
      <c r="E55" s="20">
        <v>42765.016686957715</v>
      </c>
      <c r="F55" s="20">
        <v>267844.051881472</v>
      </c>
    </row>
    <row r="56" spans="1:6" x14ac:dyDescent="0.3">
      <c r="A56" s="53" t="s">
        <v>398</v>
      </c>
      <c r="B56" s="54" t="s">
        <v>10</v>
      </c>
      <c r="C56" s="61">
        <v>0.19</v>
      </c>
      <c r="D56" s="20">
        <v>245886.02520395297</v>
      </c>
      <c r="E56" s="20">
        <v>46718.344788751063</v>
      </c>
      <c r="F56" s="20">
        <v>292604.36999270401</v>
      </c>
    </row>
    <row r="57" spans="1:6" x14ac:dyDescent="0.3">
      <c r="A57" s="53" t="s">
        <v>496</v>
      </c>
      <c r="B57" s="54" t="s">
        <v>10</v>
      </c>
      <c r="C57" s="61">
        <v>0.19</v>
      </c>
      <c r="D57" s="20">
        <v>249716.01747899162</v>
      </c>
      <c r="E57" s="20">
        <v>47446.043321008408</v>
      </c>
      <c r="F57" s="20">
        <v>297162.06080000004</v>
      </c>
    </row>
    <row r="58" spans="1:6" x14ac:dyDescent="0.3">
      <c r="A58" s="53" t="s">
        <v>163</v>
      </c>
      <c r="B58" s="54" t="s">
        <v>10</v>
      </c>
      <c r="C58" s="61">
        <v>0.19</v>
      </c>
      <c r="D58" s="20">
        <v>86857.745210084031</v>
      </c>
      <c r="E58" s="20">
        <v>16502.971589915967</v>
      </c>
      <c r="F58" s="20">
        <v>103360.71680000001</v>
      </c>
    </row>
    <row r="59" spans="1:6" x14ac:dyDescent="0.3">
      <c r="A59" s="53" t="s">
        <v>476</v>
      </c>
      <c r="B59" s="54" t="s">
        <v>10</v>
      </c>
      <c r="C59" s="61">
        <v>0.19</v>
      </c>
      <c r="D59" s="20">
        <v>64995.867885068896</v>
      </c>
      <c r="E59" s="20">
        <v>12349.214898163091</v>
      </c>
      <c r="F59" s="20">
        <v>77345.082783231992</v>
      </c>
    </row>
    <row r="60" spans="1:6" x14ac:dyDescent="0.3">
      <c r="A60" s="57" t="s">
        <v>165</v>
      </c>
      <c r="B60" s="54" t="s">
        <v>10</v>
      </c>
      <c r="C60" s="61">
        <v>0.19</v>
      </c>
      <c r="D60" s="20">
        <v>86857.745210084031</v>
      </c>
      <c r="E60" s="20">
        <v>16502.971589915967</v>
      </c>
      <c r="F60" s="20">
        <v>103360.71680000001</v>
      </c>
    </row>
    <row r="61" spans="1:6" x14ac:dyDescent="0.3">
      <c r="A61" s="55" t="s">
        <v>322</v>
      </c>
      <c r="B61" s="54" t="s">
        <v>10</v>
      </c>
      <c r="C61" s="61">
        <v>0.19</v>
      </c>
      <c r="D61" s="20">
        <v>162858.27226890757</v>
      </c>
      <c r="E61" s="20">
        <v>30943.071731092441</v>
      </c>
      <c r="F61" s="20">
        <v>193801.34400000001</v>
      </c>
    </row>
    <row r="62" spans="1:6" x14ac:dyDescent="0.3">
      <c r="A62" s="53" t="s">
        <v>224</v>
      </c>
      <c r="B62" s="54" t="s">
        <v>10</v>
      </c>
      <c r="C62" s="61">
        <v>0.19</v>
      </c>
      <c r="D62" s="20">
        <v>562925.69813964365</v>
      </c>
      <c r="E62" s="20">
        <v>106955.88264653231</v>
      </c>
      <c r="F62" s="20">
        <v>669881.58078617603</v>
      </c>
    </row>
    <row r="63" spans="1:6" x14ac:dyDescent="0.3">
      <c r="A63" s="53" t="s">
        <v>228</v>
      </c>
      <c r="B63" s="54" t="s">
        <v>10</v>
      </c>
      <c r="C63" s="61">
        <v>0.19</v>
      </c>
      <c r="D63" s="20">
        <v>651788.33725353947</v>
      </c>
      <c r="E63" s="20">
        <v>123839.78407817251</v>
      </c>
      <c r="F63" s="20">
        <v>775628.121331712</v>
      </c>
    </row>
    <row r="64" spans="1:6" x14ac:dyDescent="0.3">
      <c r="A64" s="53" t="s">
        <v>225</v>
      </c>
      <c r="B64" s="54" t="s">
        <v>10</v>
      </c>
      <c r="C64" s="61">
        <v>0.19</v>
      </c>
      <c r="D64" s="20">
        <v>693266.16775680007</v>
      </c>
      <c r="E64" s="20">
        <v>131720.57187379201</v>
      </c>
      <c r="F64" s="20">
        <v>824986.73963059206</v>
      </c>
    </row>
    <row r="65" spans="1:6" x14ac:dyDescent="0.3">
      <c r="A65" s="53" t="s">
        <v>498</v>
      </c>
      <c r="B65" s="54" t="s">
        <v>10</v>
      </c>
      <c r="C65" s="61">
        <v>0.19</v>
      </c>
      <c r="D65" s="20">
        <v>164459.06051312943</v>
      </c>
      <c r="E65" s="20">
        <v>31247.221497494593</v>
      </c>
      <c r="F65" s="20">
        <v>195706.28201062401</v>
      </c>
    </row>
    <row r="66" spans="1:6" x14ac:dyDescent="0.3">
      <c r="A66" s="53" t="s">
        <v>499</v>
      </c>
      <c r="B66" s="54" t="s">
        <v>10</v>
      </c>
      <c r="C66" s="61">
        <v>0.19</v>
      </c>
      <c r="D66" s="20">
        <v>161382.55917778824</v>
      </c>
      <c r="E66" s="20">
        <v>30662.686243779764</v>
      </c>
      <c r="F66" s="20">
        <v>192045.24542156799</v>
      </c>
    </row>
    <row r="67" spans="1:6" x14ac:dyDescent="0.3">
      <c r="A67" s="53" t="s">
        <v>309</v>
      </c>
      <c r="B67" s="54" t="s">
        <v>10</v>
      </c>
      <c r="C67" s="61">
        <v>0.19</v>
      </c>
      <c r="D67" s="20">
        <v>83421.435665210083</v>
      </c>
      <c r="E67" s="20">
        <v>15850.072776389916</v>
      </c>
      <c r="F67" s="20">
        <v>99271.508441599988</v>
      </c>
    </row>
    <row r="68" spans="1:6" x14ac:dyDescent="0.3">
      <c r="A68" s="53" t="s">
        <v>311</v>
      </c>
      <c r="B68" s="54" t="s">
        <v>10</v>
      </c>
      <c r="C68" s="61">
        <v>0.19</v>
      </c>
      <c r="D68" s="20">
        <v>103143.57243697479</v>
      </c>
      <c r="E68" s="20">
        <v>19597.27876302521</v>
      </c>
      <c r="F68" s="20">
        <v>122740.8512</v>
      </c>
    </row>
    <row r="69" spans="1:6" x14ac:dyDescent="0.3">
      <c r="A69" s="57" t="s">
        <v>244</v>
      </c>
      <c r="B69" s="54" t="s">
        <v>10</v>
      </c>
      <c r="C69" s="61">
        <v>0.19</v>
      </c>
      <c r="D69" s="20">
        <v>74930.005349109255</v>
      </c>
      <c r="E69" s="20">
        <v>14236.701016330759</v>
      </c>
      <c r="F69" s="20">
        <v>89166.706365440012</v>
      </c>
    </row>
    <row r="70" spans="1:6" x14ac:dyDescent="0.3">
      <c r="A70" s="53" t="s">
        <v>481</v>
      </c>
      <c r="B70" s="54" t="s">
        <v>10</v>
      </c>
      <c r="C70" s="61">
        <v>0.19</v>
      </c>
      <c r="D70" s="20">
        <v>369145.41714285716</v>
      </c>
      <c r="E70" s="20">
        <v>70137.629257142864</v>
      </c>
      <c r="F70" s="20">
        <v>439283.04639999999</v>
      </c>
    </row>
    <row r="71" spans="1:6" x14ac:dyDescent="0.3">
      <c r="A71" s="53" t="s">
        <v>482</v>
      </c>
      <c r="B71" s="54" t="s">
        <v>10</v>
      </c>
      <c r="C71" s="61">
        <v>0.19</v>
      </c>
      <c r="D71" s="20">
        <v>598649.42016709922</v>
      </c>
      <c r="E71" s="20">
        <v>113743.38983174885</v>
      </c>
      <c r="F71" s="20">
        <v>712392.80999884813</v>
      </c>
    </row>
    <row r="72" spans="1:6" x14ac:dyDescent="0.3">
      <c r="A72" s="53" t="s">
        <v>545</v>
      </c>
      <c r="B72" s="54" t="s">
        <v>10</v>
      </c>
      <c r="C72" s="61">
        <v>0.19</v>
      </c>
      <c r="D72" s="20">
        <v>148348.03449847398</v>
      </c>
      <c r="E72" s="20">
        <v>28186.126554710048</v>
      </c>
      <c r="F72" s="20">
        <v>176534.16105318398</v>
      </c>
    </row>
    <row r="73" spans="1:6" x14ac:dyDescent="0.3">
      <c r="A73" s="53" t="s">
        <v>475</v>
      </c>
      <c r="B73" s="54" t="s">
        <v>10</v>
      </c>
      <c r="C73" s="61">
        <v>0.19</v>
      </c>
      <c r="D73" s="20">
        <v>302082.33492178813</v>
      </c>
      <c r="E73" s="20">
        <v>57395.64363513975</v>
      </c>
      <c r="F73" s="20">
        <v>359477.97855692793</v>
      </c>
    </row>
    <row r="74" spans="1:6" x14ac:dyDescent="0.3">
      <c r="A74" s="53" t="s">
        <v>240</v>
      </c>
      <c r="B74" s="54" t="s">
        <v>10</v>
      </c>
      <c r="C74" s="61">
        <v>0.19</v>
      </c>
      <c r="D74" s="20">
        <v>21714.436302521008</v>
      </c>
      <c r="E74" s="20">
        <v>4125.7428974789918</v>
      </c>
      <c r="F74" s="20">
        <v>25840.179200000002</v>
      </c>
    </row>
    <row r="75" spans="1:6" x14ac:dyDescent="0.3">
      <c r="A75" s="53" t="s">
        <v>310</v>
      </c>
      <c r="B75" s="54" t="s">
        <v>10</v>
      </c>
      <c r="C75" s="61">
        <v>0.19</v>
      </c>
      <c r="D75" s="20">
        <v>92022.741029001671</v>
      </c>
      <c r="E75" s="20">
        <v>17484.320795510317</v>
      </c>
      <c r="F75" s="20">
        <v>109507.06182451198</v>
      </c>
    </row>
    <row r="76" spans="1:6" x14ac:dyDescent="0.3">
      <c r="A76" s="53" t="s">
        <v>479</v>
      </c>
      <c r="B76" s="54" t="s">
        <v>10</v>
      </c>
      <c r="C76" s="61">
        <v>0.19</v>
      </c>
      <c r="D76" s="20">
        <v>173715.49042016806</v>
      </c>
      <c r="E76" s="20">
        <v>33005.943179831935</v>
      </c>
      <c r="F76" s="20">
        <v>206721.43360000002</v>
      </c>
    </row>
    <row r="77" spans="1:6" x14ac:dyDescent="0.3">
      <c r="A77" s="53" t="s">
        <v>236</v>
      </c>
      <c r="B77" s="54" t="s">
        <v>10</v>
      </c>
      <c r="C77" s="61">
        <v>0.19</v>
      </c>
      <c r="D77" s="20">
        <v>162858.27226890757</v>
      </c>
      <c r="E77" s="20">
        <v>30943.071731092441</v>
      </c>
      <c r="F77" s="20">
        <v>193801.34400000001</v>
      </c>
    </row>
    <row r="78" spans="1:6" x14ac:dyDescent="0.3">
      <c r="A78" s="53" t="s">
        <v>508</v>
      </c>
      <c r="B78" s="54" t="s">
        <v>10</v>
      </c>
      <c r="C78" s="61">
        <v>0.19</v>
      </c>
      <c r="D78" s="20">
        <v>86857.745210084031</v>
      </c>
      <c r="E78" s="20">
        <v>16502.971589915967</v>
      </c>
      <c r="F78" s="20">
        <v>103360.71680000001</v>
      </c>
    </row>
    <row r="79" spans="1:6" x14ac:dyDescent="0.3">
      <c r="A79" s="53" t="s">
        <v>509</v>
      </c>
      <c r="B79" s="54" t="s">
        <v>10</v>
      </c>
      <c r="C79" s="61">
        <v>0.19</v>
      </c>
      <c r="D79" s="20">
        <v>86857.745210084031</v>
      </c>
      <c r="E79" s="20">
        <v>16502.971589915967</v>
      </c>
      <c r="F79" s="20">
        <v>103360.71680000001</v>
      </c>
    </row>
    <row r="80" spans="1:6" x14ac:dyDescent="0.3">
      <c r="A80" s="53" t="s">
        <v>235</v>
      </c>
      <c r="B80" s="54" t="s">
        <v>10</v>
      </c>
      <c r="C80" s="61">
        <v>0.19</v>
      </c>
      <c r="D80" s="20">
        <v>434288.72605042014</v>
      </c>
      <c r="E80" s="20">
        <v>82514.857949579833</v>
      </c>
      <c r="F80" s="20">
        <v>516803.58399999997</v>
      </c>
    </row>
    <row r="81" spans="1:6" x14ac:dyDescent="0.3">
      <c r="A81" s="53" t="s">
        <v>234</v>
      </c>
      <c r="B81" s="54" t="s">
        <v>10</v>
      </c>
      <c r="C81" s="61">
        <v>0.19</v>
      </c>
      <c r="D81" s="20">
        <v>488574.81680672272</v>
      </c>
      <c r="E81" s="20">
        <v>92829.215193277312</v>
      </c>
      <c r="F81" s="20">
        <v>581404.03200000001</v>
      </c>
    </row>
    <row r="82" spans="1:6" x14ac:dyDescent="0.3">
      <c r="A82" s="53" t="s">
        <v>370</v>
      </c>
      <c r="B82" s="54" t="s">
        <v>10</v>
      </c>
      <c r="C82" s="61">
        <v>0.19</v>
      </c>
      <c r="D82" s="20">
        <v>488574.81680672272</v>
      </c>
      <c r="E82" s="20">
        <v>92829.215193277312</v>
      </c>
      <c r="F82" s="20">
        <v>581404.03200000001</v>
      </c>
    </row>
    <row r="83" spans="1:6" x14ac:dyDescent="0.3">
      <c r="A83" s="53" t="s">
        <v>207</v>
      </c>
      <c r="B83" s="54" t="s">
        <v>10</v>
      </c>
      <c r="C83" s="61">
        <v>0.19</v>
      </c>
      <c r="D83" s="20">
        <v>141143.83596638657</v>
      </c>
      <c r="E83" s="20">
        <v>26817.32883361345</v>
      </c>
      <c r="F83" s="20">
        <v>167961.1648</v>
      </c>
    </row>
    <row r="84" spans="1:6" x14ac:dyDescent="0.3">
      <c r="A84" s="53" t="s">
        <v>463</v>
      </c>
      <c r="B84" s="54" t="s">
        <v>10</v>
      </c>
      <c r="C84" s="61">
        <v>0.19</v>
      </c>
      <c r="D84" s="20">
        <v>150786.78283961007</v>
      </c>
      <c r="E84" s="20">
        <v>28649.488739525907</v>
      </c>
      <c r="F84" s="20">
        <v>179436.27157913597</v>
      </c>
    </row>
    <row r="85" spans="1:6" x14ac:dyDescent="0.3">
      <c r="A85" s="53" t="s">
        <v>465</v>
      </c>
      <c r="B85" s="54" t="s">
        <v>10</v>
      </c>
      <c r="C85" s="61">
        <v>0.19</v>
      </c>
      <c r="D85" s="20">
        <v>411434.28184201685</v>
      </c>
      <c r="E85" s="20">
        <v>78172.51354998321</v>
      </c>
      <c r="F85" s="20">
        <v>489606.795392</v>
      </c>
    </row>
    <row r="86" spans="1:6" x14ac:dyDescent="0.3">
      <c r="A86" s="53" t="s">
        <v>493</v>
      </c>
      <c r="B86" s="54" t="s">
        <v>10</v>
      </c>
      <c r="C86" s="61">
        <v>0.19</v>
      </c>
      <c r="D86" s="20">
        <v>59798.300411697477</v>
      </c>
      <c r="E86" s="20">
        <v>11361.677078222523</v>
      </c>
      <c r="F86" s="20">
        <v>71159.977489919998</v>
      </c>
    </row>
    <row r="87" spans="1:6" x14ac:dyDescent="0.3">
      <c r="A87" s="53" t="s">
        <v>495</v>
      </c>
      <c r="B87" s="54" t="s">
        <v>10</v>
      </c>
      <c r="C87" s="61">
        <v>0.19</v>
      </c>
      <c r="D87" s="20">
        <v>90138.145102305891</v>
      </c>
      <c r="E87" s="20">
        <v>17126.247569438117</v>
      </c>
      <c r="F87" s="20">
        <v>107264.39267174399</v>
      </c>
    </row>
    <row r="88" spans="1:6" x14ac:dyDescent="0.3">
      <c r="A88" s="53" t="s">
        <v>494</v>
      </c>
      <c r="B88" s="54" t="s">
        <v>10</v>
      </c>
      <c r="C88" s="61">
        <v>0.19</v>
      </c>
      <c r="D88" s="20">
        <v>101445.72066248069</v>
      </c>
      <c r="E88" s="20">
        <v>19274.68692587133</v>
      </c>
      <c r="F88" s="20">
        <v>120720.40758835201</v>
      </c>
    </row>
    <row r="89" spans="1:6" x14ac:dyDescent="0.3">
      <c r="A89" s="56" t="s">
        <v>469</v>
      </c>
      <c r="B89" s="54" t="s">
        <v>10</v>
      </c>
      <c r="C89" s="61">
        <v>0.19</v>
      </c>
      <c r="D89" s="20">
        <v>437548.71437251772</v>
      </c>
      <c r="E89" s="20">
        <v>83134.255730778372</v>
      </c>
      <c r="F89" s="20">
        <v>520682.9701032961</v>
      </c>
    </row>
    <row r="90" spans="1:6" x14ac:dyDescent="0.3">
      <c r="A90" s="57" t="s">
        <v>237</v>
      </c>
      <c r="B90" s="54" t="s">
        <v>10</v>
      </c>
      <c r="C90" s="61">
        <v>0.19</v>
      </c>
      <c r="D90" s="20">
        <v>158905.59342875966</v>
      </c>
      <c r="E90" s="20">
        <v>30192.062751464335</v>
      </c>
      <c r="F90" s="20">
        <v>189097.65618022397</v>
      </c>
    </row>
    <row r="91" spans="1:6" x14ac:dyDescent="0.3">
      <c r="A91" s="53" t="s">
        <v>505</v>
      </c>
      <c r="B91" s="54" t="s">
        <v>10</v>
      </c>
      <c r="C91" s="61">
        <v>0.19</v>
      </c>
      <c r="D91" s="20">
        <v>97714.963361344548</v>
      </c>
      <c r="E91" s="20">
        <v>18565.843038655461</v>
      </c>
      <c r="F91" s="20">
        <v>116280.8064</v>
      </c>
    </row>
    <row r="92" spans="1:6" x14ac:dyDescent="0.3">
      <c r="A92" s="53" t="s">
        <v>507</v>
      </c>
      <c r="B92" s="54" t="s">
        <v>10</v>
      </c>
      <c r="C92" s="61">
        <v>0.19</v>
      </c>
      <c r="D92" s="20">
        <v>103143.57243697479</v>
      </c>
      <c r="E92" s="20">
        <v>19597.27876302521</v>
      </c>
      <c r="F92" s="20">
        <v>122740.8512</v>
      </c>
    </row>
    <row r="93" spans="1:6" x14ac:dyDescent="0.3">
      <c r="A93" s="53" t="s">
        <v>471</v>
      </c>
      <c r="B93" s="54" t="s">
        <v>10</v>
      </c>
      <c r="C93" s="61">
        <v>0.19</v>
      </c>
      <c r="D93" s="20">
        <v>98065.868651993282</v>
      </c>
      <c r="E93" s="20">
        <v>18632.515043878724</v>
      </c>
      <c r="F93" s="20">
        <v>116698.38369587201</v>
      </c>
    </row>
    <row r="94" spans="1:6" x14ac:dyDescent="0.3">
      <c r="A94" s="53" t="s">
        <v>504</v>
      </c>
      <c r="B94" s="54" t="s">
        <v>10</v>
      </c>
      <c r="C94" s="61">
        <v>0.19</v>
      </c>
      <c r="D94" s="20">
        <v>43477.078653633609</v>
      </c>
      <c r="E94" s="20">
        <v>8260.6449441903878</v>
      </c>
      <c r="F94" s="20">
        <v>51737.723597823999</v>
      </c>
    </row>
    <row r="95" spans="1:6" x14ac:dyDescent="0.3">
      <c r="A95" s="53" t="s">
        <v>506</v>
      </c>
      <c r="B95" s="54" t="s">
        <v>10</v>
      </c>
      <c r="C95" s="61">
        <v>0.19</v>
      </c>
      <c r="D95" s="20">
        <v>53095.922502561349</v>
      </c>
      <c r="E95" s="20">
        <v>10088.225275486659</v>
      </c>
      <c r="F95" s="20">
        <v>63184.147778048005</v>
      </c>
    </row>
    <row r="96" spans="1:6" x14ac:dyDescent="0.3">
      <c r="A96" s="53" t="s">
        <v>480</v>
      </c>
      <c r="B96" s="54" t="s">
        <v>10</v>
      </c>
      <c r="C96" s="61">
        <v>0.19</v>
      </c>
      <c r="D96" s="20">
        <v>733947.94702521013</v>
      </c>
      <c r="E96" s="20">
        <v>139450.10993478991</v>
      </c>
      <c r="F96" s="20">
        <v>873398.05696000007</v>
      </c>
    </row>
    <row r="97" spans="1:6" x14ac:dyDescent="0.3">
      <c r="A97" s="53" t="s">
        <v>323</v>
      </c>
      <c r="B97" s="54" t="s">
        <v>10</v>
      </c>
      <c r="C97" s="61">
        <v>0.19</v>
      </c>
      <c r="D97" s="20">
        <v>664461.75085714296</v>
      </c>
      <c r="E97" s="20">
        <v>126247.73266285713</v>
      </c>
      <c r="F97" s="20">
        <v>790709.48352000001</v>
      </c>
    </row>
    <row r="98" spans="1:6" x14ac:dyDescent="0.3">
      <c r="A98" s="53" t="s">
        <v>501</v>
      </c>
      <c r="B98" s="54" t="s">
        <v>10</v>
      </c>
      <c r="C98" s="61">
        <v>0.19</v>
      </c>
      <c r="D98" s="20">
        <v>141143.83596638657</v>
      </c>
      <c r="E98" s="20">
        <v>26817.32883361345</v>
      </c>
      <c r="F98" s="20">
        <v>167961.1648</v>
      </c>
    </row>
    <row r="99" spans="1:6" x14ac:dyDescent="0.3">
      <c r="A99" s="53" t="s">
        <v>500</v>
      </c>
      <c r="B99" s="54" t="s">
        <v>10</v>
      </c>
      <c r="C99" s="61">
        <v>0.19</v>
      </c>
      <c r="D99" s="20">
        <v>141143.83596638657</v>
      </c>
      <c r="E99" s="20">
        <v>26817.32883361345</v>
      </c>
      <c r="F99" s="20">
        <v>167961.1648</v>
      </c>
    </row>
    <row r="100" spans="1:6" x14ac:dyDescent="0.3">
      <c r="A100" s="53" t="s">
        <v>472</v>
      </c>
      <c r="B100" s="54" t="s">
        <v>10</v>
      </c>
      <c r="C100" s="61">
        <v>0.19</v>
      </c>
      <c r="D100" s="20">
        <v>141143.83596638657</v>
      </c>
      <c r="E100" s="20">
        <v>26817.32883361345</v>
      </c>
      <c r="F100" s="20">
        <v>167961.1648</v>
      </c>
    </row>
    <row r="101" spans="1:6" x14ac:dyDescent="0.3">
      <c r="A101" s="55" t="s">
        <v>324</v>
      </c>
      <c r="B101" s="54" t="s">
        <v>10</v>
      </c>
      <c r="C101" s="61">
        <v>0.19</v>
      </c>
      <c r="D101" s="20">
        <v>141143.83596638657</v>
      </c>
      <c r="E101" s="20">
        <v>26817.32883361345</v>
      </c>
      <c r="F101" s="20">
        <v>167961.1648</v>
      </c>
    </row>
    <row r="102" spans="1:6" x14ac:dyDescent="0.3">
      <c r="A102" s="55" t="s">
        <v>325</v>
      </c>
      <c r="B102" s="54" t="s">
        <v>10</v>
      </c>
      <c r="C102" s="61">
        <v>0.19</v>
      </c>
      <c r="D102" s="20">
        <v>141143.83596638657</v>
      </c>
      <c r="E102" s="20">
        <v>26817.32883361345</v>
      </c>
      <c r="F102" s="20">
        <v>167961.1648</v>
      </c>
    </row>
    <row r="103" spans="1:6" x14ac:dyDescent="0.3">
      <c r="A103" s="53" t="s">
        <v>473</v>
      </c>
      <c r="B103" s="54" t="s">
        <v>10</v>
      </c>
      <c r="C103" s="61">
        <v>0.19</v>
      </c>
      <c r="D103" s="20">
        <v>499432.03495798324</v>
      </c>
      <c r="E103" s="20">
        <v>94892.086642016817</v>
      </c>
      <c r="F103" s="20">
        <v>594324.12160000007</v>
      </c>
    </row>
    <row r="104" spans="1:6" x14ac:dyDescent="0.3">
      <c r="A104" s="55" t="s">
        <v>361</v>
      </c>
      <c r="B104" s="54" t="s">
        <v>10</v>
      </c>
      <c r="C104" s="61">
        <v>0.19</v>
      </c>
      <c r="D104" s="20">
        <v>673147.52537815121</v>
      </c>
      <c r="E104" s="20">
        <v>127898.02982184874</v>
      </c>
      <c r="F104" s="20">
        <v>801045.55519999994</v>
      </c>
    </row>
    <row r="105" spans="1:6" x14ac:dyDescent="0.3">
      <c r="A105" s="53" t="s">
        <v>227</v>
      </c>
      <c r="B105" s="54" t="s">
        <v>10</v>
      </c>
      <c r="C105" s="61">
        <v>0.19</v>
      </c>
      <c r="D105" s="20">
        <v>36285.040205875623</v>
      </c>
      <c r="E105" s="20">
        <v>6894.157639116369</v>
      </c>
      <c r="F105" s="20">
        <v>43179.197844991999</v>
      </c>
    </row>
    <row r="106" spans="1:6" x14ac:dyDescent="0.3">
      <c r="A106" s="53" t="s">
        <v>226</v>
      </c>
      <c r="B106" s="54" t="s">
        <v>10</v>
      </c>
      <c r="C106" s="61">
        <v>0.19</v>
      </c>
      <c r="D106" s="20">
        <v>321071.60946834291</v>
      </c>
      <c r="E106" s="20">
        <v>61003.605798985154</v>
      </c>
      <c r="F106" s="20">
        <v>382075.21526732808</v>
      </c>
    </row>
    <row r="107" spans="1:6" x14ac:dyDescent="0.3">
      <c r="A107" s="53" t="s">
        <v>546</v>
      </c>
      <c r="B107" s="54" t="s">
        <v>10</v>
      </c>
      <c r="C107" s="61">
        <v>0.19</v>
      </c>
      <c r="D107" s="20">
        <v>744556.31773644383</v>
      </c>
      <c r="E107" s="20">
        <v>141465.70036992434</v>
      </c>
      <c r="F107" s="20">
        <v>886022.01810636814</v>
      </c>
    </row>
    <row r="108" spans="1:6" x14ac:dyDescent="0.3">
      <c r="A108" s="53" t="s">
        <v>457</v>
      </c>
      <c r="B108" s="54" t="s">
        <v>10</v>
      </c>
      <c r="C108" s="61">
        <v>0.19</v>
      </c>
      <c r="D108" s="20">
        <v>1180165.4986584201</v>
      </c>
      <c r="E108" s="20">
        <v>224231.44474509984</v>
      </c>
      <c r="F108" s="20">
        <v>1404396.9434035197</v>
      </c>
    </row>
    <row r="109" spans="1:6" x14ac:dyDescent="0.3">
      <c r="A109" s="53" t="s">
        <v>303</v>
      </c>
      <c r="B109" s="54" t="s">
        <v>10</v>
      </c>
      <c r="C109" s="61">
        <v>0.19</v>
      </c>
      <c r="D109" s="20">
        <v>203211.51211606053</v>
      </c>
      <c r="E109" s="20">
        <v>38610.187302051498</v>
      </c>
      <c r="F109" s="20">
        <v>241821.69941811202</v>
      </c>
    </row>
    <row r="110" spans="1:6" x14ac:dyDescent="0.3">
      <c r="A110" s="53" t="s">
        <v>487</v>
      </c>
      <c r="B110" s="54" t="s">
        <v>10</v>
      </c>
      <c r="C110" s="61">
        <v>0.19</v>
      </c>
      <c r="D110" s="20">
        <v>390859.85344537819</v>
      </c>
      <c r="E110" s="20">
        <v>74263.372154621844</v>
      </c>
      <c r="F110" s="20">
        <v>465123.22560000001</v>
      </c>
    </row>
    <row r="111" spans="1:6" x14ac:dyDescent="0.3">
      <c r="A111" s="53" t="s">
        <v>66</v>
      </c>
      <c r="B111" s="54" t="s">
        <v>10</v>
      </c>
      <c r="C111" s="61">
        <v>0.19</v>
      </c>
      <c r="D111" s="20">
        <v>48857.481680672274</v>
      </c>
      <c r="E111" s="20">
        <v>9282.9215193277305</v>
      </c>
      <c r="F111" s="20">
        <v>58140.403200000001</v>
      </c>
    </row>
    <row r="112" spans="1:6" x14ac:dyDescent="0.3">
      <c r="A112" s="53" t="s">
        <v>327</v>
      </c>
      <c r="B112" s="54" t="s">
        <v>10</v>
      </c>
      <c r="C112" s="61">
        <v>0.19</v>
      </c>
      <c r="D112" s="20">
        <v>21714.436302521008</v>
      </c>
      <c r="E112" s="20">
        <v>4125.7428974789918</v>
      </c>
      <c r="F112" s="20">
        <v>25840.179200000002</v>
      </c>
    </row>
    <row r="113" spans="1:7" x14ac:dyDescent="0.3">
      <c r="A113" s="53" t="s">
        <v>474</v>
      </c>
      <c r="B113" s="54" t="s">
        <v>10</v>
      </c>
      <c r="C113" s="61">
        <v>0.19</v>
      </c>
      <c r="D113" s="20">
        <v>184572.70857142858</v>
      </c>
      <c r="E113" s="20">
        <v>35068.814628571432</v>
      </c>
      <c r="F113" s="20">
        <v>219641.5232</v>
      </c>
    </row>
    <row r="114" spans="1:7" x14ac:dyDescent="0.3">
      <c r="A114" s="53" t="s">
        <v>328</v>
      </c>
      <c r="B114" s="54" t="s">
        <v>10</v>
      </c>
      <c r="C114" s="61">
        <v>0.19</v>
      </c>
      <c r="D114" s="20">
        <v>21714.436302521008</v>
      </c>
      <c r="E114" s="20">
        <v>4125.7428974789918</v>
      </c>
      <c r="F114" s="20">
        <v>25840.179200000002</v>
      </c>
    </row>
    <row r="115" spans="1:7" x14ac:dyDescent="0.3">
      <c r="A115" s="53" t="s">
        <v>488</v>
      </c>
      <c r="B115" s="54" t="s">
        <v>10</v>
      </c>
      <c r="C115" s="61">
        <v>0.19</v>
      </c>
      <c r="D115" s="20">
        <v>577555.79959846719</v>
      </c>
      <c r="E115" s="20">
        <v>109735.60192370877</v>
      </c>
      <c r="F115" s="20">
        <v>687291.40152217599</v>
      </c>
    </row>
    <row r="116" spans="1:7" x14ac:dyDescent="0.3">
      <c r="A116" s="53" t="s">
        <v>329</v>
      </c>
      <c r="B116" s="54" t="s">
        <v>10</v>
      </c>
      <c r="C116" s="61">
        <v>0.19</v>
      </c>
      <c r="D116" s="20">
        <v>141141.6645227563</v>
      </c>
      <c r="E116" s="20">
        <v>26816.916259323698</v>
      </c>
      <c r="F116" s="20">
        <v>167958.58078208001</v>
      </c>
    </row>
    <row r="117" spans="1:7" x14ac:dyDescent="0.3">
      <c r="A117" s="53" t="s">
        <v>330</v>
      </c>
      <c r="B117" s="54" t="s">
        <v>10</v>
      </c>
      <c r="C117" s="61">
        <v>0.19</v>
      </c>
      <c r="D117" s="20">
        <v>351366.070987079</v>
      </c>
      <c r="E117" s="20">
        <v>66759.55348754501</v>
      </c>
      <c r="F117" s="20">
        <v>418125.624474624</v>
      </c>
    </row>
    <row r="118" spans="1:7" x14ac:dyDescent="0.3">
      <c r="A118" s="53" t="s">
        <v>251</v>
      </c>
      <c r="B118" s="54" t="s">
        <v>10</v>
      </c>
      <c r="C118" s="61">
        <v>0.19</v>
      </c>
      <c r="D118" s="20">
        <v>165367.91824457145</v>
      </c>
      <c r="E118" s="20">
        <v>31419.904466468575</v>
      </c>
      <c r="F118" s="20">
        <v>196787.82271104</v>
      </c>
    </row>
    <row r="119" spans="1:7" x14ac:dyDescent="0.3">
      <c r="A119" s="53" t="s">
        <v>250</v>
      </c>
      <c r="B119" s="54" t="s">
        <v>10</v>
      </c>
      <c r="C119" s="61">
        <v>0.19</v>
      </c>
      <c r="D119" s="20">
        <v>154601.35786487398</v>
      </c>
      <c r="E119" s="20">
        <v>29374.257994326053</v>
      </c>
      <c r="F119" s="20">
        <v>183975.61585920001</v>
      </c>
    </row>
    <row r="120" spans="1:7" x14ac:dyDescent="0.3">
      <c r="A120" s="53" t="s">
        <v>12</v>
      </c>
      <c r="B120" s="54" t="s">
        <v>10</v>
      </c>
      <c r="C120" s="61">
        <v>0.19</v>
      </c>
      <c r="D120" s="20">
        <v>59840.100701579831</v>
      </c>
      <c r="E120" s="20">
        <v>11369.619133300168</v>
      </c>
      <c r="F120" s="20">
        <v>71209.719834880001</v>
      </c>
    </row>
    <row r="121" spans="1:7" x14ac:dyDescent="0.3">
      <c r="A121" s="53" t="s">
        <v>331</v>
      </c>
      <c r="B121" s="54" t="s">
        <v>10</v>
      </c>
      <c r="C121" s="61">
        <v>0.19</v>
      </c>
      <c r="D121" s="20">
        <v>285316.53638400004</v>
      </c>
      <c r="E121" s="20">
        <v>54210.141912959996</v>
      </c>
      <c r="F121" s="20">
        <v>304337.87856384</v>
      </c>
    </row>
    <row r="122" spans="1:7" x14ac:dyDescent="0.3">
      <c r="A122" s="53" t="s">
        <v>769</v>
      </c>
      <c r="B122" s="54" t="s">
        <v>10</v>
      </c>
      <c r="C122" s="61">
        <v>0.19</v>
      </c>
      <c r="D122" s="20">
        <v>759221.76000000001</v>
      </c>
      <c r="E122" s="20">
        <v>144252.13439999998</v>
      </c>
      <c r="F122" s="20">
        <v>903473.89439999999</v>
      </c>
    </row>
    <row r="123" spans="1:7" x14ac:dyDescent="0.3">
      <c r="A123" s="53" t="s">
        <v>770</v>
      </c>
      <c r="B123" s="54" t="s">
        <v>10</v>
      </c>
      <c r="C123" s="61">
        <v>0.19</v>
      </c>
      <c r="D123" s="20">
        <v>429559.68</v>
      </c>
      <c r="E123" s="20">
        <v>81616.339199999988</v>
      </c>
      <c r="F123" s="20">
        <v>511176.01920000004</v>
      </c>
    </row>
    <row r="124" spans="1:7" x14ac:dyDescent="0.3">
      <c r="A124" s="53" t="s">
        <v>771</v>
      </c>
      <c r="B124" s="54" t="s">
        <v>10</v>
      </c>
      <c r="C124" s="61">
        <v>0.19</v>
      </c>
      <c r="D124" s="20">
        <v>2697235.2</v>
      </c>
      <c r="E124" s="20">
        <v>512474.68800000002</v>
      </c>
      <c r="F124" s="20">
        <v>3209709.8879999998</v>
      </c>
    </row>
    <row r="125" spans="1:7" ht="14.5" thickBot="1" x14ac:dyDescent="0.35">
      <c r="A125" s="85" t="s">
        <v>772</v>
      </c>
      <c r="B125" s="86" t="s">
        <v>10</v>
      </c>
      <c r="C125" s="87">
        <v>0.19</v>
      </c>
      <c r="D125" s="20">
        <v>619365.12</v>
      </c>
      <c r="E125" s="20">
        <v>117679.37280000001</v>
      </c>
      <c r="F125" s="20">
        <v>737044.49280000001</v>
      </c>
    </row>
    <row r="126" spans="1:7" ht="16" thickBot="1" x14ac:dyDescent="0.4">
      <c r="A126" s="79" t="s">
        <v>792</v>
      </c>
      <c r="B126" s="89"/>
      <c r="C126" s="90"/>
      <c r="D126" s="20">
        <f>SUM(D13:D125)</f>
        <v>42699966.720464781</v>
      </c>
      <c r="E126" s="20">
        <f t="shared" ref="E126:F126" si="0">SUM(E13:E125)</f>
        <v>8112993.6768883104</v>
      </c>
      <c r="F126" s="20">
        <f t="shared" si="0"/>
        <v>50777771.597619995</v>
      </c>
      <c r="G126" s="98">
        <f>SUM(C126:F126)</f>
        <v>101590731.99497309</v>
      </c>
    </row>
  </sheetData>
  <sortState xmlns:xlrd2="http://schemas.microsoft.com/office/spreadsheetml/2017/richdata2" ref="A13:G27">
    <sortCondition ref="A12:A27"/>
  </sortState>
  <mergeCells count="2">
    <mergeCell ref="A10:B11"/>
    <mergeCell ref="C11:F11"/>
  </mergeCells>
  <phoneticPr fontId="14" type="noConversion"/>
  <conditionalFormatting sqref="A122:A125 A10:A90 A127:A1048576">
    <cfRule type="duplicateValues" dxfId="19" priority="7"/>
    <cfRule type="duplicateValues" dxfId="18" priority="8"/>
    <cfRule type="duplicateValues" dxfId="17" priority="9"/>
  </conditionalFormatting>
  <conditionalFormatting sqref="A126">
    <cfRule type="duplicateValues" dxfId="16" priority="1"/>
    <cfRule type="duplicateValues" dxfId="15" priority="2"/>
    <cfRule type="duplicateValues" dxfId="14" priority="3"/>
  </conditionalFormatting>
  <conditionalFormatting sqref="A91:A121">
    <cfRule type="duplicateValues" dxfId="13" priority="83"/>
    <cfRule type="duplicateValues" dxfId="12" priority="84"/>
    <cfRule type="duplicateValues" dxfId="11" priority="85"/>
  </conditionalFormatting>
  <pageMargins left="0.7" right="0.7" top="0.75" bottom="0.75" header="0.3" footer="0.3"/>
  <pageSetup paperSize="281" scale="71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4"/>
    <pageSetUpPr fitToPage="1"/>
  </sheetPr>
  <dimension ref="A7:O372"/>
  <sheetViews>
    <sheetView view="pageBreakPreview" topLeftCell="A341" zoomScale="60" zoomScaleNormal="60" workbookViewId="0">
      <pane xSplit="1" topLeftCell="I1" activePane="topRight" state="frozen"/>
      <selection pane="topRight" activeCell="N10" sqref="N10:N371"/>
    </sheetView>
  </sheetViews>
  <sheetFormatPr baseColWidth="10" defaultColWidth="11.54296875" defaultRowHeight="15.5" x14ac:dyDescent="0.35"/>
  <cols>
    <col min="1" max="1" width="82.36328125" style="4" bestFit="1" customWidth="1"/>
    <col min="2" max="2" width="26.36328125" style="4" customWidth="1"/>
    <col min="3" max="3" width="14.453125" style="18" customWidth="1"/>
    <col min="4" max="4" width="29" style="4" customWidth="1"/>
    <col min="5" max="5" width="29.453125" style="4" customWidth="1"/>
    <col min="6" max="6" width="30.08984375" style="4" customWidth="1"/>
    <col min="7" max="7" width="12.453125" style="4" customWidth="1"/>
    <col min="8" max="9" width="25" style="4" customWidth="1"/>
    <col min="10" max="10" width="37.81640625" style="4" bestFit="1" customWidth="1"/>
    <col min="11" max="11" width="12.90625" style="4" customWidth="1"/>
    <col min="12" max="13" width="24" style="4" customWidth="1"/>
    <col min="14" max="14" width="41.90625" style="4" customWidth="1"/>
    <col min="15" max="15" width="26.90625" style="4" bestFit="1" customWidth="1"/>
    <col min="16" max="16384" width="11.54296875" style="4"/>
  </cols>
  <sheetData>
    <row r="7" spans="1:14" x14ac:dyDescent="0.35">
      <c r="A7" s="126" t="s">
        <v>9</v>
      </c>
      <c r="B7" s="126"/>
      <c r="C7" s="66"/>
      <c r="D7" s="65"/>
      <c r="E7" s="65"/>
      <c r="F7" s="65"/>
      <c r="G7" s="96"/>
      <c r="H7" s="96"/>
      <c r="I7" s="96"/>
      <c r="J7" s="96"/>
      <c r="K7" s="96"/>
      <c r="L7" s="96"/>
      <c r="M7" s="96"/>
      <c r="N7" s="96"/>
    </row>
    <row r="8" spans="1:14" s="46" customFormat="1" ht="15.75" customHeight="1" x14ac:dyDescent="0.35">
      <c r="A8" s="127"/>
      <c r="B8" s="126"/>
      <c r="C8" s="123" t="s">
        <v>437</v>
      </c>
      <c r="D8" s="124"/>
      <c r="E8" s="124"/>
      <c r="F8" s="125"/>
      <c r="G8" s="123" t="s">
        <v>435</v>
      </c>
      <c r="H8" s="124"/>
      <c r="I8" s="124"/>
      <c r="J8" s="125"/>
      <c r="K8" s="123" t="s">
        <v>436</v>
      </c>
      <c r="L8" s="124"/>
      <c r="M8" s="124"/>
      <c r="N8" s="125"/>
    </row>
    <row r="9" spans="1:14" s="46" customFormat="1" ht="32" customHeight="1" x14ac:dyDescent="0.35">
      <c r="A9" s="67" t="s">
        <v>253</v>
      </c>
      <c r="B9" s="68" t="s">
        <v>6</v>
      </c>
      <c r="C9" s="49" t="s">
        <v>785</v>
      </c>
      <c r="D9" s="69" t="s">
        <v>789</v>
      </c>
      <c r="E9" s="69" t="s">
        <v>790</v>
      </c>
      <c r="F9" s="70" t="s">
        <v>787</v>
      </c>
      <c r="G9" s="49" t="s">
        <v>785</v>
      </c>
      <c r="H9" s="69" t="s">
        <v>789</v>
      </c>
      <c r="I9" s="69" t="s">
        <v>790</v>
      </c>
      <c r="J9" s="70" t="s">
        <v>787</v>
      </c>
      <c r="K9" s="49" t="s">
        <v>785</v>
      </c>
      <c r="L9" s="69" t="s">
        <v>789</v>
      </c>
      <c r="M9" s="69" t="s">
        <v>790</v>
      </c>
      <c r="N9" s="70" t="s">
        <v>787</v>
      </c>
    </row>
    <row r="10" spans="1:14" x14ac:dyDescent="0.35">
      <c r="A10" s="29" t="s">
        <v>13</v>
      </c>
      <c r="B10" s="11" t="s">
        <v>10</v>
      </c>
      <c r="C10" s="63">
        <v>0.19</v>
      </c>
      <c r="D10" s="20">
        <v>199833.61440484037</v>
      </c>
      <c r="E10" s="20">
        <v>37968.386736919652</v>
      </c>
      <c r="F10" s="20">
        <v>237802.00114176</v>
      </c>
      <c r="G10" s="63">
        <v>0.19</v>
      </c>
      <c r="H10" s="20">
        <v>87370.857339912618</v>
      </c>
      <c r="I10" s="20">
        <v>16600.46289458339</v>
      </c>
      <c r="J10" s="20">
        <v>103971.320234496</v>
      </c>
      <c r="K10" s="64">
        <v>0.19</v>
      </c>
      <c r="L10" s="20">
        <v>128854.76788533782</v>
      </c>
      <c r="M10" s="20">
        <v>24482.405898214187</v>
      </c>
      <c r="N10" s="20">
        <v>153337.17378355202</v>
      </c>
    </row>
    <row r="11" spans="1:14" x14ac:dyDescent="0.35">
      <c r="A11" s="29" t="s">
        <v>100</v>
      </c>
      <c r="B11" s="11" t="s">
        <v>10</v>
      </c>
      <c r="C11" s="63">
        <v>0.19</v>
      </c>
      <c r="D11" s="20">
        <v>73179.821783126041</v>
      </c>
      <c r="E11" s="20">
        <v>13904.166138793944</v>
      </c>
      <c r="F11" s="20">
        <v>87083.987921919994</v>
      </c>
      <c r="G11" s="63">
        <v>0.19</v>
      </c>
      <c r="H11" s="20">
        <v>69485.761879341197</v>
      </c>
      <c r="I11" s="20">
        <v>13202.294757074826</v>
      </c>
      <c r="J11" s="20">
        <v>82688.056636416019</v>
      </c>
      <c r="K11" s="64">
        <v>0.19</v>
      </c>
      <c r="L11" s="20">
        <v>80516.912665384865</v>
      </c>
      <c r="M11" s="20">
        <v>15298.213406423121</v>
      </c>
      <c r="N11" s="20">
        <v>95815.126071808001</v>
      </c>
    </row>
    <row r="12" spans="1:14" x14ac:dyDescent="0.35">
      <c r="A12" s="29" t="s">
        <v>444</v>
      </c>
      <c r="B12" s="11" t="s">
        <v>10</v>
      </c>
      <c r="C12" s="63">
        <v>0.19</v>
      </c>
      <c r="D12" s="20">
        <v>500294.09807919333</v>
      </c>
      <c r="E12" s="20">
        <v>95055.878635046683</v>
      </c>
      <c r="F12" s="20">
        <v>595349.97671424004</v>
      </c>
      <c r="G12" s="63">
        <v>0.19</v>
      </c>
      <c r="H12" s="20">
        <v>549225.08312674949</v>
      </c>
      <c r="I12" s="20">
        <v>104352.76579408234</v>
      </c>
      <c r="J12" s="20">
        <v>653577.84892083192</v>
      </c>
      <c r="K12" s="64">
        <v>0.19</v>
      </c>
      <c r="L12" s="20">
        <v>615873.52818662196</v>
      </c>
      <c r="M12" s="20">
        <v>117015.97035545814</v>
      </c>
      <c r="N12" s="20">
        <v>732889.49854208017</v>
      </c>
    </row>
    <row r="13" spans="1:14" x14ac:dyDescent="0.35">
      <c r="A13" s="29" t="s">
        <v>183</v>
      </c>
      <c r="B13" s="11" t="s">
        <v>10</v>
      </c>
      <c r="C13" s="63">
        <v>0.19</v>
      </c>
      <c r="D13" s="20">
        <v>1360227.0330880003</v>
      </c>
      <c r="E13" s="20">
        <v>258443.13628671991</v>
      </c>
      <c r="F13" s="20">
        <v>1618670.16937472</v>
      </c>
      <c r="G13" s="63">
        <v>0.19</v>
      </c>
      <c r="H13" s="20">
        <v>1304916.7809434892</v>
      </c>
      <c r="I13" s="20">
        <v>247934.18837926284</v>
      </c>
      <c r="J13" s="20">
        <v>1552850.969322752</v>
      </c>
      <c r="K13" s="64">
        <v>0.19</v>
      </c>
      <c r="L13" s="20">
        <v>1444092.5289755967</v>
      </c>
      <c r="M13" s="20">
        <v>274377.58050536329</v>
      </c>
      <c r="N13" s="20">
        <v>1718470.1094809601</v>
      </c>
    </row>
    <row r="14" spans="1:14" x14ac:dyDescent="0.35">
      <c r="A14" s="29" t="s">
        <v>114</v>
      </c>
      <c r="B14" s="11" t="s">
        <v>10</v>
      </c>
      <c r="C14" s="63">
        <v>0.19</v>
      </c>
      <c r="D14" s="20">
        <v>303819.70697035291</v>
      </c>
      <c r="E14" s="20">
        <v>57725.744324367042</v>
      </c>
      <c r="F14" s="20">
        <v>361545.45129471994</v>
      </c>
      <c r="G14" s="63">
        <v>0.19</v>
      </c>
      <c r="H14" s="20">
        <v>290462.61433976475</v>
      </c>
      <c r="I14" s="20">
        <v>55187.89672455527</v>
      </c>
      <c r="J14" s="20">
        <v>345650.51106431999</v>
      </c>
      <c r="K14" s="64">
        <v>0.19</v>
      </c>
      <c r="L14" s="20">
        <v>333611.69643304881</v>
      </c>
      <c r="M14" s="20">
        <v>63386.222322279231</v>
      </c>
      <c r="N14" s="20">
        <v>396997.91875532799</v>
      </c>
    </row>
    <row r="15" spans="1:14" x14ac:dyDescent="0.35">
      <c r="A15" s="29" t="s">
        <v>115</v>
      </c>
      <c r="B15" s="11" t="s">
        <v>10</v>
      </c>
      <c r="C15" s="63">
        <v>0.19</v>
      </c>
      <c r="D15" s="20">
        <v>307178.93026635289</v>
      </c>
      <c r="E15" s="20">
        <v>58363.996750607053</v>
      </c>
      <c r="F15" s="20">
        <v>365542.92701695993</v>
      </c>
      <c r="G15" s="63">
        <v>0.19</v>
      </c>
      <c r="H15" s="20">
        <v>255513.44625522019</v>
      </c>
      <c r="I15" s="20">
        <v>48547.554788491834</v>
      </c>
      <c r="J15" s="20">
        <v>304061.00104371202</v>
      </c>
      <c r="K15" s="64">
        <v>0.19</v>
      </c>
      <c r="L15" s="20">
        <v>337794.11400927737</v>
      </c>
      <c r="M15" s="20">
        <v>64180.881661762709</v>
      </c>
      <c r="N15" s="20">
        <v>401974.99567104003</v>
      </c>
    </row>
    <row r="16" spans="1:14" x14ac:dyDescent="0.35">
      <c r="A16" s="29" t="s">
        <v>145</v>
      </c>
      <c r="B16" s="11" t="s">
        <v>10</v>
      </c>
      <c r="C16" s="63">
        <v>0.19</v>
      </c>
      <c r="D16" s="20">
        <v>532131.80458594952</v>
      </c>
      <c r="E16" s="20">
        <v>101105.04287133043</v>
      </c>
      <c r="F16" s="20">
        <v>633236.84745727992</v>
      </c>
      <c r="G16" s="63">
        <v>0.19</v>
      </c>
      <c r="H16" s="20">
        <v>434636.69989216811</v>
      </c>
      <c r="I16" s="20">
        <v>82580.972979511906</v>
      </c>
      <c r="J16" s="20">
        <v>517217.67287168</v>
      </c>
      <c r="K16" s="64">
        <v>0.19</v>
      </c>
      <c r="L16" s="20">
        <v>531936.15751486376</v>
      </c>
      <c r="M16" s="20">
        <v>101067.8699278241</v>
      </c>
      <c r="N16" s="20">
        <v>633004.02744268789</v>
      </c>
    </row>
    <row r="17" spans="1:14" x14ac:dyDescent="0.35">
      <c r="A17" s="29" t="s">
        <v>146</v>
      </c>
      <c r="B17" s="11" t="s">
        <v>10</v>
      </c>
      <c r="C17" s="63">
        <v>0.19</v>
      </c>
      <c r="D17" s="20">
        <v>508232.89599139499</v>
      </c>
      <c r="E17" s="20">
        <v>96564.250238365014</v>
      </c>
      <c r="F17" s="20">
        <v>604797.14622976002</v>
      </c>
      <c r="G17" s="63">
        <v>0.19</v>
      </c>
      <c r="H17" s="20">
        <v>444047.51944131783</v>
      </c>
      <c r="I17" s="20">
        <v>84369.028693850327</v>
      </c>
      <c r="J17" s="20">
        <v>528416.54813516815</v>
      </c>
      <c r="K17" s="64">
        <v>0.19</v>
      </c>
      <c r="L17" s="20">
        <v>521371.4328205983</v>
      </c>
      <c r="M17" s="20">
        <v>99060.572235913627</v>
      </c>
      <c r="N17" s="20">
        <v>620432.00505651184</v>
      </c>
    </row>
    <row r="18" spans="1:14" x14ac:dyDescent="0.35">
      <c r="A18" s="29" t="s">
        <v>147</v>
      </c>
      <c r="B18" s="11" t="s">
        <v>10</v>
      </c>
      <c r="C18" s="63">
        <v>0.19</v>
      </c>
      <c r="D18" s="20">
        <v>522043.27747979842</v>
      </c>
      <c r="E18" s="20">
        <v>99188.222721161641</v>
      </c>
      <c r="F18" s="20">
        <v>621231.50020095997</v>
      </c>
      <c r="G18" s="63">
        <v>0.19</v>
      </c>
      <c r="H18" s="20">
        <v>447011.86571315629</v>
      </c>
      <c r="I18" s="20">
        <v>84932.254485499652</v>
      </c>
      <c r="J18" s="20">
        <v>531944.12019865587</v>
      </c>
      <c r="K18" s="64">
        <v>0.19</v>
      </c>
      <c r="L18" s="20">
        <v>533925.85131326388</v>
      </c>
      <c r="M18" s="20">
        <v>101445.91174952015</v>
      </c>
      <c r="N18" s="20">
        <v>635371.76306278398</v>
      </c>
    </row>
    <row r="19" spans="1:14" x14ac:dyDescent="0.35">
      <c r="A19" s="29" t="s">
        <v>148</v>
      </c>
      <c r="B19" s="11" t="s">
        <v>10</v>
      </c>
      <c r="C19" s="63">
        <v>0.19</v>
      </c>
      <c r="D19" s="20">
        <v>528325.26390211773</v>
      </c>
      <c r="E19" s="20">
        <v>100381.80014140232</v>
      </c>
      <c r="F19" s="20">
        <v>628707.06404352002</v>
      </c>
      <c r="G19" s="63">
        <v>0.19</v>
      </c>
      <c r="H19" s="20">
        <v>449239.76687779499</v>
      </c>
      <c r="I19" s="20">
        <v>85355.555706781</v>
      </c>
      <c r="J19" s="20">
        <v>534595.32258457597</v>
      </c>
      <c r="K19" s="64">
        <v>0.19</v>
      </c>
      <c r="L19" s="20">
        <v>545004.12242608413</v>
      </c>
      <c r="M19" s="20">
        <v>103550.78326095594</v>
      </c>
      <c r="N19" s="20">
        <v>648554.90568703995</v>
      </c>
    </row>
    <row r="20" spans="1:14" x14ac:dyDescent="0.35">
      <c r="A20" s="29" t="s">
        <v>149</v>
      </c>
      <c r="B20" s="11" t="s">
        <v>10</v>
      </c>
      <c r="C20" s="63">
        <v>0.19</v>
      </c>
      <c r="D20" s="20">
        <v>528577.15136322693</v>
      </c>
      <c r="E20" s="20">
        <v>100429.65875901305</v>
      </c>
      <c r="F20" s="20">
        <v>629006.81012223999</v>
      </c>
      <c r="G20" s="63">
        <v>0.19</v>
      </c>
      <c r="H20" s="20">
        <v>450192.81348711264</v>
      </c>
      <c r="I20" s="20">
        <v>85536.63456255135</v>
      </c>
      <c r="J20" s="20">
        <v>535729.44804966403</v>
      </c>
      <c r="K20" s="64">
        <v>0.19</v>
      </c>
      <c r="L20" s="20">
        <v>525928.85871177155</v>
      </c>
      <c r="M20" s="20">
        <v>99926.483155236579</v>
      </c>
      <c r="N20" s="20">
        <v>625855.34186700813</v>
      </c>
    </row>
    <row r="21" spans="1:14" x14ac:dyDescent="0.35">
      <c r="A21" s="29" t="s">
        <v>15</v>
      </c>
      <c r="B21" s="11" t="s">
        <v>10</v>
      </c>
      <c r="C21" s="63">
        <v>0.19</v>
      </c>
      <c r="D21" s="20">
        <v>1831827.6750370425</v>
      </c>
      <c r="E21" s="20">
        <v>348047.2582570379</v>
      </c>
      <c r="F21" s="20">
        <v>2179874.9332940802</v>
      </c>
      <c r="G21" s="63">
        <v>0.19</v>
      </c>
      <c r="H21" s="20">
        <v>1088455.5540843562</v>
      </c>
      <c r="I21" s="20">
        <v>206806.55527602765</v>
      </c>
      <c r="J21" s="20">
        <v>1295262.1093603838</v>
      </c>
      <c r="K21" s="64">
        <v>0.19</v>
      </c>
      <c r="L21" s="20">
        <v>1377677.8398225212</v>
      </c>
      <c r="M21" s="20">
        <v>261758.78956627901</v>
      </c>
      <c r="N21" s="20">
        <v>1639436.6293888001</v>
      </c>
    </row>
    <row r="22" spans="1:14" x14ac:dyDescent="0.35">
      <c r="A22" s="29" t="s">
        <v>16</v>
      </c>
      <c r="B22" s="11" t="s">
        <v>10</v>
      </c>
      <c r="C22" s="63">
        <v>0.19</v>
      </c>
      <c r="D22" s="20">
        <v>6603.3600795966395</v>
      </c>
      <c r="E22" s="20">
        <v>1254.6384151233608</v>
      </c>
      <c r="F22" s="20">
        <v>7857.9984947200001</v>
      </c>
      <c r="G22" s="63">
        <v>0.19</v>
      </c>
      <c r="H22" s="20">
        <v>6231.9346466420166</v>
      </c>
      <c r="I22" s="20">
        <v>1184.0675828619831</v>
      </c>
      <c r="J22" s="20">
        <v>7416.0022295039998</v>
      </c>
      <c r="K22" s="64">
        <v>0.19</v>
      </c>
      <c r="L22" s="20">
        <v>7125.1579839462192</v>
      </c>
      <c r="M22" s="20">
        <v>1353.7800169497816</v>
      </c>
      <c r="N22" s="20">
        <v>8478.9380008960015</v>
      </c>
    </row>
    <row r="23" spans="1:14" x14ac:dyDescent="0.35">
      <c r="A23" s="29" t="s">
        <v>17</v>
      </c>
      <c r="B23" s="11" t="s">
        <v>10</v>
      </c>
      <c r="C23" s="63">
        <v>0.19</v>
      </c>
      <c r="D23" s="20">
        <v>229365.24777626892</v>
      </c>
      <c r="E23" s="20">
        <v>43579.397077491099</v>
      </c>
      <c r="F23" s="20">
        <v>272944.64485376008</v>
      </c>
      <c r="G23" s="63">
        <v>0.19</v>
      </c>
      <c r="H23" s="20">
        <v>215908.37731087056</v>
      </c>
      <c r="I23" s="20">
        <v>41022.591689065412</v>
      </c>
      <c r="J23" s="20">
        <v>256930.96899993595</v>
      </c>
      <c r="K23" s="64">
        <v>0.19</v>
      </c>
      <c r="L23" s="20">
        <v>244708.45132326722</v>
      </c>
      <c r="M23" s="20">
        <v>46494.605751420779</v>
      </c>
      <c r="N23" s="20">
        <v>291203.05707468803</v>
      </c>
    </row>
    <row r="24" spans="1:14" x14ac:dyDescent="0.35">
      <c r="A24" s="29" t="s">
        <v>18</v>
      </c>
      <c r="B24" s="11" t="s">
        <v>10</v>
      </c>
      <c r="C24" s="63">
        <v>0.19</v>
      </c>
      <c r="D24" s="20">
        <v>4132081.3414356974</v>
      </c>
      <c r="E24" s="20">
        <v>785095.45487278234</v>
      </c>
      <c r="F24" s="20">
        <v>4917176.7963084793</v>
      </c>
      <c r="G24" s="63">
        <v>0.19</v>
      </c>
      <c r="H24" s="20">
        <v>2889643.5080654519</v>
      </c>
      <c r="I24" s="20">
        <v>549032.26653243566</v>
      </c>
      <c r="J24" s="20">
        <v>3438675.7745978879</v>
      </c>
      <c r="K24" s="64">
        <v>0.19</v>
      </c>
      <c r="L24" s="20">
        <v>4547983.8028356843</v>
      </c>
      <c r="M24" s="20">
        <v>864116.92253877956</v>
      </c>
      <c r="N24" s="20">
        <v>5412100.7253744639</v>
      </c>
    </row>
    <row r="25" spans="1:14" x14ac:dyDescent="0.35">
      <c r="A25" s="29" t="s">
        <v>19</v>
      </c>
      <c r="B25" s="11" t="s">
        <v>10</v>
      </c>
      <c r="C25" s="63">
        <v>0.19</v>
      </c>
      <c r="D25" s="20">
        <v>4087123.7725149584</v>
      </c>
      <c r="E25" s="20">
        <v>776553.51677784149</v>
      </c>
      <c r="F25" s="20">
        <v>4863677.2892927993</v>
      </c>
      <c r="G25" s="63">
        <v>0.19</v>
      </c>
      <c r="H25" s="20">
        <v>3001244.8534422587</v>
      </c>
      <c r="I25" s="20">
        <v>570236.52215402899</v>
      </c>
      <c r="J25" s="20">
        <v>3571481.3755962881</v>
      </c>
      <c r="K25" s="64">
        <v>0.19</v>
      </c>
      <c r="L25" s="20">
        <v>4402774.3729603766</v>
      </c>
      <c r="M25" s="20">
        <v>836527.13086247095</v>
      </c>
      <c r="N25" s="20">
        <v>5239301.5038228482</v>
      </c>
    </row>
    <row r="26" spans="1:14" x14ac:dyDescent="0.35">
      <c r="A26" s="29" t="s">
        <v>184</v>
      </c>
      <c r="B26" s="11" t="s">
        <v>10</v>
      </c>
      <c r="C26" s="63">
        <v>0.19</v>
      </c>
      <c r="D26" s="20">
        <v>3413085.9552484034</v>
      </c>
      <c r="E26" s="20">
        <v>648486.33149719669</v>
      </c>
      <c r="F26" s="20">
        <v>4061572.2867455999</v>
      </c>
      <c r="G26" s="63">
        <v>0.19</v>
      </c>
      <c r="H26" s="20">
        <v>2302719.4492129879</v>
      </c>
      <c r="I26" s="20">
        <v>437516.69535046769</v>
      </c>
      <c r="J26" s="20">
        <v>2740236.1445634561</v>
      </c>
      <c r="K26" s="64">
        <v>0.19</v>
      </c>
      <c r="L26" s="20">
        <v>2940112.9609250417</v>
      </c>
      <c r="M26" s="20">
        <v>558621.46257575799</v>
      </c>
      <c r="N26" s="20">
        <v>3498734.4235008</v>
      </c>
    </row>
    <row r="27" spans="1:14" x14ac:dyDescent="0.35">
      <c r="A27" s="29" t="s">
        <v>447</v>
      </c>
      <c r="B27" s="11" t="s">
        <v>10</v>
      </c>
      <c r="C27" s="63">
        <v>0.19</v>
      </c>
      <c r="D27" s="20">
        <v>541855.52916221856</v>
      </c>
      <c r="E27" s="20">
        <v>102952.55054082148</v>
      </c>
      <c r="F27" s="20">
        <v>644808.07970304007</v>
      </c>
      <c r="G27" s="63">
        <v>0.19</v>
      </c>
      <c r="H27" s="20">
        <v>519787.90755323705</v>
      </c>
      <c r="I27" s="20">
        <v>98759.702435114988</v>
      </c>
      <c r="J27" s="20">
        <v>618547.60998835193</v>
      </c>
      <c r="K27" s="64">
        <v>0.19</v>
      </c>
      <c r="L27" s="20">
        <v>570846.2559253514</v>
      </c>
      <c r="M27" s="20">
        <v>108460.78862581671</v>
      </c>
      <c r="N27" s="20">
        <v>679307.04455116822</v>
      </c>
    </row>
    <row r="28" spans="1:14" x14ac:dyDescent="0.35">
      <c r="A28" s="29" t="s">
        <v>116</v>
      </c>
      <c r="B28" s="11" t="s">
        <v>10</v>
      </c>
      <c r="C28" s="63">
        <v>0.19</v>
      </c>
      <c r="D28" s="20">
        <v>533087.23978326039</v>
      </c>
      <c r="E28" s="20">
        <v>101286.57555881952</v>
      </c>
      <c r="F28" s="20">
        <v>634373.81534207996</v>
      </c>
      <c r="G28" s="63">
        <v>0.19</v>
      </c>
      <c r="H28" s="20">
        <v>0</v>
      </c>
      <c r="I28" s="20">
        <v>0</v>
      </c>
      <c r="J28" s="20">
        <v>0</v>
      </c>
      <c r="K28" s="64">
        <v>0.19</v>
      </c>
      <c r="L28" s="20">
        <v>596810.20741227572</v>
      </c>
      <c r="M28" s="20">
        <v>113393.9394083323</v>
      </c>
      <c r="N28" s="20">
        <v>710204.14682060806</v>
      </c>
    </row>
    <row r="29" spans="1:14" x14ac:dyDescent="0.35">
      <c r="A29" s="29" t="s">
        <v>416</v>
      </c>
      <c r="B29" s="11" t="s">
        <v>10</v>
      </c>
      <c r="C29" s="63">
        <v>0.19</v>
      </c>
      <c r="D29" s="20">
        <v>6227665.5884649418</v>
      </c>
      <c r="E29" s="20">
        <v>1183256.4618083381</v>
      </c>
      <c r="F29" s="20">
        <v>7410922.0502732806</v>
      </c>
      <c r="G29" s="63">
        <v>0.19</v>
      </c>
      <c r="H29" s="20">
        <v>4420015.6353845783</v>
      </c>
      <c r="I29" s="20">
        <v>839802.97072306951</v>
      </c>
      <c r="J29" s="20">
        <v>5259818.6061076475</v>
      </c>
      <c r="K29" s="64">
        <v>0.19</v>
      </c>
      <c r="L29" s="20">
        <v>4724507.6213028571</v>
      </c>
      <c r="M29" s="20">
        <v>897656.44804754306</v>
      </c>
      <c r="N29" s="20">
        <v>5622164.0693503991</v>
      </c>
    </row>
    <row r="30" spans="1:14" x14ac:dyDescent="0.35">
      <c r="A30" s="29" t="s">
        <v>150</v>
      </c>
      <c r="B30" s="11" t="s">
        <v>10</v>
      </c>
      <c r="C30" s="63">
        <v>0.19</v>
      </c>
      <c r="D30" s="20">
        <v>59180.52469889076</v>
      </c>
      <c r="E30" s="20">
        <v>11244.299692789242</v>
      </c>
      <c r="F30" s="20">
        <v>70424.824391679998</v>
      </c>
      <c r="G30" s="63">
        <v>0.19</v>
      </c>
      <c r="H30" s="20">
        <v>56999.201000121029</v>
      </c>
      <c r="I30" s="20">
        <v>10829.848190022989</v>
      </c>
      <c r="J30" s="20">
        <v>67829.049190144011</v>
      </c>
      <c r="K30" s="64">
        <v>0.19</v>
      </c>
      <c r="L30" s="20">
        <v>68860.603258191593</v>
      </c>
      <c r="M30" s="20">
        <v>13083.514619056403</v>
      </c>
      <c r="N30" s="20">
        <v>81944.117877247991</v>
      </c>
    </row>
    <row r="31" spans="1:14" x14ac:dyDescent="0.35">
      <c r="A31" s="29" t="s">
        <v>151</v>
      </c>
      <c r="B31" s="11" t="s">
        <v>10</v>
      </c>
      <c r="C31" s="63">
        <v>0.19</v>
      </c>
      <c r="D31" s="20">
        <v>95565.234167394956</v>
      </c>
      <c r="E31" s="20">
        <v>18157.394491805033</v>
      </c>
      <c r="F31" s="20">
        <v>113722.6286592</v>
      </c>
      <c r="G31" s="63">
        <v>0.19</v>
      </c>
      <c r="H31" s="20">
        <v>90900.430388705892</v>
      </c>
      <c r="I31" s="20">
        <v>17271.081773854108</v>
      </c>
      <c r="J31" s="20">
        <v>108171.51216256</v>
      </c>
      <c r="K31" s="64">
        <v>0.19</v>
      </c>
      <c r="L31" s="20">
        <v>109820.11016691092</v>
      </c>
      <c r="M31" s="20">
        <v>20865.820931713071</v>
      </c>
      <c r="N31" s="20">
        <v>130685.93109862397</v>
      </c>
    </row>
    <row r="32" spans="1:14" x14ac:dyDescent="0.35">
      <c r="A32" s="30" t="s">
        <v>337</v>
      </c>
      <c r="B32" s="11" t="s">
        <v>10</v>
      </c>
      <c r="C32" s="63">
        <v>0.19</v>
      </c>
      <c r="D32" s="20">
        <v>2183799.1445082352</v>
      </c>
      <c r="E32" s="20">
        <v>414921.83745656442</v>
      </c>
      <c r="F32" s="20">
        <v>2598720.9819647996</v>
      </c>
      <c r="G32" s="63">
        <v>0.19</v>
      </c>
      <c r="H32" s="20">
        <v>0</v>
      </c>
      <c r="I32" s="20">
        <v>0</v>
      </c>
      <c r="J32" s="20">
        <v>0</v>
      </c>
      <c r="K32" s="64">
        <v>0.19</v>
      </c>
      <c r="L32" s="20">
        <v>0</v>
      </c>
      <c r="M32" s="20">
        <v>0</v>
      </c>
      <c r="N32" s="20">
        <v>0</v>
      </c>
    </row>
    <row r="33" spans="1:14" x14ac:dyDescent="0.35">
      <c r="A33" s="29" t="s">
        <v>392</v>
      </c>
      <c r="B33" s="11" t="s">
        <v>10</v>
      </c>
      <c r="C33" s="63">
        <v>0.19</v>
      </c>
      <c r="D33" s="20">
        <v>272355.48876800004</v>
      </c>
      <c r="E33" s="20">
        <v>51747.542865920004</v>
      </c>
      <c r="F33" s="20">
        <v>324103.03163392004</v>
      </c>
      <c r="G33" s="63">
        <v>0.19</v>
      </c>
      <c r="H33" s="20">
        <v>261384.37839833274</v>
      </c>
      <c r="I33" s="20">
        <v>49663.03189568322</v>
      </c>
      <c r="J33" s="20">
        <v>311047.41029401601</v>
      </c>
      <c r="K33" s="64">
        <v>0.19</v>
      </c>
      <c r="L33" s="20">
        <v>303618.1970014656</v>
      </c>
      <c r="M33" s="20">
        <v>57687.457430278446</v>
      </c>
      <c r="N33" s="20">
        <v>361305.65443174401</v>
      </c>
    </row>
    <row r="34" spans="1:14" x14ac:dyDescent="0.35">
      <c r="A34" s="29" t="s">
        <v>432</v>
      </c>
      <c r="B34" s="11" t="s">
        <v>10</v>
      </c>
      <c r="C34" s="63">
        <v>0.19</v>
      </c>
      <c r="D34" s="20">
        <v>932291.95109969738</v>
      </c>
      <c r="E34" s="20">
        <v>177135.47070894245</v>
      </c>
      <c r="F34" s="20">
        <v>1109427.4218086398</v>
      </c>
      <c r="G34" s="63">
        <v>0.19</v>
      </c>
      <c r="H34" s="20">
        <v>838196.24140907568</v>
      </c>
      <c r="I34" s="20">
        <v>159257.28586772431</v>
      </c>
      <c r="J34" s="20">
        <v>997453.52727680001</v>
      </c>
      <c r="K34" s="64">
        <v>0.19</v>
      </c>
      <c r="L34" s="20">
        <v>935645.7457866217</v>
      </c>
      <c r="M34" s="20">
        <v>177772.69169945814</v>
      </c>
      <c r="N34" s="20">
        <v>1113418.43748608</v>
      </c>
    </row>
    <row r="35" spans="1:14" x14ac:dyDescent="0.35">
      <c r="A35" s="31" t="s">
        <v>341</v>
      </c>
      <c r="B35" s="11" t="s">
        <v>10</v>
      </c>
      <c r="C35" s="63">
        <v>0.19</v>
      </c>
      <c r="D35" s="20">
        <v>925510.53264242015</v>
      </c>
      <c r="E35" s="20">
        <v>175847.00120205982</v>
      </c>
      <c r="F35" s="20">
        <v>1101357.5338444801</v>
      </c>
      <c r="G35" s="63">
        <v>0.19</v>
      </c>
      <c r="H35" s="20">
        <v>870616.32909746584</v>
      </c>
      <c r="I35" s="20">
        <v>165417.10252851842</v>
      </c>
      <c r="J35" s="20">
        <v>1036033.4316259841</v>
      </c>
      <c r="K35" s="64">
        <v>0.19</v>
      </c>
      <c r="L35" s="20">
        <v>1001599.437456995</v>
      </c>
      <c r="M35" s="20">
        <v>190303.89311682899</v>
      </c>
      <c r="N35" s="20">
        <v>1191903.330573824</v>
      </c>
    </row>
    <row r="36" spans="1:14" x14ac:dyDescent="0.35">
      <c r="A36" s="29" t="s">
        <v>117</v>
      </c>
      <c r="B36" s="11" t="s">
        <v>10</v>
      </c>
      <c r="C36" s="63">
        <v>0.19</v>
      </c>
      <c r="D36" s="20">
        <v>813733.30033156311</v>
      </c>
      <c r="E36" s="20">
        <v>154609.32706299698</v>
      </c>
      <c r="F36" s="20">
        <v>968342.62739456003</v>
      </c>
      <c r="G36" s="63">
        <v>0.19</v>
      </c>
      <c r="H36" s="20">
        <v>773434.455147348</v>
      </c>
      <c r="I36" s="20">
        <v>146952.54647799602</v>
      </c>
      <c r="J36" s="20">
        <v>920387.00162534404</v>
      </c>
      <c r="K36" s="64">
        <v>0.19</v>
      </c>
      <c r="L36" s="20">
        <v>885705.14802317997</v>
      </c>
      <c r="M36" s="20">
        <v>168283.97812440412</v>
      </c>
      <c r="N36" s="20">
        <v>1053989.1261475841</v>
      </c>
    </row>
    <row r="37" spans="1:14" x14ac:dyDescent="0.35">
      <c r="A37" s="29" t="s">
        <v>118</v>
      </c>
      <c r="B37" s="11" t="s">
        <v>10</v>
      </c>
      <c r="C37" s="63">
        <v>0.19</v>
      </c>
      <c r="D37" s="20">
        <v>480679.44776712608</v>
      </c>
      <c r="E37" s="20">
        <v>91329.095075753896</v>
      </c>
      <c r="F37" s="20">
        <v>572008.54284288001</v>
      </c>
      <c r="G37" s="63">
        <v>0.19</v>
      </c>
      <c r="H37" s="20">
        <v>446267.16912016144</v>
      </c>
      <c r="I37" s="20">
        <v>84790.762132830656</v>
      </c>
      <c r="J37" s="20">
        <v>531057.93125299213</v>
      </c>
      <c r="K37" s="64">
        <v>0.19</v>
      </c>
      <c r="L37" s="20">
        <v>514798.03866309917</v>
      </c>
      <c r="M37" s="20">
        <v>97811.627345988803</v>
      </c>
      <c r="N37" s="20">
        <v>612609.66600908805</v>
      </c>
    </row>
    <row r="38" spans="1:14" x14ac:dyDescent="0.35">
      <c r="A38" s="29" t="s">
        <v>119</v>
      </c>
      <c r="B38" s="11" t="s">
        <v>10</v>
      </c>
      <c r="C38" s="63">
        <v>0.19</v>
      </c>
      <c r="D38" s="20">
        <v>474579.86260974791</v>
      </c>
      <c r="E38" s="20">
        <v>90170.173895852087</v>
      </c>
      <c r="F38" s="20">
        <v>564750.03650560009</v>
      </c>
      <c r="G38" s="63">
        <v>0.19</v>
      </c>
      <c r="H38" s="20">
        <v>456191.64366004703</v>
      </c>
      <c r="I38" s="20">
        <v>86676.412295408925</v>
      </c>
      <c r="J38" s="20">
        <v>542868.05595545599</v>
      </c>
      <c r="K38" s="64">
        <v>0.19</v>
      </c>
      <c r="L38" s="20">
        <v>524402.55098406714</v>
      </c>
      <c r="M38" s="20">
        <v>99636.484686972763</v>
      </c>
      <c r="N38" s="20">
        <v>624039.03567103995</v>
      </c>
    </row>
    <row r="39" spans="1:14" x14ac:dyDescent="0.35">
      <c r="A39" s="32" t="s">
        <v>217</v>
      </c>
      <c r="B39" s="11" t="s">
        <v>10</v>
      </c>
      <c r="C39" s="63">
        <v>0.19</v>
      </c>
      <c r="D39" s="20">
        <v>717221.31674137828</v>
      </c>
      <c r="E39" s="20">
        <v>136272.05018086187</v>
      </c>
      <c r="F39" s="20">
        <v>853493.36692224012</v>
      </c>
      <c r="G39" s="63">
        <v>0.19</v>
      </c>
      <c r="H39" s="20">
        <v>690758.69322476629</v>
      </c>
      <c r="I39" s="20">
        <v>131244.15171270556</v>
      </c>
      <c r="J39" s="20">
        <v>822002.84493747191</v>
      </c>
      <c r="K39" s="64">
        <v>0.19</v>
      </c>
      <c r="L39" s="20">
        <v>770857.06013042014</v>
      </c>
      <c r="M39" s="20">
        <v>146462.84142477979</v>
      </c>
      <c r="N39" s="20">
        <v>917319.90155519999</v>
      </c>
    </row>
    <row r="40" spans="1:14" x14ac:dyDescent="0.35">
      <c r="A40" s="29" t="s">
        <v>185</v>
      </c>
      <c r="B40" s="11" t="s">
        <v>10</v>
      </c>
      <c r="C40" s="63">
        <v>0.19</v>
      </c>
      <c r="D40" s="20">
        <v>1423307.4705468235</v>
      </c>
      <c r="E40" s="20">
        <v>270428.41940389643</v>
      </c>
      <c r="F40" s="20">
        <v>1693735.8899507199</v>
      </c>
      <c r="G40" s="63">
        <v>0.19</v>
      </c>
      <c r="H40" s="20">
        <v>1161852.5202305077</v>
      </c>
      <c r="I40" s="20">
        <v>220751.97884379647</v>
      </c>
      <c r="J40" s="20">
        <v>1382604.499074304</v>
      </c>
      <c r="K40" s="64">
        <v>0.19</v>
      </c>
      <c r="L40" s="20">
        <v>1388533.9722519661</v>
      </c>
      <c r="M40" s="20">
        <v>263821.45472787361</v>
      </c>
      <c r="N40" s="20">
        <v>1652355.4269798398</v>
      </c>
    </row>
    <row r="41" spans="1:14" x14ac:dyDescent="0.35">
      <c r="A41" s="29" t="s">
        <v>20</v>
      </c>
      <c r="B41" s="11" t="s">
        <v>10</v>
      </c>
      <c r="C41" s="63">
        <v>0.19</v>
      </c>
      <c r="D41" s="20">
        <v>788805.12745626899</v>
      </c>
      <c r="E41" s="20">
        <v>149872.97421669099</v>
      </c>
      <c r="F41" s="20">
        <v>938678.10167295998</v>
      </c>
      <c r="G41" s="63">
        <v>0.19</v>
      </c>
      <c r="H41" s="20">
        <v>493044.84209177818</v>
      </c>
      <c r="I41" s="20">
        <v>93678.519997437805</v>
      </c>
      <c r="J41" s="20">
        <v>586723.36208921601</v>
      </c>
      <c r="K41" s="64">
        <v>0.19</v>
      </c>
      <c r="L41" s="20">
        <v>556887.34769263875</v>
      </c>
      <c r="M41" s="20">
        <v>105808.59606160129</v>
      </c>
      <c r="N41" s="20">
        <v>662695.94375424006</v>
      </c>
    </row>
    <row r="42" spans="1:14" x14ac:dyDescent="0.35">
      <c r="A42" s="29" t="s">
        <v>21</v>
      </c>
      <c r="B42" s="11" t="s">
        <v>10</v>
      </c>
      <c r="C42" s="63">
        <v>0.19</v>
      </c>
      <c r="D42" s="20">
        <v>6350812.4996237988</v>
      </c>
      <c r="E42" s="20">
        <v>1206654.3749285212</v>
      </c>
      <c r="F42" s="20">
        <v>7557466.8745523198</v>
      </c>
      <c r="G42" s="63">
        <v>0.19</v>
      </c>
      <c r="H42" s="20">
        <v>5190803.4264631933</v>
      </c>
      <c r="I42" s="20">
        <v>986252.65102800669</v>
      </c>
      <c r="J42" s="20">
        <v>6177056.0774912005</v>
      </c>
      <c r="K42" s="64">
        <v>0.19</v>
      </c>
      <c r="L42" s="20">
        <v>6162745.7211069325</v>
      </c>
      <c r="M42" s="20">
        <v>1170921.6870103164</v>
      </c>
      <c r="N42" s="20">
        <v>7333667.4081172487</v>
      </c>
    </row>
    <row r="43" spans="1:14" x14ac:dyDescent="0.35">
      <c r="A43" s="29" t="s">
        <v>186</v>
      </c>
      <c r="B43" s="11" t="s">
        <v>10</v>
      </c>
      <c r="C43" s="63">
        <v>0.19</v>
      </c>
      <c r="D43" s="20">
        <v>504228.75393721013</v>
      </c>
      <c r="E43" s="20">
        <v>95803.463248069893</v>
      </c>
      <c r="F43" s="20">
        <v>600032.21718528005</v>
      </c>
      <c r="G43" s="63">
        <v>0.19</v>
      </c>
      <c r="H43" s="20">
        <v>487852.59465530096</v>
      </c>
      <c r="I43" s="20">
        <v>92691.992984507146</v>
      </c>
      <c r="J43" s="20">
        <v>580544.58763980807</v>
      </c>
      <c r="K43" s="64">
        <v>0.19</v>
      </c>
      <c r="L43" s="20">
        <v>558599.96528381843</v>
      </c>
      <c r="M43" s="20">
        <v>106133.99340392552</v>
      </c>
      <c r="N43" s="20">
        <v>664733.95868774399</v>
      </c>
    </row>
    <row r="44" spans="1:14" x14ac:dyDescent="0.35">
      <c r="A44" s="33" t="s">
        <v>313</v>
      </c>
      <c r="B44" s="11" t="s">
        <v>10</v>
      </c>
      <c r="C44" s="63">
        <v>0.19</v>
      </c>
      <c r="D44" s="20">
        <v>0</v>
      </c>
      <c r="E44" s="20">
        <v>0</v>
      </c>
      <c r="F44" s="20">
        <v>0</v>
      </c>
      <c r="G44" s="63">
        <v>0.19</v>
      </c>
      <c r="H44" s="20">
        <v>679646.00473040668</v>
      </c>
      <c r="I44" s="20">
        <v>129132.74089877727</v>
      </c>
      <c r="J44" s="20">
        <v>808778.74562918395</v>
      </c>
      <c r="K44" s="64">
        <v>0.19</v>
      </c>
      <c r="L44" s="20">
        <v>753900.47396614449</v>
      </c>
      <c r="M44" s="20">
        <v>143241.09005356737</v>
      </c>
      <c r="N44" s="20">
        <v>897141.5640197118</v>
      </c>
    </row>
    <row r="45" spans="1:14" x14ac:dyDescent="0.35">
      <c r="A45" s="29" t="s">
        <v>120</v>
      </c>
      <c r="B45" s="11" t="s">
        <v>10</v>
      </c>
      <c r="C45" s="63">
        <v>0.19</v>
      </c>
      <c r="D45" s="20">
        <v>1111060.3908474622</v>
      </c>
      <c r="E45" s="20">
        <v>211101.47426101772</v>
      </c>
      <c r="F45" s="20">
        <v>1322161.86510848</v>
      </c>
      <c r="G45" s="63">
        <v>0.19</v>
      </c>
      <c r="H45" s="20">
        <v>1050558.5426995631</v>
      </c>
      <c r="I45" s="20">
        <v>199606.123112917</v>
      </c>
      <c r="J45" s="20">
        <v>1250164.66581248</v>
      </c>
      <c r="K45" s="64">
        <v>0.19</v>
      </c>
      <c r="L45" s="20">
        <v>1202869.027534521</v>
      </c>
      <c r="M45" s="20">
        <v>228545.11523155903</v>
      </c>
      <c r="N45" s="20">
        <v>1431414.1427660801</v>
      </c>
    </row>
    <row r="46" spans="1:14" x14ac:dyDescent="0.35">
      <c r="A46" s="29" t="s">
        <v>121</v>
      </c>
      <c r="B46" s="11" t="s">
        <v>10</v>
      </c>
      <c r="C46" s="63">
        <v>0.19</v>
      </c>
      <c r="D46" s="20">
        <v>622114.25717996643</v>
      </c>
      <c r="E46" s="20">
        <v>118201.70886419361</v>
      </c>
      <c r="F46" s="20">
        <v>740315.96604415996</v>
      </c>
      <c r="G46" s="63">
        <v>0.19</v>
      </c>
      <c r="H46" s="20">
        <v>594455.60251181177</v>
      </c>
      <c r="I46" s="20">
        <v>112946.56447724416</v>
      </c>
      <c r="J46" s="20">
        <v>707402.16698905593</v>
      </c>
      <c r="K46" s="64">
        <v>0.19</v>
      </c>
      <c r="L46" s="20">
        <v>673194.86284929083</v>
      </c>
      <c r="M46" s="20">
        <v>127907.02394136519</v>
      </c>
      <c r="N46" s="20">
        <v>801101.88679065602</v>
      </c>
    </row>
    <row r="47" spans="1:14" x14ac:dyDescent="0.35">
      <c r="A47" s="29" t="s">
        <v>22</v>
      </c>
      <c r="B47" s="11" t="s">
        <v>10</v>
      </c>
      <c r="C47" s="63">
        <v>0.19</v>
      </c>
      <c r="D47" s="20">
        <v>774816.68759018497</v>
      </c>
      <c r="E47" s="20">
        <v>147215.17064213511</v>
      </c>
      <c r="F47" s="20">
        <v>922031.85823232005</v>
      </c>
      <c r="G47" s="63">
        <v>0.19</v>
      </c>
      <c r="H47" s="20">
        <v>738664.75687884376</v>
      </c>
      <c r="I47" s="20">
        <v>140346.3038069802</v>
      </c>
      <c r="J47" s="20">
        <v>879011.0606858239</v>
      </c>
      <c r="K47" s="64">
        <v>0.19</v>
      </c>
      <c r="L47" s="20">
        <v>836411.85760591598</v>
      </c>
      <c r="M47" s="20">
        <v>158918.25294512403</v>
      </c>
      <c r="N47" s="20">
        <v>995330.11055104004</v>
      </c>
    </row>
    <row r="48" spans="1:14" x14ac:dyDescent="0.35">
      <c r="A48" s="29" t="s">
        <v>23</v>
      </c>
      <c r="B48" s="11" t="s">
        <v>10</v>
      </c>
      <c r="C48" s="63">
        <v>0.19</v>
      </c>
      <c r="D48" s="20">
        <v>880440.0486529076</v>
      </c>
      <c r="E48" s="20">
        <v>167283.60924405238</v>
      </c>
      <c r="F48" s="20">
        <v>1047723.65789696</v>
      </c>
      <c r="G48" s="63">
        <v>0.19</v>
      </c>
      <c r="H48" s="20">
        <v>875833.33099132776</v>
      </c>
      <c r="I48" s="20">
        <v>166408.33288835225</v>
      </c>
      <c r="J48" s="20">
        <v>1042241.66387968</v>
      </c>
      <c r="K48" s="64">
        <v>0.19</v>
      </c>
      <c r="L48" s="20">
        <v>1023414.4115995966</v>
      </c>
      <c r="M48" s="20">
        <v>194448.73820392333</v>
      </c>
      <c r="N48" s="20">
        <v>1217863.1498035199</v>
      </c>
    </row>
    <row r="49" spans="1:14" x14ac:dyDescent="0.35">
      <c r="A49" s="29" t="s">
        <v>89</v>
      </c>
      <c r="B49" s="11" t="s">
        <v>10</v>
      </c>
      <c r="C49" s="63">
        <v>0.19</v>
      </c>
      <c r="D49" s="20">
        <v>922305.48184416816</v>
      </c>
      <c r="E49" s="20">
        <v>175238.04155039188</v>
      </c>
      <c r="F49" s="20">
        <v>1097543.52339456</v>
      </c>
      <c r="G49" s="63">
        <v>0.19</v>
      </c>
      <c r="H49" s="20">
        <v>886937.76799989236</v>
      </c>
      <c r="I49" s="20">
        <v>168518.17591997952</v>
      </c>
      <c r="J49" s="20">
        <v>1055455.9439198717</v>
      </c>
      <c r="K49" s="64">
        <v>0.19</v>
      </c>
      <c r="L49" s="20">
        <v>995553.92124601023</v>
      </c>
      <c r="M49" s="20">
        <v>189155.24503674192</v>
      </c>
      <c r="N49" s="20">
        <v>1184709.1662827521</v>
      </c>
    </row>
    <row r="50" spans="1:14" x14ac:dyDescent="0.35">
      <c r="A50" s="29" t="s">
        <v>449</v>
      </c>
      <c r="B50" s="11" t="s">
        <v>10</v>
      </c>
      <c r="C50" s="63">
        <v>0.19</v>
      </c>
      <c r="D50" s="20">
        <v>16960892.136994421</v>
      </c>
      <c r="E50" s="20">
        <v>3222569.506028939</v>
      </c>
      <c r="F50" s="20">
        <v>20183461.643023361</v>
      </c>
      <c r="G50" s="63">
        <v>0.19</v>
      </c>
      <c r="H50" s="20">
        <v>0</v>
      </c>
      <c r="I50" s="20">
        <v>0</v>
      </c>
      <c r="J50" s="20">
        <v>0</v>
      </c>
      <c r="K50" s="64">
        <v>0.19</v>
      </c>
      <c r="L50" s="20">
        <v>11597507.147974778</v>
      </c>
      <c r="M50" s="20">
        <v>2203526.3581152065</v>
      </c>
      <c r="N50" s="20">
        <v>13801033.506089985</v>
      </c>
    </row>
    <row r="51" spans="1:14" x14ac:dyDescent="0.35">
      <c r="A51" s="29" t="s">
        <v>152</v>
      </c>
      <c r="B51" s="11" t="s">
        <v>10</v>
      </c>
      <c r="C51" s="63">
        <v>0.19</v>
      </c>
      <c r="D51" s="20">
        <v>890841.26364181528</v>
      </c>
      <c r="E51" s="20">
        <v>169259.84009194476</v>
      </c>
      <c r="F51" s="20">
        <v>1060101.1037337601</v>
      </c>
      <c r="G51" s="63">
        <v>0.19</v>
      </c>
      <c r="H51" s="20">
        <v>856819.84484829567</v>
      </c>
      <c r="I51" s="20">
        <v>162795.77052117613</v>
      </c>
      <c r="J51" s="20">
        <v>1019615.615369472</v>
      </c>
      <c r="K51" s="64">
        <v>0.19</v>
      </c>
      <c r="L51" s="20">
        <v>984000.32112252805</v>
      </c>
      <c r="M51" s="20">
        <v>186960.06101328024</v>
      </c>
      <c r="N51" s="20">
        <v>1170960.3821358082</v>
      </c>
    </row>
    <row r="52" spans="1:14" x14ac:dyDescent="0.35">
      <c r="A52" s="31" t="s">
        <v>403</v>
      </c>
      <c r="B52" s="11" t="s">
        <v>10</v>
      </c>
      <c r="C52" s="63">
        <v>0.19</v>
      </c>
      <c r="D52" s="20">
        <v>1280671.8528064538</v>
      </c>
      <c r="E52" s="20">
        <v>243327.65203322613</v>
      </c>
      <c r="F52" s="20">
        <v>1523999.5048396799</v>
      </c>
      <c r="G52" s="63">
        <v>0.19</v>
      </c>
      <c r="H52" s="20">
        <v>1231414.6083534523</v>
      </c>
      <c r="I52" s="20">
        <v>233968.77558715586</v>
      </c>
      <c r="J52" s="20">
        <v>1465383.383940608</v>
      </c>
      <c r="K52" s="64">
        <v>0.19</v>
      </c>
      <c r="L52" s="20">
        <v>1395788.1139875497</v>
      </c>
      <c r="M52" s="20">
        <v>265199.74165763444</v>
      </c>
      <c r="N52" s="20">
        <v>1660987.8556451842</v>
      </c>
    </row>
    <row r="53" spans="1:14" x14ac:dyDescent="0.35">
      <c r="A53" s="29" t="s">
        <v>187</v>
      </c>
      <c r="B53" s="11" t="s">
        <v>10</v>
      </c>
      <c r="C53" s="63">
        <v>0.19</v>
      </c>
      <c r="D53" s="20">
        <v>15467.192978285715</v>
      </c>
      <c r="E53" s="20">
        <v>2938.7666658742855</v>
      </c>
      <c r="F53" s="20">
        <v>18405.959644160004</v>
      </c>
      <c r="G53" s="63">
        <v>0.19</v>
      </c>
      <c r="H53" s="20">
        <v>14413.282812342857</v>
      </c>
      <c r="I53" s="20">
        <v>2738.5237343451427</v>
      </c>
      <c r="J53" s="20">
        <v>17151.806546688</v>
      </c>
      <c r="K53" s="64">
        <v>0.19</v>
      </c>
      <c r="L53" s="20">
        <v>16340.330462010083</v>
      </c>
      <c r="M53" s="20">
        <v>3104.6627877819155</v>
      </c>
      <c r="N53" s="20">
        <v>19444.993249791998</v>
      </c>
    </row>
    <row r="54" spans="1:14" x14ac:dyDescent="0.35">
      <c r="A54" s="29" t="s">
        <v>188</v>
      </c>
      <c r="B54" s="11" t="s">
        <v>10</v>
      </c>
      <c r="C54" s="63">
        <v>0.19</v>
      </c>
      <c r="D54" s="20">
        <v>14518.272111865548</v>
      </c>
      <c r="E54" s="20">
        <v>2758.4717012544538</v>
      </c>
      <c r="F54" s="20">
        <v>17276.74381312</v>
      </c>
      <c r="G54" s="63">
        <v>0.19</v>
      </c>
      <c r="H54" s="20">
        <v>13344.715401895799</v>
      </c>
      <c r="I54" s="20">
        <v>2535.4959263602009</v>
      </c>
      <c r="J54" s="20">
        <v>15880.211328256</v>
      </c>
      <c r="K54" s="64">
        <v>0.19</v>
      </c>
      <c r="L54" s="20">
        <v>15638.085591986553</v>
      </c>
      <c r="M54" s="20">
        <v>2971.2362624774437</v>
      </c>
      <c r="N54" s="20">
        <v>18609.321854463997</v>
      </c>
    </row>
    <row r="55" spans="1:14" x14ac:dyDescent="0.35">
      <c r="A55" s="29" t="s">
        <v>189</v>
      </c>
      <c r="B55" s="11" t="s">
        <v>10</v>
      </c>
      <c r="C55" s="63">
        <v>0.19</v>
      </c>
      <c r="D55" s="20">
        <v>32951.657089075634</v>
      </c>
      <c r="E55" s="20">
        <v>6260.8148469243661</v>
      </c>
      <c r="F55" s="20">
        <v>39212.471936000002</v>
      </c>
      <c r="G55" s="63">
        <v>0.19</v>
      </c>
      <c r="H55" s="20">
        <v>30520.183084100838</v>
      </c>
      <c r="I55" s="20">
        <v>5798.8347859791602</v>
      </c>
      <c r="J55" s="20">
        <v>36319.017870080002</v>
      </c>
      <c r="K55" s="64">
        <v>0.19</v>
      </c>
      <c r="L55" s="20">
        <v>36476.127245337819</v>
      </c>
      <c r="M55" s="20">
        <v>6930.4641766141804</v>
      </c>
      <c r="N55" s="20">
        <v>43406.591421951998</v>
      </c>
    </row>
    <row r="56" spans="1:14" x14ac:dyDescent="0.35">
      <c r="A56" s="29" t="s">
        <v>190</v>
      </c>
      <c r="B56" s="11" t="s">
        <v>10</v>
      </c>
      <c r="C56" s="63">
        <v>0.19</v>
      </c>
      <c r="D56" s="20">
        <v>53636.829110857143</v>
      </c>
      <c r="E56" s="20">
        <v>10190.997531062856</v>
      </c>
      <c r="F56" s="20">
        <v>63827.826641920001</v>
      </c>
      <c r="G56" s="63">
        <v>0.19</v>
      </c>
      <c r="H56" s="20">
        <v>52865.20661684707</v>
      </c>
      <c r="I56" s="20">
        <v>10044.389257200941</v>
      </c>
      <c r="J56" s="20">
        <v>62909.595874048005</v>
      </c>
      <c r="K56" s="64">
        <v>0.19</v>
      </c>
      <c r="L56" s="20">
        <v>58484.577015394956</v>
      </c>
      <c r="M56" s="20">
        <v>11112.069632925039</v>
      </c>
      <c r="N56" s="20">
        <v>69596.646648320006</v>
      </c>
    </row>
    <row r="57" spans="1:14" x14ac:dyDescent="0.35">
      <c r="A57" s="32" t="s">
        <v>219</v>
      </c>
      <c r="B57" s="11" t="s">
        <v>10</v>
      </c>
      <c r="C57" s="63">
        <v>0.19</v>
      </c>
      <c r="D57" s="20">
        <v>78682.259942184872</v>
      </c>
      <c r="E57" s="20">
        <v>14949.629389015117</v>
      </c>
      <c r="F57" s="20">
        <v>93631.889331199985</v>
      </c>
      <c r="G57" s="63">
        <v>0.19</v>
      </c>
      <c r="H57" s="20">
        <v>75690.879197149581</v>
      </c>
      <c r="I57" s="20">
        <v>14381.267047458417</v>
      </c>
      <c r="J57" s="20">
        <v>90072.146244607997</v>
      </c>
      <c r="K57" s="64">
        <v>0.19</v>
      </c>
      <c r="L57" s="20">
        <v>89395.294236396643</v>
      </c>
      <c r="M57" s="20">
        <v>16985.105904915355</v>
      </c>
      <c r="N57" s="20">
        <v>106380.400141312</v>
      </c>
    </row>
    <row r="58" spans="1:14" x14ac:dyDescent="0.35">
      <c r="A58" s="34" t="s">
        <v>404</v>
      </c>
      <c r="B58" s="11" t="s">
        <v>10</v>
      </c>
      <c r="C58" s="63">
        <v>0.19</v>
      </c>
      <c r="D58" s="20">
        <v>34506.41072833613</v>
      </c>
      <c r="E58" s="20">
        <v>6556.2180383838686</v>
      </c>
      <c r="F58" s="20">
        <v>41062.628766720001</v>
      </c>
      <c r="G58" s="63">
        <v>0.19</v>
      </c>
      <c r="H58" s="20">
        <v>32302.50401581177</v>
      </c>
      <c r="I58" s="20">
        <v>6137.4757630042341</v>
      </c>
      <c r="J58" s="20">
        <v>38439.979778816007</v>
      </c>
      <c r="K58" s="64">
        <v>0.19</v>
      </c>
      <c r="L58" s="20">
        <v>37503.220082447056</v>
      </c>
      <c r="M58" s="20">
        <v>7125.6118156649363</v>
      </c>
      <c r="N58" s="20">
        <v>44628.831898111996</v>
      </c>
    </row>
    <row r="59" spans="1:14" x14ac:dyDescent="0.35">
      <c r="A59" s="29" t="s">
        <v>191</v>
      </c>
      <c r="B59" s="11" t="s">
        <v>10</v>
      </c>
      <c r="C59" s="63">
        <v>0.19</v>
      </c>
      <c r="D59" s="20">
        <v>25946.579937882354</v>
      </c>
      <c r="E59" s="20">
        <v>4929.8501881976463</v>
      </c>
      <c r="F59" s="20">
        <v>30876.430126080002</v>
      </c>
      <c r="G59" s="63">
        <v>0.19</v>
      </c>
      <c r="H59" s="20">
        <v>25410.450505573106</v>
      </c>
      <c r="I59" s="20">
        <v>4827.9855960588902</v>
      </c>
      <c r="J59" s="20">
        <v>30238.436101632</v>
      </c>
      <c r="K59" s="64">
        <v>0.19</v>
      </c>
      <c r="L59" s="20">
        <v>28486.300407825209</v>
      </c>
      <c r="M59" s="20">
        <v>5412.3970774867876</v>
      </c>
      <c r="N59" s="20">
        <v>33898.697485311997</v>
      </c>
    </row>
    <row r="60" spans="1:14" x14ac:dyDescent="0.35">
      <c r="A60" s="29" t="s">
        <v>192</v>
      </c>
      <c r="B60" s="11" t="s">
        <v>10</v>
      </c>
      <c r="C60" s="63">
        <v>0.19</v>
      </c>
      <c r="D60" s="20">
        <v>24174.68193559664</v>
      </c>
      <c r="E60" s="20">
        <v>4593.1895677633602</v>
      </c>
      <c r="F60" s="20">
        <v>28767.871503360002</v>
      </c>
      <c r="G60" s="63">
        <v>0.19</v>
      </c>
      <c r="H60" s="20">
        <v>23190.800826729414</v>
      </c>
      <c r="I60" s="20">
        <v>4406.2521570785875</v>
      </c>
      <c r="J60" s="20">
        <v>27597.052983808</v>
      </c>
      <c r="K60" s="64">
        <v>0.19</v>
      </c>
      <c r="L60" s="20">
        <v>25653.435047798324</v>
      </c>
      <c r="M60" s="20">
        <v>4874.1526590816793</v>
      </c>
      <c r="N60" s="20">
        <v>30527.587706880004</v>
      </c>
    </row>
    <row r="61" spans="1:14" x14ac:dyDescent="0.35">
      <c r="A61" s="29" t="s">
        <v>193</v>
      </c>
      <c r="B61" s="11" t="s">
        <v>10</v>
      </c>
      <c r="C61" s="63">
        <v>0.19</v>
      </c>
      <c r="D61" s="20">
        <v>19043.560637310926</v>
      </c>
      <c r="E61" s="20">
        <v>3618.2765210890743</v>
      </c>
      <c r="F61" s="20">
        <v>22661.837158399998</v>
      </c>
      <c r="G61" s="63">
        <v>0.19</v>
      </c>
      <c r="H61" s="20">
        <v>18621.540567771426</v>
      </c>
      <c r="I61" s="20">
        <v>3538.0927078765712</v>
      </c>
      <c r="J61" s="20">
        <v>22159.633275648001</v>
      </c>
      <c r="K61" s="64">
        <v>0.19</v>
      </c>
      <c r="L61" s="20">
        <v>21246.490200201679</v>
      </c>
      <c r="M61" s="20">
        <v>4036.8331380383197</v>
      </c>
      <c r="N61" s="20">
        <v>25283.323338240003</v>
      </c>
    </row>
    <row r="62" spans="1:14" x14ac:dyDescent="0.35">
      <c r="A62" s="29" t="s">
        <v>194</v>
      </c>
      <c r="B62" s="11" t="s">
        <v>10</v>
      </c>
      <c r="C62" s="63">
        <v>0.19</v>
      </c>
      <c r="D62" s="20">
        <v>23447.248319462189</v>
      </c>
      <c r="E62" s="20">
        <v>4454.9771806978133</v>
      </c>
      <c r="F62" s="20">
        <v>27902.225500160002</v>
      </c>
      <c r="G62" s="63">
        <v>0.19</v>
      </c>
      <c r="H62" s="20">
        <v>22136.673516423532</v>
      </c>
      <c r="I62" s="20">
        <v>4205.967968120468</v>
      </c>
      <c r="J62" s="20">
        <v>26342.641484544001</v>
      </c>
      <c r="K62" s="64">
        <v>0.19</v>
      </c>
      <c r="L62" s="20">
        <v>26353.291329828568</v>
      </c>
      <c r="M62" s="20">
        <v>5007.1253526674273</v>
      </c>
      <c r="N62" s="20">
        <v>31360.416682495994</v>
      </c>
    </row>
    <row r="63" spans="1:14" x14ac:dyDescent="0.35">
      <c r="A63" s="29" t="s">
        <v>195</v>
      </c>
      <c r="B63" s="11" t="s">
        <v>10</v>
      </c>
      <c r="C63" s="63">
        <v>0.19</v>
      </c>
      <c r="D63" s="20">
        <v>10644.416675495799</v>
      </c>
      <c r="E63" s="20">
        <v>2022.4391683442</v>
      </c>
      <c r="F63" s="20">
        <v>12666.85584384</v>
      </c>
      <c r="G63" s="63">
        <v>0.19</v>
      </c>
      <c r="H63" s="20">
        <v>10312.29437224874</v>
      </c>
      <c r="I63" s="20">
        <v>1959.335930727261</v>
      </c>
      <c r="J63" s="20">
        <v>12271.630302976</v>
      </c>
      <c r="K63" s="64">
        <v>0.19</v>
      </c>
      <c r="L63" s="20">
        <v>12033.706310131092</v>
      </c>
      <c r="M63" s="20">
        <v>2286.4041989249076</v>
      </c>
      <c r="N63" s="20">
        <v>14320.110509056</v>
      </c>
    </row>
    <row r="64" spans="1:14" x14ac:dyDescent="0.35">
      <c r="A64" s="29" t="s">
        <v>196</v>
      </c>
      <c r="B64" s="11" t="s">
        <v>10</v>
      </c>
      <c r="C64" s="63">
        <v>0.19</v>
      </c>
      <c r="D64" s="20">
        <v>28691.284686521009</v>
      </c>
      <c r="E64" s="20">
        <v>5451.3440904389909</v>
      </c>
      <c r="F64" s="20">
        <v>34142.628776959995</v>
      </c>
      <c r="G64" s="63">
        <v>0.19</v>
      </c>
      <c r="H64" s="20">
        <v>27007.113006897485</v>
      </c>
      <c r="I64" s="20">
        <v>5131.3514713105205</v>
      </c>
      <c r="J64" s="20">
        <v>32138.464478208007</v>
      </c>
      <c r="K64" s="64">
        <v>0.19</v>
      </c>
      <c r="L64" s="20">
        <v>30979.986272806727</v>
      </c>
      <c r="M64" s="20">
        <v>5886.1973918332742</v>
      </c>
      <c r="N64" s="20">
        <v>36866.183664640004</v>
      </c>
    </row>
    <row r="65" spans="1:14" x14ac:dyDescent="0.35">
      <c r="A65" s="35" t="s">
        <v>383</v>
      </c>
      <c r="B65" s="11" t="s">
        <v>10</v>
      </c>
      <c r="C65" s="63">
        <v>0.19</v>
      </c>
      <c r="D65" s="20">
        <v>4921922.2475035973</v>
      </c>
      <c r="E65" s="20">
        <v>935165.22702568315</v>
      </c>
      <c r="F65" s="20">
        <v>5857087.4745292803</v>
      </c>
      <c r="G65" s="63">
        <v>0.19</v>
      </c>
      <c r="H65" s="20">
        <v>2914944.6263842415</v>
      </c>
      <c r="I65" s="20">
        <v>553839.47901300574</v>
      </c>
      <c r="J65" s="20">
        <v>3468784.1053972472</v>
      </c>
      <c r="K65" s="64">
        <v>0.19</v>
      </c>
      <c r="L65" s="20">
        <v>3268116.2527498757</v>
      </c>
      <c r="M65" s="20">
        <v>620942.08802247595</v>
      </c>
      <c r="N65" s="20">
        <v>3889058.3407723513</v>
      </c>
    </row>
    <row r="66" spans="1:14" x14ac:dyDescent="0.35">
      <c r="A66" s="35" t="s">
        <v>247</v>
      </c>
      <c r="B66" s="11" t="s">
        <v>10</v>
      </c>
      <c r="C66" s="63">
        <v>0.19</v>
      </c>
      <c r="D66" s="20">
        <v>4932212.7188673615</v>
      </c>
      <c r="E66" s="20">
        <v>937120.41658479837</v>
      </c>
      <c r="F66" s="20">
        <v>5869333.1354521597</v>
      </c>
      <c r="G66" s="63">
        <v>0.19</v>
      </c>
      <c r="H66" s="20">
        <v>2975718.8821355565</v>
      </c>
      <c r="I66" s="20">
        <v>565386.58760575578</v>
      </c>
      <c r="J66" s="20">
        <v>3541105.4697413128</v>
      </c>
      <c r="K66" s="64">
        <v>0.19</v>
      </c>
      <c r="L66" s="20">
        <v>3365969.5370704671</v>
      </c>
      <c r="M66" s="20">
        <v>639534.21204338875</v>
      </c>
      <c r="N66" s="20">
        <v>4005503.7491138554</v>
      </c>
    </row>
    <row r="67" spans="1:14" x14ac:dyDescent="0.35">
      <c r="A67" s="31" t="s">
        <v>342</v>
      </c>
      <c r="B67" s="11" t="s">
        <v>10</v>
      </c>
      <c r="C67" s="63">
        <v>0.19</v>
      </c>
      <c r="D67" s="20">
        <v>59907.958315025215</v>
      </c>
      <c r="E67" s="20">
        <v>11382.512079854785</v>
      </c>
      <c r="F67" s="20">
        <v>71290.470394879987</v>
      </c>
      <c r="G67" s="63">
        <v>0.19</v>
      </c>
      <c r="H67" s="20">
        <v>55957.450918507559</v>
      </c>
      <c r="I67" s="20">
        <v>10631.915674516435</v>
      </c>
      <c r="J67" s="20">
        <v>66589.366593023995</v>
      </c>
      <c r="K67" s="64">
        <v>0.19</v>
      </c>
      <c r="L67" s="20">
        <v>65186.954924531099</v>
      </c>
      <c r="M67" s="20">
        <v>12385.521435660907</v>
      </c>
      <c r="N67" s="20">
        <v>77572.476360191999</v>
      </c>
    </row>
    <row r="68" spans="1:14" x14ac:dyDescent="0.35">
      <c r="A68" s="29" t="s">
        <v>90</v>
      </c>
      <c r="B68" s="11" t="s">
        <v>10</v>
      </c>
      <c r="C68" s="63">
        <v>0.19</v>
      </c>
      <c r="D68" s="20">
        <v>608334.27590238664</v>
      </c>
      <c r="E68" s="20">
        <v>115583.51242145336</v>
      </c>
      <c r="F68" s="20">
        <v>723917.78832384001</v>
      </c>
      <c r="G68" s="63">
        <v>0.19</v>
      </c>
      <c r="H68" s="20">
        <v>576646.83329484367</v>
      </c>
      <c r="I68" s="20">
        <v>109562.89832602025</v>
      </c>
      <c r="J68" s="20">
        <v>686209.73162086401</v>
      </c>
      <c r="K68" s="64">
        <v>0.19</v>
      </c>
      <c r="L68" s="20">
        <v>663896.08979146217</v>
      </c>
      <c r="M68" s="20">
        <v>126140.25706037776</v>
      </c>
      <c r="N68" s="20">
        <v>790036.34685183992</v>
      </c>
    </row>
    <row r="69" spans="1:14" x14ac:dyDescent="0.35">
      <c r="A69" s="29" t="s">
        <v>122</v>
      </c>
      <c r="B69" s="11" t="s">
        <v>10</v>
      </c>
      <c r="C69" s="63">
        <v>0.19</v>
      </c>
      <c r="D69" s="20">
        <v>480605.61868369754</v>
      </c>
      <c r="E69" s="20">
        <v>91315.067549902524</v>
      </c>
      <c r="F69" s="20">
        <v>571920.68623360002</v>
      </c>
      <c r="G69" s="63">
        <v>0.19</v>
      </c>
      <c r="H69" s="20">
        <v>463054.81697000348</v>
      </c>
      <c r="I69" s="20">
        <v>87980.41522430061</v>
      </c>
      <c r="J69" s="20">
        <v>551035.23219430412</v>
      </c>
      <c r="K69" s="64">
        <v>0.19</v>
      </c>
      <c r="L69" s="20">
        <v>532442.53816943883</v>
      </c>
      <c r="M69" s="20">
        <v>101164.08225219333</v>
      </c>
      <c r="N69" s="20">
        <v>633606.62042163208</v>
      </c>
    </row>
    <row r="70" spans="1:14" x14ac:dyDescent="0.35">
      <c r="A70" s="31" t="s">
        <v>223</v>
      </c>
      <c r="B70" s="11" t="s">
        <v>10</v>
      </c>
      <c r="C70" s="63">
        <v>0.19</v>
      </c>
      <c r="D70" s="20">
        <v>655233.11542857147</v>
      </c>
      <c r="E70" s="20">
        <v>124494.29193142854</v>
      </c>
      <c r="F70" s="20">
        <v>779727.40736000007</v>
      </c>
      <c r="G70" s="63">
        <v>0.19</v>
      </c>
      <c r="H70" s="20">
        <v>647888.09877706214</v>
      </c>
      <c r="I70" s="20">
        <v>123098.73876764183</v>
      </c>
      <c r="J70" s="20">
        <v>770986.83754470397</v>
      </c>
      <c r="K70" s="64">
        <v>0.19</v>
      </c>
      <c r="L70" s="20">
        <v>741133.47114207735</v>
      </c>
      <c r="M70" s="20">
        <v>140815.35951699465</v>
      </c>
      <c r="N70" s="20">
        <v>881948.83065907191</v>
      </c>
    </row>
    <row r="71" spans="1:14" x14ac:dyDescent="0.35">
      <c r="A71" s="29" t="s">
        <v>492</v>
      </c>
      <c r="B71" s="11" t="s">
        <v>10</v>
      </c>
      <c r="C71" s="63">
        <v>0.19</v>
      </c>
      <c r="D71" s="20">
        <v>200461.16161398322</v>
      </c>
      <c r="E71" s="20">
        <v>38087.620706656795</v>
      </c>
      <c r="F71" s="20">
        <v>238548.78232063999</v>
      </c>
      <c r="G71" s="63">
        <v>0.19</v>
      </c>
      <c r="H71" s="20">
        <v>182933.37720276974</v>
      </c>
      <c r="I71" s="20">
        <v>34757.341668526235</v>
      </c>
      <c r="J71" s="20">
        <v>217690.71887129598</v>
      </c>
      <c r="K71" s="64">
        <v>0.19</v>
      </c>
      <c r="L71" s="20">
        <v>218689.5623124975</v>
      </c>
      <c r="M71" s="20">
        <v>41551.016839374533</v>
      </c>
      <c r="N71" s="20">
        <v>260240.57915187202</v>
      </c>
    </row>
    <row r="72" spans="1:14" x14ac:dyDescent="0.35">
      <c r="A72" s="29" t="s">
        <v>153</v>
      </c>
      <c r="B72" s="11" t="s">
        <v>10</v>
      </c>
      <c r="C72" s="63">
        <v>0.19</v>
      </c>
      <c r="D72" s="20">
        <v>10789132.536233952</v>
      </c>
      <c r="E72" s="20">
        <v>2049935.1818844506</v>
      </c>
      <c r="F72" s="20">
        <v>12839067.718118403</v>
      </c>
      <c r="G72" s="63">
        <v>0.19</v>
      </c>
      <c r="H72" s="20">
        <v>5955761.5428276723</v>
      </c>
      <c r="I72" s="20">
        <v>1131594.6931372576</v>
      </c>
      <c r="J72" s="20">
        <v>7087356.2359649297</v>
      </c>
      <c r="K72" s="64">
        <v>0.19</v>
      </c>
      <c r="L72" s="20">
        <v>3331160.6442444376</v>
      </c>
      <c r="M72" s="20">
        <v>632920.52240644267</v>
      </c>
      <c r="N72" s="20">
        <v>3964081.1666508801</v>
      </c>
    </row>
    <row r="73" spans="1:14" x14ac:dyDescent="0.35">
      <c r="A73" s="31" t="s">
        <v>216</v>
      </c>
      <c r="B73" s="11" t="s">
        <v>10</v>
      </c>
      <c r="C73" s="63">
        <v>0.19</v>
      </c>
      <c r="D73" s="20">
        <v>77127.506302924376</v>
      </c>
      <c r="E73" s="20">
        <v>14654.22619755563</v>
      </c>
      <c r="F73" s="20">
        <v>91781.732500480008</v>
      </c>
      <c r="G73" s="63">
        <v>0.19</v>
      </c>
      <c r="H73" s="20">
        <v>70665.724348020187</v>
      </c>
      <c r="I73" s="20">
        <v>13426.487626123833</v>
      </c>
      <c r="J73" s="20">
        <v>84092.211974144011</v>
      </c>
      <c r="K73" s="64">
        <v>0.19</v>
      </c>
      <c r="L73" s="20">
        <v>84429.419798373114</v>
      </c>
      <c r="M73" s="20">
        <v>16041.589761690877</v>
      </c>
      <c r="N73" s="20">
        <v>100471.00956006399</v>
      </c>
    </row>
    <row r="74" spans="1:14" x14ac:dyDescent="0.35">
      <c r="A74" s="29" t="s">
        <v>123</v>
      </c>
      <c r="B74" s="11" t="s">
        <v>10</v>
      </c>
      <c r="C74" s="63">
        <v>0.19</v>
      </c>
      <c r="D74" s="20">
        <v>149321.49267791599</v>
      </c>
      <c r="E74" s="20">
        <v>28371.083608804034</v>
      </c>
      <c r="F74" s="20">
        <v>177692.57628672</v>
      </c>
      <c r="G74" s="63">
        <v>0.19</v>
      </c>
      <c r="H74" s="20">
        <v>0</v>
      </c>
      <c r="I74" s="20">
        <v>0</v>
      </c>
      <c r="J74" s="20">
        <v>0</v>
      </c>
      <c r="K74" s="64">
        <v>0.19</v>
      </c>
      <c r="L74" s="20">
        <v>165643.80015779496</v>
      </c>
      <c r="M74" s="20">
        <v>31472.32202998102</v>
      </c>
      <c r="N74" s="20">
        <v>197116.12218777597</v>
      </c>
    </row>
    <row r="75" spans="1:14" x14ac:dyDescent="0.35">
      <c r="A75" s="29" t="s">
        <v>124</v>
      </c>
      <c r="B75" s="11" t="s">
        <v>10</v>
      </c>
      <c r="C75" s="63">
        <v>0.19</v>
      </c>
      <c r="D75" s="20">
        <v>147977.36907078992</v>
      </c>
      <c r="E75" s="20">
        <v>28115.700123450082</v>
      </c>
      <c r="F75" s="20">
        <v>176093.06919424</v>
      </c>
      <c r="G75" s="63">
        <v>0.19</v>
      </c>
      <c r="H75" s="20">
        <v>137954.52813445378</v>
      </c>
      <c r="I75" s="20">
        <v>26211.360345546203</v>
      </c>
      <c r="J75" s="20">
        <v>164165.88847999999</v>
      </c>
      <c r="K75" s="64">
        <v>0.19</v>
      </c>
      <c r="L75" s="20">
        <v>161709.79573286723</v>
      </c>
      <c r="M75" s="20">
        <v>30724.861189244762</v>
      </c>
      <c r="N75" s="20">
        <v>192434.65692211202</v>
      </c>
    </row>
    <row r="76" spans="1:14" x14ac:dyDescent="0.35">
      <c r="A76" s="29" t="s">
        <v>154</v>
      </c>
      <c r="B76" s="11" t="s">
        <v>10</v>
      </c>
      <c r="C76" s="63">
        <v>0.19</v>
      </c>
      <c r="D76" s="20">
        <v>140403.3736884706</v>
      </c>
      <c r="E76" s="20">
        <v>26676.641000809392</v>
      </c>
      <c r="F76" s="20">
        <v>167080.01468928001</v>
      </c>
      <c r="G76" s="63">
        <v>0.19</v>
      </c>
      <c r="H76" s="20">
        <v>130447.73893249076</v>
      </c>
      <c r="I76" s="20">
        <v>24785.070397173229</v>
      </c>
      <c r="J76" s="20">
        <v>155232.80932966399</v>
      </c>
      <c r="K76" s="64">
        <v>0.19</v>
      </c>
      <c r="L76" s="20">
        <v>155332.2657908168</v>
      </c>
      <c r="M76" s="20">
        <v>29513.130500255185</v>
      </c>
      <c r="N76" s="20">
        <v>184845.39629107201</v>
      </c>
    </row>
    <row r="77" spans="1:14" x14ac:dyDescent="0.35">
      <c r="A77" s="29" t="s">
        <v>125</v>
      </c>
      <c r="B77" s="11" t="s">
        <v>10</v>
      </c>
      <c r="C77" s="63">
        <v>0.19</v>
      </c>
      <c r="D77" s="20">
        <v>128327.97566063867</v>
      </c>
      <c r="E77" s="20">
        <v>24382.315375521335</v>
      </c>
      <c r="F77" s="20">
        <v>152710.29103615999</v>
      </c>
      <c r="G77" s="63">
        <v>0.19</v>
      </c>
      <c r="H77" s="20">
        <v>118522.27908732774</v>
      </c>
      <c r="I77" s="20">
        <v>22519.233026592261</v>
      </c>
      <c r="J77" s="20">
        <v>141041.51211392001</v>
      </c>
      <c r="K77" s="64">
        <v>0.19</v>
      </c>
      <c r="L77" s="20">
        <v>140210.11520537818</v>
      </c>
      <c r="M77" s="20">
        <v>26639.921889021844</v>
      </c>
      <c r="N77" s="20">
        <v>166850.03709440003</v>
      </c>
    </row>
    <row r="78" spans="1:14" x14ac:dyDescent="0.35">
      <c r="A78" s="29" t="s">
        <v>126</v>
      </c>
      <c r="B78" s="11" t="s">
        <v>10</v>
      </c>
      <c r="C78" s="63">
        <v>0.19</v>
      </c>
      <c r="D78" s="20">
        <v>159253.67584268909</v>
      </c>
      <c r="E78" s="20">
        <v>30258.198410110912</v>
      </c>
      <c r="F78" s="20">
        <v>189511.87425279999</v>
      </c>
      <c r="G78" s="63">
        <v>0.19</v>
      </c>
      <c r="H78" s="20">
        <v>151581.85692482695</v>
      </c>
      <c r="I78" s="20">
        <v>28800.552815717099</v>
      </c>
      <c r="J78" s="20">
        <v>180382.40974054404</v>
      </c>
      <c r="K78" s="64">
        <v>0.19</v>
      </c>
      <c r="L78" s="20">
        <v>168899.44559263196</v>
      </c>
      <c r="M78" s="20">
        <v>32090.894662600065</v>
      </c>
      <c r="N78" s="20">
        <v>200990.340255232</v>
      </c>
    </row>
    <row r="79" spans="1:14" x14ac:dyDescent="0.35">
      <c r="A79" s="29" t="s">
        <v>406</v>
      </c>
      <c r="B79" s="11" t="s">
        <v>10</v>
      </c>
      <c r="C79" s="63">
        <v>0.19</v>
      </c>
      <c r="D79" s="20">
        <v>96175.409827495794</v>
      </c>
      <c r="E79" s="20">
        <v>18273.327867224198</v>
      </c>
      <c r="F79" s="20">
        <v>114448.73769472</v>
      </c>
      <c r="G79" s="63">
        <v>0.19</v>
      </c>
      <c r="H79" s="20">
        <v>91616.246781418507</v>
      </c>
      <c r="I79" s="20">
        <v>17407.086888469501</v>
      </c>
      <c r="J79" s="20">
        <v>109023.333669888</v>
      </c>
      <c r="K79" s="64">
        <v>0.19</v>
      </c>
      <c r="L79" s="20">
        <v>110080.46625817814</v>
      </c>
      <c r="M79" s="20">
        <v>20915.288589053842</v>
      </c>
      <c r="N79" s="20">
        <v>130995.75484723198</v>
      </c>
    </row>
    <row r="80" spans="1:14" x14ac:dyDescent="0.35">
      <c r="A80" s="31" t="s">
        <v>318</v>
      </c>
      <c r="B80" s="11" t="s">
        <v>10</v>
      </c>
      <c r="C80" s="63">
        <v>0.19</v>
      </c>
      <c r="D80" s="20">
        <v>0</v>
      </c>
      <c r="E80" s="20">
        <v>0</v>
      </c>
      <c r="F80" s="20">
        <v>0</v>
      </c>
      <c r="G80" s="63">
        <v>0.19</v>
      </c>
      <c r="H80" s="20">
        <v>147982.14624677648</v>
      </c>
      <c r="I80" s="20">
        <v>28116.607786887515</v>
      </c>
      <c r="J80" s="20">
        <v>176098.75403366398</v>
      </c>
      <c r="K80" s="64">
        <v>0.19</v>
      </c>
      <c r="L80" s="20">
        <v>0</v>
      </c>
      <c r="M80" s="20">
        <v>0</v>
      </c>
      <c r="N80" s="20">
        <v>0</v>
      </c>
    </row>
    <row r="81" spans="1:14" x14ac:dyDescent="0.35">
      <c r="A81" s="29" t="s">
        <v>24</v>
      </c>
      <c r="B81" s="11" t="s">
        <v>10</v>
      </c>
      <c r="C81" s="63">
        <v>0.19</v>
      </c>
      <c r="D81" s="20">
        <v>247364.34402742857</v>
      </c>
      <c r="E81" s="20">
        <v>46999.225365211401</v>
      </c>
      <c r="F81" s="20">
        <v>294363.56939263997</v>
      </c>
      <c r="G81" s="63">
        <v>0.19</v>
      </c>
      <c r="H81" s="20">
        <v>0</v>
      </c>
      <c r="I81" s="20">
        <v>0</v>
      </c>
      <c r="J81" s="20">
        <v>0</v>
      </c>
      <c r="K81" s="64">
        <v>0.19</v>
      </c>
      <c r="L81" s="20">
        <v>265317.18852926389</v>
      </c>
      <c r="M81" s="20">
        <v>50410.265820560126</v>
      </c>
      <c r="N81" s="20">
        <v>315727.45434982399</v>
      </c>
    </row>
    <row r="82" spans="1:14" x14ac:dyDescent="0.35">
      <c r="A82" s="35" t="s">
        <v>374</v>
      </c>
      <c r="B82" s="11" t="s">
        <v>10</v>
      </c>
      <c r="C82" s="63">
        <v>0.19</v>
      </c>
      <c r="D82" s="20">
        <v>77461.908621983195</v>
      </c>
      <c r="E82" s="20">
        <v>14717.762638176804</v>
      </c>
      <c r="F82" s="20">
        <v>92179.671260160001</v>
      </c>
      <c r="G82" s="63">
        <v>0.19</v>
      </c>
      <c r="H82" s="20">
        <v>70577.020875724367</v>
      </c>
      <c r="I82" s="20">
        <v>13409.633966387628</v>
      </c>
      <c r="J82" s="20">
        <v>83986.654842111995</v>
      </c>
      <c r="K82" s="64">
        <v>0.19</v>
      </c>
      <c r="L82" s="20">
        <v>81114.059663704204</v>
      </c>
      <c r="M82" s="20">
        <v>15411.671336103791</v>
      </c>
      <c r="N82" s="20">
        <v>96525.730999807987</v>
      </c>
    </row>
    <row r="83" spans="1:14" x14ac:dyDescent="0.35">
      <c r="A83" s="32" t="s">
        <v>221</v>
      </c>
      <c r="B83" s="11" t="s">
        <v>10</v>
      </c>
      <c r="C83" s="63">
        <v>0.19</v>
      </c>
      <c r="D83" s="20">
        <v>33153.601346689073</v>
      </c>
      <c r="E83" s="20">
        <v>6299.1842558709259</v>
      </c>
      <c r="F83" s="20">
        <v>39452.785602560005</v>
      </c>
      <c r="G83" s="63">
        <v>0.19</v>
      </c>
      <c r="H83" s="20">
        <v>30243.758309969755</v>
      </c>
      <c r="I83" s="20">
        <v>5746.3140788942537</v>
      </c>
      <c r="J83" s="20">
        <v>35990.072388864006</v>
      </c>
      <c r="K83" s="64">
        <v>0.19</v>
      </c>
      <c r="L83" s="20">
        <v>36282.651617882351</v>
      </c>
      <c r="M83" s="20">
        <v>6893.7038073976482</v>
      </c>
      <c r="N83" s="20">
        <v>43176.355425280002</v>
      </c>
    </row>
    <row r="84" spans="1:14" x14ac:dyDescent="0.35">
      <c r="A84" s="29" t="s">
        <v>418</v>
      </c>
      <c r="B84" s="11" t="s">
        <v>10</v>
      </c>
      <c r="C84" s="63">
        <v>0.19</v>
      </c>
      <c r="D84" s="20">
        <v>0</v>
      </c>
      <c r="E84" s="20">
        <v>0</v>
      </c>
      <c r="F84" s="20">
        <v>0</v>
      </c>
      <c r="G84" s="63">
        <v>0.19</v>
      </c>
      <c r="H84" s="20">
        <v>398922.2065001413</v>
      </c>
      <c r="I84" s="20">
        <v>75795.219235026831</v>
      </c>
      <c r="J84" s="20">
        <v>474717.4257351681</v>
      </c>
      <c r="K84" s="64">
        <v>0.19</v>
      </c>
      <c r="L84" s="20">
        <v>0</v>
      </c>
      <c r="M84" s="20">
        <v>0</v>
      </c>
      <c r="N84" s="20">
        <v>0</v>
      </c>
    </row>
    <row r="85" spans="1:14" x14ac:dyDescent="0.35">
      <c r="A85" s="29" t="s">
        <v>155</v>
      </c>
      <c r="B85" s="11" t="s">
        <v>10</v>
      </c>
      <c r="C85" s="63">
        <v>0.19</v>
      </c>
      <c r="D85" s="20">
        <v>166473.7259132773</v>
      </c>
      <c r="E85" s="20">
        <v>31630.007923522688</v>
      </c>
      <c r="F85" s="20">
        <v>198103.73383680001</v>
      </c>
      <c r="G85" s="63">
        <v>0.19</v>
      </c>
      <c r="H85" s="20">
        <v>152149.1465732303</v>
      </c>
      <c r="I85" s="20">
        <v>28908.337848913736</v>
      </c>
      <c r="J85" s="20">
        <v>181057.48442214404</v>
      </c>
      <c r="K85" s="64">
        <v>0.19</v>
      </c>
      <c r="L85" s="20">
        <v>182318.53293886388</v>
      </c>
      <c r="M85" s="20">
        <v>34640.521258384113</v>
      </c>
      <c r="N85" s="20">
        <v>216959.05419724798</v>
      </c>
    </row>
    <row r="86" spans="1:14" x14ac:dyDescent="0.35">
      <c r="A86" s="29" t="s">
        <v>156</v>
      </c>
      <c r="B86" s="11" t="s">
        <v>10</v>
      </c>
      <c r="C86" s="63">
        <v>0.19</v>
      </c>
      <c r="D86" s="20">
        <v>11516713.810535263</v>
      </c>
      <c r="E86" s="20">
        <v>2188175.6240016986</v>
      </c>
      <c r="F86" s="20">
        <v>13704889.434536962</v>
      </c>
      <c r="G86" s="63">
        <v>0.19</v>
      </c>
      <c r="H86" s="20">
        <v>8021921.2086564582</v>
      </c>
      <c r="I86" s="20">
        <v>1524165.029644727</v>
      </c>
      <c r="J86" s="20">
        <v>9546086.2383011859</v>
      </c>
      <c r="K86" s="64">
        <v>0.19</v>
      </c>
      <c r="L86" s="20">
        <v>9355057.7453021575</v>
      </c>
      <c r="M86" s="20">
        <v>1777460.971607409</v>
      </c>
      <c r="N86" s="20">
        <v>11132518.716909569</v>
      </c>
    </row>
    <row r="87" spans="1:14" x14ac:dyDescent="0.35">
      <c r="A87" s="29" t="s">
        <v>456</v>
      </c>
      <c r="B87" s="11" t="s">
        <v>10</v>
      </c>
      <c r="C87" s="63">
        <v>0.19</v>
      </c>
      <c r="D87" s="20">
        <v>1266759.4134674286</v>
      </c>
      <c r="E87" s="20">
        <v>240684.28855881139</v>
      </c>
      <c r="F87" s="20">
        <v>1507443.7020262401</v>
      </c>
      <c r="G87" s="63">
        <v>0.19</v>
      </c>
      <c r="H87" s="20">
        <v>1359675.7035502791</v>
      </c>
      <c r="I87" s="20">
        <v>258338.38367455304</v>
      </c>
      <c r="J87" s="20">
        <v>1618014.0872248323</v>
      </c>
      <c r="K87" s="64">
        <v>0.19</v>
      </c>
      <c r="L87" s="20">
        <v>1661000.2046451094</v>
      </c>
      <c r="M87" s="20">
        <v>315590.03888257075</v>
      </c>
      <c r="N87" s="20">
        <v>1976590.2435276802</v>
      </c>
    </row>
    <row r="88" spans="1:14" x14ac:dyDescent="0.35">
      <c r="A88" s="29" t="s">
        <v>536</v>
      </c>
      <c r="B88" s="11" t="s">
        <v>10</v>
      </c>
      <c r="C88" s="63">
        <v>0.19</v>
      </c>
      <c r="D88" s="20">
        <v>0</v>
      </c>
      <c r="E88" s="20">
        <v>0</v>
      </c>
      <c r="F88" s="20">
        <v>0</v>
      </c>
      <c r="G88" s="63">
        <v>0.19</v>
      </c>
      <c r="H88" s="20">
        <v>1012482.0614987295</v>
      </c>
      <c r="I88" s="20">
        <v>192371.59168475855</v>
      </c>
      <c r="J88" s="20">
        <v>1204853.6531834882</v>
      </c>
      <c r="K88" s="64">
        <v>0.19</v>
      </c>
      <c r="L88" s="20">
        <v>1146278.600797795</v>
      </c>
      <c r="M88" s="20">
        <v>217792.93415158108</v>
      </c>
      <c r="N88" s="20">
        <v>1364071.534949376</v>
      </c>
    </row>
    <row r="89" spans="1:14" x14ac:dyDescent="0.35">
      <c r="A89" s="29" t="s">
        <v>459</v>
      </c>
      <c r="B89" s="11" t="s">
        <v>10</v>
      </c>
      <c r="C89" s="63">
        <v>0.19</v>
      </c>
      <c r="D89" s="20">
        <v>805331.98492611758</v>
      </c>
      <c r="E89" s="20">
        <v>153013.07713596235</v>
      </c>
      <c r="F89" s="20">
        <v>958345.06206208002</v>
      </c>
      <c r="G89" s="63">
        <v>0.19</v>
      </c>
      <c r="H89" s="20">
        <v>759324.4144379698</v>
      </c>
      <c r="I89" s="20">
        <v>144271.63874321425</v>
      </c>
      <c r="J89" s="20">
        <v>903596.05318118399</v>
      </c>
      <c r="K89" s="64">
        <v>0.19</v>
      </c>
      <c r="L89" s="20">
        <v>0</v>
      </c>
      <c r="M89" s="20">
        <v>0</v>
      </c>
      <c r="N89" s="20">
        <v>0</v>
      </c>
    </row>
    <row r="90" spans="1:14" x14ac:dyDescent="0.35">
      <c r="A90" s="29" t="s">
        <v>411</v>
      </c>
      <c r="B90" s="11" t="s">
        <v>10</v>
      </c>
      <c r="C90" s="63">
        <v>0.19</v>
      </c>
      <c r="D90" s="20">
        <v>931193.20062278991</v>
      </c>
      <c r="E90" s="20">
        <v>176926.70811832999</v>
      </c>
      <c r="F90" s="20">
        <v>1108119.90874112</v>
      </c>
      <c r="G90" s="63">
        <v>0.19</v>
      </c>
      <c r="H90" s="20">
        <v>0</v>
      </c>
      <c r="I90" s="20">
        <v>0</v>
      </c>
      <c r="J90" s="20">
        <v>0</v>
      </c>
      <c r="K90" s="64">
        <v>0.19</v>
      </c>
      <c r="L90" s="20">
        <v>0</v>
      </c>
      <c r="M90" s="20">
        <v>0</v>
      </c>
      <c r="N90" s="20">
        <v>0</v>
      </c>
    </row>
    <row r="91" spans="1:14" x14ac:dyDescent="0.35">
      <c r="A91" s="29" t="s">
        <v>431</v>
      </c>
      <c r="B91" s="11" t="s">
        <v>10</v>
      </c>
      <c r="C91" s="63">
        <v>0.19</v>
      </c>
      <c r="D91" s="20">
        <v>0</v>
      </c>
      <c r="E91" s="20">
        <v>0</v>
      </c>
      <c r="F91" s="20">
        <v>0</v>
      </c>
      <c r="G91" s="63">
        <v>0.19</v>
      </c>
      <c r="H91" s="20">
        <v>1097957.1399772505</v>
      </c>
      <c r="I91" s="20">
        <v>208611.85659567764</v>
      </c>
      <c r="J91" s="20">
        <v>1306568.996572928</v>
      </c>
      <c r="K91" s="64">
        <v>0.19</v>
      </c>
      <c r="L91" s="20">
        <v>1287064.3657095528</v>
      </c>
      <c r="M91" s="20">
        <v>244542.22948481498</v>
      </c>
      <c r="N91" s="20">
        <v>1531606.5951943679</v>
      </c>
    </row>
    <row r="92" spans="1:14" x14ac:dyDescent="0.35">
      <c r="A92" s="29" t="s">
        <v>343</v>
      </c>
      <c r="B92" s="11" t="s">
        <v>10</v>
      </c>
      <c r="C92" s="63">
        <v>0.19</v>
      </c>
      <c r="D92" s="20">
        <v>1234074.8439448741</v>
      </c>
      <c r="E92" s="20">
        <v>234474.22034952595</v>
      </c>
      <c r="F92" s="20">
        <v>1468549.0642943999</v>
      </c>
      <c r="G92" s="63">
        <v>0.19</v>
      </c>
      <c r="H92" s="20">
        <v>1307132.3048794356</v>
      </c>
      <c r="I92" s="20">
        <v>248355.13792709273</v>
      </c>
      <c r="J92" s="20">
        <v>1555487.4428065282</v>
      </c>
      <c r="K92" s="64">
        <v>0.19</v>
      </c>
      <c r="L92" s="20">
        <v>1506881.3415548773</v>
      </c>
      <c r="M92" s="20">
        <v>286307.45489542664</v>
      </c>
      <c r="N92" s="20">
        <v>1793188.7964503039</v>
      </c>
    </row>
    <row r="93" spans="1:14" x14ac:dyDescent="0.35">
      <c r="A93" s="29" t="s">
        <v>157</v>
      </c>
      <c r="B93" s="11" t="s">
        <v>10</v>
      </c>
      <c r="C93" s="63">
        <v>0.19</v>
      </c>
      <c r="D93" s="20">
        <v>0</v>
      </c>
      <c r="E93" s="20">
        <v>0</v>
      </c>
      <c r="F93" s="20">
        <v>0</v>
      </c>
      <c r="G93" s="63">
        <v>0.19</v>
      </c>
      <c r="H93" s="20">
        <v>0</v>
      </c>
      <c r="I93" s="20">
        <v>0</v>
      </c>
      <c r="J93" s="20">
        <v>0</v>
      </c>
      <c r="K93" s="64">
        <v>0.19</v>
      </c>
      <c r="L93" s="20">
        <v>2088079.7378430923</v>
      </c>
      <c r="M93" s="20">
        <v>396735.15019018756</v>
      </c>
      <c r="N93" s="20">
        <v>2484814.8880332801</v>
      </c>
    </row>
    <row r="94" spans="1:14" x14ac:dyDescent="0.35">
      <c r="A94" s="29" t="s">
        <v>158</v>
      </c>
      <c r="B94" s="11" t="s">
        <v>10</v>
      </c>
      <c r="C94" s="63">
        <v>0.19</v>
      </c>
      <c r="D94" s="20">
        <v>2401449.4538992946</v>
      </c>
      <c r="E94" s="20">
        <v>456275.39624086581</v>
      </c>
      <c r="F94" s="20">
        <v>2857724.8501401604</v>
      </c>
      <c r="G94" s="63">
        <v>0.19</v>
      </c>
      <c r="H94" s="20">
        <v>0</v>
      </c>
      <c r="I94" s="20">
        <v>0</v>
      </c>
      <c r="J94" s="20">
        <v>0</v>
      </c>
      <c r="K94" s="64">
        <v>0.19</v>
      </c>
      <c r="L94" s="20">
        <v>1609435.3670462384</v>
      </c>
      <c r="M94" s="20">
        <v>305792.71973878529</v>
      </c>
      <c r="N94" s="20">
        <v>1915228.0867850238</v>
      </c>
    </row>
    <row r="95" spans="1:14" x14ac:dyDescent="0.35">
      <c r="A95" s="29" t="s">
        <v>25</v>
      </c>
      <c r="B95" s="11" t="s">
        <v>10</v>
      </c>
      <c r="C95" s="63">
        <v>0.19</v>
      </c>
      <c r="D95" s="20">
        <v>1950201.7530966052</v>
      </c>
      <c r="E95" s="20">
        <v>370538.33308835479</v>
      </c>
      <c r="F95" s="20">
        <v>2320740.0861849599</v>
      </c>
      <c r="G95" s="63">
        <v>0.19</v>
      </c>
      <c r="H95" s="20">
        <v>1528542.3603440945</v>
      </c>
      <c r="I95" s="20">
        <v>290423.04846537788</v>
      </c>
      <c r="J95" s="20">
        <v>1818965.4088094723</v>
      </c>
      <c r="K95" s="64">
        <v>0.19</v>
      </c>
      <c r="L95" s="20">
        <v>1751028.4746997245</v>
      </c>
      <c r="M95" s="20">
        <v>332695.41019294754</v>
      </c>
      <c r="N95" s="20">
        <v>2083723.8848926721</v>
      </c>
    </row>
    <row r="96" spans="1:14" x14ac:dyDescent="0.35">
      <c r="A96" s="29" t="s">
        <v>26</v>
      </c>
      <c r="B96" s="11" t="s">
        <v>10</v>
      </c>
      <c r="C96" s="63">
        <v>0.19</v>
      </c>
      <c r="D96" s="20">
        <v>1028647.5907485045</v>
      </c>
      <c r="E96" s="20">
        <v>195443.04224221571</v>
      </c>
      <c r="F96" s="20">
        <v>1224090.63299072</v>
      </c>
      <c r="G96" s="63">
        <v>0.19</v>
      </c>
      <c r="H96" s="20">
        <v>795894.99948122376</v>
      </c>
      <c r="I96" s="20">
        <v>151220.04990143245</v>
      </c>
      <c r="J96" s="20">
        <v>947115.04938265635</v>
      </c>
      <c r="K96" s="64">
        <v>0.19</v>
      </c>
      <c r="L96" s="20">
        <v>916689.91147197329</v>
      </c>
      <c r="M96" s="20">
        <v>174171.0831796749</v>
      </c>
      <c r="N96" s="20">
        <v>1090860.9946516482</v>
      </c>
    </row>
    <row r="97" spans="1:14" x14ac:dyDescent="0.35">
      <c r="A97" s="29" t="s">
        <v>27</v>
      </c>
      <c r="B97" s="11" t="s">
        <v>10</v>
      </c>
      <c r="C97" s="63">
        <v>0.19</v>
      </c>
      <c r="D97" s="20">
        <v>1055525.7200037648</v>
      </c>
      <c r="E97" s="20">
        <v>200549.88680071529</v>
      </c>
      <c r="F97" s="20">
        <v>1256075.6068044801</v>
      </c>
      <c r="G97" s="63">
        <v>0.19</v>
      </c>
      <c r="H97" s="20">
        <v>814023.5137727462</v>
      </c>
      <c r="I97" s="20">
        <v>154664.4676168217</v>
      </c>
      <c r="J97" s="20">
        <v>968687.98138956784</v>
      </c>
      <c r="K97" s="64">
        <v>0.19</v>
      </c>
      <c r="L97" s="20">
        <v>945341.0244513345</v>
      </c>
      <c r="M97" s="20">
        <v>179614.79464575351</v>
      </c>
      <c r="N97" s="20">
        <v>1124955.8190970882</v>
      </c>
    </row>
    <row r="98" spans="1:14" x14ac:dyDescent="0.35">
      <c r="A98" s="29" t="s">
        <v>408</v>
      </c>
      <c r="B98" s="11" t="s">
        <v>10</v>
      </c>
      <c r="C98" s="63">
        <v>0.19</v>
      </c>
      <c r="D98" s="20">
        <v>2069212.064139832</v>
      </c>
      <c r="E98" s="20">
        <v>393150.29218656797</v>
      </c>
      <c r="F98" s="20">
        <v>2462362.3563263998</v>
      </c>
      <c r="G98" s="63">
        <v>0.19</v>
      </c>
      <c r="H98" s="20">
        <v>1839336.6356826355</v>
      </c>
      <c r="I98" s="20">
        <v>349473.96077970054</v>
      </c>
      <c r="J98" s="20">
        <v>2188810.5964623359</v>
      </c>
      <c r="K98" s="64">
        <v>0.19</v>
      </c>
      <c r="L98" s="20">
        <v>2096301.257715953</v>
      </c>
      <c r="M98" s="20">
        <v>398297.23896603088</v>
      </c>
      <c r="N98" s="20">
        <v>2494598.4966819836</v>
      </c>
    </row>
    <row r="99" spans="1:14" x14ac:dyDescent="0.35">
      <c r="A99" s="29" t="s">
        <v>159</v>
      </c>
      <c r="B99" s="11" t="s">
        <v>10</v>
      </c>
      <c r="C99" s="63">
        <v>0.19</v>
      </c>
      <c r="D99" s="20">
        <v>478972.69307374791</v>
      </c>
      <c r="E99" s="20">
        <v>91004.811684012107</v>
      </c>
      <c r="F99" s="20">
        <v>569977.50475775998</v>
      </c>
      <c r="G99" s="63">
        <v>0.19</v>
      </c>
      <c r="H99" s="20">
        <v>0</v>
      </c>
      <c r="I99" s="20">
        <v>0</v>
      </c>
      <c r="J99" s="20">
        <v>0</v>
      </c>
      <c r="K99" s="64">
        <v>0.19</v>
      </c>
      <c r="L99" s="20">
        <v>507333.70118410757</v>
      </c>
      <c r="M99" s="20">
        <v>96393.403224980415</v>
      </c>
      <c r="N99" s="20">
        <v>603727.10440908803</v>
      </c>
    </row>
    <row r="100" spans="1:14" x14ac:dyDescent="0.35">
      <c r="A100" s="29" t="s">
        <v>542</v>
      </c>
      <c r="B100" s="11" t="s">
        <v>10</v>
      </c>
      <c r="C100" s="63">
        <v>0.19</v>
      </c>
      <c r="D100" s="20">
        <v>141397.89487112607</v>
      </c>
      <c r="E100" s="20">
        <v>26865.600025513933</v>
      </c>
      <c r="F100" s="20">
        <v>168263.49489663998</v>
      </c>
      <c r="G100" s="63">
        <v>0.19</v>
      </c>
      <c r="H100" s="20">
        <v>136471.32356281011</v>
      </c>
      <c r="I100" s="20">
        <v>25929.551476933902</v>
      </c>
      <c r="J100" s="20">
        <v>162400.87503974402</v>
      </c>
      <c r="K100" s="64">
        <v>0.19</v>
      </c>
      <c r="L100" s="20">
        <v>158370.54971826557</v>
      </c>
      <c r="M100" s="20">
        <v>30090.404446470435</v>
      </c>
      <c r="N100" s="20">
        <v>188460.954164736</v>
      </c>
    </row>
    <row r="101" spans="1:14" x14ac:dyDescent="0.35">
      <c r="A101" s="29" t="s">
        <v>70</v>
      </c>
      <c r="B101" s="11" t="s">
        <v>10</v>
      </c>
      <c r="C101" s="63">
        <v>0.19</v>
      </c>
      <c r="D101" s="20">
        <v>304334.33911072265</v>
      </c>
      <c r="E101" s="20">
        <v>57823.524431037302</v>
      </c>
      <c r="F101" s="20">
        <v>362157.86354175996</v>
      </c>
      <c r="G101" s="63">
        <v>0.19</v>
      </c>
      <c r="H101" s="20">
        <v>292449.15954490082</v>
      </c>
      <c r="I101" s="20">
        <v>55565.340313531116</v>
      </c>
      <c r="J101" s="20">
        <v>348014.49985843193</v>
      </c>
      <c r="K101" s="64">
        <v>0.19</v>
      </c>
      <c r="L101" s="20">
        <v>328808.24597856798</v>
      </c>
      <c r="M101" s="20">
        <v>62473.566735927925</v>
      </c>
      <c r="N101" s="20">
        <v>391281.81271449593</v>
      </c>
    </row>
    <row r="102" spans="1:14" x14ac:dyDescent="0.35">
      <c r="A102" s="29" t="s">
        <v>28</v>
      </c>
      <c r="B102" s="11" t="s">
        <v>10</v>
      </c>
      <c r="C102" s="63">
        <v>0.19</v>
      </c>
      <c r="D102" s="20">
        <v>5220146.1442387905</v>
      </c>
      <c r="E102" s="20">
        <v>991827.76740536932</v>
      </c>
      <c r="F102" s="20">
        <v>6211973.9116441598</v>
      </c>
      <c r="G102" s="63">
        <v>0.19</v>
      </c>
      <c r="H102" s="20">
        <v>4987734.3610492796</v>
      </c>
      <c r="I102" s="20">
        <v>947669.52859936235</v>
      </c>
      <c r="J102" s="20">
        <v>5935403.8896486415</v>
      </c>
      <c r="K102" s="64">
        <v>0.19</v>
      </c>
      <c r="L102" s="20">
        <v>5925864.672637634</v>
      </c>
      <c r="M102" s="20">
        <v>1125914.2878011505</v>
      </c>
      <c r="N102" s="20">
        <v>7051778.9604387842</v>
      </c>
    </row>
    <row r="103" spans="1:14" x14ac:dyDescent="0.35">
      <c r="A103" s="30" t="s">
        <v>537</v>
      </c>
      <c r="B103" s="11" t="s">
        <v>10</v>
      </c>
      <c r="C103" s="63">
        <v>0.19</v>
      </c>
      <c r="D103" s="20">
        <v>57145.882017344549</v>
      </c>
      <c r="E103" s="20">
        <v>10857.717583295462</v>
      </c>
      <c r="F103" s="20">
        <v>68003.599600640009</v>
      </c>
      <c r="G103" s="63">
        <v>0.19</v>
      </c>
      <c r="H103" s="20">
        <v>0</v>
      </c>
      <c r="I103" s="20">
        <v>0</v>
      </c>
      <c r="J103" s="20">
        <v>0</v>
      </c>
      <c r="K103" s="64">
        <v>0.19</v>
      </c>
      <c r="L103" s="20">
        <v>0</v>
      </c>
      <c r="M103" s="20">
        <v>0</v>
      </c>
      <c r="N103" s="20">
        <v>0</v>
      </c>
    </row>
    <row r="104" spans="1:14" x14ac:dyDescent="0.35">
      <c r="A104" s="29" t="s">
        <v>442</v>
      </c>
      <c r="B104" s="11" t="s">
        <v>10</v>
      </c>
      <c r="C104" s="63">
        <v>0.19</v>
      </c>
      <c r="D104" s="20">
        <v>389114.01276665548</v>
      </c>
      <c r="E104" s="20">
        <v>73931.662425664545</v>
      </c>
      <c r="F104" s="20">
        <v>463045.67519232002</v>
      </c>
      <c r="G104" s="63">
        <v>0.19</v>
      </c>
      <c r="H104" s="20">
        <v>364360.8582479597</v>
      </c>
      <c r="I104" s="20">
        <v>69228.563067112351</v>
      </c>
      <c r="J104" s="20">
        <v>433589.42131507205</v>
      </c>
      <c r="K104" s="64">
        <v>0.19</v>
      </c>
      <c r="L104" s="20">
        <v>418853.23614913615</v>
      </c>
      <c r="M104" s="20">
        <v>79582.114868335833</v>
      </c>
      <c r="N104" s="20">
        <v>498435.35101747198</v>
      </c>
    </row>
    <row r="105" spans="1:14" x14ac:dyDescent="0.35">
      <c r="A105" s="29" t="s">
        <v>101</v>
      </c>
      <c r="B105" s="11" t="s">
        <v>10</v>
      </c>
      <c r="C105" s="63">
        <v>0.19</v>
      </c>
      <c r="D105" s="20">
        <v>1580975.9925394284</v>
      </c>
      <c r="E105" s="20">
        <v>300385.43858249142</v>
      </c>
      <c r="F105" s="20">
        <v>1881361.43112192</v>
      </c>
      <c r="G105" s="63">
        <v>0.19</v>
      </c>
      <c r="H105" s="20">
        <v>1487064.2041242891</v>
      </c>
      <c r="I105" s="20">
        <v>282542.19878361479</v>
      </c>
      <c r="J105" s="20">
        <v>1769606.402907904</v>
      </c>
      <c r="K105" s="64">
        <v>0.19</v>
      </c>
      <c r="L105" s="20">
        <v>1747228.2312024201</v>
      </c>
      <c r="M105" s="20">
        <v>331973.36392845976</v>
      </c>
      <c r="N105" s="20">
        <v>2079201.5951308799</v>
      </c>
    </row>
    <row r="106" spans="1:14" x14ac:dyDescent="0.35">
      <c r="A106" s="29" t="s">
        <v>434</v>
      </c>
      <c r="B106" s="11" t="s">
        <v>10</v>
      </c>
      <c r="C106" s="63">
        <v>0.19</v>
      </c>
      <c r="D106" s="20">
        <v>10276163.721684976</v>
      </c>
      <c r="E106" s="20">
        <v>1952471.1071201449</v>
      </c>
      <c r="F106" s="20">
        <v>12228634.828805121</v>
      </c>
      <c r="G106" s="63">
        <v>0.19</v>
      </c>
      <c r="H106" s="20">
        <v>12691915.606199287</v>
      </c>
      <c r="I106" s="20">
        <v>2411463.9651778634</v>
      </c>
      <c r="J106" s="20">
        <v>15103379.571377151</v>
      </c>
      <c r="K106" s="64">
        <v>0.19</v>
      </c>
      <c r="L106" s="20">
        <v>12192459.033928283</v>
      </c>
      <c r="M106" s="20">
        <v>2316567.2164463731</v>
      </c>
      <c r="N106" s="20">
        <v>14509026.250374656</v>
      </c>
    </row>
    <row r="107" spans="1:14" x14ac:dyDescent="0.35">
      <c r="A107" s="29" t="s">
        <v>102</v>
      </c>
      <c r="B107" s="11" t="s">
        <v>10</v>
      </c>
      <c r="C107" s="63">
        <v>0.19</v>
      </c>
      <c r="D107" s="20">
        <v>195327.86887206725</v>
      </c>
      <c r="E107" s="20">
        <v>37112.295085692764</v>
      </c>
      <c r="F107" s="20">
        <v>232440.16395776</v>
      </c>
      <c r="G107" s="63">
        <v>0.19</v>
      </c>
      <c r="H107" s="20">
        <v>183548.11289449409</v>
      </c>
      <c r="I107" s="20">
        <v>34874.141449953873</v>
      </c>
      <c r="J107" s="20">
        <v>218422.25434444795</v>
      </c>
      <c r="K107" s="64">
        <v>0.19</v>
      </c>
      <c r="L107" s="20">
        <v>218761.21995229583</v>
      </c>
      <c r="M107" s="20">
        <v>41564.631790936211</v>
      </c>
      <c r="N107" s="20">
        <v>260325.85174323205</v>
      </c>
    </row>
    <row r="108" spans="1:14" x14ac:dyDescent="0.35">
      <c r="A108" s="29" t="s">
        <v>197</v>
      </c>
      <c r="B108" s="11" t="s">
        <v>10</v>
      </c>
      <c r="C108" s="63">
        <v>0.19</v>
      </c>
      <c r="D108" s="20">
        <v>75149.321155764716</v>
      </c>
      <c r="E108" s="20">
        <v>14278.37101959529</v>
      </c>
      <c r="F108" s="20">
        <v>89427.692175359989</v>
      </c>
      <c r="G108" s="63">
        <v>0.19</v>
      </c>
      <c r="H108" s="20">
        <v>73134.981472161351</v>
      </c>
      <c r="I108" s="20">
        <v>13895.646479710649</v>
      </c>
      <c r="J108" s="20">
        <v>87030.627951872011</v>
      </c>
      <c r="K108" s="64">
        <v>0.19</v>
      </c>
      <c r="L108" s="20">
        <v>84938.189040941157</v>
      </c>
      <c r="M108" s="20">
        <v>16138.255917778821</v>
      </c>
      <c r="N108" s="20">
        <v>101076.44495871999</v>
      </c>
    </row>
    <row r="109" spans="1:14" x14ac:dyDescent="0.35">
      <c r="A109" s="29" t="s">
        <v>198</v>
      </c>
      <c r="B109" s="11" t="s">
        <v>10</v>
      </c>
      <c r="C109" s="63">
        <v>0.19</v>
      </c>
      <c r="D109" s="20">
        <v>83387.77828894119</v>
      </c>
      <c r="E109" s="20">
        <v>15843.677874898816</v>
      </c>
      <c r="F109" s="20">
        <v>99231.456163840005</v>
      </c>
      <c r="G109" s="63">
        <v>0.19</v>
      </c>
      <c r="H109" s="20">
        <v>76076.636158063877</v>
      </c>
      <c r="I109" s="20">
        <v>14454.560870032125</v>
      </c>
      <c r="J109" s="20">
        <v>90531.197028095994</v>
      </c>
      <c r="K109" s="64">
        <v>0.19</v>
      </c>
      <c r="L109" s="20">
        <v>92899.352822534463</v>
      </c>
      <c r="M109" s="20">
        <v>17650.877036281538</v>
      </c>
      <c r="N109" s="20">
        <v>110550.229858816</v>
      </c>
    </row>
    <row r="110" spans="1:14" x14ac:dyDescent="0.35">
      <c r="A110" s="29" t="s">
        <v>199</v>
      </c>
      <c r="B110" s="11" t="s">
        <v>10</v>
      </c>
      <c r="C110" s="63">
        <v>0.19</v>
      </c>
      <c r="D110" s="20">
        <v>90375.483891092445</v>
      </c>
      <c r="E110" s="20">
        <v>17171.34193930756</v>
      </c>
      <c r="F110" s="20">
        <v>107546.8258304</v>
      </c>
      <c r="G110" s="63">
        <v>0.19</v>
      </c>
      <c r="H110" s="20">
        <v>88129.994033048744</v>
      </c>
      <c r="I110" s="20">
        <v>16744.698866279265</v>
      </c>
      <c r="J110" s="20">
        <v>104874.692899328</v>
      </c>
      <c r="K110" s="64">
        <v>0.19</v>
      </c>
      <c r="L110" s="20">
        <v>102499.08796751598</v>
      </c>
      <c r="M110" s="20">
        <v>19474.826713828028</v>
      </c>
      <c r="N110" s="20">
        <v>121973.914681344</v>
      </c>
    </row>
    <row r="111" spans="1:14" x14ac:dyDescent="0.35">
      <c r="A111" s="29" t="s">
        <v>200</v>
      </c>
      <c r="B111" s="11" t="s">
        <v>10</v>
      </c>
      <c r="C111" s="63">
        <v>0.19</v>
      </c>
      <c r="D111" s="20">
        <v>333257.96826568071</v>
      </c>
      <c r="E111" s="20">
        <v>63319.013970479347</v>
      </c>
      <c r="F111" s="20">
        <v>396576.98223616002</v>
      </c>
      <c r="G111" s="63">
        <v>0.19</v>
      </c>
      <c r="H111" s="20">
        <v>315831.80741636304</v>
      </c>
      <c r="I111" s="20">
        <v>60008.043409108948</v>
      </c>
      <c r="J111" s="20">
        <v>375839.85082547204</v>
      </c>
      <c r="K111" s="64">
        <v>0.19</v>
      </c>
      <c r="L111" s="20">
        <v>350675.76905702183</v>
      </c>
      <c r="M111" s="20">
        <v>66628.396120834135</v>
      </c>
      <c r="N111" s="20">
        <v>417304.16517785599</v>
      </c>
    </row>
    <row r="112" spans="1:14" x14ac:dyDescent="0.35">
      <c r="A112" s="29" t="s">
        <v>453</v>
      </c>
      <c r="B112" s="11" t="s">
        <v>10</v>
      </c>
      <c r="C112" s="63">
        <v>0.19</v>
      </c>
      <c r="D112" s="20">
        <v>200762.99227858824</v>
      </c>
      <c r="E112" s="20">
        <v>38144.968532931736</v>
      </c>
      <c r="F112" s="20">
        <v>238907.96081152</v>
      </c>
      <c r="G112" s="63">
        <v>0.19</v>
      </c>
      <c r="H112" s="20">
        <v>190405.09759010424</v>
      </c>
      <c r="I112" s="20">
        <v>36176.968542119779</v>
      </c>
      <c r="J112" s="20">
        <v>226582.06613222402</v>
      </c>
      <c r="K112" s="64">
        <v>0.19</v>
      </c>
      <c r="L112" s="20">
        <v>232029.82625495124</v>
      </c>
      <c r="M112" s="20">
        <v>44085.666988440724</v>
      </c>
      <c r="N112" s="20">
        <v>276115.49324339197</v>
      </c>
    </row>
    <row r="113" spans="1:14" x14ac:dyDescent="0.35">
      <c r="A113" s="29" t="s">
        <v>452</v>
      </c>
      <c r="B113" s="11" t="s">
        <v>10</v>
      </c>
      <c r="C113" s="63">
        <v>0.19</v>
      </c>
      <c r="D113" s="20">
        <v>271100.39434971422</v>
      </c>
      <c r="E113" s="20">
        <v>51509.074926445726</v>
      </c>
      <c r="F113" s="20">
        <v>322609.46927616</v>
      </c>
      <c r="G113" s="63">
        <v>0.19</v>
      </c>
      <c r="H113" s="20">
        <v>256645.96268057812</v>
      </c>
      <c r="I113" s="20">
        <v>48762.732909309823</v>
      </c>
      <c r="J113" s="20">
        <v>305408.69558988797</v>
      </c>
      <c r="K113" s="64">
        <v>0.19</v>
      </c>
      <c r="L113" s="20">
        <v>300030.53783556307</v>
      </c>
      <c r="M113" s="20">
        <v>57005.802188756985</v>
      </c>
      <c r="N113" s="20">
        <v>357036.34002432</v>
      </c>
    </row>
    <row r="114" spans="1:14" x14ac:dyDescent="0.35">
      <c r="A114" s="29" t="s">
        <v>248</v>
      </c>
      <c r="B114" s="11" t="s">
        <v>10</v>
      </c>
      <c r="C114" s="63">
        <v>0.19</v>
      </c>
      <c r="D114" s="20">
        <v>386621.19547912607</v>
      </c>
      <c r="E114" s="20">
        <v>73458.027141033905</v>
      </c>
      <c r="F114" s="20">
        <v>460079.22262016003</v>
      </c>
      <c r="G114" s="63">
        <v>0.19</v>
      </c>
      <c r="H114" s="20">
        <v>0</v>
      </c>
      <c r="I114" s="20">
        <v>0</v>
      </c>
      <c r="J114" s="20">
        <v>0</v>
      </c>
      <c r="K114" s="64">
        <v>0.19</v>
      </c>
      <c r="L114" s="20">
        <v>0</v>
      </c>
      <c r="M114" s="20">
        <v>0</v>
      </c>
      <c r="N114" s="20">
        <v>0</v>
      </c>
    </row>
    <row r="115" spans="1:14" x14ac:dyDescent="0.35">
      <c r="A115" s="29" t="s">
        <v>160</v>
      </c>
      <c r="B115" s="11" t="s">
        <v>10</v>
      </c>
      <c r="C115" s="63">
        <v>0.19</v>
      </c>
      <c r="D115" s="20">
        <v>3853593.6958558653</v>
      </c>
      <c r="E115" s="20">
        <v>732182.80221261433</v>
      </c>
      <c r="F115" s="20">
        <v>4585776.4980684798</v>
      </c>
      <c r="G115" s="63">
        <v>0.19</v>
      </c>
      <c r="H115" s="20">
        <v>0</v>
      </c>
      <c r="I115" s="20">
        <v>0</v>
      </c>
      <c r="J115" s="20">
        <v>0</v>
      </c>
      <c r="K115" s="64">
        <v>0.19</v>
      </c>
      <c r="L115" s="20">
        <v>3779876.0074855261</v>
      </c>
      <c r="M115" s="20">
        <v>718176.44142224977</v>
      </c>
      <c r="N115" s="20">
        <v>4498052.4489077758</v>
      </c>
    </row>
    <row r="116" spans="1:14" x14ac:dyDescent="0.35">
      <c r="A116" s="31" t="s">
        <v>345</v>
      </c>
      <c r="B116" s="11" t="s">
        <v>10</v>
      </c>
      <c r="C116" s="63">
        <v>0.19</v>
      </c>
      <c r="D116" s="20">
        <v>197623.0847892437</v>
      </c>
      <c r="E116" s="20">
        <v>37548.3861099563</v>
      </c>
      <c r="F116" s="20">
        <v>235171.47089919998</v>
      </c>
      <c r="G116" s="63">
        <v>0.19</v>
      </c>
      <c r="H116" s="20">
        <v>188727.98310227902</v>
      </c>
      <c r="I116" s="20">
        <v>35858.316789433011</v>
      </c>
      <c r="J116" s="20">
        <v>224586.29989171203</v>
      </c>
      <c r="K116" s="64">
        <v>0.19</v>
      </c>
      <c r="L116" s="20">
        <v>214015.0956096538</v>
      </c>
      <c r="M116" s="20">
        <v>40662.868165834225</v>
      </c>
      <c r="N116" s="20">
        <v>254677.96377548802</v>
      </c>
    </row>
    <row r="117" spans="1:14" x14ac:dyDescent="0.35">
      <c r="A117" s="29" t="s">
        <v>29</v>
      </c>
      <c r="B117" s="11" t="s">
        <v>10</v>
      </c>
      <c r="C117" s="63">
        <v>0.19</v>
      </c>
      <c r="D117" s="20">
        <v>153703.46592376474</v>
      </c>
      <c r="E117" s="20">
        <v>29203.658525515279</v>
      </c>
      <c r="F117" s="20">
        <v>182907.12444928003</v>
      </c>
      <c r="G117" s="63">
        <v>0.19</v>
      </c>
      <c r="H117" s="20">
        <v>151323.99799373452</v>
      </c>
      <c r="I117" s="20">
        <v>28751.559618809533</v>
      </c>
      <c r="J117" s="20">
        <v>180075.55761254404</v>
      </c>
      <c r="K117" s="64">
        <v>0.19</v>
      </c>
      <c r="L117" s="20">
        <v>168151.8175507361</v>
      </c>
      <c r="M117" s="20">
        <v>31948.845334639838</v>
      </c>
      <c r="N117" s="20">
        <v>200100.66288537596</v>
      </c>
    </row>
    <row r="118" spans="1:14" x14ac:dyDescent="0.35">
      <c r="A118" s="29" t="s">
        <v>30</v>
      </c>
      <c r="B118" s="11" t="s">
        <v>10</v>
      </c>
      <c r="C118" s="63">
        <v>0.19</v>
      </c>
      <c r="D118" s="20">
        <v>148969.71880981512</v>
      </c>
      <c r="E118" s="20">
        <v>28304.246573864853</v>
      </c>
      <c r="F118" s="20">
        <v>177273.96538367998</v>
      </c>
      <c r="G118" s="63">
        <v>0.19</v>
      </c>
      <c r="H118" s="20">
        <v>143004.43744096809</v>
      </c>
      <c r="I118" s="20">
        <v>27170.843113783929</v>
      </c>
      <c r="J118" s="20">
        <v>170175.28055475201</v>
      </c>
      <c r="K118" s="64">
        <v>0.19</v>
      </c>
      <c r="L118" s="20">
        <v>163221.77193261177</v>
      </c>
      <c r="M118" s="20">
        <v>31012.136667196228</v>
      </c>
      <c r="N118" s="20">
        <v>194233.908599808</v>
      </c>
    </row>
    <row r="119" spans="1:14" x14ac:dyDescent="0.35">
      <c r="A119" s="29" t="s">
        <v>31</v>
      </c>
      <c r="B119" s="11" t="s">
        <v>10</v>
      </c>
      <c r="C119" s="63">
        <v>0.19</v>
      </c>
      <c r="D119" s="20">
        <v>122693.07944013446</v>
      </c>
      <c r="E119" s="20">
        <v>23311.685093625547</v>
      </c>
      <c r="F119" s="20">
        <v>146004.76453376</v>
      </c>
      <c r="G119" s="63">
        <v>0.19</v>
      </c>
      <c r="H119" s="20">
        <v>115225.81051224201</v>
      </c>
      <c r="I119" s="20">
        <v>21892.903997325971</v>
      </c>
      <c r="J119" s="20">
        <v>137118.71450956797</v>
      </c>
      <c r="K119" s="64">
        <v>0.19</v>
      </c>
      <c r="L119" s="20">
        <v>136037.25198112268</v>
      </c>
      <c r="M119" s="20">
        <v>25847.077876413317</v>
      </c>
      <c r="N119" s="20">
        <v>161884.32985753601</v>
      </c>
    </row>
    <row r="120" spans="1:14" x14ac:dyDescent="0.35">
      <c r="A120" s="37" t="s">
        <v>307</v>
      </c>
      <c r="B120" s="11" t="s">
        <v>10</v>
      </c>
      <c r="C120" s="63">
        <v>0.19</v>
      </c>
      <c r="D120" s="20">
        <v>293212.20483657141</v>
      </c>
      <c r="E120" s="20">
        <v>55710.318918948564</v>
      </c>
      <c r="F120" s="20">
        <v>348922.52375552</v>
      </c>
      <c r="G120" s="63">
        <v>0.19</v>
      </c>
      <c r="H120" s="20">
        <v>278440.19953651092</v>
      </c>
      <c r="I120" s="20">
        <v>52903.637911937061</v>
      </c>
      <c r="J120" s="20">
        <v>331343.83744844794</v>
      </c>
      <c r="K120" s="64">
        <v>0.19</v>
      </c>
      <c r="L120" s="20">
        <v>334939.75135731098</v>
      </c>
      <c r="M120" s="20">
        <v>63638.552757889061</v>
      </c>
      <c r="N120" s="20">
        <v>398578.30411520001</v>
      </c>
    </row>
    <row r="121" spans="1:14" x14ac:dyDescent="0.35">
      <c r="A121" s="29" t="s">
        <v>543</v>
      </c>
      <c r="B121" s="11" t="s">
        <v>10</v>
      </c>
      <c r="C121" s="63">
        <v>0.19</v>
      </c>
      <c r="D121" s="20">
        <v>3044300.9977481687</v>
      </c>
      <c r="E121" s="20">
        <v>578417.18957215163</v>
      </c>
      <c r="F121" s="20">
        <v>3622718.1873203199</v>
      </c>
      <c r="G121" s="63">
        <v>0.19</v>
      </c>
      <c r="H121" s="20">
        <v>1462955.4255028709</v>
      </c>
      <c r="I121" s="20">
        <v>277961.53084554541</v>
      </c>
      <c r="J121" s="20">
        <v>1740916.9563484162</v>
      </c>
      <c r="K121" s="64">
        <v>0.19</v>
      </c>
      <c r="L121" s="20">
        <v>1748842.9166858757</v>
      </c>
      <c r="M121" s="20">
        <v>332280.15417031624</v>
      </c>
      <c r="N121" s="20">
        <v>2081123.0708561919</v>
      </c>
    </row>
    <row r="122" spans="1:14" x14ac:dyDescent="0.35">
      <c r="A122" s="29" t="s">
        <v>71</v>
      </c>
      <c r="B122" s="11" t="s">
        <v>10</v>
      </c>
      <c r="C122" s="63">
        <v>0.19</v>
      </c>
      <c r="D122" s="20">
        <v>809713.95817196649</v>
      </c>
      <c r="E122" s="20">
        <v>153845.6520526736</v>
      </c>
      <c r="F122" s="20">
        <v>963559.61022464</v>
      </c>
      <c r="G122" s="63">
        <v>0.19</v>
      </c>
      <c r="H122" s="20">
        <v>751646.40690576134</v>
      </c>
      <c r="I122" s="20">
        <v>142812.81731209467</v>
      </c>
      <c r="J122" s="20">
        <v>894459.22421785607</v>
      </c>
      <c r="K122" s="64">
        <v>0.19</v>
      </c>
      <c r="L122" s="20">
        <v>909772.56064344198</v>
      </c>
      <c r="M122" s="20">
        <v>172856.78652225397</v>
      </c>
      <c r="N122" s="20">
        <v>1082629.3471656959</v>
      </c>
    </row>
    <row r="123" spans="1:14" x14ac:dyDescent="0.35">
      <c r="A123" s="29" t="s">
        <v>161</v>
      </c>
      <c r="B123" s="11" t="s">
        <v>10</v>
      </c>
      <c r="C123" s="63">
        <v>0.19</v>
      </c>
      <c r="D123" s="20">
        <v>243961.69185882353</v>
      </c>
      <c r="E123" s="20">
        <v>46352.721453176477</v>
      </c>
      <c r="F123" s="20">
        <v>290314.41331199999</v>
      </c>
      <c r="G123" s="63">
        <v>0.19</v>
      </c>
      <c r="H123" s="20">
        <v>0</v>
      </c>
      <c r="I123" s="20">
        <v>0</v>
      </c>
      <c r="J123" s="20">
        <v>0</v>
      </c>
      <c r="K123" s="64">
        <v>0.19</v>
      </c>
      <c r="L123" s="20">
        <v>279175.77606625884</v>
      </c>
      <c r="M123" s="20">
        <v>53043.397452589132</v>
      </c>
      <c r="N123" s="20">
        <v>332219.17351884797</v>
      </c>
    </row>
    <row r="124" spans="1:14" x14ac:dyDescent="0.35">
      <c r="A124" s="29" t="s">
        <v>32</v>
      </c>
      <c r="B124" s="11" t="s">
        <v>10</v>
      </c>
      <c r="C124" s="63">
        <v>0.19</v>
      </c>
      <c r="D124" s="20">
        <v>8003400.531645312</v>
      </c>
      <c r="E124" s="20">
        <v>1520646.1010126092</v>
      </c>
      <c r="F124" s="20">
        <v>9524046.6326579191</v>
      </c>
      <c r="G124" s="63">
        <v>0.19</v>
      </c>
      <c r="H124" s="20">
        <v>4868867.5824300107</v>
      </c>
      <c r="I124" s="20">
        <v>925084.84066170151</v>
      </c>
      <c r="J124" s="20">
        <v>5793952.4230917124</v>
      </c>
      <c r="K124" s="64">
        <v>0.19</v>
      </c>
      <c r="L124" s="20">
        <v>5406205.8574082144</v>
      </c>
      <c r="M124" s="20">
        <v>1027179.1129075605</v>
      </c>
      <c r="N124" s="20">
        <v>6433384.9703157749</v>
      </c>
    </row>
    <row r="125" spans="1:14" x14ac:dyDescent="0.35">
      <c r="A125" s="29" t="s">
        <v>491</v>
      </c>
      <c r="B125" s="11" t="s">
        <v>10</v>
      </c>
      <c r="C125" s="63">
        <v>0.19</v>
      </c>
      <c r="D125" s="20">
        <v>0</v>
      </c>
      <c r="E125" s="20">
        <v>0</v>
      </c>
      <c r="F125" s="20">
        <v>0</v>
      </c>
      <c r="G125" s="63">
        <v>0.19</v>
      </c>
      <c r="H125" s="20">
        <v>2337443.76430962</v>
      </c>
      <c r="I125" s="20">
        <v>444114.31521882786</v>
      </c>
      <c r="J125" s="20">
        <v>2781558.0795284482</v>
      </c>
      <c r="K125" s="64">
        <v>0.19</v>
      </c>
      <c r="L125" s="20">
        <v>2734467.4776438321</v>
      </c>
      <c r="M125" s="20">
        <v>519548.82075232791</v>
      </c>
      <c r="N125" s="20">
        <v>3254016.2983961599</v>
      </c>
    </row>
    <row r="126" spans="1:14" x14ac:dyDescent="0.35">
      <c r="A126" s="29" t="s">
        <v>388</v>
      </c>
      <c r="B126" s="11" t="s">
        <v>10</v>
      </c>
      <c r="C126" s="63">
        <v>0.19</v>
      </c>
      <c r="D126" s="20">
        <v>528138.51974991604</v>
      </c>
      <c r="E126" s="20">
        <v>100346.31875248397</v>
      </c>
      <c r="F126" s="20">
        <v>628484.83850240009</v>
      </c>
      <c r="G126" s="63">
        <v>0.19</v>
      </c>
      <c r="H126" s="20">
        <v>498761.05887623533</v>
      </c>
      <c r="I126" s="20">
        <v>94764.601186484666</v>
      </c>
      <c r="J126" s="20">
        <v>593525.66006272007</v>
      </c>
      <c r="K126" s="64">
        <v>0.19</v>
      </c>
      <c r="L126" s="20">
        <v>578891.02028670919</v>
      </c>
      <c r="M126" s="20">
        <v>109989.29385447472</v>
      </c>
      <c r="N126" s="20">
        <v>688880.31414118386</v>
      </c>
    </row>
    <row r="127" spans="1:14" x14ac:dyDescent="0.35">
      <c r="A127" s="29" t="s">
        <v>386</v>
      </c>
      <c r="B127" s="11" t="s">
        <v>10</v>
      </c>
      <c r="C127" s="63">
        <v>0.19</v>
      </c>
      <c r="D127" s="20">
        <v>352549.07347684033</v>
      </c>
      <c r="E127" s="20">
        <v>66984.32396059965</v>
      </c>
      <c r="F127" s="20">
        <v>419533.39743744</v>
      </c>
      <c r="G127" s="63">
        <v>0.19</v>
      </c>
      <c r="H127" s="20">
        <v>346077.62859778153</v>
      </c>
      <c r="I127" s="20">
        <v>65754.749433578458</v>
      </c>
      <c r="J127" s="20">
        <v>411832.37803136004</v>
      </c>
      <c r="K127" s="64">
        <v>0.19</v>
      </c>
      <c r="L127" s="20">
        <v>393402.83108076639</v>
      </c>
      <c r="M127" s="20">
        <v>74746.537905345584</v>
      </c>
      <c r="N127" s="20">
        <v>468149.36898611201</v>
      </c>
    </row>
    <row r="128" spans="1:14" x14ac:dyDescent="0.35">
      <c r="A128" s="29" t="s">
        <v>387</v>
      </c>
      <c r="B128" s="11" t="s">
        <v>10</v>
      </c>
      <c r="C128" s="63">
        <v>0.19</v>
      </c>
      <c r="D128" s="20">
        <v>195047.75264376472</v>
      </c>
      <c r="E128" s="20">
        <v>37059.073002315286</v>
      </c>
      <c r="F128" s="20">
        <v>232106.82564608002</v>
      </c>
      <c r="G128" s="63">
        <v>0.19</v>
      </c>
      <c r="H128" s="20">
        <v>188123.56176779832</v>
      </c>
      <c r="I128" s="20">
        <v>35743.476735881675</v>
      </c>
      <c r="J128" s="20">
        <v>223867.03850368</v>
      </c>
      <c r="K128" s="64">
        <v>0.19</v>
      </c>
      <c r="L128" s="20">
        <v>209868.50685332436</v>
      </c>
      <c r="M128" s="20">
        <v>39875.016302131626</v>
      </c>
      <c r="N128" s="20">
        <v>249743.523155456</v>
      </c>
    </row>
    <row r="129" spans="1:14" x14ac:dyDescent="0.35">
      <c r="A129" s="29" t="s">
        <v>490</v>
      </c>
      <c r="B129" s="11" t="s">
        <v>10</v>
      </c>
      <c r="C129" s="63">
        <v>0.19</v>
      </c>
      <c r="D129" s="20">
        <v>209060.07838978153</v>
      </c>
      <c r="E129" s="20">
        <v>39721.414894058464</v>
      </c>
      <c r="F129" s="20">
        <v>248781.49328383998</v>
      </c>
      <c r="G129" s="63">
        <v>0.19</v>
      </c>
      <c r="H129" s="20">
        <v>206429.48300391267</v>
      </c>
      <c r="I129" s="20">
        <v>39221.601770743386</v>
      </c>
      <c r="J129" s="20">
        <v>245651.08477465605</v>
      </c>
      <c r="K129" s="64">
        <v>0.19</v>
      </c>
      <c r="L129" s="20">
        <v>228100.59900601013</v>
      </c>
      <c r="M129" s="20">
        <v>43339.113811141928</v>
      </c>
      <c r="N129" s="20">
        <v>271439.71281715209</v>
      </c>
    </row>
    <row r="130" spans="1:14" x14ac:dyDescent="0.35">
      <c r="A130" s="29" t="s">
        <v>91</v>
      </c>
      <c r="B130" s="11" t="s">
        <v>10</v>
      </c>
      <c r="C130" s="63">
        <v>0.19</v>
      </c>
      <c r="D130" s="20">
        <v>458793.46741781512</v>
      </c>
      <c r="E130" s="20">
        <v>87170.758809384875</v>
      </c>
      <c r="F130" s="20">
        <v>545964.22622720001</v>
      </c>
      <c r="G130" s="63">
        <v>0.19</v>
      </c>
      <c r="H130" s="20">
        <v>437004.87631532113</v>
      </c>
      <c r="I130" s="20">
        <v>83030.926499910973</v>
      </c>
      <c r="J130" s="20">
        <v>520035.80281523208</v>
      </c>
      <c r="K130" s="64">
        <v>0.19</v>
      </c>
      <c r="L130" s="20">
        <v>528943.25675928756</v>
      </c>
      <c r="M130" s="20">
        <v>100499.21878426464</v>
      </c>
      <c r="N130" s="20">
        <v>629442.47554355208</v>
      </c>
    </row>
    <row r="131" spans="1:14" x14ac:dyDescent="0.35">
      <c r="A131" s="29" t="s">
        <v>451</v>
      </c>
      <c r="B131" s="11" t="s">
        <v>10</v>
      </c>
      <c r="C131" s="63">
        <v>0.19</v>
      </c>
      <c r="D131" s="20">
        <v>0</v>
      </c>
      <c r="E131" s="20">
        <v>0</v>
      </c>
      <c r="F131" s="20">
        <v>0</v>
      </c>
      <c r="G131" s="63">
        <v>0.19</v>
      </c>
      <c r="H131" s="20">
        <v>171080.11785831259</v>
      </c>
      <c r="I131" s="20">
        <v>32505.222393079388</v>
      </c>
      <c r="J131" s="20">
        <v>203585.34025139199</v>
      </c>
      <c r="K131" s="64">
        <v>0.19</v>
      </c>
      <c r="L131" s="20">
        <v>194254.30714127063</v>
      </c>
      <c r="M131" s="20">
        <v>36908.318356841395</v>
      </c>
      <c r="N131" s="20">
        <v>231162.62549811203</v>
      </c>
    </row>
    <row r="132" spans="1:14" x14ac:dyDescent="0.35">
      <c r="A132" s="29" t="s">
        <v>365</v>
      </c>
      <c r="B132" s="11" t="s">
        <v>10</v>
      </c>
      <c r="C132" s="63">
        <v>0.19</v>
      </c>
      <c r="D132" s="20">
        <v>106930.57012813447</v>
      </c>
      <c r="E132" s="20">
        <v>20316.80832434554</v>
      </c>
      <c r="F132" s="20">
        <v>127247.37845248</v>
      </c>
      <c r="G132" s="63">
        <v>0.19</v>
      </c>
      <c r="H132" s="20">
        <v>366720.7831853177</v>
      </c>
      <c r="I132" s="20">
        <v>69676.948805210312</v>
      </c>
      <c r="J132" s="20">
        <v>436397.73199052806</v>
      </c>
      <c r="K132" s="64">
        <v>0.19</v>
      </c>
      <c r="L132" s="20">
        <v>427397.21540108911</v>
      </c>
      <c r="M132" s="20">
        <v>81205.470926206937</v>
      </c>
      <c r="N132" s="20">
        <v>508602.68632729602</v>
      </c>
    </row>
    <row r="133" spans="1:14" x14ac:dyDescent="0.35">
      <c r="A133" s="29" t="s">
        <v>420</v>
      </c>
      <c r="B133" s="11" t="s">
        <v>10</v>
      </c>
      <c r="C133" s="63">
        <v>0.19</v>
      </c>
      <c r="D133" s="20">
        <v>0</v>
      </c>
      <c r="E133" s="20">
        <v>0</v>
      </c>
      <c r="F133" s="20">
        <v>0</v>
      </c>
      <c r="G133" s="63">
        <v>0.19</v>
      </c>
      <c r="H133" s="20">
        <v>0</v>
      </c>
      <c r="I133" s="20">
        <v>0</v>
      </c>
      <c r="J133" s="20">
        <v>0</v>
      </c>
      <c r="K133" s="64">
        <v>0.19</v>
      </c>
      <c r="L133" s="20">
        <v>2041406.7284544539</v>
      </c>
      <c r="M133" s="20">
        <v>387867.2784063461</v>
      </c>
      <c r="N133" s="20">
        <v>2429274.0068608001</v>
      </c>
    </row>
    <row r="134" spans="1:14" x14ac:dyDescent="0.35">
      <c r="A134" s="31" t="s">
        <v>346</v>
      </c>
      <c r="B134" s="11" t="s">
        <v>10</v>
      </c>
      <c r="C134" s="63">
        <v>0.19</v>
      </c>
      <c r="D134" s="20">
        <v>0</v>
      </c>
      <c r="E134" s="20">
        <v>0</v>
      </c>
      <c r="F134" s="20">
        <v>0</v>
      </c>
      <c r="G134" s="63">
        <v>0.19</v>
      </c>
      <c r="H134" s="20">
        <v>1107733.0877728269</v>
      </c>
      <c r="I134" s="20">
        <v>210469.28667683693</v>
      </c>
      <c r="J134" s="20">
        <v>1318202.3744496638</v>
      </c>
      <c r="K134" s="64">
        <v>0.19</v>
      </c>
      <c r="L134" s="20">
        <v>1315209.0980343395</v>
      </c>
      <c r="M134" s="20">
        <v>249889.72862652442</v>
      </c>
      <c r="N134" s="20">
        <v>1565098.8266608641</v>
      </c>
    </row>
    <row r="135" spans="1:14" x14ac:dyDescent="0.35">
      <c r="A135" s="31" t="s">
        <v>372</v>
      </c>
      <c r="B135" s="11" t="s">
        <v>10</v>
      </c>
      <c r="C135" s="63">
        <v>0.19</v>
      </c>
      <c r="D135" s="20">
        <v>945279.35545223544</v>
      </c>
      <c r="E135" s="20">
        <v>179603.07753592462</v>
      </c>
      <c r="F135" s="20">
        <v>1124882.4329881601</v>
      </c>
      <c r="G135" s="63">
        <v>0.19</v>
      </c>
      <c r="H135" s="20">
        <v>0</v>
      </c>
      <c r="I135" s="20">
        <v>0</v>
      </c>
      <c r="J135" s="20">
        <v>0</v>
      </c>
      <c r="K135" s="64">
        <v>0.19</v>
      </c>
      <c r="L135" s="20">
        <v>1510523.9382446252</v>
      </c>
      <c r="M135" s="20">
        <v>286999.54826647864</v>
      </c>
      <c r="N135" s="20">
        <v>1797523.4865111038</v>
      </c>
    </row>
    <row r="136" spans="1:14" x14ac:dyDescent="0.35">
      <c r="A136" s="29" t="s">
        <v>201</v>
      </c>
      <c r="B136" s="11" t="s">
        <v>10</v>
      </c>
      <c r="C136" s="63">
        <v>0.19</v>
      </c>
      <c r="D136" s="20">
        <v>520427.72341889079</v>
      </c>
      <c r="E136" s="20">
        <v>98881.267449589213</v>
      </c>
      <c r="F136" s="20">
        <v>619308.99086848006</v>
      </c>
      <c r="G136" s="63">
        <v>0.19</v>
      </c>
      <c r="H136" s="20">
        <v>0</v>
      </c>
      <c r="I136" s="20">
        <v>0</v>
      </c>
      <c r="J136" s="20">
        <v>0</v>
      </c>
      <c r="K136" s="64">
        <v>0.19</v>
      </c>
      <c r="L136" s="20">
        <v>570545.29383819841</v>
      </c>
      <c r="M136" s="20">
        <v>108403.60582925761</v>
      </c>
      <c r="N136" s="20">
        <v>678948.89966745605</v>
      </c>
    </row>
    <row r="137" spans="1:14" x14ac:dyDescent="0.35">
      <c r="A137" s="29" t="s">
        <v>446</v>
      </c>
      <c r="B137" s="11" t="s">
        <v>10</v>
      </c>
      <c r="C137" s="63">
        <v>0.19</v>
      </c>
      <c r="D137" s="20">
        <v>82362.856895462188</v>
      </c>
      <c r="E137" s="20">
        <v>15648.942810137809</v>
      </c>
      <c r="F137" s="20">
        <v>98011.799705599988</v>
      </c>
      <c r="G137" s="63">
        <v>0.19</v>
      </c>
      <c r="H137" s="20">
        <v>79527.820091805057</v>
      </c>
      <c r="I137" s="20">
        <v>15110.285817442966</v>
      </c>
      <c r="J137" s="20">
        <v>94638.105909248014</v>
      </c>
      <c r="K137" s="64">
        <v>0.19</v>
      </c>
      <c r="L137" s="20">
        <v>89421.568704322694</v>
      </c>
      <c r="M137" s="20">
        <v>16990.098053821304</v>
      </c>
      <c r="N137" s="20">
        <v>106411.66675814398</v>
      </c>
    </row>
    <row r="138" spans="1:14" x14ac:dyDescent="0.35">
      <c r="A138" s="29" t="s">
        <v>33</v>
      </c>
      <c r="B138" s="11" t="s">
        <v>10</v>
      </c>
      <c r="C138" s="63">
        <v>0.19</v>
      </c>
      <c r="D138" s="20">
        <v>140336.05893593276</v>
      </c>
      <c r="E138" s="20">
        <v>26663.851197827229</v>
      </c>
      <c r="F138" s="20">
        <v>166999.91013375999</v>
      </c>
      <c r="G138" s="63">
        <v>0.19</v>
      </c>
      <c r="H138" s="20">
        <v>131184.18403969076</v>
      </c>
      <c r="I138" s="20">
        <v>24924.994967541243</v>
      </c>
      <c r="J138" s="20">
        <v>156109.17900723201</v>
      </c>
      <c r="K138" s="64">
        <v>0.19</v>
      </c>
      <c r="L138" s="20">
        <v>157462.88628082012</v>
      </c>
      <c r="M138" s="20">
        <v>29917.948393355819</v>
      </c>
      <c r="N138" s="20">
        <v>187380.83467417595</v>
      </c>
    </row>
    <row r="139" spans="1:14" x14ac:dyDescent="0.35">
      <c r="A139" s="29" t="s">
        <v>347</v>
      </c>
      <c r="B139" s="11" t="s">
        <v>10</v>
      </c>
      <c r="C139" s="63">
        <v>0.19</v>
      </c>
      <c r="D139" s="20">
        <v>83448.578710588234</v>
      </c>
      <c r="E139" s="20">
        <v>15855.22995501177</v>
      </c>
      <c r="F139" s="20">
        <v>99303.808665600009</v>
      </c>
      <c r="G139" s="63">
        <v>0.19</v>
      </c>
      <c r="H139" s="20">
        <v>77004.928309996656</v>
      </c>
      <c r="I139" s="20">
        <v>14630.936378899356</v>
      </c>
      <c r="J139" s="20">
        <v>91635.864688896021</v>
      </c>
      <c r="K139" s="64">
        <v>0.19</v>
      </c>
      <c r="L139" s="20">
        <v>92526.7330955832</v>
      </c>
      <c r="M139" s="20">
        <v>17580.079288160796</v>
      </c>
      <c r="N139" s="20">
        <v>110106.81238374399</v>
      </c>
    </row>
    <row r="140" spans="1:14" x14ac:dyDescent="0.35">
      <c r="A140" s="29" t="s">
        <v>354</v>
      </c>
      <c r="B140" s="11" t="s">
        <v>10</v>
      </c>
      <c r="C140" s="63">
        <v>0.19</v>
      </c>
      <c r="D140" s="20">
        <v>269378.43955092441</v>
      </c>
      <c r="E140" s="20">
        <v>51181.903514675614</v>
      </c>
      <c r="F140" s="20">
        <v>320560.34306560003</v>
      </c>
      <c r="G140" s="63">
        <v>0.19</v>
      </c>
      <c r="H140" s="20">
        <v>250698.70429386222</v>
      </c>
      <c r="I140" s="20">
        <v>47632.753815833814</v>
      </c>
      <c r="J140" s="20">
        <v>298331.45810969605</v>
      </c>
      <c r="K140" s="64">
        <v>0.19</v>
      </c>
      <c r="L140" s="20">
        <v>287798.57872198988</v>
      </c>
      <c r="M140" s="20">
        <v>54681.729957178082</v>
      </c>
      <c r="N140" s="20">
        <v>342480.30867916794</v>
      </c>
    </row>
    <row r="141" spans="1:14" x14ac:dyDescent="0.35">
      <c r="A141" s="29" t="s">
        <v>538</v>
      </c>
      <c r="B141" s="11" t="s">
        <v>10</v>
      </c>
      <c r="C141" s="63">
        <v>0.19</v>
      </c>
      <c r="D141" s="20">
        <v>46779.410126521005</v>
      </c>
      <c r="E141" s="20">
        <v>8888.0879240389913</v>
      </c>
      <c r="F141" s="20">
        <v>55667.498050560003</v>
      </c>
      <c r="G141" s="63">
        <v>0.19</v>
      </c>
      <c r="H141" s="20">
        <v>44025.802458998325</v>
      </c>
      <c r="I141" s="20">
        <v>8364.9024672096803</v>
      </c>
      <c r="J141" s="20">
        <v>52390.704926208011</v>
      </c>
      <c r="K141" s="64">
        <v>0.19</v>
      </c>
      <c r="L141" s="20">
        <v>51380.916323388228</v>
      </c>
      <c r="M141" s="20">
        <v>9762.3741014437637</v>
      </c>
      <c r="N141" s="20">
        <v>61143.29042483199</v>
      </c>
    </row>
    <row r="142" spans="1:14" x14ac:dyDescent="0.35">
      <c r="A142" s="29" t="s">
        <v>356</v>
      </c>
      <c r="B142" s="11" t="s">
        <v>10</v>
      </c>
      <c r="C142" s="63">
        <v>0.19</v>
      </c>
      <c r="D142" s="20">
        <v>95814.95018487396</v>
      </c>
      <c r="E142" s="20">
        <v>18204.840535126037</v>
      </c>
      <c r="F142" s="20">
        <v>114019.79072</v>
      </c>
      <c r="G142" s="63">
        <v>0.19</v>
      </c>
      <c r="H142" s="20">
        <v>86529.20578882689</v>
      </c>
      <c r="I142" s="20">
        <v>16440.549099877109</v>
      </c>
      <c r="J142" s="20">
        <v>102969.75488870399</v>
      </c>
      <c r="K142" s="64">
        <v>0.19</v>
      </c>
      <c r="L142" s="20">
        <v>102742.72394283026</v>
      </c>
      <c r="M142" s="20">
        <v>19521.11754913774</v>
      </c>
      <c r="N142" s="20">
        <v>122263.84149196799</v>
      </c>
    </row>
    <row r="143" spans="1:14" x14ac:dyDescent="0.35">
      <c r="A143" s="29" t="s">
        <v>355</v>
      </c>
      <c r="B143" s="11" t="s">
        <v>10</v>
      </c>
      <c r="C143" s="63">
        <v>0.19</v>
      </c>
      <c r="D143" s="20">
        <v>105592.96085189916</v>
      </c>
      <c r="E143" s="20">
        <v>20062.662561860834</v>
      </c>
      <c r="F143" s="20">
        <v>125655.62341376</v>
      </c>
      <c r="G143" s="63">
        <v>0.19</v>
      </c>
      <c r="H143" s="20">
        <v>99005.452310803375</v>
      </c>
      <c r="I143" s="20">
        <v>18811.035939052636</v>
      </c>
      <c r="J143" s="20">
        <v>117816.48824985602</v>
      </c>
      <c r="K143" s="64">
        <v>0.19</v>
      </c>
      <c r="L143" s="20">
        <v>113111.58442164707</v>
      </c>
      <c r="M143" s="20">
        <v>21491.201040112941</v>
      </c>
      <c r="N143" s="20">
        <v>134602.78546176001</v>
      </c>
    </row>
    <row r="144" spans="1:14" x14ac:dyDescent="0.35">
      <c r="A144" s="29" t="s">
        <v>34</v>
      </c>
      <c r="B144" s="11" t="s">
        <v>10</v>
      </c>
      <c r="C144" s="63">
        <v>0.19</v>
      </c>
      <c r="D144" s="20">
        <v>234850.31438628573</v>
      </c>
      <c r="E144" s="20">
        <v>44621.559733394286</v>
      </c>
      <c r="F144" s="20">
        <v>279471.87411968003</v>
      </c>
      <c r="G144" s="63">
        <v>0.19</v>
      </c>
      <c r="H144" s="20">
        <v>227565.66386769747</v>
      </c>
      <c r="I144" s="20">
        <v>43237.476134862525</v>
      </c>
      <c r="J144" s="20">
        <v>270803.14000256005</v>
      </c>
      <c r="K144" s="64">
        <v>0.19</v>
      </c>
      <c r="L144" s="20">
        <v>261593.37984774454</v>
      </c>
      <c r="M144" s="20">
        <v>49702.742171071463</v>
      </c>
      <c r="N144" s="20">
        <v>311296.12201881601</v>
      </c>
    </row>
    <row r="145" spans="1:14" x14ac:dyDescent="0.35">
      <c r="A145" s="29" t="s">
        <v>127</v>
      </c>
      <c r="B145" s="11" t="s">
        <v>10</v>
      </c>
      <c r="C145" s="63">
        <v>0.19</v>
      </c>
      <c r="D145" s="20">
        <v>674205.01842608396</v>
      </c>
      <c r="E145" s="20">
        <v>128098.95350095596</v>
      </c>
      <c r="F145" s="20">
        <v>802303.97192703991</v>
      </c>
      <c r="G145" s="63">
        <v>0.19</v>
      </c>
      <c r="H145" s="20">
        <v>630168.03303238994</v>
      </c>
      <c r="I145" s="20">
        <v>119731.92627615406</v>
      </c>
      <c r="J145" s="20">
        <v>749899.95930854406</v>
      </c>
      <c r="K145" s="64">
        <v>0.19</v>
      </c>
      <c r="L145" s="20">
        <v>722187.19117940182</v>
      </c>
      <c r="M145" s="20">
        <v>137215.56632408628</v>
      </c>
      <c r="N145" s="20">
        <v>859402.7575034881</v>
      </c>
    </row>
    <row r="146" spans="1:14" x14ac:dyDescent="0.35">
      <c r="A146" s="29" t="s">
        <v>35</v>
      </c>
      <c r="B146" s="11" t="s">
        <v>10</v>
      </c>
      <c r="C146" s="63">
        <v>0.19</v>
      </c>
      <c r="D146" s="20">
        <v>532589.97919193271</v>
      </c>
      <c r="E146" s="20">
        <v>101192.09604646718</v>
      </c>
      <c r="F146" s="20">
        <v>633782.07523840002</v>
      </c>
      <c r="G146" s="63">
        <v>0.19</v>
      </c>
      <c r="H146" s="20">
        <v>502909.49335965054</v>
      </c>
      <c r="I146" s="20">
        <v>95552.803738333547</v>
      </c>
      <c r="J146" s="20">
        <v>598462.29709798412</v>
      </c>
      <c r="K146" s="64">
        <v>0.19</v>
      </c>
      <c r="L146" s="20">
        <v>574302.54275162343</v>
      </c>
      <c r="M146" s="20">
        <v>109117.48312280841</v>
      </c>
      <c r="N146" s="20">
        <v>683420.02587443194</v>
      </c>
    </row>
    <row r="147" spans="1:14" x14ac:dyDescent="0.35">
      <c r="A147" s="29" t="s">
        <v>103</v>
      </c>
      <c r="B147" s="11" t="s">
        <v>10</v>
      </c>
      <c r="C147" s="63">
        <v>0.19</v>
      </c>
      <c r="D147" s="20">
        <v>429900.23847368074</v>
      </c>
      <c r="E147" s="20">
        <v>81681.045309999288</v>
      </c>
      <c r="F147" s="20">
        <v>511581.28378367994</v>
      </c>
      <c r="G147" s="63">
        <v>0.19</v>
      </c>
      <c r="H147" s="20">
        <v>387454.70411659835</v>
      </c>
      <c r="I147" s="20">
        <v>73616.393782153667</v>
      </c>
      <c r="J147" s="20">
        <v>461071.09789875196</v>
      </c>
      <c r="K147" s="64">
        <v>0.19</v>
      </c>
      <c r="L147" s="20">
        <v>449971.76052555296</v>
      </c>
      <c r="M147" s="20">
        <v>85494.634499855019</v>
      </c>
      <c r="N147" s="20">
        <v>535466.39502540801</v>
      </c>
    </row>
    <row r="148" spans="1:14" x14ac:dyDescent="0.35">
      <c r="A148" s="29" t="s">
        <v>36</v>
      </c>
      <c r="B148" s="11" t="s">
        <v>10</v>
      </c>
      <c r="C148" s="63">
        <v>0.19</v>
      </c>
      <c r="D148" s="20">
        <v>517372.50223112601</v>
      </c>
      <c r="E148" s="20">
        <v>98300.775423913903</v>
      </c>
      <c r="F148" s="20">
        <v>615673.27765503991</v>
      </c>
      <c r="G148" s="63">
        <v>0.19</v>
      </c>
      <c r="H148" s="20">
        <v>513931.41551026551</v>
      </c>
      <c r="I148" s="20">
        <v>97646.968946950452</v>
      </c>
      <c r="J148" s="20">
        <v>611578.38445721602</v>
      </c>
      <c r="K148" s="64">
        <v>0.19</v>
      </c>
      <c r="L148" s="20">
        <v>594094.38286391925</v>
      </c>
      <c r="M148" s="20">
        <v>112877.93274414468</v>
      </c>
      <c r="N148" s="20">
        <v>706972.31560806395</v>
      </c>
    </row>
    <row r="149" spans="1:14" x14ac:dyDescent="0.35">
      <c r="A149" s="29" t="s">
        <v>162</v>
      </c>
      <c r="B149" s="11" t="s">
        <v>10</v>
      </c>
      <c r="C149" s="63">
        <v>0.19</v>
      </c>
      <c r="D149" s="20">
        <v>569788.98002178152</v>
      </c>
      <c r="E149" s="20">
        <v>108259.90620413848</v>
      </c>
      <c r="F149" s="20">
        <v>678048.88622592005</v>
      </c>
      <c r="G149" s="63">
        <v>0.19</v>
      </c>
      <c r="H149" s="20">
        <v>0</v>
      </c>
      <c r="I149" s="20">
        <v>0</v>
      </c>
      <c r="J149" s="20">
        <v>0</v>
      </c>
      <c r="K149" s="64">
        <v>0.19</v>
      </c>
      <c r="L149" s="20">
        <v>494769.72833946889</v>
      </c>
      <c r="M149" s="20">
        <v>94006.248384499093</v>
      </c>
      <c r="N149" s="20">
        <v>588775.97672396793</v>
      </c>
    </row>
    <row r="150" spans="1:14" x14ac:dyDescent="0.35">
      <c r="A150" s="29" t="s">
        <v>419</v>
      </c>
      <c r="B150" s="11" t="s">
        <v>10</v>
      </c>
      <c r="C150" s="63">
        <v>0.19</v>
      </c>
      <c r="D150" s="20">
        <v>99862.521111663867</v>
      </c>
      <c r="E150" s="20">
        <v>18973.879011216126</v>
      </c>
      <c r="F150" s="20">
        <v>118836.40012288</v>
      </c>
      <c r="G150" s="63">
        <v>0.19</v>
      </c>
      <c r="H150" s="20">
        <v>51575.911961384882</v>
      </c>
      <c r="I150" s="20">
        <v>9799.4232726631271</v>
      </c>
      <c r="J150" s="20">
        <v>61375.335234048005</v>
      </c>
      <c r="K150" s="64">
        <v>0.19</v>
      </c>
      <c r="L150" s="20">
        <v>58792.70486652774</v>
      </c>
      <c r="M150" s="20">
        <v>11170.613924640267</v>
      </c>
      <c r="N150" s="20">
        <v>69963.318791168014</v>
      </c>
    </row>
    <row r="151" spans="1:14" x14ac:dyDescent="0.35">
      <c r="A151" s="29" t="s">
        <v>399</v>
      </c>
      <c r="B151" s="11" t="s">
        <v>10</v>
      </c>
      <c r="C151" s="63">
        <v>0.19</v>
      </c>
      <c r="D151" s="20">
        <v>243573.00344900842</v>
      </c>
      <c r="E151" s="20">
        <v>46278.870655311599</v>
      </c>
      <c r="F151" s="20">
        <v>289851.87410432001</v>
      </c>
      <c r="G151" s="63">
        <v>0.19</v>
      </c>
      <c r="H151" s="20">
        <v>240297.70644931769</v>
      </c>
      <c r="I151" s="20">
        <v>45656.564225370334</v>
      </c>
      <c r="J151" s="20">
        <v>285954.27067468804</v>
      </c>
      <c r="K151" s="64">
        <v>0.19</v>
      </c>
      <c r="L151" s="20">
        <v>268565.66820012103</v>
      </c>
      <c r="M151" s="20">
        <v>51027.476958022962</v>
      </c>
      <c r="N151" s="20">
        <v>319593.14515814406</v>
      </c>
    </row>
    <row r="152" spans="1:14" x14ac:dyDescent="0.35">
      <c r="A152" s="29" t="s">
        <v>401</v>
      </c>
      <c r="B152" s="11" t="s">
        <v>10</v>
      </c>
      <c r="C152" s="63">
        <v>0.19</v>
      </c>
      <c r="D152" s="20">
        <v>127667.85679704204</v>
      </c>
      <c r="E152" s="20">
        <v>24256.892791437982</v>
      </c>
      <c r="F152" s="20">
        <v>151924.74958847999</v>
      </c>
      <c r="G152" s="63">
        <v>0.19</v>
      </c>
      <c r="H152" s="20">
        <v>120424.24656306554</v>
      </c>
      <c r="I152" s="20">
        <v>22880.606846982453</v>
      </c>
      <c r="J152" s="20">
        <v>143304.853410048</v>
      </c>
      <c r="K152" s="64">
        <v>0.19</v>
      </c>
      <c r="L152" s="20">
        <v>145840.01710553275</v>
      </c>
      <c r="M152" s="20">
        <v>27709.603250051223</v>
      </c>
      <c r="N152" s="20">
        <v>173549.62035558399</v>
      </c>
    </row>
    <row r="153" spans="1:14" x14ac:dyDescent="0.35">
      <c r="A153" s="29" t="s">
        <v>400</v>
      </c>
      <c r="B153" s="11" t="s">
        <v>10</v>
      </c>
      <c r="C153" s="63">
        <v>0.19</v>
      </c>
      <c r="D153" s="20">
        <v>248921.26911031932</v>
      </c>
      <c r="E153" s="20">
        <v>47295.041130960664</v>
      </c>
      <c r="F153" s="20">
        <v>296216.31024128001</v>
      </c>
      <c r="G153" s="63">
        <v>0.19</v>
      </c>
      <c r="H153" s="20">
        <v>242218.23976809418</v>
      </c>
      <c r="I153" s="20">
        <v>46021.465555937859</v>
      </c>
      <c r="J153" s="20">
        <v>288239.70532403199</v>
      </c>
      <c r="K153" s="64">
        <v>0.19</v>
      </c>
      <c r="L153" s="20">
        <v>273049.04786350252</v>
      </c>
      <c r="M153" s="20">
        <v>51879.319094065489</v>
      </c>
      <c r="N153" s="20">
        <v>324928.36695756798</v>
      </c>
    </row>
    <row r="154" spans="1:14" x14ac:dyDescent="0.35">
      <c r="A154" s="29" t="s">
        <v>421</v>
      </c>
      <c r="B154" s="11" t="s">
        <v>10</v>
      </c>
      <c r="C154" s="63">
        <v>0.19</v>
      </c>
      <c r="D154" s="20">
        <v>484090.78571025212</v>
      </c>
      <c r="E154" s="20">
        <v>91977.249284947888</v>
      </c>
      <c r="F154" s="20">
        <v>576068.0349952</v>
      </c>
      <c r="G154" s="63">
        <v>0.19</v>
      </c>
      <c r="H154" s="20">
        <v>480333.4282246455</v>
      </c>
      <c r="I154" s="20">
        <v>91263.351362682617</v>
      </c>
      <c r="J154" s="20">
        <v>571596.77958732808</v>
      </c>
      <c r="K154" s="64">
        <v>0.19</v>
      </c>
      <c r="L154" s="20">
        <v>529700.43915315636</v>
      </c>
      <c r="M154" s="20">
        <v>100643.08343909966</v>
      </c>
      <c r="N154" s="20">
        <v>630343.52259225596</v>
      </c>
    </row>
    <row r="155" spans="1:14" x14ac:dyDescent="0.35">
      <c r="A155" s="29" t="s">
        <v>37</v>
      </c>
      <c r="B155" s="11" t="s">
        <v>10</v>
      </c>
      <c r="C155" s="63">
        <v>0.19</v>
      </c>
      <c r="D155" s="20">
        <v>801974.9330737479</v>
      </c>
      <c r="E155" s="20">
        <v>152375.23728401202</v>
      </c>
      <c r="F155" s="20">
        <v>954350.17035775993</v>
      </c>
      <c r="G155" s="63">
        <v>0.19</v>
      </c>
      <c r="H155" s="20">
        <v>0</v>
      </c>
      <c r="I155" s="20">
        <v>0</v>
      </c>
      <c r="J155" s="20">
        <v>0</v>
      </c>
      <c r="K155" s="64">
        <v>0.19</v>
      </c>
      <c r="L155" s="20">
        <v>0</v>
      </c>
      <c r="M155" s="20">
        <v>0</v>
      </c>
      <c r="N155" s="20">
        <v>0</v>
      </c>
    </row>
    <row r="156" spans="1:14" x14ac:dyDescent="0.35">
      <c r="A156" s="29" t="s">
        <v>38</v>
      </c>
      <c r="B156" s="11" t="s">
        <v>10</v>
      </c>
      <c r="C156" s="63">
        <v>0.19</v>
      </c>
      <c r="D156" s="20">
        <v>228787.64377062189</v>
      </c>
      <c r="E156" s="20">
        <v>43469.652316418134</v>
      </c>
      <c r="F156" s="20">
        <v>272257.29608704004</v>
      </c>
      <c r="G156" s="63">
        <v>0.19</v>
      </c>
      <c r="H156" s="20">
        <v>211976.54432957314</v>
      </c>
      <c r="I156" s="20">
        <v>40275.543422618895</v>
      </c>
      <c r="J156" s="20">
        <v>252252.08775219202</v>
      </c>
      <c r="K156" s="64">
        <v>0.19</v>
      </c>
      <c r="L156" s="20">
        <v>248556.46658043697</v>
      </c>
      <c r="M156" s="20">
        <v>47225.728650283003</v>
      </c>
      <c r="N156" s="20">
        <v>295782.19523072004</v>
      </c>
    </row>
    <row r="157" spans="1:14" x14ac:dyDescent="0.35">
      <c r="A157" s="29" t="s">
        <v>39</v>
      </c>
      <c r="B157" s="11" t="s">
        <v>10</v>
      </c>
      <c r="C157" s="63">
        <v>0.19</v>
      </c>
      <c r="D157" s="20">
        <v>583662.33337546221</v>
      </c>
      <c r="E157" s="20">
        <v>110895.84334133772</v>
      </c>
      <c r="F157" s="20">
        <v>694558.17671679996</v>
      </c>
      <c r="G157" s="63">
        <v>0.19</v>
      </c>
      <c r="H157" s="20">
        <v>295574.40978974121</v>
      </c>
      <c r="I157" s="20">
        <v>56159.137860050803</v>
      </c>
      <c r="J157" s="20">
        <v>351733.54764979199</v>
      </c>
      <c r="K157" s="64">
        <v>0.19</v>
      </c>
      <c r="L157" s="20">
        <v>354136.83305928065</v>
      </c>
      <c r="M157" s="20">
        <v>67285.998281263324</v>
      </c>
      <c r="N157" s="20">
        <v>421422.83134054398</v>
      </c>
    </row>
    <row r="158" spans="1:14" x14ac:dyDescent="0.35">
      <c r="A158" s="29" t="s">
        <v>40</v>
      </c>
      <c r="B158" s="11" t="s">
        <v>10</v>
      </c>
      <c r="C158" s="63">
        <v>0.19</v>
      </c>
      <c r="D158" s="20">
        <v>170423.58187670587</v>
      </c>
      <c r="E158" s="20">
        <v>32380.480556574112</v>
      </c>
      <c r="F158" s="20">
        <v>202804.06243327999</v>
      </c>
      <c r="G158" s="63">
        <v>0.19</v>
      </c>
      <c r="H158" s="20">
        <v>161834.32802506222</v>
      </c>
      <c r="I158" s="20">
        <v>30748.522324761823</v>
      </c>
      <c r="J158" s="20">
        <v>192582.85034982406</v>
      </c>
      <c r="K158" s="64">
        <v>0.19</v>
      </c>
      <c r="L158" s="20">
        <v>182872.68535330423</v>
      </c>
      <c r="M158" s="20">
        <v>34745.810217127786</v>
      </c>
      <c r="N158" s="20">
        <v>217618.49557043199</v>
      </c>
    </row>
    <row r="159" spans="1:14" x14ac:dyDescent="0.35">
      <c r="A159" s="29" t="s">
        <v>41</v>
      </c>
      <c r="B159" s="11" t="s">
        <v>10</v>
      </c>
      <c r="C159" s="63">
        <v>0.19</v>
      </c>
      <c r="D159" s="20">
        <v>246608.68164410084</v>
      </c>
      <c r="E159" s="20">
        <v>46855.649512379161</v>
      </c>
      <c r="F159" s="20">
        <v>293464.33115648001</v>
      </c>
      <c r="G159" s="63">
        <v>0.19</v>
      </c>
      <c r="H159" s="20">
        <v>236355.55911077652</v>
      </c>
      <c r="I159" s="20">
        <v>44907.556231047522</v>
      </c>
      <c r="J159" s="20">
        <v>281263.11534182401</v>
      </c>
      <c r="K159" s="64">
        <v>0.19</v>
      </c>
      <c r="L159" s="20">
        <v>271539.46025175124</v>
      </c>
      <c r="M159" s="20">
        <v>51592.497447832749</v>
      </c>
      <c r="N159" s="20">
        <v>323131.95769958402</v>
      </c>
    </row>
    <row r="160" spans="1:14" x14ac:dyDescent="0.35">
      <c r="A160" s="29" t="s">
        <v>42</v>
      </c>
      <c r="B160" s="11" t="s">
        <v>10</v>
      </c>
      <c r="C160" s="63">
        <v>0.19</v>
      </c>
      <c r="D160" s="20">
        <v>208250.1299156975</v>
      </c>
      <c r="E160" s="20">
        <v>39567.524683982512</v>
      </c>
      <c r="F160" s="20">
        <v>247817.65459967998</v>
      </c>
      <c r="G160" s="63">
        <v>0.19</v>
      </c>
      <c r="H160" s="20">
        <v>159070.0802837513</v>
      </c>
      <c r="I160" s="20">
        <v>30223.31525391274</v>
      </c>
      <c r="J160" s="20">
        <v>189293.39553766407</v>
      </c>
      <c r="K160" s="64">
        <v>0.19</v>
      </c>
      <c r="L160" s="20">
        <v>184365.55284910256</v>
      </c>
      <c r="M160" s="20">
        <v>35029.455041329464</v>
      </c>
      <c r="N160" s="20">
        <v>219395.00789043203</v>
      </c>
    </row>
    <row r="161" spans="1:14" x14ac:dyDescent="0.35">
      <c r="A161" s="29" t="s">
        <v>314</v>
      </c>
      <c r="B161" s="11" t="s">
        <v>10</v>
      </c>
      <c r="C161" s="63">
        <v>0.19</v>
      </c>
      <c r="D161" s="20">
        <v>2143518.865167059</v>
      </c>
      <c r="E161" s="20">
        <v>407268.58438174112</v>
      </c>
      <c r="F161" s="20">
        <v>2550787.4495488</v>
      </c>
      <c r="G161" s="63">
        <v>0.19</v>
      </c>
      <c r="H161" s="20">
        <v>0</v>
      </c>
      <c r="I161" s="20">
        <v>0</v>
      </c>
      <c r="J161" s="20">
        <v>0</v>
      </c>
      <c r="K161" s="64">
        <v>0.19</v>
      </c>
      <c r="L161" s="20">
        <v>0</v>
      </c>
      <c r="M161" s="20">
        <v>0</v>
      </c>
      <c r="N161" s="20">
        <v>0</v>
      </c>
    </row>
    <row r="162" spans="1:14" x14ac:dyDescent="0.35">
      <c r="A162" s="31" t="s">
        <v>349</v>
      </c>
      <c r="B162" s="11" t="s">
        <v>10</v>
      </c>
      <c r="C162" s="63">
        <v>0.19</v>
      </c>
      <c r="D162" s="20">
        <v>10668.302555428569</v>
      </c>
      <c r="E162" s="20">
        <v>2026.9774855314281</v>
      </c>
      <c r="F162" s="20">
        <v>12695.280040959999</v>
      </c>
      <c r="G162" s="63">
        <v>0.19</v>
      </c>
      <c r="H162" s="20">
        <v>10584.593403482355</v>
      </c>
      <c r="I162" s="20">
        <v>2011.0727466616459</v>
      </c>
      <c r="J162" s="20">
        <v>12595.666150144001</v>
      </c>
      <c r="K162" s="64">
        <v>0.19</v>
      </c>
      <c r="L162" s="20">
        <v>11861.727974615129</v>
      </c>
      <c r="M162" s="20">
        <v>2253.7283151768729</v>
      </c>
      <c r="N162" s="20">
        <v>14115.456289792002</v>
      </c>
    </row>
    <row r="163" spans="1:14" x14ac:dyDescent="0.35">
      <c r="A163" s="31" t="s">
        <v>350</v>
      </c>
      <c r="B163" s="11" t="s">
        <v>10</v>
      </c>
      <c r="C163" s="63">
        <v>0.19</v>
      </c>
      <c r="D163" s="20">
        <v>33459.77489855462</v>
      </c>
      <c r="E163" s="20">
        <v>6357.3572307253789</v>
      </c>
      <c r="F163" s="20">
        <v>39817.132129279998</v>
      </c>
      <c r="G163" s="63">
        <v>0.19</v>
      </c>
      <c r="H163" s="20">
        <v>31679.516838292446</v>
      </c>
      <c r="I163" s="20">
        <v>6019.1081992755617</v>
      </c>
      <c r="J163" s="20">
        <v>37698.62503756801</v>
      </c>
      <c r="K163" s="64">
        <v>0.19</v>
      </c>
      <c r="L163" s="20">
        <v>35391.708296389916</v>
      </c>
      <c r="M163" s="20">
        <v>6724.4245763140798</v>
      </c>
      <c r="N163" s="20">
        <v>42116.132872703995</v>
      </c>
    </row>
    <row r="164" spans="1:14" x14ac:dyDescent="0.35">
      <c r="A164" s="29" t="s">
        <v>73</v>
      </c>
      <c r="B164" s="11" t="s">
        <v>10</v>
      </c>
      <c r="C164" s="63">
        <v>0.19</v>
      </c>
      <c r="D164" s="20">
        <v>213650.51022413449</v>
      </c>
      <c r="E164" s="20">
        <v>40593.596942585536</v>
      </c>
      <c r="F164" s="20">
        <v>254244.10716672</v>
      </c>
      <c r="G164" s="63">
        <v>0.19</v>
      </c>
      <c r="H164" s="20">
        <v>207970.44797612107</v>
      </c>
      <c r="I164" s="20">
        <v>39514.385115462988</v>
      </c>
      <c r="J164" s="20">
        <v>247484.83309158403</v>
      </c>
      <c r="K164" s="64">
        <v>0.19</v>
      </c>
      <c r="L164" s="20">
        <v>228549.6535487462</v>
      </c>
      <c r="M164" s="20">
        <v>43424.434174261754</v>
      </c>
      <c r="N164" s="20">
        <v>271974.08772300795</v>
      </c>
    </row>
    <row r="165" spans="1:14" x14ac:dyDescent="0.35">
      <c r="A165" s="29" t="s">
        <v>413</v>
      </c>
      <c r="B165" s="11" t="s">
        <v>10</v>
      </c>
      <c r="C165" s="63">
        <v>0.19</v>
      </c>
      <c r="D165" s="20">
        <v>172210.67998440337</v>
      </c>
      <c r="E165" s="20">
        <v>32720.029197036616</v>
      </c>
      <c r="F165" s="20">
        <v>204930.70918143998</v>
      </c>
      <c r="G165" s="63">
        <v>0.19</v>
      </c>
      <c r="H165" s="20">
        <v>0</v>
      </c>
      <c r="I165" s="20">
        <v>0</v>
      </c>
      <c r="J165" s="20">
        <v>0</v>
      </c>
      <c r="K165" s="64">
        <v>0.19</v>
      </c>
      <c r="L165" s="20">
        <v>188758.1661687395</v>
      </c>
      <c r="M165" s="20">
        <v>35864.051572060504</v>
      </c>
      <c r="N165" s="20">
        <v>224622.2177408</v>
      </c>
    </row>
    <row r="166" spans="1:14" x14ac:dyDescent="0.35">
      <c r="A166" s="29" t="s">
        <v>128</v>
      </c>
      <c r="B166" s="11" t="s">
        <v>10</v>
      </c>
      <c r="C166" s="63">
        <v>0.19</v>
      </c>
      <c r="D166" s="20">
        <v>95708.549446991601</v>
      </c>
      <c r="E166" s="20">
        <v>18184.6243949284</v>
      </c>
      <c r="F166" s="20">
        <v>113893.17384192</v>
      </c>
      <c r="G166" s="63">
        <v>0.19</v>
      </c>
      <c r="H166" s="20">
        <v>92288.742873707568</v>
      </c>
      <c r="I166" s="20">
        <v>17534.861146004438</v>
      </c>
      <c r="J166" s="20">
        <v>109823.60401971202</v>
      </c>
      <c r="K166" s="64">
        <v>0.19</v>
      </c>
      <c r="L166" s="20">
        <v>106387.70922057143</v>
      </c>
      <c r="M166" s="20">
        <v>20213.664751908567</v>
      </c>
      <c r="N166" s="20">
        <v>126601.37397248</v>
      </c>
    </row>
    <row r="167" spans="1:14" x14ac:dyDescent="0.35">
      <c r="A167" s="29" t="s">
        <v>129</v>
      </c>
      <c r="B167" s="11" t="s">
        <v>10</v>
      </c>
      <c r="C167" s="63">
        <v>0.19</v>
      </c>
      <c r="D167" s="20">
        <v>103469.28898151261</v>
      </c>
      <c r="E167" s="20">
        <v>19659.164906487385</v>
      </c>
      <c r="F167" s="20">
        <v>123128.453888</v>
      </c>
      <c r="G167" s="63">
        <v>0.19</v>
      </c>
      <c r="H167" s="20">
        <v>101732.56836603695</v>
      </c>
      <c r="I167" s="20">
        <v>19329.187989547023</v>
      </c>
      <c r="J167" s="20">
        <v>121061.75635558399</v>
      </c>
      <c r="K167" s="64">
        <v>0.19</v>
      </c>
      <c r="L167" s="20">
        <v>116383.94997243698</v>
      </c>
      <c r="M167" s="20">
        <v>22112.950494763016</v>
      </c>
      <c r="N167" s="20">
        <v>138496.90046720003</v>
      </c>
    </row>
    <row r="168" spans="1:14" x14ac:dyDescent="0.35">
      <c r="A168" s="36" t="s">
        <v>306</v>
      </c>
      <c r="B168" s="11" t="s">
        <v>10</v>
      </c>
      <c r="C168" s="63">
        <v>0.19</v>
      </c>
      <c r="D168" s="20">
        <v>0</v>
      </c>
      <c r="E168" s="20">
        <v>0</v>
      </c>
      <c r="F168" s="20">
        <v>0</v>
      </c>
      <c r="G168" s="63">
        <v>0.19</v>
      </c>
      <c r="H168" s="20">
        <v>189553.13168177477</v>
      </c>
      <c r="I168" s="20">
        <v>36015.095019537206</v>
      </c>
      <c r="J168" s="20">
        <v>225568.22670131197</v>
      </c>
      <c r="K168" s="64">
        <v>0.19</v>
      </c>
      <c r="L168" s="20">
        <v>219372.69847857484</v>
      </c>
      <c r="M168" s="20">
        <v>41680.812710929204</v>
      </c>
      <c r="N168" s="20">
        <v>261053.511189504</v>
      </c>
    </row>
    <row r="169" spans="1:14" x14ac:dyDescent="0.35">
      <c r="A169" s="29" t="s">
        <v>397</v>
      </c>
      <c r="B169" s="11" t="s">
        <v>10</v>
      </c>
      <c r="C169" s="63">
        <v>0.19</v>
      </c>
      <c r="D169" s="20">
        <v>283581.85233640339</v>
      </c>
      <c r="E169" s="20">
        <v>53880.551943916631</v>
      </c>
      <c r="F169" s="20">
        <v>337462.40428031998</v>
      </c>
      <c r="G169" s="63">
        <v>0.19</v>
      </c>
      <c r="H169" s="20">
        <v>548005.92610054452</v>
      </c>
      <c r="I169" s="20">
        <v>104121.12595910349</v>
      </c>
      <c r="J169" s="20">
        <v>652127.05205964809</v>
      </c>
      <c r="K169" s="64">
        <v>0.19</v>
      </c>
      <c r="L169" s="20">
        <v>649930.01579476974</v>
      </c>
      <c r="M169" s="20">
        <v>123486.70300100624</v>
      </c>
      <c r="N169" s="20">
        <v>773416.7187957759</v>
      </c>
    </row>
    <row r="170" spans="1:14" x14ac:dyDescent="0.35">
      <c r="A170" s="29" t="s">
        <v>398</v>
      </c>
      <c r="B170" s="11" t="s">
        <v>10</v>
      </c>
      <c r="C170" s="63">
        <v>0.19</v>
      </c>
      <c r="D170" s="20">
        <v>271458.6825487059</v>
      </c>
      <c r="E170" s="20">
        <v>51577.149684254124</v>
      </c>
      <c r="F170" s="20">
        <v>323035.83223295998</v>
      </c>
      <c r="G170" s="63">
        <v>0.19</v>
      </c>
      <c r="H170" s="20">
        <v>547415.9448662051</v>
      </c>
      <c r="I170" s="20">
        <v>104009.0295245789</v>
      </c>
      <c r="J170" s="20">
        <v>651424.97439078405</v>
      </c>
      <c r="K170" s="64">
        <v>0.19</v>
      </c>
      <c r="L170" s="20">
        <v>635889.89557028573</v>
      </c>
      <c r="M170" s="20">
        <v>120819.08015835426</v>
      </c>
      <c r="N170" s="20">
        <v>756708.97572863998</v>
      </c>
    </row>
    <row r="171" spans="1:14" x14ac:dyDescent="0.35">
      <c r="A171" s="29" t="s">
        <v>539</v>
      </c>
      <c r="B171" s="11" t="s">
        <v>10</v>
      </c>
      <c r="C171" s="63">
        <v>0.19</v>
      </c>
      <c r="D171" s="20">
        <v>387418.11529142858</v>
      </c>
      <c r="E171" s="20">
        <v>73609.441905371437</v>
      </c>
      <c r="F171" s="20">
        <v>461027.55719680001</v>
      </c>
      <c r="G171" s="63">
        <v>0.19</v>
      </c>
      <c r="H171" s="20">
        <v>0</v>
      </c>
      <c r="I171" s="20">
        <v>0</v>
      </c>
      <c r="J171" s="20">
        <v>0</v>
      </c>
      <c r="K171" s="64">
        <v>0.19</v>
      </c>
      <c r="L171" s="20">
        <v>0</v>
      </c>
      <c r="M171" s="20">
        <v>0</v>
      </c>
      <c r="N171" s="20">
        <v>0</v>
      </c>
    </row>
    <row r="172" spans="1:14" x14ac:dyDescent="0.35">
      <c r="A172" s="29" t="s">
        <v>164</v>
      </c>
      <c r="B172" s="11" t="s">
        <v>10</v>
      </c>
      <c r="C172" s="63">
        <v>0.19</v>
      </c>
      <c r="D172" s="20">
        <v>508437.01169263874</v>
      </c>
      <c r="E172" s="20">
        <v>96603.032221601286</v>
      </c>
      <c r="F172" s="20">
        <v>605040.04391423997</v>
      </c>
      <c r="G172" s="63">
        <v>0.19</v>
      </c>
      <c r="H172" s="20">
        <v>0</v>
      </c>
      <c r="I172" s="20">
        <v>0</v>
      </c>
      <c r="J172" s="20">
        <v>0</v>
      </c>
      <c r="K172" s="64">
        <v>0.19</v>
      </c>
      <c r="L172" s="20">
        <v>0</v>
      </c>
      <c r="M172" s="20">
        <v>0</v>
      </c>
      <c r="N172" s="20">
        <v>0</v>
      </c>
    </row>
    <row r="173" spans="1:14" x14ac:dyDescent="0.35">
      <c r="A173" s="29" t="s">
        <v>410</v>
      </c>
      <c r="B173" s="11" t="s">
        <v>10</v>
      </c>
      <c r="C173" s="63">
        <v>0.19</v>
      </c>
      <c r="D173" s="20">
        <v>694471.10182722693</v>
      </c>
      <c r="E173" s="20">
        <v>131949.50934717309</v>
      </c>
      <c r="F173" s="20">
        <v>826420.61117440008</v>
      </c>
      <c r="G173" s="63">
        <v>0.19</v>
      </c>
      <c r="H173" s="20">
        <v>665890.77791021171</v>
      </c>
      <c r="I173" s="20">
        <v>126519.24780294017</v>
      </c>
      <c r="J173" s="20">
        <v>792410.0257131519</v>
      </c>
      <c r="K173" s="64">
        <v>0.19</v>
      </c>
      <c r="L173" s="20">
        <v>806463.741346205</v>
      </c>
      <c r="M173" s="20">
        <v>153228.11085577888</v>
      </c>
      <c r="N173" s="20">
        <v>959691.85220198391</v>
      </c>
    </row>
    <row r="174" spans="1:14" x14ac:dyDescent="0.35">
      <c r="A174" s="29" t="s">
        <v>130</v>
      </c>
      <c r="B174" s="11" t="s">
        <v>10</v>
      </c>
      <c r="C174" s="63">
        <v>0.19</v>
      </c>
      <c r="D174" s="20">
        <v>945763.58738178154</v>
      </c>
      <c r="E174" s="20">
        <v>179695.08160253847</v>
      </c>
      <c r="F174" s="20">
        <v>1125458.66898432</v>
      </c>
      <c r="G174" s="63">
        <v>0.19</v>
      </c>
      <c r="H174" s="20">
        <v>0</v>
      </c>
      <c r="I174" s="20">
        <v>0</v>
      </c>
      <c r="J174" s="20">
        <v>0</v>
      </c>
      <c r="K174" s="64">
        <v>0.19</v>
      </c>
      <c r="L174" s="20">
        <v>874684.2030221984</v>
      </c>
      <c r="M174" s="20">
        <v>166189.99857421767</v>
      </c>
      <c r="N174" s="20">
        <v>1040874.201596416</v>
      </c>
    </row>
    <row r="175" spans="1:14" x14ac:dyDescent="0.35">
      <c r="A175" s="29" t="s">
        <v>166</v>
      </c>
      <c r="B175" s="11" t="s">
        <v>10</v>
      </c>
      <c r="C175" s="63">
        <v>0.19</v>
      </c>
      <c r="D175" s="20">
        <v>142472.75946810085</v>
      </c>
      <c r="E175" s="20">
        <v>27069.82429893914</v>
      </c>
      <c r="F175" s="20">
        <v>169542.58376703999</v>
      </c>
      <c r="G175" s="63">
        <v>0.19</v>
      </c>
      <c r="H175" s="20">
        <v>194338.99344285045</v>
      </c>
      <c r="I175" s="20">
        <v>36924.408754141579</v>
      </c>
      <c r="J175" s="20">
        <v>231263.40219699201</v>
      </c>
      <c r="K175" s="64">
        <v>0.19</v>
      </c>
      <c r="L175" s="20">
        <v>253613.10736220502</v>
      </c>
      <c r="M175" s="20">
        <v>48186.490398818954</v>
      </c>
      <c r="N175" s="20">
        <v>301799.59776102402</v>
      </c>
    </row>
    <row r="176" spans="1:14" x14ac:dyDescent="0.35">
      <c r="A176" s="38" t="s">
        <v>43</v>
      </c>
      <c r="B176" s="11" t="s">
        <v>10</v>
      </c>
      <c r="C176" s="63">
        <v>0.19</v>
      </c>
      <c r="D176" s="20">
        <v>167681.04857169749</v>
      </c>
      <c r="E176" s="20">
        <v>31859.399228622508</v>
      </c>
      <c r="F176" s="20">
        <v>199540.44780031999</v>
      </c>
      <c r="G176" s="63">
        <v>0.19</v>
      </c>
      <c r="H176" s="20">
        <v>153415.74964275633</v>
      </c>
      <c r="I176" s="20">
        <v>29148.992432123679</v>
      </c>
      <c r="J176" s="20">
        <v>182564.74207487999</v>
      </c>
      <c r="K176" s="64">
        <v>0.19</v>
      </c>
      <c r="L176" s="20">
        <v>180493.65171200002</v>
      </c>
      <c r="M176" s="20">
        <v>34293.793825279994</v>
      </c>
      <c r="N176" s="20">
        <v>214787.44553728</v>
      </c>
    </row>
    <row r="177" spans="1:14" x14ac:dyDescent="0.35">
      <c r="A177" s="38" t="s">
        <v>305</v>
      </c>
      <c r="B177" s="11" t="s">
        <v>10</v>
      </c>
      <c r="C177" s="63">
        <v>0.19</v>
      </c>
      <c r="D177" s="20">
        <v>5065532.8434339501</v>
      </c>
      <c r="E177" s="20">
        <v>962451.24025245022</v>
      </c>
      <c r="F177" s="20">
        <v>6027984.0836863993</v>
      </c>
      <c r="G177" s="63">
        <v>0.19</v>
      </c>
      <c r="H177" s="20">
        <v>0</v>
      </c>
      <c r="I177" s="20">
        <v>0</v>
      </c>
      <c r="J177" s="20">
        <v>0</v>
      </c>
      <c r="K177" s="64">
        <v>0.19</v>
      </c>
      <c r="L177" s="20">
        <v>4646381.685218744</v>
      </c>
      <c r="M177" s="20">
        <v>882812.52019156062</v>
      </c>
      <c r="N177" s="20">
        <v>5529194.2054103035</v>
      </c>
    </row>
    <row r="178" spans="1:14" x14ac:dyDescent="0.35">
      <c r="A178" s="38" t="s">
        <v>202</v>
      </c>
      <c r="B178" s="11" t="s">
        <v>10</v>
      </c>
      <c r="C178" s="63">
        <v>0.19</v>
      </c>
      <c r="D178" s="20">
        <v>192624.42155240339</v>
      </c>
      <c r="E178" s="20">
        <v>36598.640094956616</v>
      </c>
      <c r="F178" s="20">
        <v>229223.06164736001</v>
      </c>
      <c r="G178" s="63">
        <v>0.19</v>
      </c>
      <c r="H178" s="20">
        <v>187471.69438999664</v>
      </c>
      <c r="I178" s="20">
        <v>35619.621934099363</v>
      </c>
      <c r="J178" s="20">
        <v>223091.31632409603</v>
      </c>
      <c r="K178" s="64">
        <v>0.19</v>
      </c>
      <c r="L178" s="20">
        <v>216480.11841871595</v>
      </c>
      <c r="M178" s="20">
        <v>41131.222499556017</v>
      </c>
      <c r="N178" s="20">
        <v>257611.34091827198</v>
      </c>
    </row>
    <row r="179" spans="1:14" x14ac:dyDescent="0.35">
      <c r="A179" s="38" t="s">
        <v>203</v>
      </c>
      <c r="B179" s="11" t="s">
        <v>10</v>
      </c>
      <c r="C179" s="63">
        <v>0.19</v>
      </c>
      <c r="D179" s="20">
        <v>113442.7295752605</v>
      </c>
      <c r="E179" s="20">
        <v>21554.11861929949</v>
      </c>
      <c r="F179" s="20">
        <v>134996.84819455998</v>
      </c>
      <c r="G179" s="63">
        <v>0.19</v>
      </c>
      <c r="H179" s="20">
        <v>110268.73042092101</v>
      </c>
      <c r="I179" s="20">
        <v>20951.058779974985</v>
      </c>
      <c r="J179" s="20">
        <v>131219.78920089602</v>
      </c>
      <c r="K179" s="64">
        <v>0.19</v>
      </c>
      <c r="L179" s="20">
        <v>129814.9802586353</v>
      </c>
      <c r="M179" s="20">
        <v>24664.846249140694</v>
      </c>
      <c r="N179" s="20">
        <v>154479.82650777602</v>
      </c>
    </row>
    <row r="180" spans="1:14" x14ac:dyDescent="0.35">
      <c r="A180" s="38" t="s">
        <v>351</v>
      </c>
      <c r="B180" s="11" t="s">
        <v>10</v>
      </c>
      <c r="C180" s="63">
        <v>0.19</v>
      </c>
      <c r="D180" s="20">
        <v>3081569.4847741853</v>
      </c>
      <c r="E180" s="20">
        <v>585498.20210709481</v>
      </c>
      <c r="F180" s="20">
        <v>3667067.68688128</v>
      </c>
      <c r="G180" s="63">
        <v>0.19</v>
      </c>
      <c r="H180" s="20">
        <v>2304838.018190844</v>
      </c>
      <c r="I180" s="20">
        <v>437919.22345626011</v>
      </c>
      <c r="J180" s="20">
        <v>2742757.2416471043</v>
      </c>
      <c r="K180" s="64">
        <v>0.19</v>
      </c>
      <c r="L180" s="20">
        <v>2751314.1887604166</v>
      </c>
      <c r="M180" s="20">
        <v>522749.69586447917</v>
      </c>
      <c r="N180" s="20">
        <v>3274063.8846248956</v>
      </c>
    </row>
    <row r="181" spans="1:14" x14ac:dyDescent="0.35">
      <c r="A181" s="39" t="s">
        <v>352</v>
      </c>
      <c r="B181" s="11" t="s">
        <v>10</v>
      </c>
      <c r="C181" s="63">
        <v>0.19</v>
      </c>
      <c r="D181" s="20">
        <v>102537.73966413447</v>
      </c>
      <c r="E181" s="20">
        <v>19482.170536185546</v>
      </c>
      <c r="F181" s="20">
        <v>122019.91020032</v>
      </c>
      <c r="G181" s="63">
        <v>0.19</v>
      </c>
      <c r="H181" s="20">
        <v>99219.990941472308</v>
      </c>
      <c r="I181" s="20">
        <v>18851.798278879727</v>
      </c>
      <c r="J181" s="20">
        <v>118071.78922035205</v>
      </c>
      <c r="K181" s="64">
        <v>0.19</v>
      </c>
      <c r="L181" s="20">
        <v>113730.22871190586</v>
      </c>
      <c r="M181" s="20">
        <v>21608.743455262113</v>
      </c>
      <c r="N181" s="20">
        <v>135338.97216716796</v>
      </c>
    </row>
    <row r="182" spans="1:14" x14ac:dyDescent="0.35">
      <c r="A182" s="38" t="s">
        <v>353</v>
      </c>
      <c r="B182" s="11" t="s">
        <v>10</v>
      </c>
      <c r="C182" s="63">
        <v>0.19</v>
      </c>
      <c r="D182" s="20">
        <v>304655.71276800003</v>
      </c>
      <c r="E182" s="20">
        <v>57884.585425919984</v>
      </c>
      <c r="F182" s="20">
        <v>362540.29819392</v>
      </c>
      <c r="G182" s="63">
        <v>0.19</v>
      </c>
      <c r="H182" s="20">
        <v>282041.97308601008</v>
      </c>
      <c r="I182" s="20">
        <v>53587.974886341901</v>
      </c>
      <c r="J182" s="20">
        <v>335629.94797235198</v>
      </c>
      <c r="K182" s="64">
        <v>0.19</v>
      </c>
      <c r="L182" s="20">
        <v>326281.11988168076</v>
      </c>
      <c r="M182" s="20">
        <v>61993.412777519319</v>
      </c>
      <c r="N182" s="20">
        <v>388274.53265920002</v>
      </c>
    </row>
    <row r="183" spans="1:14" x14ac:dyDescent="0.35">
      <c r="A183" s="19" t="s">
        <v>167</v>
      </c>
      <c r="B183" s="11" t="s">
        <v>10</v>
      </c>
      <c r="C183" s="63">
        <v>0.19</v>
      </c>
      <c r="D183" s="20">
        <v>241253.90165189921</v>
      </c>
      <c r="E183" s="20">
        <v>45838.241313860824</v>
      </c>
      <c r="F183" s="20">
        <v>287092.14296576002</v>
      </c>
      <c r="G183" s="63">
        <v>0.19</v>
      </c>
      <c r="H183" s="20">
        <v>0</v>
      </c>
      <c r="I183" s="20">
        <v>0</v>
      </c>
      <c r="J183" s="20">
        <v>0</v>
      </c>
      <c r="K183" s="64">
        <v>0.19</v>
      </c>
      <c r="L183" s="20">
        <v>264328.31310004706</v>
      </c>
      <c r="M183" s="20">
        <v>50222.379489008912</v>
      </c>
      <c r="N183" s="20">
        <v>314550.69258905592</v>
      </c>
    </row>
    <row r="184" spans="1:14" x14ac:dyDescent="0.35">
      <c r="A184" s="39" t="s">
        <v>357</v>
      </c>
      <c r="B184" s="11" t="s">
        <v>10</v>
      </c>
      <c r="C184" s="63">
        <v>0.19</v>
      </c>
      <c r="D184" s="20">
        <v>158884.53042554617</v>
      </c>
      <c r="E184" s="20">
        <v>30188.060780853772</v>
      </c>
      <c r="F184" s="20">
        <v>189072.59120639999</v>
      </c>
      <c r="G184" s="63">
        <v>0.19</v>
      </c>
      <c r="H184" s="20">
        <v>151350.81532256806</v>
      </c>
      <c r="I184" s="20">
        <v>28756.654911287929</v>
      </c>
      <c r="J184" s="20">
        <v>180107.470233856</v>
      </c>
      <c r="K184" s="64">
        <v>0.19</v>
      </c>
      <c r="L184" s="20">
        <v>180923.59755078991</v>
      </c>
      <c r="M184" s="20">
        <v>34375.483534650069</v>
      </c>
      <c r="N184" s="20">
        <v>215299.08108543998</v>
      </c>
    </row>
    <row r="185" spans="1:14" x14ac:dyDescent="0.35">
      <c r="A185" s="38" t="s">
        <v>336</v>
      </c>
      <c r="B185" s="11" t="s">
        <v>10</v>
      </c>
      <c r="C185" s="63">
        <v>0.19</v>
      </c>
      <c r="D185" s="20">
        <v>238079.25106447059</v>
      </c>
      <c r="E185" s="20">
        <v>45235.057702249396</v>
      </c>
      <c r="F185" s="20">
        <v>283314.30876671994</v>
      </c>
      <c r="G185" s="63">
        <v>0.19</v>
      </c>
      <c r="H185" s="20">
        <v>238084.24538482018</v>
      </c>
      <c r="I185" s="20">
        <v>45236.006623115827</v>
      </c>
      <c r="J185" s="20">
        <v>283320.25200793601</v>
      </c>
      <c r="K185" s="64">
        <v>0.19</v>
      </c>
      <c r="L185" s="20">
        <v>262723.18196856469</v>
      </c>
      <c r="M185" s="20">
        <v>49917.4045740273</v>
      </c>
      <c r="N185" s="20">
        <v>312640.58654259192</v>
      </c>
    </row>
    <row r="186" spans="1:14" x14ac:dyDescent="0.35">
      <c r="A186" s="19" t="s">
        <v>405</v>
      </c>
      <c r="B186" s="11" t="s">
        <v>10</v>
      </c>
      <c r="C186" s="63">
        <v>0.19</v>
      </c>
      <c r="D186" s="20">
        <v>100216.46642339497</v>
      </c>
      <c r="E186" s="20">
        <v>19041.128620445033</v>
      </c>
      <c r="F186" s="20">
        <v>119257.59504384</v>
      </c>
      <c r="G186" s="63">
        <v>0.19</v>
      </c>
      <c r="H186" s="20">
        <v>93819.393488672285</v>
      </c>
      <c r="I186" s="20">
        <v>17825.684762847723</v>
      </c>
      <c r="J186" s="20">
        <v>111645.07825152001</v>
      </c>
      <c r="K186" s="64">
        <v>0.19</v>
      </c>
      <c r="L186" s="20">
        <v>106232.45100100841</v>
      </c>
      <c r="M186" s="20">
        <v>20184.165690191599</v>
      </c>
      <c r="N186" s="20">
        <v>126416.6166912</v>
      </c>
    </row>
    <row r="187" spans="1:14" x14ac:dyDescent="0.35">
      <c r="A187" s="38" t="s">
        <v>450</v>
      </c>
      <c r="B187" s="11" t="s">
        <v>10</v>
      </c>
      <c r="C187" s="63">
        <v>0.19</v>
      </c>
      <c r="D187" s="20">
        <v>763355.8081097143</v>
      </c>
      <c r="E187" s="20">
        <v>145037.60354084568</v>
      </c>
      <c r="F187" s="20">
        <v>908393.4116505601</v>
      </c>
      <c r="G187" s="63">
        <v>0.19</v>
      </c>
      <c r="H187" s="20">
        <v>705995.06174515642</v>
      </c>
      <c r="I187" s="20">
        <v>134139.06173157968</v>
      </c>
      <c r="J187" s="20">
        <v>840134.12347673613</v>
      </c>
      <c r="K187" s="64">
        <v>0.19</v>
      </c>
      <c r="L187" s="20">
        <v>824628.95303507894</v>
      </c>
      <c r="M187" s="20">
        <v>156679.50107666495</v>
      </c>
      <c r="N187" s="20">
        <v>981308.45411174383</v>
      </c>
    </row>
    <row r="188" spans="1:14" x14ac:dyDescent="0.35">
      <c r="A188" s="38" t="s">
        <v>390</v>
      </c>
      <c r="B188" s="11" t="s">
        <v>10</v>
      </c>
      <c r="C188" s="63">
        <v>0.19</v>
      </c>
      <c r="D188" s="20">
        <v>395626.17221378151</v>
      </c>
      <c r="E188" s="20">
        <v>75168.972720618476</v>
      </c>
      <c r="F188" s="20">
        <v>470795.14493440004</v>
      </c>
      <c r="G188" s="63">
        <v>0.19</v>
      </c>
      <c r="H188" s="20">
        <v>390716.1038770554</v>
      </c>
      <c r="I188" s="20">
        <v>74236.059736640513</v>
      </c>
      <c r="J188" s="20">
        <v>464952.16361369594</v>
      </c>
      <c r="K188" s="64">
        <v>0.19</v>
      </c>
      <c r="L188" s="20">
        <v>438611.63602952613</v>
      </c>
      <c r="M188" s="20">
        <v>83336.210845609909</v>
      </c>
      <c r="N188" s="20">
        <v>521947.84687513608</v>
      </c>
    </row>
    <row r="189" spans="1:14" x14ac:dyDescent="0.35">
      <c r="A189" s="38" t="s">
        <v>168</v>
      </c>
      <c r="B189" s="11" t="s">
        <v>10</v>
      </c>
      <c r="C189" s="63">
        <v>0.19</v>
      </c>
      <c r="D189" s="20">
        <v>4655190.7977379495</v>
      </c>
      <c r="E189" s="20">
        <v>884486.25157021056</v>
      </c>
      <c r="F189" s="20">
        <v>5539677.0493081603</v>
      </c>
      <c r="G189" s="63">
        <v>0.19</v>
      </c>
      <c r="H189" s="20">
        <v>3522400.4447660102</v>
      </c>
      <c r="I189" s="20">
        <v>669256.08450554172</v>
      </c>
      <c r="J189" s="20">
        <v>4191656.5292715519</v>
      </c>
      <c r="K189" s="64">
        <v>0.19</v>
      </c>
      <c r="L189" s="20">
        <v>3426212.1148489141</v>
      </c>
      <c r="M189" s="20">
        <v>650980.30182129343</v>
      </c>
      <c r="N189" s="20">
        <v>4077192.4166702074</v>
      </c>
    </row>
    <row r="190" spans="1:14" x14ac:dyDescent="0.35">
      <c r="A190" s="38" t="s">
        <v>358</v>
      </c>
      <c r="B190" s="11" t="s">
        <v>10</v>
      </c>
      <c r="C190" s="63">
        <v>0.19</v>
      </c>
      <c r="D190" s="20">
        <v>12335832.29106985</v>
      </c>
      <c r="E190" s="20">
        <v>2343808.1353032701</v>
      </c>
      <c r="F190" s="20">
        <v>14679640.42637312</v>
      </c>
      <c r="G190" s="63">
        <v>0.19</v>
      </c>
      <c r="H190" s="20">
        <v>7639788.712877606</v>
      </c>
      <c r="I190" s="20">
        <v>1451559.8554467452</v>
      </c>
      <c r="J190" s="20">
        <v>9091348.5683243498</v>
      </c>
      <c r="K190" s="64">
        <v>0.19</v>
      </c>
      <c r="L190" s="20">
        <v>9725281.7184961606</v>
      </c>
      <c r="M190" s="20">
        <v>1847803.5265142708</v>
      </c>
      <c r="N190" s="20">
        <v>11573085.24501043</v>
      </c>
    </row>
    <row r="191" spans="1:14" x14ac:dyDescent="0.35">
      <c r="A191" s="39" t="s">
        <v>359</v>
      </c>
      <c r="B191" s="11" t="s">
        <v>10</v>
      </c>
      <c r="C191" s="63">
        <v>0.19</v>
      </c>
      <c r="D191" s="20">
        <v>0</v>
      </c>
      <c r="E191" s="20">
        <v>0</v>
      </c>
      <c r="F191" s="20">
        <v>0</v>
      </c>
      <c r="G191" s="63">
        <v>0.19</v>
      </c>
      <c r="H191" s="20">
        <v>129317.28537858152</v>
      </c>
      <c r="I191" s="20">
        <v>24570.284221930477</v>
      </c>
      <c r="J191" s="20">
        <v>153887.56960051201</v>
      </c>
      <c r="K191" s="64">
        <v>0.19</v>
      </c>
      <c r="L191" s="20">
        <v>157037.71761801682</v>
      </c>
      <c r="M191" s="20">
        <v>29837.166347423172</v>
      </c>
      <c r="N191" s="20">
        <v>186874.88396543995</v>
      </c>
    </row>
    <row r="192" spans="1:14" x14ac:dyDescent="0.35">
      <c r="A192" s="40" t="s">
        <v>360</v>
      </c>
      <c r="B192" s="11" t="s">
        <v>10</v>
      </c>
      <c r="C192" s="63">
        <v>0.19</v>
      </c>
      <c r="D192" s="20">
        <v>183866.98939159667</v>
      </c>
      <c r="E192" s="20">
        <v>34934.727984403355</v>
      </c>
      <c r="F192" s="20">
        <v>218801.71737599999</v>
      </c>
      <c r="G192" s="63">
        <v>0.19</v>
      </c>
      <c r="H192" s="20">
        <v>167744.4547257009</v>
      </c>
      <c r="I192" s="20">
        <v>31871.446397883163</v>
      </c>
      <c r="J192" s="20">
        <v>199615.90112358404</v>
      </c>
      <c r="K192" s="64">
        <v>0.19</v>
      </c>
      <c r="L192" s="20">
        <v>193012.24138476641</v>
      </c>
      <c r="M192" s="20">
        <v>36672.325863105623</v>
      </c>
      <c r="N192" s="20">
        <v>229684.56724787204</v>
      </c>
    </row>
    <row r="193" spans="1:14" x14ac:dyDescent="0.35">
      <c r="A193" s="41" t="s">
        <v>364</v>
      </c>
      <c r="B193" s="11" t="s">
        <v>10</v>
      </c>
      <c r="C193" s="63">
        <v>0.19</v>
      </c>
      <c r="D193" s="20">
        <v>2476844.1481852774</v>
      </c>
      <c r="E193" s="20">
        <v>470600.38815520267</v>
      </c>
      <c r="F193" s="20">
        <v>2947444.5363404802</v>
      </c>
      <c r="G193" s="63">
        <v>0.19</v>
      </c>
      <c r="H193" s="20">
        <v>0</v>
      </c>
      <c r="I193" s="20">
        <v>0</v>
      </c>
      <c r="J193" s="20">
        <v>0</v>
      </c>
      <c r="K193" s="64">
        <v>0.19</v>
      </c>
      <c r="L193" s="20">
        <v>0</v>
      </c>
      <c r="M193" s="20">
        <v>0</v>
      </c>
      <c r="N193" s="20">
        <v>0</v>
      </c>
    </row>
    <row r="194" spans="1:14" x14ac:dyDescent="0.35">
      <c r="A194" s="38" t="s">
        <v>362</v>
      </c>
      <c r="B194" s="11" t="s">
        <v>10</v>
      </c>
      <c r="C194" s="63">
        <v>0.19</v>
      </c>
      <c r="D194" s="20">
        <v>0</v>
      </c>
      <c r="E194" s="20">
        <v>0</v>
      </c>
      <c r="F194" s="20">
        <v>0</v>
      </c>
      <c r="G194" s="63">
        <v>0.19</v>
      </c>
      <c r="H194" s="20">
        <v>0</v>
      </c>
      <c r="I194" s="20">
        <v>0</v>
      </c>
      <c r="J194" s="20">
        <v>0</v>
      </c>
      <c r="K194" s="64">
        <v>0.19</v>
      </c>
      <c r="L194" s="20">
        <v>2150644.0231510047</v>
      </c>
      <c r="M194" s="20">
        <v>408622.36439869076</v>
      </c>
      <c r="N194" s="20">
        <v>2559266.387549696</v>
      </c>
    </row>
    <row r="195" spans="1:14" x14ac:dyDescent="0.35">
      <c r="A195" s="41" t="s">
        <v>363</v>
      </c>
      <c r="B195" s="11" t="s">
        <v>10</v>
      </c>
      <c r="C195" s="63">
        <v>0.19</v>
      </c>
      <c r="D195" s="20">
        <v>2475623.7968650754</v>
      </c>
      <c r="E195" s="20">
        <v>470368.52140436444</v>
      </c>
      <c r="F195" s="20">
        <v>2945992.3182694395</v>
      </c>
      <c r="G195" s="63">
        <v>0.19</v>
      </c>
      <c r="H195" s="20">
        <v>1575648.0298760606</v>
      </c>
      <c r="I195" s="20">
        <v>299373.12567645148</v>
      </c>
      <c r="J195" s="20">
        <v>1875021.155552512</v>
      </c>
      <c r="K195" s="64">
        <v>0.19</v>
      </c>
      <c r="L195" s="20">
        <v>1769045.5939330151</v>
      </c>
      <c r="M195" s="20">
        <v>336118.66284727264</v>
      </c>
      <c r="N195" s="20">
        <v>2105164.2567802877</v>
      </c>
    </row>
    <row r="196" spans="1:14" x14ac:dyDescent="0.35">
      <c r="A196" s="38" t="s">
        <v>169</v>
      </c>
      <c r="B196" s="11" t="s">
        <v>10</v>
      </c>
      <c r="C196" s="63">
        <v>0.19</v>
      </c>
      <c r="D196" s="20">
        <v>563103.10508423531</v>
      </c>
      <c r="E196" s="20">
        <v>106989.58996600469</v>
      </c>
      <c r="F196" s="20">
        <v>670092.69505024003</v>
      </c>
      <c r="G196" s="63">
        <v>0.19</v>
      </c>
      <c r="H196" s="20">
        <v>534572.50722635293</v>
      </c>
      <c r="I196" s="20">
        <v>101568.77637300703</v>
      </c>
      <c r="J196" s="20">
        <v>636141.28359936003</v>
      </c>
      <c r="K196" s="64">
        <v>0.19</v>
      </c>
      <c r="L196" s="20">
        <v>601921.78571788908</v>
      </c>
      <c r="M196" s="20">
        <v>114365.13928639892</v>
      </c>
      <c r="N196" s="20">
        <v>716286.92500428797</v>
      </c>
    </row>
    <row r="197" spans="1:14" x14ac:dyDescent="0.35">
      <c r="A197" s="38" t="s">
        <v>104</v>
      </c>
      <c r="B197" s="11" t="s">
        <v>10</v>
      </c>
      <c r="C197" s="63">
        <v>0.19</v>
      </c>
      <c r="D197" s="20">
        <v>473246.59622077312</v>
      </c>
      <c r="E197" s="20">
        <v>89916.853281946867</v>
      </c>
      <c r="F197" s="20">
        <v>563163.44950272003</v>
      </c>
      <c r="G197" s="63">
        <v>0.19</v>
      </c>
      <c r="H197" s="20">
        <v>458442.2364106219</v>
      </c>
      <c r="I197" s="20">
        <v>87104.024918018171</v>
      </c>
      <c r="J197" s="20">
        <v>545546.26132864004</v>
      </c>
      <c r="K197" s="64">
        <v>0.19</v>
      </c>
      <c r="L197" s="20">
        <v>505183.97199015797</v>
      </c>
      <c r="M197" s="20">
        <v>95984.954678130001</v>
      </c>
      <c r="N197" s="20">
        <v>601168.92666828807</v>
      </c>
    </row>
    <row r="198" spans="1:14" x14ac:dyDescent="0.35">
      <c r="A198" s="38" t="s">
        <v>105</v>
      </c>
      <c r="B198" s="11" t="s">
        <v>10</v>
      </c>
      <c r="C198" s="63">
        <v>0.19</v>
      </c>
      <c r="D198" s="20">
        <v>155127.93294521008</v>
      </c>
      <c r="E198" s="20">
        <v>29474.307259589925</v>
      </c>
      <c r="F198" s="20">
        <v>184602.24020480001</v>
      </c>
      <c r="G198" s="63">
        <v>0.19</v>
      </c>
      <c r="H198" s="20">
        <v>148629.88788168068</v>
      </c>
      <c r="I198" s="20">
        <v>28239.67869751931</v>
      </c>
      <c r="J198" s="20">
        <v>176869.56657920001</v>
      </c>
      <c r="K198" s="64">
        <v>0.19</v>
      </c>
      <c r="L198" s="20">
        <v>174049.24130613782</v>
      </c>
      <c r="M198" s="20">
        <v>33069.355848166168</v>
      </c>
      <c r="N198" s="20">
        <v>207118.59715430398</v>
      </c>
    </row>
    <row r="199" spans="1:14" x14ac:dyDescent="0.35">
      <c r="A199" s="38" t="s">
        <v>106</v>
      </c>
      <c r="B199" s="11" t="s">
        <v>10</v>
      </c>
      <c r="C199" s="63">
        <v>0.19</v>
      </c>
      <c r="D199" s="20">
        <v>144194.71426689075</v>
      </c>
      <c r="E199" s="20">
        <v>27396.995710709249</v>
      </c>
      <c r="F199" s="20">
        <v>171591.7099776</v>
      </c>
      <c r="G199" s="63">
        <v>0.19</v>
      </c>
      <c r="H199" s="20">
        <v>143439.7033166521</v>
      </c>
      <c r="I199" s="20">
        <v>27253.543630163902</v>
      </c>
      <c r="J199" s="20">
        <v>170693.24694681601</v>
      </c>
      <c r="K199" s="64">
        <v>0.19</v>
      </c>
      <c r="L199" s="20">
        <v>157560.81838854449</v>
      </c>
      <c r="M199" s="20">
        <v>29936.555493823453</v>
      </c>
      <c r="N199" s="20">
        <v>187497.37388236797</v>
      </c>
    </row>
    <row r="200" spans="1:14" x14ac:dyDescent="0.35">
      <c r="A200" s="38" t="s">
        <v>425</v>
      </c>
      <c r="B200" s="11" t="s">
        <v>10</v>
      </c>
      <c r="C200" s="63">
        <v>0.19</v>
      </c>
      <c r="D200" s="20">
        <v>16980.689188571432</v>
      </c>
      <c r="E200" s="20">
        <v>3226.3309458285694</v>
      </c>
      <c r="F200" s="20">
        <v>20207.020134399998</v>
      </c>
      <c r="G200" s="63">
        <v>0.19</v>
      </c>
      <c r="H200" s="20">
        <v>0</v>
      </c>
      <c r="I200" s="20">
        <v>0</v>
      </c>
      <c r="J200" s="20">
        <v>0</v>
      </c>
      <c r="K200" s="64">
        <v>0.19</v>
      </c>
      <c r="L200" s="20">
        <v>0</v>
      </c>
      <c r="M200" s="20">
        <v>0</v>
      </c>
      <c r="N200" s="20">
        <v>0</v>
      </c>
    </row>
    <row r="201" spans="1:14" x14ac:dyDescent="0.35">
      <c r="A201" s="38" t="s">
        <v>402</v>
      </c>
      <c r="B201" s="11" t="s">
        <v>10</v>
      </c>
      <c r="C201" s="63">
        <v>0.19</v>
      </c>
      <c r="D201" s="20">
        <v>26778.24284826891</v>
      </c>
      <c r="E201" s="20">
        <v>5087.8661411710927</v>
      </c>
      <c r="F201" s="20">
        <v>31866.108989439999</v>
      </c>
      <c r="G201" s="63">
        <v>0.19</v>
      </c>
      <c r="H201" s="20">
        <v>24409.957852934458</v>
      </c>
      <c r="I201" s="20">
        <v>4637.8919920575436</v>
      </c>
      <c r="J201" s="20">
        <v>29047.849844992001</v>
      </c>
      <c r="K201" s="64">
        <v>0.19</v>
      </c>
      <c r="L201" s="20">
        <v>28784.873906984878</v>
      </c>
      <c r="M201" s="20">
        <v>5469.1260423271242</v>
      </c>
      <c r="N201" s="20">
        <v>34253.999949311998</v>
      </c>
    </row>
    <row r="202" spans="1:14" x14ac:dyDescent="0.35">
      <c r="A202" s="38" t="s">
        <v>44</v>
      </c>
      <c r="B202" s="11" t="s">
        <v>10</v>
      </c>
      <c r="C202" s="63">
        <v>0.19</v>
      </c>
      <c r="D202" s="20">
        <v>65249.709645445386</v>
      </c>
      <c r="E202" s="20">
        <v>12397.444832634619</v>
      </c>
      <c r="F202" s="20">
        <v>77647.154478080003</v>
      </c>
      <c r="G202" s="63">
        <v>0.19</v>
      </c>
      <c r="H202" s="20">
        <v>60840.267637673955</v>
      </c>
      <c r="I202" s="20">
        <v>11559.650851158047</v>
      </c>
      <c r="J202" s="20">
        <v>72399.918488831987</v>
      </c>
      <c r="K202" s="64">
        <v>0.19</v>
      </c>
      <c r="L202" s="20">
        <v>73728.545588490757</v>
      </c>
      <c r="M202" s="20">
        <v>14008.423661813233</v>
      </c>
      <c r="N202" s="20">
        <v>87736.969250303999</v>
      </c>
    </row>
    <row r="203" spans="1:14" x14ac:dyDescent="0.35">
      <c r="A203" s="38" t="s">
        <v>45</v>
      </c>
      <c r="B203" s="11" t="s">
        <v>10</v>
      </c>
      <c r="C203" s="63">
        <v>0.19</v>
      </c>
      <c r="D203" s="20">
        <v>104274.89456833614</v>
      </c>
      <c r="E203" s="20">
        <v>19812.229967983858</v>
      </c>
      <c r="F203" s="20">
        <v>124087.12453632001</v>
      </c>
      <c r="G203" s="63">
        <v>0.19</v>
      </c>
      <c r="H203" s="20">
        <v>98169.989374063865</v>
      </c>
      <c r="I203" s="20">
        <v>18652.29798107213</v>
      </c>
      <c r="J203" s="20">
        <v>116822.287355136</v>
      </c>
      <c r="K203" s="64">
        <v>0.19</v>
      </c>
      <c r="L203" s="20">
        <v>113969.08751123361</v>
      </c>
      <c r="M203" s="20">
        <v>21654.126627134381</v>
      </c>
      <c r="N203" s="20">
        <v>135623.214138368</v>
      </c>
    </row>
    <row r="204" spans="1:14" x14ac:dyDescent="0.35">
      <c r="A204" s="38" t="s">
        <v>46</v>
      </c>
      <c r="B204" s="11" t="s">
        <v>10</v>
      </c>
      <c r="C204" s="63">
        <v>0.19</v>
      </c>
      <c r="D204" s="20">
        <v>141015.7207922017</v>
      </c>
      <c r="E204" s="20">
        <v>26792.986950518312</v>
      </c>
      <c r="F204" s="20">
        <v>167808.70774272</v>
      </c>
      <c r="G204" s="63">
        <v>0.19</v>
      </c>
      <c r="H204" s="20">
        <v>130600.39141969749</v>
      </c>
      <c r="I204" s="20">
        <v>24814.074369742513</v>
      </c>
      <c r="J204" s="20">
        <v>155414.46578944003</v>
      </c>
      <c r="K204" s="64">
        <v>0.19</v>
      </c>
      <c r="L204" s="20">
        <v>155499.46695034625</v>
      </c>
      <c r="M204" s="20">
        <v>29544.89872056578</v>
      </c>
      <c r="N204" s="20">
        <v>185044.36567091206</v>
      </c>
    </row>
    <row r="205" spans="1:14" x14ac:dyDescent="0.35">
      <c r="A205" s="38" t="s">
        <v>47</v>
      </c>
      <c r="B205" s="11" t="s">
        <v>10</v>
      </c>
      <c r="C205" s="63">
        <v>0.19</v>
      </c>
      <c r="D205" s="20">
        <v>250908.14003199997</v>
      </c>
      <c r="E205" s="20">
        <v>47672.546606080003</v>
      </c>
      <c r="F205" s="20">
        <v>298580.68663807999</v>
      </c>
      <c r="G205" s="63">
        <v>0.19</v>
      </c>
      <c r="H205" s="20">
        <v>240939.25946987566</v>
      </c>
      <c r="I205" s="20">
        <v>45778.459299276372</v>
      </c>
      <c r="J205" s="20">
        <v>286717.71876915201</v>
      </c>
      <c r="K205" s="64">
        <v>0.19</v>
      </c>
      <c r="L205" s="20">
        <v>284359.01201167057</v>
      </c>
      <c r="M205" s="20">
        <v>54028.212282217399</v>
      </c>
      <c r="N205" s="20">
        <v>338387.22429388796</v>
      </c>
    </row>
    <row r="206" spans="1:14" x14ac:dyDescent="0.35">
      <c r="A206" s="38" t="s">
        <v>48</v>
      </c>
      <c r="B206" s="11" t="s">
        <v>10</v>
      </c>
      <c r="C206" s="63">
        <v>0.19</v>
      </c>
      <c r="D206" s="20">
        <v>283325.62198803364</v>
      </c>
      <c r="E206" s="20">
        <v>53831.86817772637</v>
      </c>
      <c r="F206" s="20">
        <v>337157.49016575998</v>
      </c>
      <c r="G206" s="63">
        <v>0.19</v>
      </c>
      <c r="H206" s="20">
        <v>256885.25576863199</v>
      </c>
      <c r="I206" s="20">
        <v>48808.198596040063</v>
      </c>
      <c r="J206" s="20">
        <v>305693.45436467201</v>
      </c>
      <c r="K206" s="64">
        <v>0.19</v>
      </c>
      <c r="L206" s="20">
        <v>298559.16763170419</v>
      </c>
      <c r="M206" s="20">
        <v>56726.241850023805</v>
      </c>
      <c r="N206" s="20">
        <v>355285.40948172804</v>
      </c>
    </row>
    <row r="207" spans="1:14" x14ac:dyDescent="0.35">
      <c r="A207" s="38" t="s">
        <v>49</v>
      </c>
      <c r="B207" s="11" t="s">
        <v>10</v>
      </c>
      <c r="C207" s="63">
        <v>0.19</v>
      </c>
      <c r="D207" s="20">
        <v>197180.11028867229</v>
      </c>
      <c r="E207" s="20">
        <v>37464.220954847711</v>
      </c>
      <c r="F207" s="20">
        <v>234644.33124351999</v>
      </c>
      <c r="G207" s="63">
        <v>0.19</v>
      </c>
      <c r="H207" s="20">
        <v>187473.7572614454</v>
      </c>
      <c r="I207" s="20">
        <v>35620.013879674625</v>
      </c>
      <c r="J207" s="20">
        <v>223093.77114112</v>
      </c>
      <c r="K207" s="64">
        <v>0.19</v>
      </c>
      <c r="L207" s="20">
        <v>218742.11124834957</v>
      </c>
      <c r="M207" s="20">
        <v>41561.001137186424</v>
      </c>
      <c r="N207" s="20">
        <v>260303.11238553599</v>
      </c>
    </row>
    <row r="208" spans="1:14" x14ac:dyDescent="0.35">
      <c r="A208" s="38" t="s">
        <v>92</v>
      </c>
      <c r="B208" s="11" t="s">
        <v>10</v>
      </c>
      <c r="C208" s="63">
        <v>0.19</v>
      </c>
      <c r="D208" s="20">
        <v>98650.855565983191</v>
      </c>
      <c r="E208" s="20">
        <v>18743.662557536809</v>
      </c>
      <c r="F208" s="20">
        <v>117394.51812351999</v>
      </c>
      <c r="G208" s="63">
        <v>0.19</v>
      </c>
      <c r="H208" s="20">
        <v>95554.268377062166</v>
      </c>
      <c r="I208" s="20">
        <v>18155.310991641811</v>
      </c>
      <c r="J208" s="20">
        <v>113709.57936870398</v>
      </c>
      <c r="K208" s="64">
        <v>0.19</v>
      </c>
      <c r="L208" s="20">
        <v>106894.08987514622</v>
      </c>
      <c r="M208" s="20">
        <v>20309.877076277768</v>
      </c>
      <c r="N208" s="20">
        <v>127203.96695142398</v>
      </c>
    </row>
    <row r="209" spans="1:14" x14ac:dyDescent="0.35">
      <c r="A209" s="38" t="s">
        <v>93</v>
      </c>
      <c r="B209" s="11" t="s">
        <v>10</v>
      </c>
      <c r="C209" s="63">
        <v>0.19</v>
      </c>
      <c r="D209" s="20">
        <v>94748.771362420171</v>
      </c>
      <c r="E209" s="20">
        <v>18002.266558859828</v>
      </c>
      <c r="F209" s="20">
        <v>112751.03792127999</v>
      </c>
      <c r="G209" s="63">
        <v>0.19</v>
      </c>
      <c r="H209" s="20">
        <v>86186.769128336135</v>
      </c>
      <c r="I209" s="20">
        <v>16375.486134383864</v>
      </c>
      <c r="J209" s="20">
        <v>102562.25526271999</v>
      </c>
      <c r="K209" s="64">
        <v>0.19</v>
      </c>
      <c r="L209" s="20">
        <v>101295.23961890422</v>
      </c>
      <c r="M209" s="20">
        <v>19246.095527591791</v>
      </c>
      <c r="N209" s="20">
        <v>120541.33514649601</v>
      </c>
    </row>
    <row r="210" spans="1:14" x14ac:dyDescent="0.35">
      <c r="A210" s="38" t="s">
        <v>107</v>
      </c>
      <c r="B210" s="11" t="s">
        <v>10</v>
      </c>
      <c r="C210" s="63">
        <v>0.19</v>
      </c>
      <c r="D210" s="20">
        <v>244467.63822467232</v>
      </c>
      <c r="E210" s="20">
        <v>46448.851262687713</v>
      </c>
      <c r="F210" s="20">
        <v>290916.48948736</v>
      </c>
      <c r="G210" s="63">
        <v>0.19</v>
      </c>
      <c r="H210" s="20">
        <v>239053.79496572772</v>
      </c>
      <c r="I210" s="20">
        <v>45420.221043488258</v>
      </c>
      <c r="J210" s="20">
        <v>284474.01600921602</v>
      </c>
      <c r="K210" s="64">
        <v>0.19</v>
      </c>
      <c r="L210" s="20">
        <v>267641.28464672266</v>
      </c>
      <c r="M210" s="20">
        <v>50851.844082877309</v>
      </c>
      <c r="N210" s="20">
        <v>318493.12872959999</v>
      </c>
    </row>
    <row r="211" spans="1:14" x14ac:dyDescent="0.35">
      <c r="A211" s="38" t="s">
        <v>50</v>
      </c>
      <c r="B211" s="11" t="s">
        <v>10</v>
      </c>
      <c r="C211" s="63">
        <v>0.19</v>
      </c>
      <c r="D211" s="20">
        <v>61933.915222050418</v>
      </c>
      <c r="E211" s="20">
        <v>11767.443892189578</v>
      </c>
      <c r="F211" s="20">
        <v>73701.359114239996</v>
      </c>
      <c r="G211" s="63">
        <v>0.19</v>
      </c>
      <c r="H211" s="20">
        <v>58030.636724490767</v>
      </c>
      <c r="I211" s="20">
        <v>11025.820977653244</v>
      </c>
      <c r="J211" s="20">
        <v>69056.457702144005</v>
      </c>
      <c r="K211" s="64">
        <v>0.19</v>
      </c>
      <c r="L211" s="20">
        <v>66032.515074151277</v>
      </c>
      <c r="M211" s="20">
        <v>12546.177864088731</v>
      </c>
      <c r="N211" s="20">
        <v>78578.692938239998</v>
      </c>
    </row>
    <row r="212" spans="1:14" x14ac:dyDescent="0.35">
      <c r="A212" s="38" t="s">
        <v>366</v>
      </c>
      <c r="B212" s="11" t="s">
        <v>10</v>
      </c>
      <c r="C212" s="63">
        <v>0.19</v>
      </c>
      <c r="D212" s="20">
        <v>39841.647727865544</v>
      </c>
      <c r="E212" s="20">
        <v>7569.9130682944551</v>
      </c>
      <c r="F212" s="20">
        <v>47411.560796160004</v>
      </c>
      <c r="G212" s="63">
        <v>0.19</v>
      </c>
      <c r="H212" s="20">
        <v>37014.102404732774</v>
      </c>
      <c r="I212" s="20">
        <v>7032.6794568992273</v>
      </c>
      <c r="J212" s="20">
        <v>44046.781861632</v>
      </c>
      <c r="K212" s="64">
        <v>0.19</v>
      </c>
      <c r="L212" s="20">
        <v>42564.638040201688</v>
      </c>
      <c r="M212" s="20">
        <v>8087.2812276383147</v>
      </c>
      <c r="N212" s="20">
        <v>50651.919267839992</v>
      </c>
    </row>
    <row r="213" spans="1:14" x14ac:dyDescent="0.35">
      <c r="A213" s="38" t="s">
        <v>367</v>
      </c>
      <c r="B213" s="11" t="s">
        <v>10</v>
      </c>
      <c r="C213" s="63">
        <v>0.19</v>
      </c>
      <c r="D213" s="20">
        <v>197345.14000457144</v>
      </c>
      <c r="E213" s="20">
        <v>37495.57660086856</v>
      </c>
      <c r="F213" s="20">
        <v>234840.71660543999</v>
      </c>
      <c r="G213" s="63">
        <v>0.19</v>
      </c>
      <c r="H213" s="20">
        <v>188307.15732673617</v>
      </c>
      <c r="I213" s="20">
        <v>35778.359892079876</v>
      </c>
      <c r="J213" s="20">
        <v>224085.51721881604</v>
      </c>
      <c r="K213" s="64">
        <v>0.19</v>
      </c>
      <c r="L213" s="20">
        <v>224844.9535711731</v>
      </c>
      <c r="M213" s="20">
        <v>42720.541178522879</v>
      </c>
      <c r="N213" s="20">
        <v>267565.49474969599</v>
      </c>
    </row>
    <row r="214" spans="1:14" x14ac:dyDescent="0.35">
      <c r="A214" s="38" t="s">
        <v>108</v>
      </c>
      <c r="B214" s="11" t="s">
        <v>10</v>
      </c>
      <c r="C214" s="63">
        <v>0.19</v>
      </c>
      <c r="D214" s="20">
        <v>205301.30946581511</v>
      </c>
      <c r="E214" s="20">
        <v>39007.248798504879</v>
      </c>
      <c r="F214" s="20">
        <v>244308.55826432002</v>
      </c>
      <c r="G214" s="63">
        <v>0.19</v>
      </c>
      <c r="H214" s="20">
        <v>186906.46761304204</v>
      </c>
      <c r="I214" s="20">
        <v>35512.228846477985</v>
      </c>
      <c r="J214" s="20">
        <v>222418.69645952006</v>
      </c>
      <c r="K214" s="64">
        <v>0.19</v>
      </c>
      <c r="L214" s="20">
        <v>222917.36306059835</v>
      </c>
      <c r="M214" s="20">
        <v>42354.298981513668</v>
      </c>
      <c r="N214" s="20">
        <v>265271.66204211197</v>
      </c>
    </row>
    <row r="215" spans="1:14" x14ac:dyDescent="0.35">
      <c r="A215" s="38" t="s">
        <v>109</v>
      </c>
      <c r="B215" s="11" t="s">
        <v>10</v>
      </c>
      <c r="C215" s="63">
        <v>0.19</v>
      </c>
      <c r="D215" s="20">
        <v>176861.91224040336</v>
      </c>
      <c r="E215" s="20">
        <v>33603.763325676628</v>
      </c>
      <c r="F215" s="20">
        <v>210465.67556608</v>
      </c>
      <c r="G215" s="63">
        <v>0.19</v>
      </c>
      <c r="H215" s="20">
        <v>175537.98305903864</v>
      </c>
      <c r="I215" s="20">
        <v>33352.216781217343</v>
      </c>
      <c r="J215" s="20">
        <v>208890.19984025598</v>
      </c>
      <c r="K215" s="64">
        <v>0.19</v>
      </c>
      <c r="L215" s="20">
        <v>194820.40249567729</v>
      </c>
      <c r="M215" s="20">
        <v>37015.87647417868</v>
      </c>
      <c r="N215" s="20">
        <v>231836.27896985598</v>
      </c>
    </row>
    <row r="216" spans="1:14" x14ac:dyDescent="0.35">
      <c r="A216" s="29" t="s">
        <v>11</v>
      </c>
      <c r="B216" s="11" t="s">
        <v>10</v>
      </c>
      <c r="C216" s="63">
        <v>0.19</v>
      </c>
      <c r="D216" s="20">
        <v>402887.4797133446</v>
      </c>
      <c r="E216" s="20">
        <v>76548.62114553545</v>
      </c>
      <c r="F216" s="20">
        <v>479436.10085887997</v>
      </c>
      <c r="G216" s="63">
        <v>0.19</v>
      </c>
      <c r="H216" s="20">
        <v>368338.07440112944</v>
      </c>
      <c r="I216" s="20">
        <v>69984.234136214596</v>
      </c>
      <c r="J216" s="20">
        <v>438322.30853734404</v>
      </c>
      <c r="K216" s="64">
        <v>0.19</v>
      </c>
      <c r="L216" s="20">
        <v>430853.50222736137</v>
      </c>
      <c r="M216" s="20">
        <v>81862.165423198618</v>
      </c>
      <c r="N216" s="20">
        <v>512715.66765055998</v>
      </c>
    </row>
    <row r="217" spans="1:14" x14ac:dyDescent="0.35">
      <c r="A217" s="29" t="s">
        <v>424</v>
      </c>
      <c r="B217" s="11" t="s">
        <v>10</v>
      </c>
      <c r="C217" s="63">
        <v>0.19</v>
      </c>
      <c r="D217" s="20">
        <v>564955.3465008405</v>
      </c>
      <c r="E217" s="20">
        <v>107341.51583515959</v>
      </c>
      <c r="F217" s="20">
        <v>672296.86233600008</v>
      </c>
      <c r="G217" s="63">
        <v>0.19</v>
      </c>
      <c r="H217" s="20">
        <v>553501.41563998663</v>
      </c>
      <c r="I217" s="20">
        <v>105165.26897159747</v>
      </c>
      <c r="J217" s="20">
        <v>658666.68461158406</v>
      </c>
      <c r="K217" s="64">
        <v>0.19</v>
      </c>
      <c r="L217" s="20">
        <v>621591.80784252775</v>
      </c>
      <c r="M217" s="20">
        <v>118102.44349008027</v>
      </c>
      <c r="N217" s="20">
        <v>739694.25133260805</v>
      </c>
    </row>
    <row r="218" spans="1:14" x14ac:dyDescent="0.35">
      <c r="A218" s="32" t="s">
        <v>222</v>
      </c>
      <c r="B218" s="11" t="s">
        <v>10</v>
      </c>
      <c r="C218" s="63">
        <v>0.19</v>
      </c>
      <c r="D218" s="20">
        <v>705551.97867240338</v>
      </c>
      <c r="E218" s="20">
        <v>134054.87594775655</v>
      </c>
      <c r="F218" s="20">
        <v>839606.85462015995</v>
      </c>
      <c r="G218" s="63">
        <v>0.19</v>
      </c>
      <c r="H218" s="20">
        <v>655153.53201952262</v>
      </c>
      <c r="I218" s="20">
        <v>124479.17108370931</v>
      </c>
      <c r="J218" s="20">
        <v>779632.70310323185</v>
      </c>
      <c r="K218" s="64">
        <v>0.19</v>
      </c>
      <c r="L218" s="20">
        <v>796462.72341835313</v>
      </c>
      <c r="M218" s="20">
        <v>151327.91744948699</v>
      </c>
      <c r="N218" s="20">
        <v>947790.64086784003</v>
      </c>
    </row>
    <row r="219" spans="1:14" x14ac:dyDescent="0.35">
      <c r="A219" s="30" t="s">
        <v>340</v>
      </c>
      <c r="B219" s="11" t="s">
        <v>10</v>
      </c>
      <c r="C219" s="63">
        <v>0.19</v>
      </c>
      <c r="D219" s="20">
        <v>410837.13484369754</v>
      </c>
      <c r="E219" s="20">
        <v>78059.055620302475</v>
      </c>
      <c r="F219" s="20">
        <v>488896.19046399993</v>
      </c>
      <c r="G219" s="63">
        <v>0.19</v>
      </c>
      <c r="H219" s="20">
        <v>404611.60595576477</v>
      </c>
      <c r="I219" s="20">
        <v>76876.205131595241</v>
      </c>
      <c r="J219" s="20">
        <v>481487.81108735997</v>
      </c>
      <c r="K219" s="64">
        <v>0.19</v>
      </c>
      <c r="L219" s="20">
        <v>451932.79126803362</v>
      </c>
      <c r="M219" s="20">
        <v>85867.230340926384</v>
      </c>
      <c r="N219" s="20">
        <v>537800.02160896</v>
      </c>
    </row>
    <row r="220" spans="1:14" x14ac:dyDescent="0.35">
      <c r="A220" s="29" t="s">
        <v>319</v>
      </c>
      <c r="B220" s="11" t="s">
        <v>10</v>
      </c>
      <c r="C220" s="63">
        <v>0.19</v>
      </c>
      <c r="D220" s="20">
        <v>455818.58964436973</v>
      </c>
      <c r="E220" s="20">
        <v>86605.53203243023</v>
      </c>
      <c r="F220" s="20">
        <v>542424.12167679996</v>
      </c>
      <c r="G220" s="63">
        <v>0.19</v>
      </c>
      <c r="H220" s="20">
        <v>450906.56700837653</v>
      </c>
      <c r="I220" s="20">
        <v>85672.247731591502</v>
      </c>
      <c r="J220" s="20">
        <v>536578.81473996805</v>
      </c>
      <c r="K220" s="64">
        <v>0.19</v>
      </c>
      <c r="L220" s="20">
        <v>500650.43197891762</v>
      </c>
      <c r="M220" s="20">
        <v>95123.582075994331</v>
      </c>
      <c r="N220" s="20">
        <v>595774.01405491191</v>
      </c>
    </row>
    <row r="221" spans="1:14" x14ac:dyDescent="0.35">
      <c r="A221" s="29" t="s">
        <v>368</v>
      </c>
      <c r="B221" s="11" t="s">
        <v>10</v>
      </c>
      <c r="C221" s="63">
        <v>0.19</v>
      </c>
      <c r="D221" s="20">
        <v>527526.17264618492</v>
      </c>
      <c r="E221" s="20">
        <v>100229.97280277511</v>
      </c>
      <c r="F221" s="20">
        <v>627756.14544896001</v>
      </c>
      <c r="G221" s="63">
        <v>0.19</v>
      </c>
      <c r="H221" s="20">
        <v>494094.84365918656</v>
      </c>
      <c r="I221" s="20">
        <v>93878.020295245442</v>
      </c>
      <c r="J221" s="20">
        <v>587972.86395443196</v>
      </c>
      <c r="K221" s="64">
        <v>0.19</v>
      </c>
      <c r="L221" s="20">
        <v>566482.30566163361</v>
      </c>
      <c r="M221" s="20">
        <v>107631.63807571039</v>
      </c>
      <c r="N221" s="20">
        <v>674113.943737344</v>
      </c>
    </row>
    <row r="222" spans="1:14" x14ac:dyDescent="0.35">
      <c r="A222" s="31" t="s">
        <v>369</v>
      </c>
      <c r="B222" s="11" t="s">
        <v>10</v>
      </c>
      <c r="C222" s="63">
        <v>0.19</v>
      </c>
      <c r="D222" s="20">
        <v>154580.72915038656</v>
      </c>
      <c r="E222" s="20">
        <v>29370.338538573451</v>
      </c>
      <c r="F222" s="20">
        <v>183951.06768896003</v>
      </c>
      <c r="G222" s="63">
        <v>0.19</v>
      </c>
      <c r="H222" s="20">
        <v>141100.40709378151</v>
      </c>
      <c r="I222" s="20">
        <v>26809.077347818496</v>
      </c>
      <c r="J222" s="20">
        <v>167909.48444160001</v>
      </c>
      <c r="K222" s="64">
        <v>0.19</v>
      </c>
      <c r="L222" s="20">
        <v>168450.39104989581</v>
      </c>
      <c r="M222" s="20">
        <v>32005.574299480177</v>
      </c>
      <c r="N222" s="20">
        <v>200455.96534937597</v>
      </c>
    </row>
    <row r="223" spans="1:14" x14ac:dyDescent="0.35">
      <c r="A223" s="29" t="s">
        <v>94</v>
      </c>
      <c r="B223" s="11" t="s">
        <v>10</v>
      </c>
      <c r="C223" s="63">
        <v>0.19</v>
      </c>
      <c r="D223" s="20">
        <v>0</v>
      </c>
      <c r="E223" s="20">
        <v>0</v>
      </c>
      <c r="F223" s="20">
        <v>0</v>
      </c>
      <c r="G223" s="63">
        <v>0.19</v>
      </c>
      <c r="H223" s="20">
        <v>575834.06194404047</v>
      </c>
      <c r="I223" s="20">
        <v>109408.47176936772</v>
      </c>
      <c r="J223" s="20">
        <v>685242.53371340816</v>
      </c>
      <c r="K223" s="64">
        <v>0.19</v>
      </c>
      <c r="L223" s="20">
        <v>648986.52353742532</v>
      </c>
      <c r="M223" s="20">
        <v>123307.43947211071</v>
      </c>
      <c r="N223" s="20">
        <v>772293.96300953592</v>
      </c>
    </row>
    <row r="224" spans="1:14" x14ac:dyDescent="0.35">
      <c r="A224" s="29" t="s">
        <v>433</v>
      </c>
      <c r="B224" s="11" t="s">
        <v>10</v>
      </c>
      <c r="C224" s="63">
        <v>0.19</v>
      </c>
      <c r="D224" s="20">
        <v>703717.10880484036</v>
      </c>
      <c r="E224" s="20">
        <v>133706.25067291962</v>
      </c>
      <c r="F224" s="20">
        <v>837423.35947775992</v>
      </c>
      <c r="G224" s="63">
        <v>0.19</v>
      </c>
      <c r="H224" s="20">
        <v>662507.668734279</v>
      </c>
      <c r="I224" s="20">
        <v>125876.45705951295</v>
      </c>
      <c r="J224" s="20">
        <v>788384.12579379184</v>
      </c>
      <c r="K224" s="64">
        <v>0.19</v>
      </c>
      <c r="L224" s="20">
        <v>735857.0802649277</v>
      </c>
      <c r="M224" s="20">
        <v>139812.84525033625</v>
      </c>
      <c r="N224" s="20">
        <v>875669.92551526392</v>
      </c>
    </row>
    <row r="225" spans="1:14" x14ac:dyDescent="0.35">
      <c r="A225" s="31" t="s">
        <v>371</v>
      </c>
      <c r="B225" s="11" t="s">
        <v>10</v>
      </c>
      <c r="C225" s="63">
        <v>0.19</v>
      </c>
      <c r="D225" s="20">
        <v>671994.48881048744</v>
      </c>
      <c r="E225" s="20">
        <v>127678.95287399256</v>
      </c>
      <c r="F225" s="20">
        <v>799673.44168447994</v>
      </c>
      <c r="G225" s="63">
        <v>0.19</v>
      </c>
      <c r="H225" s="20">
        <v>623851.5206563496</v>
      </c>
      <c r="I225" s="20">
        <v>118531.78892470643</v>
      </c>
      <c r="J225" s="20">
        <v>742383.309581056</v>
      </c>
      <c r="K225" s="64">
        <v>0.19</v>
      </c>
      <c r="L225" s="20">
        <v>726646.68496285041</v>
      </c>
      <c r="M225" s="20">
        <v>138062.87014294148</v>
      </c>
      <c r="N225" s="20">
        <v>864709.55510579189</v>
      </c>
    </row>
    <row r="226" spans="1:14" x14ac:dyDescent="0.35">
      <c r="A226" s="29" t="s">
        <v>393</v>
      </c>
      <c r="B226" s="11" t="s">
        <v>10</v>
      </c>
      <c r="C226" s="63">
        <v>0.19</v>
      </c>
      <c r="D226" s="20">
        <v>738879.29550951265</v>
      </c>
      <c r="E226" s="20">
        <v>140387.06614680737</v>
      </c>
      <c r="F226" s="20">
        <v>879266.36165632005</v>
      </c>
      <c r="G226" s="63">
        <v>0.19</v>
      </c>
      <c r="H226" s="20">
        <v>731184.7850057144</v>
      </c>
      <c r="I226" s="20">
        <v>138925.10915108569</v>
      </c>
      <c r="J226" s="20">
        <v>870109.89415680012</v>
      </c>
      <c r="K226" s="64">
        <v>0.19</v>
      </c>
      <c r="L226" s="20">
        <v>830103.59671567066</v>
      </c>
      <c r="M226" s="20">
        <v>157719.68337597742</v>
      </c>
      <c r="N226" s="20">
        <v>987823.28009164811</v>
      </c>
    </row>
    <row r="227" spans="1:14" x14ac:dyDescent="0.35">
      <c r="A227" s="29" t="s">
        <v>131</v>
      </c>
      <c r="B227" s="11" t="s">
        <v>10</v>
      </c>
      <c r="C227" s="63">
        <v>0.19</v>
      </c>
      <c r="D227" s="20">
        <v>246608.68164410084</v>
      </c>
      <c r="E227" s="20">
        <v>46855.649512379161</v>
      </c>
      <c r="F227" s="20">
        <v>293464.33115648001</v>
      </c>
      <c r="G227" s="63">
        <v>0.19</v>
      </c>
      <c r="H227" s="20">
        <v>204387.24026966048</v>
      </c>
      <c r="I227" s="20">
        <v>38833.575651235493</v>
      </c>
      <c r="J227" s="20">
        <v>243220.81592089598</v>
      </c>
      <c r="K227" s="64">
        <v>0.19</v>
      </c>
      <c r="L227" s="20">
        <v>232662.80207316979</v>
      </c>
      <c r="M227" s="20">
        <v>44205.932393902251</v>
      </c>
      <c r="N227" s="20">
        <v>276868.73446707206</v>
      </c>
    </row>
    <row r="228" spans="1:14" x14ac:dyDescent="0.35">
      <c r="A228" s="29" t="s">
        <v>51</v>
      </c>
      <c r="B228" s="11" t="s">
        <v>10</v>
      </c>
      <c r="C228" s="63">
        <v>0.19</v>
      </c>
      <c r="D228" s="20">
        <v>23579.706380907563</v>
      </c>
      <c r="E228" s="20">
        <v>4480.1442123724373</v>
      </c>
      <c r="F228" s="20">
        <v>28059.85059328</v>
      </c>
      <c r="G228" s="63">
        <v>0.19</v>
      </c>
      <c r="H228" s="20">
        <v>22788.540894225211</v>
      </c>
      <c r="I228" s="20">
        <v>4329.8227699027912</v>
      </c>
      <c r="J228" s="20">
        <v>27118.363664128003</v>
      </c>
      <c r="K228" s="64">
        <v>0.19</v>
      </c>
      <c r="L228" s="20">
        <v>26776.071404638657</v>
      </c>
      <c r="M228" s="20">
        <v>5087.4535668813442</v>
      </c>
      <c r="N228" s="20">
        <v>31863.524971520001</v>
      </c>
    </row>
    <row r="229" spans="1:14" x14ac:dyDescent="0.35">
      <c r="A229" s="29" t="s">
        <v>409</v>
      </c>
      <c r="B229" s="11" t="s">
        <v>10</v>
      </c>
      <c r="C229" s="63">
        <v>0.19</v>
      </c>
      <c r="D229" s="20">
        <v>68717.505122957999</v>
      </c>
      <c r="E229" s="20">
        <v>13056.325973362013</v>
      </c>
      <c r="F229" s="20">
        <v>81773.831096320006</v>
      </c>
      <c r="G229" s="63">
        <v>0.19</v>
      </c>
      <c r="H229" s="20">
        <v>66612.181951247054</v>
      </c>
      <c r="I229" s="20">
        <v>12656.31457073694</v>
      </c>
      <c r="J229" s="20">
        <v>79268.496521983994</v>
      </c>
      <c r="K229" s="64">
        <v>0.19</v>
      </c>
      <c r="L229" s="20">
        <v>77767.6478851227</v>
      </c>
      <c r="M229" s="20">
        <v>14775.853098173315</v>
      </c>
      <c r="N229" s="20">
        <v>92543.500983296006</v>
      </c>
    </row>
    <row r="230" spans="1:14" x14ac:dyDescent="0.35">
      <c r="A230" s="29" t="s">
        <v>170</v>
      </c>
      <c r="B230" s="11" t="s">
        <v>10</v>
      </c>
      <c r="C230" s="63">
        <v>0.19</v>
      </c>
      <c r="D230" s="20">
        <v>202493.63285189919</v>
      </c>
      <c r="E230" s="20">
        <v>38473.790241860821</v>
      </c>
      <c r="F230" s="20">
        <v>240967.42309375998</v>
      </c>
      <c r="G230" s="63">
        <v>0.19</v>
      </c>
      <c r="H230" s="20">
        <v>158244.93170425549</v>
      </c>
      <c r="I230" s="20">
        <v>30066.537023808538</v>
      </c>
      <c r="J230" s="20">
        <v>188311.46872806404</v>
      </c>
      <c r="K230" s="64">
        <v>0.19</v>
      </c>
      <c r="L230" s="20">
        <v>190258.19942851766</v>
      </c>
      <c r="M230" s="20">
        <v>36149.057891418328</v>
      </c>
      <c r="N230" s="20">
        <v>226407.25731993598</v>
      </c>
    </row>
    <row r="231" spans="1:14" x14ac:dyDescent="0.35">
      <c r="A231" s="30" t="s">
        <v>339</v>
      </c>
      <c r="B231" s="11" t="s">
        <v>10</v>
      </c>
      <c r="C231" s="63">
        <v>0.19</v>
      </c>
      <c r="D231" s="20">
        <v>97719.306248605048</v>
      </c>
      <c r="E231" s="20">
        <v>18566.668187234951</v>
      </c>
      <c r="F231" s="20">
        <v>116285.97443584001</v>
      </c>
      <c r="G231" s="63">
        <v>0.19</v>
      </c>
      <c r="H231" s="20">
        <v>93421.259299065568</v>
      </c>
      <c r="I231" s="20">
        <v>17750.039266822449</v>
      </c>
      <c r="J231" s="20">
        <v>111171.29856588801</v>
      </c>
      <c r="K231" s="64">
        <v>0.19</v>
      </c>
      <c r="L231" s="20">
        <v>106213.34229706218</v>
      </c>
      <c r="M231" s="20">
        <v>20180.535036441812</v>
      </c>
      <c r="N231" s="20">
        <v>126393.87733350399</v>
      </c>
    </row>
    <row r="232" spans="1:14" x14ac:dyDescent="0.35">
      <c r="A232" s="29" t="s">
        <v>52</v>
      </c>
      <c r="B232" s="11" t="s">
        <v>10</v>
      </c>
      <c r="C232" s="63">
        <v>0.19</v>
      </c>
      <c r="D232" s="20">
        <v>457866.26098769746</v>
      </c>
      <c r="E232" s="20">
        <v>86994.589587662515</v>
      </c>
      <c r="F232" s="20">
        <v>544860.85057536</v>
      </c>
      <c r="G232" s="63">
        <v>0.19</v>
      </c>
      <c r="H232" s="20">
        <v>0</v>
      </c>
      <c r="I232" s="20">
        <v>0</v>
      </c>
      <c r="J232" s="20">
        <v>0</v>
      </c>
      <c r="K232" s="64">
        <v>0.19</v>
      </c>
      <c r="L232" s="20">
        <v>501431.50025271933</v>
      </c>
      <c r="M232" s="20">
        <v>95271.985048016621</v>
      </c>
      <c r="N232" s="20">
        <v>596703.48530073592</v>
      </c>
    </row>
    <row r="233" spans="1:14" x14ac:dyDescent="0.35">
      <c r="A233" s="29" t="s">
        <v>171</v>
      </c>
      <c r="B233" s="11" t="s">
        <v>10</v>
      </c>
      <c r="C233" s="63">
        <v>0.19</v>
      </c>
      <c r="D233" s="20">
        <v>456152.99196342856</v>
      </c>
      <c r="E233" s="20">
        <v>86669.068473051419</v>
      </c>
      <c r="F233" s="20">
        <v>542822.06043647998</v>
      </c>
      <c r="G233" s="63">
        <v>0.19</v>
      </c>
      <c r="H233" s="20">
        <v>0</v>
      </c>
      <c r="I233" s="20">
        <v>0</v>
      </c>
      <c r="J233" s="20">
        <v>0</v>
      </c>
      <c r="K233" s="64">
        <v>0.19</v>
      </c>
      <c r="L233" s="20">
        <v>513250.23364345549</v>
      </c>
      <c r="M233" s="20">
        <v>97517.544392256503</v>
      </c>
      <c r="N233" s="20">
        <v>610767.77803571196</v>
      </c>
    </row>
    <row r="234" spans="1:14" x14ac:dyDescent="0.35">
      <c r="A234" s="29" t="s">
        <v>132</v>
      </c>
      <c r="B234" s="11" t="s">
        <v>10</v>
      </c>
      <c r="C234" s="63">
        <v>0.19</v>
      </c>
      <c r="D234" s="20">
        <v>173268.17303233611</v>
      </c>
      <c r="E234" s="20">
        <v>32920.952876143863</v>
      </c>
      <c r="F234" s="20">
        <v>206189.12590848</v>
      </c>
      <c r="G234" s="63">
        <v>0.19</v>
      </c>
      <c r="H234" s="20">
        <v>0</v>
      </c>
      <c r="I234" s="20">
        <v>0</v>
      </c>
      <c r="J234" s="20">
        <v>0</v>
      </c>
      <c r="K234" s="64">
        <v>0.19</v>
      </c>
      <c r="L234" s="20">
        <v>190917.44971466213</v>
      </c>
      <c r="M234" s="20">
        <v>36274.315445785818</v>
      </c>
      <c r="N234" s="20">
        <v>227191.76516044798</v>
      </c>
    </row>
    <row r="235" spans="1:14" x14ac:dyDescent="0.35">
      <c r="A235" s="29" t="s">
        <v>96</v>
      </c>
      <c r="B235" s="11" t="s">
        <v>10</v>
      </c>
      <c r="C235" s="63">
        <v>0.19</v>
      </c>
      <c r="D235" s="20">
        <v>0</v>
      </c>
      <c r="E235" s="20">
        <v>0</v>
      </c>
      <c r="F235" s="20">
        <v>0</v>
      </c>
      <c r="G235" s="63">
        <v>0.19</v>
      </c>
      <c r="H235" s="20">
        <v>250100.47157372779</v>
      </c>
      <c r="I235" s="20">
        <v>47519.089599008264</v>
      </c>
      <c r="J235" s="20">
        <v>297619.56117273605</v>
      </c>
      <c r="K235" s="64">
        <v>0.19</v>
      </c>
      <c r="L235" s="20">
        <v>294510.51098309917</v>
      </c>
      <c r="M235" s="20">
        <v>55956.997086788811</v>
      </c>
      <c r="N235" s="20">
        <v>350467.50806988793</v>
      </c>
    </row>
    <row r="236" spans="1:14" x14ac:dyDescent="0.35">
      <c r="A236" s="29" t="s">
        <v>95</v>
      </c>
      <c r="B236" s="11" t="s">
        <v>10</v>
      </c>
      <c r="C236" s="63">
        <v>0.19</v>
      </c>
      <c r="D236" s="20">
        <v>0</v>
      </c>
      <c r="E236" s="20">
        <v>0</v>
      </c>
      <c r="F236" s="20">
        <v>0</v>
      </c>
      <c r="G236" s="63">
        <v>0.19</v>
      </c>
      <c r="H236" s="20">
        <v>289460.0588156773</v>
      </c>
      <c r="I236" s="20">
        <v>54997.411174978683</v>
      </c>
      <c r="J236" s="20">
        <v>344457.46999065601</v>
      </c>
      <c r="K236" s="64">
        <v>0.19</v>
      </c>
      <c r="L236" s="20">
        <v>325970.60344255465</v>
      </c>
      <c r="M236" s="20">
        <v>61934.414654085347</v>
      </c>
      <c r="N236" s="20">
        <v>387905.01809664001</v>
      </c>
    </row>
    <row r="237" spans="1:14" x14ac:dyDescent="0.35">
      <c r="A237" s="29" t="s">
        <v>53</v>
      </c>
      <c r="B237" s="11" t="s">
        <v>10</v>
      </c>
      <c r="C237" s="63">
        <v>0.19</v>
      </c>
      <c r="D237" s="20">
        <v>131706.74194931093</v>
      </c>
      <c r="E237" s="20">
        <v>25024.280970369062</v>
      </c>
      <c r="F237" s="20">
        <v>156731.02291967999</v>
      </c>
      <c r="G237" s="63">
        <v>0.19</v>
      </c>
      <c r="H237" s="20">
        <v>124830.53997757313</v>
      </c>
      <c r="I237" s="20">
        <v>23717.802595738893</v>
      </c>
      <c r="J237" s="20">
        <v>148548.34257331202</v>
      </c>
      <c r="K237" s="64">
        <v>0.19</v>
      </c>
      <c r="L237" s="20">
        <v>142493.60532695125</v>
      </c>
      <c r="M237" s="20">
        <v>27073.785012120745</v>
      </c>
      <c r="N237" s="20">
        <v>169567.39033907204</v>
      </c>
    </row>
    <row r="238" spans="1:14" x14ac:dyDescent="0.35">
      <c r="A238" s="29" t="s">
        <v>454</v>
      </c>
      <c r="B238" s="11" t="s">
        <v>10</v>
      </c>
      <c r="C238" s="63">
        <v>0.19</v>
      </c>
      <c r="D238" s="20">
        <v>651081.31520752935</v>
      </c>
      <c r="E238" s="20">
        <v>123705.4498894306</v>
      </c>
      <c r="F238" s="20">
        <v>774786.76509695989</v>
      </c>
      <c r="G238" s="63">
        <v>0.19</v>
      </c>
      <c r="H238" s="20">
        <v>599076.43455698818</v>
      </c>
      <c r="I238" s="20">
        <v>113824.52256582778</v>
      </c>
      <c r="J238" s="20">
        <v>712900.95712281601</v>
      </c>
      <c r="K238" s="64">
        <v>0.19</v>
      </c>
      <c r="L238" s="20">
        <v>713172.66009277327</v>
      </c>
      <c r="M238" s="20">
        <v>135502.80541762692</v>
      </c>
      <c r="N238" s="20">
        <v>848675.46551040013</v>
      </c>
    </row>
    <row r="239" spans="1:14" x14ac:dyDescent="0.35">
      <c r="A239" s="29" t="s">
        <v>54</v>
      </c>
      <c r="B239" s="11" t="s">
        <v>10</v>
      </c>
      <c r="C239" s="63">
        <v>0.19</v>
      </c>
      <c r="D239" s="20">
        <v>77066.705881277318</v>
      </c>
      <c r="E239" s="20">
        <v>14642.674117442677</v>
      </c>
      <c r="F239" s="20">
        <v>91709.379998719989</v>
      </c>
      <c r="G239" s="63">
        <v>0.19</v>
      </c>
      <c r="H239" s="20">
        <v>72334.587350050424</v>
      </c>
      <c r="I239" s="20">
        <v>13743.571596509573</v>
      </c>
      <c r="J239" s="20">
        <v>86078.158946559997</v>
      </c>
      <c r="K239" s="64">
        <v>0.19</v>
      </c>
      <c r="L239" s="20">
        <v>84952.520568900829</v>
      </c>
      <c r="M239" s="20">
        <v>16140.97890809116</v>
      </c>
      <c r="N239" s="20">
        <v>101093.49947699199</v>
      </c>
    </row>
    <row r="240" spans="1:14" x14ac:dyDescent="0.35">
      <c r="A240" s="29" t="s">
        <v>204</v>
      </c>
      <c r="B240" s="11" t="s">
        <v>10</v>
      </c>
      <c r="C240" s="63">
        <v>0.19</v>
      </c>
      <c r="D240" s="20">
        <v>159114.70345035297</v>
      </c>
      <c r="E240" s="20">
        <v>30231.793655567046</v>
      </c>
      <c r="F240" s="20">
        <v>189346.49710592002</v>
      </c>
      <c r="G240" s="63">
        <v>0.19</v>
      </c>
      <c r="H240" s="20">
        <v>154300.72149426557</v>
      </c>
      <c r="I240" s="20">
        <v>29317.137083910435</v>
      </c>
      <c r="J240" s="20">
        <v>183617.858578176</v>
      </c>
      <c r="K240" s="64">
        <v>0.19</v>
      </c>
      <c r="L240" s="20">
        <v>175582.71479782186</v>
      </c>
      <c r="M240" s="20">
        <v>33360.715811586131</v>
      </c>
      <c r="N240" s="20">
        <v>208943.43060940798</v>
      </c>
    </row>
    <row r="241" spans="1:14" x14ac:dyDescent="0.35">
      <c r="A241" s="29" t="s">
        <v>205</v>
      </c>
      <c r="B241" s="11" t="s">
        <v>10</v>
      </c>
      <c r="C241" s="63">
        <v>0.19</v>
      </c>
      <c r="D241" s="20">
        <v>73303.594070050429</v>
      </c>
      <c r="E241" s="20">
        <v>13927.682873309577</v>
      </c>
      <c r="F241" s="20">
        <v>87231.27694335999</v>
      </c>
      <c r="G241" s="63">
        <v>0.19</v>
      </c>
      <c r="H241" s="20">
        <v>71556.884813875629</v>
      </c>
      <c r="I241" s="20">
        <v>13595.808114636367</v>
      </c>
      <c r="J241" s="20">
        <v>85152.692928511984</v>
      </c>
      <c r="K241" s="64">
        <v>0.19</v>
      </c>
      <c r="L241" s="20">
        <v>79623.580755899166</v>
      </c>
      <c r="M241" s="20">
        <v>15128.480343620829</v>
      </c>
      <c r="N241" s="20">
        <v>94752.061099519997</v>
      </c>
    </row>
    <row r="242" spans="1:14" x14ac:dyDescent="0.35">
      <c r="A242" s="29" t="s">
        <v>55</v>
      </c>
      <c r="B242" s="11" t="s">
        <v>10</v>
      </c>
      <c r="C242" s="63">
        <v>0.19</v>
      </c>
      <c r="D242" s="20">
        <v>95005.001710789904</v>
      </c>
      <c r="E242" s="20">
        <v>18050.950325050086</v>
      </c>
      <c r="F242" s="20">
        <v>113055.95203583999</v>
      </c>
      <c r="G242" s="63">
        <v>0.19</v>
      </c>
      <c r="H242" s="20">
        <v>91327.444778594974</v>
      </c>
      <c r="I242" s="20">
        <v>17352.214507933033</v>
      </c>
      <c r="J242" s="20">
        <v>108679.65928652801</v>
      </c>
      <c r="K242" s="64">
        <v>0.19</v>
      </c>
      <c r="L242" s="20">
        <v>110133.01519403027</v>
      </c>
      <c r="M242" s="20">
        <v>20925.272886865747</v>
      </c>
      <c r="N242" s="20">
        <v>131058.28808089602</v>
      </c>
    </row>
    <row r="243" spans="1:14" x14ac:dyDescent="0.35">
      <c r="A243" s="29" t="s">
        <v>133</v>
      </c>
      <c r="B243" s="11" t="s">
        <v>10</v>
      </c>
      <c r="C243" s="63">
        <v>0.19</v>
      </c>
      <c r="D243" s="20">
        <v>47730.502436571427</v>
      </c>
      <c r="E243" s="20">
        <v>9068.7954629485685</v>
      </c>
      <c r="F243" s="20">
        <v>56799.297899519996</v>
      </c>
      <c r="G243" s="63">
        <v>0.19</v>
      </c>
      <c r="H243" s="20">
        <v>45680.225360887402</v>
      </c>
      <c r="I243" s="20">
        <v>8679.242818568604</v>
      </c>
      <c r="J243" s="20">
        <v>54359.468179456009</v>
      </c>
      <c r="K243" s="64">
        <v>0.19</v>
      </c>
      <c r="L243" s="20">
        <v>52525.049972168068</v>
      </c>
      <c r="M243" s="20">
        <v>9979.7594947119305</v>
      </c>
      <c r="N243" s="20">
        <v>62504.809466879997</v>
      </c>
    </row>
    <row r="244" spans="1:14" x14ac:dyDescent="0.35">
      <c r="A244" s="29" t="s">
        <v>134</v>
      </c>
      <c r="B244" s="11" t="s">
        <v>10</v>
      </c>
      <c r="C244" s="63">
        <v>0.19</v>
      </c>
      <c r="D244" s="20">
        <v>55232.84017909244</v>
      </c>
      <c r="E244" s="20">
        <v>10494.239634027563</v>
      </c>
      <c r="F244" s="20">
        <v>65727.079813120014</v>
      </c>
      <c r="G244" s="63">
        <v>0.19</v>
      </c>
      <c r="H244" s="20">
        <v>50480.527222104196</v>
      </c>
      <c r="I244" s="20">
        <v>9591.3001721997971</v>
      </c>
      <c r="J244" s="20">
        <v>60071.827394303989</v>
      </c>
      <c r="K244" s="64">
        <v>0.19</v>
      </c>
      <c r="L244" s="20">
        <v>60505.322457707574</v>
      </c>
      <c r="M244" s="20">
        <v>11496.011266964431</v>
      </c>
      <c r="N244" s="20">
        <v>72001.333724672004</v>
      </c>
    </row>
    <row r="245" spans="1:14" x14ac:dyDescent="0.35">
      <c r="A245" s="30" t="s">
        <v>312</v>
      </c>
      <c r="B245" s="11" t="s">
        <v>10</v>
      </c>
      <c r="C245" s="63">
        <v>0.19</v>
      </c>
      <c r="D245" s="20">
        <v>482909.52037539502</v>
      </c>
      <c r="E245" s="20">
        <v>91752.808871325047</v>
      </c>
      <c r="F245" s="20">
        <v>574662.32924672007</v>
      </c>
      <c r="G245" s="63">
        <v>0.19</v>
      </c>
      <c r="H245" s="20">
        <v>438549.96703042689</v>
      </c>
      <c r="I245" s="20">
        <v>83324.493735781085</v>
      </c>
      <c r="J245" s="20">
        <v>521874.46076620801</v>
      </c>
      <c r="K245" s="64">
        <v>0.19</v>
      </c>
      <c r="L245" s="20">
        <v>504777.91203130089</v>
      </c>
      <c r="M245" s="20">
        <v>95907.803285947099</v>
      </c>
      <c r="N245" s="20">
        <v>600685.7153172479</v>
      </c>
    </row>
    <row r="246" spans="1:14" x14ac:dyDescent="0.35">
      <c r="A246" s="29" t="s">
        <v>206</v>
      </c>
      <c r="B246" s="11" t="s">
        <v>10</v>
      </c>
      <c r="C246" s="63">
        <v>0.19</v>
      </c>
      <c r="D246" s="20">
        <v>0</v>
      </c>
      <c r="E246" s="20">
        <v>0</v>
      </c>
      <c r="F246" s="20">
        <v>0</v>
      </c>
      <c r="G246" s="63">
        <v>0.19</v>
      </c>
      <c r="H246" s="20">
        <v>564057.12884318654</v>
      </c>
      <c r="I246" s="20">
        <v>107170.85448020547</v>
      </c>
      <c r="J246" s="20">
        <v>671227.98332339199</v>
      </c>
      <c r="K246" s="64">
        <v>0.19</v>
      </c>
      <c r="L246" s="20">
        <v>758854.4054642017</v>
      </c>
      <c r="M246" s="20">
        <v>144182.33703819831</v>
      </c>
      <c r="N246" s="20">
        <v>903036.74250240007</v>
      </c>
    </row>
    <row r="247" spans="1:14" x14ac:dyDescent="0.35">
      <c r="A247" s="34" t="s">
        <v>373</v>
      </c>
      <c r="B247" s="11" t="s">
        <v>10</v>
      </c>
      <c r="C247" s="63">
        <v>0.19</v>
      </c>
      <c r="D247" s="20">
        <v>31709.591332571425</v>
      </c>
      <c r="E247" s="20">
        <v>6024.8223531885697</v>
      </c>
      <c r="F247" s="20">
        <v>37734.413685759995</v>
      </c>
      <c r="G247" s="63">
        <v>0.19</v>
      </c>
      <c r="H247" s="20">
        <v>31275.194034339504</v>
      </c>
      <c r="I247" s="20">
        <v>5942.2868665245041</v>
      </c>
      <c r="J247" s="20">
        <v>37217.480900864008</v>
      </c>
      <c r="K247" s="64">
        <v>0.19</v>
      </c>
      <c r="L247" s="20">
        <v>35360.656652477308</v>
      </c>
      <c r="M247" s="20">
        <v>6718.5247639706877</v>
      </c>
      <c r="N247" s="20">
        <v>42079.181416447995</v>
      </c>
    </row>
    <row r="248" spans="1:14" x14ac:dyDescent="0.35">
      <c r="A248" s="29" t="s">
        <v>172</v>
      </c>
      <c r="B248" s="11" t="s">
        <v>10</v>
      </c>
      <c r="C248" s="63">
        <v>0.19</v>
      </c>
      <c r="D248" s="20">
        <v>40747.13972168068</v>
      </c>
      <c r="E248" s="20">
        <v>7741.9565471193291</v>
      </c>
      <c r="F248" s="20">
        <v>48489.096268800007</v>
      </c>
      <c r="G248" s="63">
        <v>0.19</v>
      </c>
      <c r="H248" s="20">
        <v>39109.979796652107</v>
      </c>
      <c r="I248" s="20">
        <v>7430.8961613639021</v>
      </c>
      <c r="J248" s="20">
        <v>46540.875958016011</v>
      </c>
      <c r="K248" s="64">
        <v>0.19</v>
      </c>
      <c r="L248" s="20">
        <v>45650.693727515965</v>
      </c>
      <c r="M248" s="20">
        <v>8673.6318082280304</v>
      </c>
      <c r="N248" s="20">
        <v>54324.325535743999</v>
      </c>
    </row>
    <row r="249" spans="1:14" x14ac:dyDescent="0.35">
      <c r="A249" s="29" t="s">
        <v>348</v>
      </c>
      <c r="B249" s="11" t="s">
        <v>10</v>
      </c>
      <c r="C249" s="63">
        <v>0.19</v>
      </c>
      <c r="D249" s="20">
        <v>549859.47038332769</v>
      </c>
      <c r="E249" s="20">
        <v>104473.29937283223</v>
      </c>
      <c r="F249" s="20">
        <v>654332.76975615998</v>
      </c>
      <c r="G249" s="63">
        <v>0.19</v>
      </c>
      <c r="H249" s="20">
        <v>511326.00887050765</v>
      </c>
      <c r="I249" s="20">
        <v>97151.941685396407</v>
      </c>
      <c r="J249" s="20">
        <v>608477.95055590407</v>
      </c>
      <c r="K249" s="64">
        <v>0.19</v>
      </c>
      <c r="L249" s="20">
        <v>569549.25264500163</v>
      </c>
      <c r="M249" s="20">
        <v>108214.35800255032</v>
      </c>
      <c r="N249" s="20">
        <v>677763.61064755195</v>
      </c>
    </row>
    <row r="250" spans="1:14" x14ac:dyDescent="0.35">
      <c r="A250" s="29" t="s">
        <v>173</v>
      </c>
      <c r="B250" s="11" t="s">
        <v>10</v>
      </c>
      <c r="C250" s="63">
        <v>0.19</v>
      </c>
      <c r="D250" s="20">
        <v>527252.57074877317</v>
      </c>
      <c r="E250" s="20">
        <v>100177.98844226685</v>
      </c>
      <c r="F250" s="20">
        <v>627430.55919104</v>
      </c>
      <c r="G250" s="63">
        <v>0.19</v>
      </c>
      <c r="H250" s="20">
        <v>515957.15527292778</v>
      </c>
      <c r="I250" s="20">
        <v>98031.859501856219</v>
      </c>
      <c r="J250" s="20">
        <v>613989.01477478398</v>
      </c>
      <c r="K250" s="64">
        <v>0.19</v>
      </c>
      <c r="L250" s="20">
        <v>602203.63910109585</v>
      </c>
      <c r="M250" s="20">
        <v>114418.69142920819</v>
      </c>
      <c r="N250" s="20">
        <v>716622.330530304</v>
      </c>
    </row>
    <row r="251" spans="1:14" x14ac:dyDescent="0.35">
      <c r="A251" s="29" t="s">
        <v>370</v>
      </c>
      <c r="B251" s="11" t="s">
        <v>10</v>
      </c>
      <c r="C251" s="63">
        <v>0.19</v>
      </c>
      <c r="D251" s="20">
        <v>217843.56787415128</v>
      </c>
      <c r="E251" s="20">
        <v>41390.277896088723</v>
      </c>
      <c r="F251" s="20">
        <v>259233.84577024</v>
      </c>
      <c r="G251" s="63">
        <v>0.19</v>
      </c>
      <c r="H251" s="20">
        <v>196824.75353858154</v>
      </c>
      <c r="I251" s="20">
        <v>37396.70317233049</v>
      </c>
      <c r="J251" s="20">
        <v>234221.45671091205</v>
      </c>
      <c r="K251" s="64">
        <v>0.19</v>
      </c>
      <c r="L251" s="20">
        <v>229392.82511037309</v>
      </c>
      <c r="M251" s="20">
        <v>43584.636770970879</v>
      </c>
      <c r="N251" s="20">
        <v>272977.46188134397</v>
      </c>
    </row>
    <row r="252" spans="1:14" x14ac:dyDescent="0.35">
      <c r="A252" s="29" t="s">
        <v>207</v>
      </c>
      <c r="B252" s="11" t="s">
        <v>10</v>
      </c>
      <c r="C252" s="63">
        <v>0.19</v>
      </c>
      <c r="D252" s="20">
        <v>96800.785593008404</v>
      </c>
      <c r="E252" s="20">
        <v>18392.149262671599</v>
      </c>
      <c r="F252" s="20">
        <v>115192.93485568001</v>
      </c>
      <c r="G252" s="63">
        <v>0.19</v>
      </c>
      <c r="H252" s="20">
        <v>91315.067549902524</v>
      </c>
      <c r="I252" s="20">
        <v>17349.862834481479</v>
      </c>
      <c r="J252" s="20">
        <v>108664.93038438399</v>
      </c>
      <c r="K252" s="64">
        <v>0.19</v>
      </c>
      <c r="L252" s="20">
        <v>106810.4892953815</v>
      </c>
      <c r="M252" s="20">
        <v>20293.992966122481</v>
      </c>
      <c r="N252" s="20">
        <v>127104.48226150399</v>
      </c>
    </row>
    <row r="253" spans="1:14" x14ac:dyDescent="0.35">
      <c r="A253" s="29" t="s">
        <v>412</v>
      </c>
      <c r="B253" s="11" t="s">
        <v>10</v>
      </c>
      <c r="C253" s="63">
        <v>0.19</v>
      </c>
      <c r="D253" s="20">
        <v>172000.04995226892</v>
      </c>
      <c r="E253" s="20">
        <v>32680.009490931076</v>
      </c>
      <c r="F253" s="20">
        <v>204680.05944320001</v>
      </c>
      <c r="G253" s="63">
        <v>0.19</v>
      </c>
      <c r="H253" s="20">
        <v>0</v>
      </c>
      <c r="I253" s="20">
        <v>0</v>
      </c>
      <c r="J253" s="20">
        <v>0</v>
      </c>
      <c r="K253" s="64">
        <v>0.19</v>
      </c>
      <c r="L253" s="20">
        <v>0</v>
      </c>
      <c r="M253" s="20">
        <v>0</v>
      </c>
      <c r="N253" s="20">
        <v>0</v>
      </c>
    </row>
    <row r="254" spans="1:14" x14ac:dyDescent="0.35">
      <c r="A254" s="29" t="s">
        <v>427</v>
      </c>
      <c r="B254" s="11" t="s">
        <v>10</v>
      </c>
      <c r="C254" s="63">
        <v>0.19</v>
      </c>
      <c r="D254" s="20">
        <v>24667087.178967129</v>
      </c>
      <c r="E254" s="20">
        <v>4686746.5640037516</v>
      </c>
      <c r="F254" s="20">
        <v>29353833.742970876</v>
      </c>
      <c r="G254" s="63">
        <v>0.19</v>
      </c>
      <c r="H254" s="20">
        <v>0</v>
      </c>
      <c r="I254" s="20">
        <v>0</v>
      </c>
      <c r="J254" s="20">
        <v>0</v>
      </c>
      <c r="K254" s="64">
        <v>0.19</v>
      </c>
      <c r="L254" s="20">
        <v>0</v>
      </c>
      <c r="M254" s="20">
        <v>0</v>
      </c>
      <c r="N254" s="20">
        <v>0</v>
      </c>
    </row>
    <row r="255" spans="1:14" x14ac:dyDescent="0.35">
      <c r="A255" s="29" t="s">
        <v>72</v>
      </c>
      <c r="B255" s="11" t="s">
        <v>10</v>
      </c>
      <c r="C255" s="63">
        <v>0.19</v>
      </c>
      <c r="D255" s="20">
        <v>77220.87837902522</v>
      </c>
      <c r="E255" s="20">
        <v>14671.96689201478</v>
      </c>
      <c r="F255" s="20">
        <v>91892.845271039987</v>
      </c>
      <c r="G255" s="63">
        <v>0.19</v>
      </c>
      <c r="H255" s="20">
        <v>70063.365884988249</v>
      </c>
      <c r="I255" s="20">
        <v>13312.039518147765</v>
      </c>
      <c r="J255" s="20">
        <v>83375.405403136014</v>
      </c>
      <c r="K255" s="64">
        <v>0.19</v>
      </c>
      <c r="L255" s="20">
        <v>85174.659252275611</v>
      </c>
      <c r="M255" s="20">
        <v>16183.18525793236</v>
      </c>
      <c r="N255" s="20">
        <v>101357.84451020799</v>
      </c>
    </row>
    <row r="256" spans="1:14" x14ac:dyDescent="0.35">
      <c r="A256" s="29" t="s">
        <v>208</v>
      </c>
      <c r="B256" s="11" t="s">
        <v>10</v>
      </c>
      <c r="C256" s="63">
        <v>0.19</v>
      </c>
      <c r="D256" s="20">
        <v>160580.42790077312</v>
      </c>
      <c r="E256" s="20">
        <v>30510.281301146897</v>
      </c>
      <c r="F256" s="20">
        <v>191090.70920192002</v>
      </c>
      <c r="G256" s="63">
        <v>0.19</v>
      </c>
      <c r="H256" s="20">
        <v>151049.63609105209</v>
      </c>
      <c r="I256" s="20">
        <v>28699.430857299903</v>
      </c>
      <c r="J256" s="20">
        <v>179749.06694835197</v>
      </c>
      <c r="K256" s="64">
        <v>0.19</v>
      </c>
      <c r="L256" s="20">
        <v>169943.25854569409</v>
      </c>
      <c r="M256" s="20">
        <v>32289.219123681854</v>
      </c>
      <c r="N256" s="20">
        <v>202232.47766937595</v>
      </c>
    </row>
    <row r="257" spans="1:14" x14ac:dyDescent="0.35">
      <c r="A257" s="29" t="s">
        <v>417</v>
      </c>
      <c r="B257" s="11" t="s">
        <v>10</v>
      </c>
      <c r="C257" s="63">
        <v>0.19</v>
      </c>
      <c r="D257" s="20">
        <v>309775.97684813454</v>
      </c>
      <c r="E257" s="20">
        <v>58857.435601145509</v>
      </c>
      <c r="F257" s="20">
        <v>368633.41244928003</v>
      </c>
      <c r="G257" s="63">
        <v>0.19</v>
      </c>
      <c r="H257" s="20">
        <v>244763.8231358387</v>
      </c>
      <c r="I257" s="20">
        <v>46505.126395809326</v>
      </c>
      <c r="J257" s="20">
        <v>291268.94953164802</v>
      </c>
      <c r="K257" s="64">
        <v>0.19</v>
      </c>
      <c r="L257" s="20">
        <v>274269.61632806726</v>
      </c>
      <c r="M257" s="20">
        <v>52111.227102332763</v>
      </c>
      <c r="N257" s="20">
        <v>326380.84343040007</v>
      </c>
    </row>
    <row r="258" spans="1:14" x14ac:dyDescent="0.35">
      <c r="A258" s="33" t="s">
        <v>344</v>
      </c>
      <c r="B258" s="11" t="s">
        <v>10</v>
      </c>
      <c r="C258" s="63">
        <v>0.19</v>
      </c>
      <c r="D258" s="20">
        <v>0</v>
      </c>
      <c r="E258" s="20">
        <v>0</v>
      </c>
      <c r="F258" s="20">
        <v>0</v>
      </c>
      <c r="G258" s="63">
        <v>0.19</v>
      </c>
      <c r="H258" s="20">
        <v>426608.00421367394</v>
      </c>
      <c r="I258" s="20">
        <v>81055.520800598009</v>
      </c>
      <c r="J258" s="20">
        <v>507663.52501427202</v>
      </c>
      <c r="K258" s="64">
        <v>0.19</v>
      </c>
      <c r="L258" s="20">
        <v>501863.83467950247</v>
      </c>
      <c r="M258" s="20">
        <v>95354.128589105458</v>
      </c>
      <c r="N258" s="20">
        <v>597217.96326860785</v>
      </c>
    </row>
    <row r="259" spans="1:14" x14ac:dyDescent="0.35">
      <c r="A259" s="29" t="s">
        <v>426</v>
      </c>
      <c r="B259" s="11" t="s">
        <v>10</v>
      </c>
      <c r="C259" s="63">
        <v>0.19</v>
      </c>
      <c r="D259" s="20">
        <v>61317.22523105883</v>
      </c>
      <c r="E259" s="20">
        <v>11650.272793901175</v>
      </c>
      <c r="F259" s="20">
        <v>72967.498024960005</v>
      </c>
      <c r="G259" s="63">
        <v>0.19</v>
      </c>
      <c r="H259" s="20">
        <v>57032.206943300851</v>
      </c>
      <c r="I259" s="20">
        <v>10836.119319227157</v>
      </c>
      <c r="J259" s="20">
        <v>67868.326262528004</v>
      </c>
      <c r="K259" s="64">
        <v>0.19</v>
      </c>
      <c r="L259" s="20">
        <v>65733.941574991608</v>
      </c>
      <c r="M259" s="20">
        <v>12489.448899248397</v>
      </c>
      <c r="N259" s="20">
        <v>78223.39047423999</v>
      </c>
    </row>
    <row r="260" spans="1:14" x14ac:dyDescent="0.35">
      <c r="A260" s="29" t="s">
        <v>110</v>
      </c>
      <c r="B260" s="11" t="s">
        <v>10</v>
      </c>
      <c r="C260" s="63">
        <v>0.19</v>
      </c>
      <c r="D260" s="20">
        <v>1896438.9802551935</v>
      </c>
      <c r="E260" s="20">
        <v>360323.4062484866</v>
      </c>
      <c r="F260" s="20">
        <v>2256762.3865036801</v>
      </c>
      <c r="G260" s="63">
        <v>0.19</v>
      </c>
      <c r="H260" s="20">
        <v>1435812.1629803563</v>
      </c>
      <c r="I260" s="20">
        <v>272804.31096626748</v>
      </c>
      <c r="J260" s="20">
        <v>1708616.4739466237</v>
      </c>
      <c r="K260" s="64">
        <v>0.19</v>
      </c>
      <c r="L260" s="20">
        <v>1625692.0969284843</v>
      </c>
      <c r="M260" s="20">
        <v>308881.49841641198</v>
      </c>
      <c r="N260" s="20">
        <v>1934573.5953448962</v>
      </c>
    </row>
    <row r="261" spans="1:14" x14ac:dyDescent="0.35">
      <c r="A261" s="29" t="s">
        <v>111</v>
      </c>
      <c r="B261" s="11" t="s">
        <v>10</v>
      </c>
      <c r="C261" s="63">
        <v>0.19</v>
      </c>
      <c r="D261" s="20">
        <v>0</v>
      </c>
      <c r="E261" s="20">
        <v>0</v>
      </c>
      <c r="F261" s="20">
        <v>0</v>
      </c>
      <c r="G261" s="63">
        <v>0.19</v>
      </c>
      <c r="H261" s="20">
        <v>701254.58315595309</v>
      </c>
      <c r="I261" s="20">
        <v>133238.370799631</v>
      </c>
      <c r="J261" s="20">
        <v>834492.95395558409</v>
      </c>
      <c r="K261" s="64">
        <v>0.19</v>
      </c>
      <c r="L261" s="20">
        <v>835169.79184941179</v>
      </c>
      <c r="M261" s="20">
        <v>158682.26045138825</v>
      </c>
      <c r="N261" s="20">
        <v>993852.0523008001</v>
      </c>
    </row>
    <row r="262" spans="1:14" x14ac:dyDescent="0.35">
      <c r="A262" s="29" t="s">
        <v>209</v>
      </c>
      <c r="B262" s="11" t="s">
        <v>10</v>
      </c>
      <c r="C262" s="63">
        <v>0.19</v>
      </c>
      <c r="D262" s="20">
        <v>270629.19108194957</v>
      </c>
      <c r="E262" s="20">
        <v>51419.546305570409</v>
      </c>
      <c r="F262" s="20">
        <v>322048.73738752003</v>
      </c>
      <c r="G262" s="63">
        <v>0.19</v>
      </c>
      <c r="H262" s="20">
        <v>262609.72403888404</v>
      </c>
      <c r="I262" s="20">
        <v>49895.847567387929</v>
      </c>
      <c r="J262" s="20">
        <v>312505.57160627196</v>
      </c>
      <c r="K262" s="64">
        <v>0.19</v>
      </c>
      <c r="L262" s="20">
        <v>298114.89026495465</v>
      </c>
      <c r="M262" s="20">
        <v>56641.829150341349</v>
      </c>
      <c r="N262" s="20">
        <v>354756.71941529599</v>
      </c>
    </row>
    <row r="263" spans="1:14" x14ac:dyDescent="0.35">
      <c r="A263" s="29" t="s">
        <v>445</v>
      </c>
      <c r="B263" s="11" t="s">
        <v>10</v>
      </c>
      <c r="C263" s="63">
        <v>0.19</v>
      </c>
      <c r="D263" s="20">
        <v>285497.06561828573</v>
      </c>
      <c r="E263" s="20">
        <v>54244.442467474262</v>
      </c>
      <c r="F263" s="20">
        <v>339741.50808576006</v>
      </c>
      <c r="G263" s="63">
        <v>0.19</v>
      </c>
      <c r="H263" s="20">
        <v>0</v>
      </c>
      <c r="I263" s="20">
        <v>0</v>
      </c>
      <c r="J263" s="20">
        <v>0</v>
      </c>
      <c r="K263" s="64">
        <v>0.19</v>
      </c>
      <c r="L263" s="20">
        <v>0</v>
      </c>
      <c r="M263" s="20">
        <v>0</v>
      </c>
      <c r="N263" s="20">
        <v>0</v>
      </c>
    </row>
    <row r="264" spans="1:14" x14ac:dyDescent="0.35">
      <c r="A264" s="29" t="s">
        <v>540</v>
      </c>
      <c r="B264" s="11" t="s">
        <v>10</v>
      </c>
      <c r="C264" s="63">
        <v>0.19</v>
      </c>
      <c r="D264" s="20">
        <v>72791.13337331092</v>
      </c>
      <c r="E264" s="20">
        <v>13830.315340929072</v>
      </c>
      <c r="F264" s="20">
        <v>86621.448714240003</v>
      </c>
      <c r="G264" s="63">
        <v>0.19</v>
      </c>
      <c r="H264" s="20">
        <v>69533.207922662201</v>
      </c>
      <c r="I264" s="20">
        <v>13211.309505305811</v>
      </c>
      <c r="J264" s="20">
        <v>82744.517427968007</v>
      </c>
      <c r="K264" s="64">
        <v>0.19</v>
      </c>
      <c r="L264" s="20">
        <v>82924.609362608404</v>
      </c>
      <c r="M264" s="20">
        <v>15755.675778895591</v>
      </c>
      <c r="N264" s="20">
        <v>98680.285141504006</v>
      </c>
    </row>
    <row r="265" spans="1:14" x14ac:dyDescent="0.35">
      <c r="A265" s="29" t="s">
        <v>135</v>
      </c>
      <c r="B265" s="11" t="s">
        <v>10</v>
      </c>
      <c r="C265" s="63">
        <v>0.19</v>
      </c>
      <c r="D265" s="20">
        <v>31922.392808336135</v>
      </c>
      <c r="E265" s="20">
        <v>6065.2546335838633</v>
      </c>
      <c r="F265" s="20">
        <v>37987.647441920002</v>
      </c>
      <c r="G265" s="63">
        <v>0.19</v>
      </c>
      <c r="H265" s="20">
        <v>30196.312266648747</v>
      </c>
      <c r="I265" s="20">
        <v>5737.2993306632579</v>
      </c>
      <c r="J265" s="20">
        <v>35933.611597312003</v>
      </c>
      <c r="K265" s="64">
        <v>0.19</v>
      </c>
      <c r="L265" s="20">
        <v>34756.343890178156</v>
      </c>
      <c r="M265" s="20">
        <v>6603.7053391338477</v>
      </c>
      <c r="N265" s="20">
        <v>41360.049229312004</v>
      </c>
    </row>
    <row r="266" spans="1:14" x14ac:dyDescent="0.35">
      <c r="A266" s="29" t="s">
        <v>455</v>
      </c>
      <c r="B266" s="11" t="s">
        <v>10</v>
      </c>
      <c r="C266" s="63">
        <v>0.19</v>
      </c>
      <c r="D266" s="20">
        <v>91226.689794151258</v>
      </c>
      <c r="E266" s="20">
        <v>17333.071060888735</v>
      </c>
      <c r="F266" s="20">
        <v>108559.76085504</v>
      </c>
      <c r="G266" s="63">
        <v>0.19</v>
      </c>
      <c r="H266" s="20">
        <v>89169.681243213432</v>
      </c>
      <c r="I266" s="20">
        <v>16942.239436210559</v>
      </c>
      <c r="J266" s="20">
        <v>106111.92067942399</v>
      </c>
      <c r="K266" s="64">
        <v>0.19</v>
      </c>
      <c r="L266" s="20">
        <v>99764.15471521343</v>
      </c>
      <c r="M266" s="20">
        <v>18955.189395890546</v>
      </c>
      <c r="N266" s="20">
        <v>118719.34411110397</v>
      </c>
    </row>
    <row r="267" spans="1:14" x14ac:dyDescent="0.35">
      <c r="A267" s="29" t="s">
        <v>136</v>
      </c>
      <c r="B267" s="11" t="s">
        <v>10</v>
      </c>
      <c r="C267" s="63">
        <v>0.19</v>
      </c>
      <c r="D267" s="20">
        <v>0</v>
      </c>
      <c r="E267" s="20">
        <v>0</v>
      </c>
      <c r="F267" s="20">
        <v>0</v>
      </c>
      <c r="G267" s="63">
        <v>0.19</v>
      </c>
      <c r="H267" s="20">
        <v>766136.01596170757</v>
      </c>
      <c r="I267" s="20">
        <v>145565.84303272446</v>
      </c>
      <c r="J267" s="20">
        <v>911701.85899443203</v>
      </c>
      <c r="K267" s="64">
        <v>0.19</v>
      </c>
      <c r="L267" s="20">
        <v>890788.06327287399</v>
      </c>
      <c r="M267" s="20">
        <v>169249.73202184605</v>
      </c>
      <c r="N267" s="20">
        <v>1060037.7952947202</v>
      </c>
    </row>
    <row r="268" spans="1:14" x14ac:dyDescent="0.35">
      <c r="A268" s="29" t="s">
        <v>320</v>
      </c>
      <c r="B268" s="11" t="s">
        <v>10</v>
      </c>
      <c r="C268" s="63">
        <v>0.19</v>
      </c>
      <c r="D268" s="20">
        <v>0</v>
      </c>
      <c r="E268" s="20">
        <v>0</v>
      </c>
      <c r="F268" s="20">
        <v>0</v>
      </c>
      <c r="G268" s="63">
        <v>0.19</v>
      </c>
      <c r="H268" s="20">
        <v>754330.20266057132</v>
      </c>
      <c r="I268" s="20">
        <v>143322.73850550858</v>
      </c>
      <c r="J268" s="20">
        <v>897652.94116607995</v>
      </c>
      <c r="K268" s="64">
        <v>0.19</v>
      </c>
      <c r="L268" s="20">
        <v>868834.55102666223</v>
      </c>
      <c r="M268" s="20">
        <v>165078.56469506572</v>
      </c>
      <c r="N268" s="20">
        <v>1033913.115721728</v>
      </c>
    </row>
    <row r="269" spans="1:14" x14ac:dyDescent="0.35">
      <c r="A269" s="29" t="s">
        <v>74</v>
      </c>
      <c r="B269" s="11" t="s">
        <v>10</v>
      </c>
      <c r="C269" s="63">
        <v>0.19</v>
      </c>
      <c r="D269" s="20">
        <v>105391.01659428571</v>
      </c>
      <c r="E269" s="20">
        <v>20024.293152914288</v>
      </c>
      <c r="F269" s="20">
        <v>125415.30974720001</v>
      </c>
      <c r="G269" s="63">
        <v>0.19</v>
      </c>
      <c r="H269" s="20">
        <v>97592.385368416813</v>
      </c>
      <c r="I269" s="20">
        <v>18542.55321999919</v>
      </c>
      <c r="J269" s="20">
        <v>116134.93858841601</v>
      </c>
      <c r="K269" s="64">
        <v>0.19</v>
      </c>
      <c r="L269" s="20">
        <v>112337.68191182522</v>
      </c>
      <c r="M269" s="20">
        <v>21344.159563246783</v>
      </c>
      <c r="N269" s="20">
        <v>133681.841475072</v>
      </c>
    </row>
    <row r="270" spans="1:14" x14ac:dyDescent="0.35">
      <c r="A270" s="29" t="s">
        <v>56</v>
      </c>
      <c r="B270" s="11" t="s">
        <v>10</v>
      </c>
      <c r="C270" s="63">
        <v>0.19</v>
      </c>
      <c r="D270" s="20">
        <v>134301.61708746222</v>
      </c>
      <c r="E270" s="20">
        <v>25517.307246617806</v>
      </c>
      <c r="F270" s="20">
        <v>159818.92433408002</v>
      </c>
      <c r="G270" s="63">
        <v>0.19</v>
      </c>
      <c r="H270" s="20">
        <v>130753.04390690419</v>
      </c>
      <c r="I270" s="20">
        <v>24843.078342311794</v>
      </c>
      <c r="J270" s="20">
        <v>155596.12224921599</v>
      </c>
      <c r="K270" s="64">
        <v>0.19</v>
      </c>
      <c r="L270" s="20">
        <v>154524.923049089</v>
      </c>
      <c r="M270" s="20">
        <v>29359.735379326921</v>
      </c>
      <c r="N270" s="20">
        <v>183884.65842841595</v>
      </c>
    </row>
    <row r="271" spans="1:14" x14ac:dyDescent="0.35">
      <c r="A271" s="29" t="s">
        <v>375</v>
      </c>
      <c r="B271" s="11" t="s">
        <v>10</v>
      </c>
      <c r="C271" s="63">
        <v>0.19</v>
      </c>
      <c r="D271" s="20">
        <v>147792.79636221851</v>
      </c>
      <c r="E271" s="20">
        <v>28080.631308821499</v>
      </c>
      <c r="F271" s="20">
        <v>175873.42767104</v>
      </c>
      <c r="G271" s="63">
        <v>0.19</v>
      </c>
      <c r="H271" s="20">
        <v>141616.12495596637</v>
      </c>
      <c r="I271" s="20">
        <v>26907.063741633596</v>
      </c>
      <c r="J271" s="20">
        <v>168523.18869759998</v>
      </c>
      <c r="K271" s="64">
        <v>0.19</v>
      </c>
      <c r="L271" s="20">
        <v>167146.22200556641</v>
      </c>
      <c r="M271" s="20">
        <v>31757.782181057624</v>
      </c>
      <c r="N271" s="20">
        <v>198904.00418662402</v>
      </c>
    </row>
    <row r="272" spans="1:14" x14ac:dyDescent="0.35">
      <c r="A272" s="29" t="s">
        <v>541</v>
      </c>
      <c r="B272" s="11" t="s">
        <v>10</v>
      </c>
      <c r="C272" s="63">
        <v>0.19</v>
      </c>
      <c r="D272" s="20">
        <v>151330.07803589915</v>
      </c>
      <c r="E272" s="20">
        <v>28752.71482682084</v>
      </c>
      <c r="F272" s="20">
        <v>180082.79286271997</v>
      </c>
      <c r="G272" s="63">
        <v>0.19</v>
      </c>
      <c r="H272" s="20">
        <v>143914.16374986223</v>
      </c>
      <c r="I272" s="20">
        <v>27343.691112473796</v>
      </c>
      <c r="J272" s="20">
        <v>171257.85486233601</v>
      </c>
      <c r="K272" s="64">
        <v>0.19</v>
      </c>
      <c r="L272" s="20">
        <v>163228.9376965916</v>
      </c>
      <c r="M272" s="20">
        <v>31013.498162352404</v>
      </c>
      <c r="N272" s="20">
        <v>194242.43585894399</v>
      </c>
    </row>
    <row r="273" spans="1:14" x14ac:dyDescent="0.35">
      <c r="A273" s="29" t="s">
        <v>57</v>
      </c>
      <c r="B273" s="11" t="s">
        <v>10</v>
      </c>
      <c r="C273" s="63">
        <v>0.19</v>
      </c>
      <c r="D273" s="20">
        <v>128931.63698984876</v>
      </c>
      <c r="E273" s="20">
        <v>24497.011028071258</v>
      </c>
      <c r="F273" s="20">
        <v>153428.64801792003</v>
      </c>
      <c r="G273" s="63">
        <v>0.19</v>
      </c>
      <c r="H273" s="20">
        <v>123035.84181716977</v>
      </c>
      <c r="I273" s="20">
        <v>23376.809945262252</v>
      </c>
      <c r="J273" s="20">
        <v>146412.65176243204</v>
      </c>
      <c r="K273" s="64">
        <v>0.19</v>
      </c>
      <c r="L273" s="20">
        <v>134809.51775257813</v>
      </c>
      <c r="M273" s="20">
        <v>25613.808372989835</v>
      </c>
      <c r="N273" s="20">
        <v>160423.32612556798</v>
      </c>
    </row>
    <row r="274" spans="1:14" x14ac:dyDescent="0.35">
      <c r="A274" s="29" t="s">
        <v>58</v>
      </c>
      <c r="B274" s="11" t="s">
        <v>10</v>
      </c>
      <c r="C274" s="63">
        <v>0.19</v>
      </c>
      <c r="D274" s="20">
        <v>156326.56982910927</v>
      </c>
      <c r="E274" s="20">
        <v>29702.04826753075</v>
      </c>
      <c r="F274" s="20">
        <v>186028.61809664004</v>
      </c>
      <c r="G274" s="63">
        <v>0.19</v>
      </c>
      <c r="H274" s="20">
        <v>144799.13560137144</v>
      </c>
      <c r="I274" s="20">
        <v>27511.835764260555</v>
      </c>
      <c r="J274" s="20">
        <v>172310.97136563199</v>
      </c>
      <c r="K274" s="64">
        <v>0.19</v>
      </c>
      <c r="L274" s="20">
        <v>171381.18851764707</v>
      </c>
      <c r="M274" s="20">
        <v>32562.425818352931</v>
      </c>
      <c r="N274" s="20">
        <v>203943.614336</v>
      </c>
    </row>
    <row r="275" spans="1:14" x14ac:dyDescent="0.35">
      <c r="A275" s="29" t="s">
        <v>59</v>
      </c>
      <c r="B275" s="11" t="s">
        <v>10</v>
      </c>
      <c r="C275" s="63">
        <v>0.19</v>
      </c>
      <c r="D275" s="20">
        <v>137526.21087838654</v>
      </c>
      <c r="E275" s="20">
        <v>26129.980066893433</v>
      </c>
      <c r="F275" s="20">
        <v>163656.19094527999</v>
      </c>
      <c r="G275" s="63">
        <v>0.19</v>
      </c>
      <c r="H275" s="20">
        <v>135058.25662042352</v>
      </c>
      <c r="I275" s="20">
        <v>25661.068757880457</v>
      </c>
      <c r="J275" s="20">
        <v>160719.325378304</v>
      </c>
      <c r="K275" s="64">
        <v>0.19</v>
      </c>
      <c r="L275" s="20">
        <v>152778.86522600337</v>
      </c>
      <c r="M275" s="20">
        <v>29027.984392940623</v>
      </c>
      <c r="N275" s="20">
        <v>181806.84961894399</v>
      </c>
    </row>
    <row r="276" spans="1:14" x14ac:dyDescent="0.35">
      <c r="A276" s="29" t="s">
        <v>376</v>
      </c>
      <c r="B276" s="11" t="s">
        <v>10</v>
      </c>
      <c r="C276" s="63">
        <v>0.19</v>
      </c>
      <c r="D276" s="20">
        <v>94631.513406386555</v>
      </c>
      <c r="E276" s="20">
        <v>17979.987547213448</v>
      </c>
      <c r="F276" s="20">
        <v>112611.5009536</v>
      </c>
      <c r="G276" s="63">
        <v>0.19</v>
      </c>
      <c r="H276" s="20">
        <v>88911.822312120988</v>
      </c>
      <c r="I276" s="20">
        <v>16893.246239302993</v>
      </c>
      <c r="J276" s="20">
        <v>105805.06855142399</v>
      </c>
      <c r="K276" s="64">
        <v>0.19</v>
      </c>
      <c r="L276" s="20">
        <v>105783.39645827228</v>
      </c>
      <c r="M276" s="20">
        <v>20098.845327071736</v>
      </c>
      <c r="N276" s="20">
        <v>125882.24178534401</v>
      </c>
    </row>
    <row r="277" spans="1:14" x14ac:dyDescent="0.35">
      <c r="A277" s="29" t="s">
        <v>137</v>
      </c>
      <c r="B277" s="11" t="s">
        <v>10</v>
      </c>
      <c r="C277" s="63">
        <v>0.19</v>
      </c>
      <c r="D277" s="20">
        <v>119433.74255112605</v>
      </c>
      <c r="E277" s="20">
        <v>22692.411084713938</v>
      </c>
      <c r="F277" s="20">
        <v>142126.15363584002</v>
      </c>
      <c r="G277" s="63">
        <v>0.19</v>
      </c>
      <c r="H277" s="20">
        <v>118889.47020520337</v>
      </c>
      <c r="I277" s="20">
        <v>22588.999338988633</v>
      </c>
      <c r="J277" s="20">
        <v>141478.46954419199</v>
      </c>
      <c r="K277" s="64">
        <v>0.19</v>
      </c>
      <c r="L277" s="20">
        <v>137374.86125735799</v>
      </c>
      <c r="M277" s="20">
        <v>26101.223638898009</v>
      </c>
      <c r="N277" s="20">
        <v>163476.08489625598</v>
      </c>
    </row>
    <row r="278" spans="1:14" x14ac:dyDescent="0.35">
      <c r="A278" s="29" t="s">
        <v>75</v>
      </c>
      <c r="B278" s="11" t="s">
        <v>10</v>
      </c>
      <c r="C278" s="63">
        <v>0.19</v>
      </c>
      <c r="D278" s="20">
        <v>103994.77834003362</v>
      </c>
      <c r="E278" s="20">
        <v>19759.007884606384</v>
      </c>
      <c r="F278" s="20">
        <v>123753.78622463999</v>
      </c>
      <c r="G278" s="63">
        <v>0.19</v>
      </c>
      <c r="H278" s="20">
        <v>99092.092911650427</v>
      </c>
      <c r="I278" s="20">
        <v>18827.49765321357</v>
      </c>
      <c r="J278" s="20">
        <v>117919.59056486402</v>
      </c>
      <c r="K278" s="64">
        <v>0.19</v>
      </c>
      <c r="L278" s="20">
        <v>116618.03159577819</v>
      </c>
      <c r="M278" s="20">
        <v>22157.426003197852</v>
      </c>
      <c r="N278" s="20">
        <v>138775.45759897603</v>
      </c>
    </row>
    <row r="279" spans="1:14" x14ac:dyDescent="0.35">
      <c r="A279" s="29" t="s">
        <v>174</v>
      </c>
      <c r="B279" s="11" t="s">
        <v>10</v>
      </c>
      <c r="C279" s="63">
        <v>0.19</v>
      </c>
      <c r="D279" s="20">
        <v>136727.11962245381</v>
      </c>
      <c r="E279" s="20">
        <v>25978.152728266214</v>
      </c>
      <c r="F279" s="20">
        <v>162705.27235072001</v>
      </c>
      <c r="G279" s="63">
        <v>0.19</v>
      </c>
      <c r="H279" s="20">
        <v>132421.90690893447</v>
      </c>
      <c r="I279" s="20">
        <v>25160.162312697536</v>
      </c>
      <c r="J279" s="20">
        <v>157582.069221632</v>
      </c>
      <c r="K279" s="64">
        <v>0.19</v>
      </c>
      <c r="L279" s="20">
        <v>147681.61844834959</v>
      </c>
      <c r="M279" s="20">
        <v>28059.507505186411</v>
      </c>
      <c r="N279" s="20">
        <v>175741.12595353599</v>
      </c>
    </row>
    <row r="280" spans="1:14" x14ac:dyDescent="0.35">
      <c r="A280" s="29" t="s">
        <v>76</v>
      </c>
      <c r="B280" s="11" t="s">
        <v>10</v>
      </c>
      <c r="C280" s="63">
        <v>0.19</v>
      </c>
      <c r="D280" s="20">
        <v>166317.38197189922</v>
      </c>
      <c r="E280" s="20">
        <v>31600.302574660825</v>
      </c>
      <c r="F280" s="20">
        <v>197917.68454656005</v>
      </c>
      <c r="G280" s="63">
        <v>0.19</v>
      </c>
      <c r="H280" s="20">
        <v>159047.3886978151</v>
      </c>
      <c r="I280" s="20">
        <v>30219.00385258485</v>
      </c>
      <c r="J280" s="20">
        <v>189266.39255039996</v>
      </c>
      <c r="K280" s="64">
        <v>0.19</v>
      </c>
      <c r="L280" s="20">
        <v>178828.80588068569</v>
      </c>
      <c r="M280" s="20">
        <v>33977.473117330286</v>
      </c>
      <c r="N280" s="20">
        <v>212806.27899801597</v>
      </c>
    </row>
    <row r="281" spans="1:14" x14ac:dyDescent="0.35">
      <c r="A281" s="35" t="s">
        <v>377</v>
      </c>
      <c r="B281" s="11" t="s">
        <v>10</v>
      </c>
      <c r="C281" s="63">
        <v>0.19</v>
      </c>
      <c r="D281" s="20">
        <v>802691.50947173114</v>
      </c>
      <c r="E281" s="20">
        <v>152511.38679962882</v>
      </c>
      <c r="F281" s="20">
        <v>955202.89627135987</v>
      </c>
      <c r="G281" s="63">
        <v>0.19</v>
      </c>
      <c r="H281" s="20">
        <v>546481.46409992606</v>
      </c>
      <c r="I281" s="20">
        <v>103831.47817898593</v>
      </c>
      <c r="J281" s="20">
        <v>650312.94227891194</v>
      </c>
      <c r="K281" s="64">
        <v>0.19</v>
      </c>
      <c r="L281" s="20">
        <v>637996.63018035621</v>
      </c>
      <c r="M281" s="20">
        <v>121219.35973426769</v>
      </c>
      <c r="N281" s="20">
        <v>759215.9899146239</v>
      </c>
    </row>
    <row r="282" spans="1:14" x14ac:dyDescent="0.35">
      <c r="A282" s="29" t="s">
        <v>77</v>
      </c>
      <c r="B282" s="11" t="s">
        <v>10</v>
      </c>
      <c r="C282" s="63">
        <v>0.19</v>
      </c>
      <c r="D282" s="20">
        <v>105410.559586958</v>
      </c>
      <c r="E282" s="20">
        <v>20028.006321522007</v>
      </c>
      <c r="F282" s="20">
        <v>125438.56590848</v>
      </c>
      <c r="G282" s="63">
        <v>0.19</v>
      </c>
      <c r="H282" s="20">
        <v>101604.67033621515</v>
      </c>
      <c r="I282" s="20">
        <v>19304.887363880862</v>
      </c>
      <c r="J282" s="20">
        <v>120909.55770009602</v>
      </c>
      <c r="K282" s="64">
        <v>0.19</v>
      </c>
      <c r="L282" s="20">
        <v>118954.07065320337</v>
      </c>
      <c r="M282" s="20">
        <v>22601.273424108633</v>
      </c>
      <c r="N282" s="20">
        <v>141555.34407731198</v>
      </c>
    </row>
    <row r="283" spans="1:14" x14ac:dyDescent="0.35">
      <c r="A283" s="29" t="s">
        <v>210</v>
      </c>
      <c r="B283" s="11" t="s">
        <v>10</v>
      </c>
      <c r="C283" s="63">
        <v>0.19</v>
      </c>
      <c r="D283" s="20">
        <v>106335.59457344539</v>
      </c>
      <c r="E283" s="20">
        <v>20203.762968954612</v>
      </c>
      <c r="F283" s="20">
        <v>126539.3575424</v>
      </c>
      <c r="G283" s="63">
        <v>0.19</v>
      </c>
      <c r="H283" s="20">
        <v>98778.536451442007</v>
      </c>
      <c r="I283" s="20">
        <v>18767.921925773975</v>
      </c>
      <c r="J283" s="20">
        <v>117546.458377216</v>
      </c>
      <c r="K283" s="64">
        <v>0.19</v>
      </c>
      <c r="L283" s="20">
        <v>117731.11360064536</v>
      </c>
      <c r="M283" s="20">
        <v>22368.911584122612</v>
      </c>
      <c r="N283" s="20">
        <v>140100.02518476796</v>
      </c>
    </row>
    <row r="284" spans="1:14" x14ac:dyDescent="0.35">
      <c r="A284" s="29" t="s">
        <v>378</v>
      </c>
      <c r="B284" s="11" t="s">
        <v>10</v>
      </c>
      <c r="C284" s="63">
        <v>0.19</v>
      </c>
      <c r="D284" s="20">
        <v>205844.17037337815</v>
      </c>
      <c r="E284" s="20">
        <v>39110.392370941838</v>
      </c>
      <c r="F284" s="20">
        <v>244954.56274431999</v>
      </c>
      <c r="G284" s="63">
        <v>0.19</v>
      </c>
      <c r="H284" s="20">
        <v>192292.62496570084</v>
      </c>
      <c r="I284" s="20">
        <v>36535.598743483148</v>
      </c>
      <c r="J284" s="20">
        <v>228828.22370918401</v>
      </c>
      <c r="K284" s="64">
        <v>0.19</v>
      </c>
      <c r="L284" s="20">
        <v>221627.52554422861</v>
      </c>
      <c r="M284" s="20">
        <v>42109.229853403434</v>
      </c>
      <c r="N284" s="20">
        <v>263736.75539763208</v>
      </c>
    </row>
    <row r="285" spans="1:14" x14ac:dyDescent="0.35">
      <c r="A285" s="29" t="s">
        <v>379</v>
      </c>
      <c r="B285" s="11" t="s">
        <v>10</v>
      </c>
      <c r="C285" s="63">
        <v>0.19</v>
      </c>
      <c r="D285" s="20">
        <v>389559.15871085721</v>
      </c>
      <c r="E285" s="20">
        <v>74016.240155062842</v>
      </c>
      <c r="F285" s="20">
        <v>463575.39886591997</v>
      </c>
      <c r="G285" s="63">
        <v>0.19</v>
      </c>
      <c r="H285" s="20">
        <v>353988.74060369754</v>
      </c>
      <c r="I285" s="20">
        <v>67257.860714702489</v>
      </c>
      <c r="J285" s="20">
        <v>421246.60131840006</v>
      </c>
      <c r="K285" s="64">
        <v>0.19</v>
      </c>
      <c r="L285" s="20">
        <v>405969.19251339824</v>
      </c>
      <c r="M285" s="20">
        <v>77134.146577545675</v>
      </c>
      <c r="N285" s="20">
        <v>483103.33909094398</v>
      </c>
    </row>
    <row r="286" spans="1:14" x14ac:dyDescent="0.35">
      <c r="A286" s="29" t="s">
        <v>175</v>
      </c>
      <c r="B286" s="11" t="s">
        <v>10</v>
      </c>
      <c r="C286" s="63">
        <v>0.19</v>
      </c>
      <c r="D286" s="20">
        <v>308323.28105949576</v>
      </c>
      <c r="E286" s="20">
        <v>58581.423401304171</v>
      </c>
      <c r="F286" s="20">
        <v>366904.70446079993</v>
      </c>
      <c r="G286" s="63">
        <v>0.19</v>
      </c>
      <c r="H286" s="20">
        <v>254422.18725883699</v>
      </c>
      <c r="I286" s="20">
        <v>48340.215579179014</v>
      </c>
      <c r="J286" s="20">
        <v>302762.40283801599</v>
      </c>
      <c r="K286" s="64">
        <v>0.19</v>
      </c>
      <c r="L286" s="20">
        <v>279144.72442234616</v>
      </c>
      <c r="M286" s="20">
        <v>53037.497640245769</v>
      </c>
      <c r="N286" s="20">
        <v>332182.22206259199</v>
      </c>
    </row>
    <row r="287" spans="1:14" x14ac:dyDescent="0.35">
      <c r="A287" s="29" t="s">
        <v>176</v>
      </c>
      <c r="B287" s="11" t="s">
        <v>10</v>
      </c>
      <c r="C287" s="63">
        <v>0.19</v>
      </c>
      <c r="D287" s="20">
        <v>315871.21911825205</v>
      </c>
      <c r="E287" s="20">
        <v>60015.531632467908</v>
      </c>
      <c r="F287" s="20">
        <v>375886.75075071998</v>
      </c>
      <c r="G287" s="63">
        <v>0.19</v>
      </c>
      <c r="H287" s="20">
        <v>245601.34894402689</v>
      </c>
      <c r="I287" s="20">
        <v>46664.256299365094</v>
      </c>
      <c r="J287" s="20">
        <v>292265.605243392</v>
      </c>
      <c r="K287" s="64">
        <v>0.19</v>
      </c>
      <c r="L287" s="20">
        <v>283979.2265207395</v>
      </c>
      <c r="M287" s="20">
        <v>53956.053038940496</v>
      </c>
      <c r="N287" s="20">
        <v>337935.27955967997</v>
      </c>
    </row>
    <row r="288" spans="1:14" x14ac:dyDescent="0.35">
      <c r="A288" s="29" t="s">
        <v>177</v>
      </c>
      <c r="B288" s="11" t="s">
        <v>10</v>
      </c>
      <c r="C288" s="63">
        <v>0.19</v>
      </c>
      <c r="D288" s="20">
        <v>251092.71274057147</v>
      </c>
      <c r="E288" s="20">
        <v>47707.615420708556</v>
      </c>
      <c r="F288" s="20">
        <v>298800.32816128002</v>
      </c>
      <c r="G288" s="63">
        <v>0.19</v>
      </c>
      <c r="H288" s="20">
        <v>196472.00252084705</v>
      </c>
      <c r="I288" s="20">
        <v>37329.68047896093</v>
      </c>
      <c r="J288" s="20">
        <v>233801.68299980799</v>
      </c>
      <c r="K288" s="64">
        <v>0.19</v>
      </c>
      <c r="L288" s="20">
        <v>228031.32995420511</v>
      </c>
      <c r="M288" s="20">
        <v>43325.952691298939</v>
      </c>
      <c r="N288" s="20">
        <v>271357.28264550399</v>
      </c>
    </row>
    <row r="289" spans="1:14" x14ac:dyDescent="0.35">
      <c r="A289" s="29" t="s">
        <v>78</v>
      </c>
      <c r="B289" s="11" t="s">
        <v>10</v>
      </c>
      <c r="C289" s="63">
        <v>0.19</v>
      </c>
      <c r="D289" s="20">
        <v>412235.54454157985</v>
      </c>
      <c r="E289" s="20">
        <v>78324.75346290016</v>
      </c>
      <c r="F289" s="20">
        <v>490560.29800448002</v>
      </c>
      <c r="G289" s="63">
        <v>0.19</v>
      </c>
      <c r="H289" s="20">
        <v>219930.97663591264</v>
      </c>
      <c r="I289" s="20">
        <v>41786.885560823379</v>
      </c>
      <c r="J289" s="20">
        <v>261717.86219673604</v>
      </c>
      <c r="K289" s="64">
        <v>0.19</v>
      </c>
      <c r="L289" s="20">
        <v>249772.25786901513</v>
      </c>
      <c r="M289" s="20">
        <v>47456.728995112848</v>
      </c>
      <c r="N289" s="20">
        <v>297228.98686412798</v>
      </c>
    </row>
    <row r="290" spans="1:14" x14ac:dyDescent="0.35">
      <c r="A290" s="29" t="s">
        <v>79</v>
      </c>
      <c r="B290" s="11" t="s">
        <v>10</v>
      </c>
      <c r="C290" s="63">
        <v>0.19</v>
      </c>
      <c r="D290" s="20">
        <v>376691.18375798321</v>
      </c>
      <c r="E290" s="20">
        <v>71571.324914016775</v>
      </c>
      <c r="F290" s="20">
        <v>448262.50867199997</v>
      </c>
      <c r="G290" s="63">
        <v>0.19</v>
      </c>
      <c r="H290" s="20">
        <v>300057.02944785217</v>
      </c>
      <c r="I290" s="20">
        <v>57010.835595091885</v>
      </c>
      <c r="J290" s="20">
        <v>357067.86504294403</v>
      </c>
      <c r="K290" s="64">
        <v>0.19</v>
      </c>
      <c r="L290" s="20">
        <v>351389.95686701185</v>
      </c>
      <c r="M290" s="20">
        <v>66764.091804732234</v>
      </c>
      <c r="N290" s="20">
        <v>418154.04867174407</v>
      </c>
    </row>
    <row r="291" spans="1:14" x14ac:dyDescent="0.35">
      <c r="A291" s="29" t="s">
        <v>80</v>
      </c>
      <c r="B291" s="11" t="s">
        <v>10</v>
      </c>
      <c r="C291" s="63">
        <v>0.19</v>
      </c>
      <c r="D291" s="20">
        <v>459625.13032820175</v>
      </c>
      <c r="E291" s="20">
        <v>87328.774762358284</v>
      </c>
      <c r="F291" s="20">
        <v>546953.90509056009</v>
      </c>
      <c r="G291" s="63">
        <v>0.19</v>
      </c>
      <c r="H291" s="20">
        <v>347137.94452243362</v>
      </c>
      <c r="I291" s="20">
        <v>65956.209459262333</v>
      </c>
      <c r="J291" s="20">
        <v>413094.15398169594</v>
      </c>
      <c r="K291" s="64">
        <v>0.19</v>
      </c>
      <c r="L291" s="20">
        <v>382670.90522697137</v>
      </c>
      <c r="M291" s="20">
        <v>72707.471993124564</v>
      </c>
      <c r="N291" s="20">
        <v>455378.37722009595</v>
      </c>
    </row>
    <row r="292" spans="1:14" x14ac:dyDescent="0.35">
      <c r="A292" s="29" t="s">
        <v>81</v>
      </c>
      <c r="B292" s="11" t="s">
        <v>10</v>
      </c>
      <c r="C292" s="63">
        <v>0.19</v>
      </c>
      <c r="D292" s="20">
        <v>460997.48270252108</v>
      </c>
      <c r="E292" s="20">
        <v>87589.521713478956</v>
      </c>
      <c r="F292" s="20">
        <v>548587.0044160001</v>
      </c>
      <c r="G292" s="63">
        <v>0.19</v>
      </c>
      <c r="H292" s="20">
        <v>333741.65733431937</v>
      </c>
      <c r="I292" s="20">
        <v>63410.914893520639</v>
      </c>
      <c r="J292" s="20">
        <v>397152.57222784002</v>
      </c>
      <c r="K292" s="64">
        <v>0.19</v>
      </c>
      <c r="L292" s="20">
        <v>399388.63259191939</v>
      </c>
      <c r="M292" s="20">
        <v>75883.840192464646</v>
      </c>
      <c r="N292" s="20">
        <v>475272.4727843841</v>
      </c>
    </row>
    <row r="293" spans="1:14" x14ac:dyDescent="0.35">
      <c r="A293" s="29" t="s">
        <v>82</v>
      </c>
      <c r="B293" s="11" t="s">
        <v>10</v>
      </c>
      <c r="C293" s="63">
        <v>0.19</v>
      </c>
      <c r="D293" s="20">
        <v>456029.21967650426</v>
      </c>
      <c r="E293" s="20">
        <v>86645.551738535796</v>
      </c>
      <c r="F293" s="20">
        <v>542674.77141504001</v>
      </c>
      <c r="G293" s="63">
        <v>0.19</v>
      </c>
      <c r="H293" s="20">
        <v>350450.91606910923</v>
      </c>
      <c r="I293" s="20">
        <v>66585.67405313073</v>
      </c>
      <c r="J293" s="20">
        <v>417036.59012223996</v>
      </c>
      <c r="K293" s="64">
        <v>0.19</v>
      </c>
      <c r="L293" s="20">
        <v>384686.87349329743</v>
      </c>
      <c r="M293" s="20">
        <v>73090.505963726493</v>
      </c>
      <c r="N293" s="20">
        <v>457777.37945702393</v>
      </c>
    </row>
    <row r="294" spans="1:14" x14ac:dyDescent="0.35">
      <c r="A294" s="29" t="s">
        <v>83</v>
      </c>
      <c r="B294" s="11" t="s">
        <v>10</v>
      </c>
      <c r="C294" s="63">
        <v>0.19</v>
      </c>
      <c r="D294" s="20">
        <v>459386.27152887394</v>
      </c>
      <c r="E294" s="20">
        <v>87283.391590486019</v>
      </c>
      <c r="F294" s="20">
        <v>546669.66311935999</v>
      </c>
      <c r="G294" s="63">
        <v>0.19</v>
      </c>
      <c r="H294" s="20">
        <v>339668.28700654791</v>
      </c>
      <c r="I294" s="20">
        <v>64536.974531244108</v>
      </c>
      <c r="J294" s="20">
        <v>404205.26153779204</v>
      </c>
      <c r="K294" s="64">
        <v>0.19</v>
      </c>
      <c r="L294" s="20">
        <v>405381.59986705211</v>
      </c>
      <c r="M294" s="20">
        <v>77022.50397473987</v>
      </c>
      <c r="N294" s="20">
        <v>482404.10384179198</v>
      </c>
    </row>
    <row r="295" spans="1:14" x14ac:dyDescent="0.35">
      <c r="A295" s="29" t="s">
        <v>84</v>
      </c>
      <c r="B295" s="11" t="s">
        <v>10</v>
      </c>
      <c r="C295" s="63">
        <v>0.19</v>
      </c>
      <c r="D295" s="20">
        <v>462545.72201089084</v>
      </c>
      <c r="E295" s="20">
        <v>87883.687182069218</v>
      </c>
      <c r="F295" s="20">
        <v>550429.40919296001</v>
      </c>
      <c r="G295" s="63">
        <v>0.19</v>
      </c>
      <c r="H295" s="20">
        <v>335070.14654730755</v>
      </c>
      <c r="I295" s="20">
        <v>63663.327843988423</v>
      </c>
      <c r="J295" s="20">
        <v>398733.47439129604</v>
      </c>
      <c r="K295" s="64">
        <v>0.19</v>
      </c>
      <c r="L295" s="20">
        <v>388511.00287053443</v>
      </c>
      <c r="M295" s="20">
        <v>73817.090545401501</v>
      </c>
      <c r="N295" s="20">
        <v>462328.09341593593</v>
      </c>
    </row>
    <row r="296" spans="1:14" x14ac:dyDescent="0.35">
      <c r="A296" s="29" t="s">
        <v>85</v>
      </c>
      <c r="B296" s="11" t="s">
        <v>10</v>
      </c>
      <c r="C296" s="63">
        <v>0.19</v>
      </c>
      <c r="D296" s="20">
        <v>378374.05257142859</v>
      </c>
      <c r="E296" s="20">
        <v>71891.069988571413</v>
      </c>
      <c r="F296" s="20">
        <v>450265.12256000005</v>
      </c>
      <c r="G296" s="63">
        <v>0.19</v>
      </c>
      <c r="H296" s="20">
        <v>308799.47864761006</v>
      </c>
      <c r="I296" s="20">
        <v>58671.900943045883</v>
      </c>
      <c r="J296" s="20">
        <v>367471.37959065597</v>
      </c>
      <c r="K296" s="64">
        <v>0.19</v>
      </c>
      <c r="L296" s="20">
        <v>355042.10790873278</v>
      </c>
      <c r="M296" s="20">
        <v>67458.000502659183</v>
      </c>
      <c r="N296" s="20">
        <v>422500.10841139196</v>
      </c>
    </row>
    <row r="297" spans="1:14" x14ac:dyDescent="0.35">
      <c r="A297" s="29" t="s">
        <v>86</v>
      </c>
      <c r="B297" s="11" t="s">
        <v>10</v>
      </c>
      <c r="C297" s="63">
        <v>0.19</v>
      </c>
      <c r="D297" s="20">
        <v>0</v>
      </c>
      <c r="E297" s="20">
        <v>0</v>
      </c>
      <c r="F297" s="20">
        <v>0</v>
      </c>
      <c r="G297" s="63">
        <v>0.19</v>
      </c>
      <c r="H297" s="20">
        <v>231037.4765159261</v>
      </c>
      <c r="I297" s="20">
        <v>43897.120538025956</v>
      </c>
      <c r="J297" s="20">
        <v>274934.59705395205</v>
      </c>
      <c r="K297" s="64">
        <v>0.19</v>
      </c>
      <c r="L297" s="20">
        <v>271924.02291866892</v>
      </c>
      <c r="M297" s="20">
        <v>51665.564354547081</v>
      </c>
      <c r="N297" s="20">
        <v>323589.58727321599</v>
      </c>
    </row>
    <row r="298" spans="1:14" x14ac:dyDescent="0.35">
      <c r="A298" s="29" t="s">
        <v>380</v>
      </c>
      <c r="B298" s="11" t="s">
        <v>10</v>
      </c>
      <c r="C298" s="63">
        <v>0.19</v>
      </c>
      <c r="D298" s="20">
        <v>142438.01637001679</v>
      </c>
      <c r="E298" s="20">
        <v>27063.223110303185</v>
      </c>
      <c r="F298" s="20">
        <v>169501.23948032001</v>
      </c>
      <c r="G298" s="63">
        <v>0.19</v>
      </c>
      <c r="H298" s="20">
        <v>100612.42916937145</v>
      </c>
      <c r="I298" s="20">
        <v>19116.361542180566</v>
      </c>
      <c r="J298" s="20">
        <v>119728.79071155201</v>
      </c>
      <c r="K298" s="64">
        <v>0.19</v>
      </c>
      <c r="L298" s="20">
        <v>117291.61340988234</v>
      </c>
      <c r="M298" s="20">
        <v>22285.406547877647</v>
      </c>
      <c r="N298" s="20">
        <v>139577.01995776</v>
      </c>
    </row>
    <row r="299" spans="1:14" x14ac:dyDescent="0.35">
      <c r="A299" s="29" t="s">
        <v>381</v>
      </c>
      <c r="B299" s="11" t="s">
        <v>10</v>
      </c>
      <c r="C299" s="63">
        <v>0.19</v>
      </c>
      <c r="D299" s="20">
        <v>139254.68000806723</v>
      </c>
      <c r="E299" s="20">
        <v>26458.389201532766</v>
      </c>
      <c r="F299" s="20">
        <v>165713.06920959998</v>
      </c>
      <c r="G299" s="63">
        <v>0.19</v>
      </c>
      <c r="H299" s="20">
        <v>99636.690974117635</v>
      </c>
      <c r="I299" s="20">
        <v>18930.971285082353</v>
      </c>
      <c r="J299" s="20">
        <v>118567.66225919999</v>
      </c>
      <c r="K299" s="64">
        <v>0.19</v>
      </c>
      <c r="L299" s="20">
        <v>117427.76292549918</v>
      </c>
      <c r="M299" s="20">
        <v>22311.27495584483</v>
      </c>
      <c r="N299" s="20">
        <v>139739.037881344</v>
      </c>
    </row>
    <row r="300" spans="1:14" x14ac:dyDescent="0.35">
      <c r="A300" s="29" t="s">
        <v>178</v>
      </c>
      <c r="B300" s="11" t="s">
        <v>10</v>
      </c>
      <c r="C300" s="63">
        <v>0.19</v>
      </c>
      <c r="D300" s="20">
        <v>430638.52930796635</v>
      </c>
      <c r="E300" s="20">
        <v>81821.32056851362</v>
      </c>
      <c r="F300" s="20">
        <v>512459.84987648006</v>
      </c>
      <c r="G300" s="63">
        <v>0.19</v>
      </c>
      <c r="H300" s="20">
        <v>0</v>
      </c>
      <c r="I300" s="20">
        <v>0</v>
      </c>
      <c r="J300" s="20">
        <v>0</v>
      </c>
      <c r="K300" s="64">
        <v>0.19</v>
      </c>
      <c r="L300" s="20">
        <v>372466.85731969069</v>
      </c>
      <c r="M300" s="20">
        <v>70768.702890741231</v>
      </c>
      <c r="N300" s="20">
        <v>443235.56021043193</v>
      </c>
    </row>
    <row r="301" spans="1:14" x14ac:dyDescent="0.35">
      <c r="A301" s="29" t="s">
        <v>382</v>
      </c>
      <c r="B301" s="11" t="s">
        <v>10</v>
      </c>
      <c r="C301" s="63">
        <v>0.19</v>
      </c>
      <c r="D301" s="20">
        <v>94989.801605378147</v>
      </c>
      <c r="E301" s="20">
        <v>18048.062305021849</v>
      </c>
      <c r="F301" s="20">
        <v>113037.86391040002</v>
      </c>
      <c r="G301" s="63">
        <v>0.19</v>
      </c>
      <c r="H301" s="20">
        <v>92412.515160631941</v>
      </c>
      <c r="I301" s="20">
        <v>17558.377880520071</v>
      </c>
      <c r="J301" s="20">
        <v>109970.89304115201</v>
      </c>
      <c r="K301" s="64">
        <v>0.19</v>
      </c>
      <c r="L301" s="20">
        <v>104653.59433745207</v>
      </c>
      <c r="M301" s="20">
        <v>19884.182924115892</v>
      </c>
      <c r="N301" s="20">
        <v>124537.77726156797</v>
      </c>
    </row>
    <row r="302" spans="1:14" x14ac:dyDescent="0.35">
      <c r="A302" s="29" t="s">
        <v>179</v>
      </c>
      <c r="B302" s="11" t="s">
        <v>10</v>
      </c>
      <c r="C302" s="63">
        <v>0.19</v>
      </c>
      <c r="D302" s="20">
        <v>314874.52649196639</v>
      </c>
      <c r="E302" s="20">
        <v>59826.160033473621</v>
      </c>
      <c r="F302" s="20">
        <v>374700.68652544002</v>
      </c>
      <c r="G302" s="63">
        <v>0.19</v>
      </c>
      <c r="H302" s="20">
        <v>311644.17837542185</v>
      </c>
      <c r="I302" s="20">
        <v>59212.393891330146</v>
      </c>
      <c r="J302" s="20">
        <v>370856.57226675202</v>
      </c>
      <c r="K302" s="64">
        <v>0.19</v>
      </c>
      <c r="L302" s="20">
        <v>346197.16656962689</v>
      </c>
      <c r="M302" s="20">
        <v>65777.461648229117</v>
      </c>
      <c r="N302" s="20">
        <v>411974.62821785599</v>
      </c>
    </row>
    <row r="303" spans="1:14" x14ac:dyDescent="0.35">
      <c r="A303" s="29" t="s">
        <v>211</v>
      </c>
      <c r="B303" s="11" t="s">
        <v>10</v>
      </c>
      <c r="C303" s="63">
        <v>0.19</v>
      </c>
      <c r="D303" s="20">
        <v>1463761.4653784202</v>
      </c>
      <c r="E303" s="20">
        <v>278114.67842189973</v>
      </c>
      <c r="F303" s="20">
        <v>1741876.1438003201</v>
      </c>
      <c r="G303" s="63">
        <v>0.19</v>
      </c>
      <c r="H303" s="20">
        <v>876540.89589824551</v>
      </c>
      <c r="I303" s="20">
        <v>166542.7702206666</v>
      </c>
      <c r="J303" s="20">
        <v>1043083.6661189122</v>
      </c>
      <c r="K303" s="64">
        <v>0.19</v>
      </c>
      <c r="L303" s="20">
        <v>1033090.5815603629</v>
      </c>
      <c r="M303" s="20">
        <v>196287.21049646888</v>
      </c>
      <c r="N303" s="20">
        <v>1229377.792056832</v>
      </c>
    </row>
    <row r="304" spans="1:14" x14ac:dyDescent="0.35">
      <c r="A304" s="29" t="s">
        <v>212</v>
      </c>
      <c r="B304" s="11" t="s">
        <v>10</v>
      </c>
      <c r="C304" s="63">
        <v>0.19</v>
      </c>
      <c r="D304" s="20">
        <v>1443779.8410928408</v>
      </c>
      <c r="E304" s="20">
        <v>274318.16980763961</v>
      </c>
      <c r="F304" s="20">
        <v>1718098.0109004804</v>
      </c>
      <c r="G304" s="63">
        <v>0.19</v>
      </c>
      <c r="H304" s="20">
        <v>875829.20524843025</v>
      </c>
      <c r="I304" s="20">
        <v>166407.54899720169</v>
      </c>
      <c r="J304" s="20">
        <v>1042236.7542456317</v>
      </c>
      <c r="K304" s="64">
        <v>0.19</v>
      </c>
      <c r="L304" s="20">
        <v>1050157.0427723294</v>
      </c>
      <c r="M304" s="20">
        <v>199529.83812674246</v>
      </c>
      <c r="N304" s="20">
        <v>1249686.8808990719</v>
      </c>
    </row>
    <row r="305" spans="1:14" x14ac:dyDescent="0.35">
      <c r="A305" s="29" t="s">
        <v>213</v>
      </c>
      <c r="B305" s="11" t="s">
        <v>10</v>
      </c>
      <c r="C305" s="63">
        <v>0.19</v>
      </c>
      <c r="D305" s="20">
        <v>1397703.9787025212</v>
      </c>
      <c r="E305" s="20">
        <v>265563.75595347903</v>
      </c>
      <c r="F305" s="20">
        <v>1663267.734656</v>
      </c>
      <c r="G305" s="63">
        <v>0.19</v>
      </c>
      <c r="H305" s="20">
        <v>872658.57183171762</v>
      </c>
      <c r="I305" s="20">
        <v>165805.12864802635</v>
      </c>
      <c r="J305" s="20">
        <v>1038463.700479744</v>
      </c>
      <c r="K305" s="64">
        <v>0.19</v>
      </c>
      <c r="L305" s="20">
        <v>1017201.6942290826</v>
      </c>
      <c r="M305" s="20">
        <v>193268.32190352559</v>
      </c>
      <c r="N305" s="20">
        <v>1210470.0161326083</v>
      </c>
    </row>
    <row r="306" spans="1:14" x14ac:dyDescent="0.35">
      <c r="A306" s="29" t="s">
        <v>440</v>
      </c>
      <c r="B306" s="11" t="s">
        <v>10</v>
      </c>
      <c r="C306" s="63">
        <v>0.19</v>
      </c>
      <c r="D306" s="20">
        <v>2445036.8418893451</v>
      </c>
      <c r="E306" s="20">
        <v>464556.99995897536</v>
      </c>
      <c r="F306" s="20">
        <v>2909593.8418483203</v>
      </c>
      <c r="G306" s="63">
        <v>0.19</v>
      </c>
      <c r="H306" s="20">
        <v>2277855.6596413311</v>
      </c>
      <c r="I306" s="20">
        <v>432792.57533185265</v>
      </c>
      <c r="J306" s="20">
        <v>2710648.2349731838</v>
      </c>
      <c r="K306" s="64">
        <v>0.19</v>
      </c>
      <c r="L306" s="20">
        <v>2675951.8489845241</v>
      </c>
      <c r="M306" s="20">
        <v>508430.85130705964</v>
      </c>
      <c r="N306" s="20">
        <v>3184382.7002915838</v>
      </c>
    </row>
    <row r="307" spans="1:14" x14ac:dyDescent="0.35">
      <c r="A307" s="29" t="s">
        <v>441</v>
      </c>
      <c r="B307" s="11" t="s">
        <v>10</v>
      </c>
      <c r="C307" s="63">
        <v>0.19</v>
      </c>
      <c r="D307" s="20">
        <v>531467.34283509245</v>
      </c>
      <c r="E307" s="20">
        <v>100978.79513866754</v>
      </c>
      <c r="F307" s="20">
        <v>632446.13797376002</v>
      </c>
      <c r="G307" s="63">
        <v>0.19</v>
      </c>
      <c r="H307" s="20">
        <v>976693.30473454797</v>
      </c>
      <c r="I307" s="20">
        <v>185571.72789956405</v>
      </c>
      <c r="J307" s="20">
        <v>1162265.0326341121</v>
      </c>
      <c r="K307" s="64">
        <v>0.19</v>
      </c>
      <c r="L307" s="20">
        <v>1141654.2944428101</v>
      </c>
      <c r="M307" s="20">
        <v>216914.315944134</v>
      </c>
      <c r="N307" s="20">
        <v>1358568.6103869441</v>
      </c>
    </row>
    <row r="308" spans="1:14" x14ac:dyDescent="0.35">
      <c r="A308" s="38" t="s">
        <v>439</v>
      </c>
      <c r="B308" s="11" t="s">
        <v>10</v>
      </c>
      <c r="C308" s="63">
        <v>0.19</v>
      </c>
      <c r="D308" s="20">
        <v>3033804.2392395292</v>
      </c>
      <c r="E308" s="20">
        <v>576422.8054555105</v>
      </c>
      <c r="F308" s="20">
        <v>3610227.0446950397</v>
      </c>
      <c r="G308" s="63">
        <v>0.19</v>
      </c>
      <c r="H308" s="20">
        <v>245883.96233250422</v>
      </c>
      <c r="I308" s="20">
        <v>46717.952843175794</v>
      </c>
      <c r="J308" s="20">
        <v>292601.91517568001</v>
      </c>
      <c r="K308" s="64">
        <v>0.19</v>
      </c>
      <c r="L308" s="20">
        <v>282140.013765916</v>
      </c>
      <c r="M308" s="20">
        <v>53606.602615523996</v>
      </c>
      <c r="N308" s="20">
        <v>335746.61638143996</v>
      </c>
    </row>
    <row r="309" spans="1:14" x14ac:dyDescent="0.35">
      <c r="A309" s="38" t="s">
        <v>87</v>
      </c>
      <c r="B309" s="11" t="s">
        <v>10</v>
      </c>
      <c r="C309" s="63">
        <v>0.19</v>
      </c>
      <c r="D309" s="20">
        <v>511236.00253203366</v>
      </c>
      <c r="E309" s="20">
        <v>97134.840481086358</v>
      </c>
      <c r="F309" s="20">
        <v>608370.84301312</v>
      </c>
      <c r="G309" s="63">
        <v>0.19</v>
      </c>
      <c r="H309" s="20">
        <v>461468.4688259227</v>
      </c>
      <c r="I309" s="20">
        <v>87679.0090769253</v>
      </c>
      <c r="J309" s="20">
        <v>549147.47790284804</v>
      </c>
      <c r="K309" s="64">
        <v>0.19</v>
      </c>
      <c r="L309" s="20">
        <v>538492.83155641018</v>
      </c>
      <c r="M309" s="20">
        <v>102313.63799571783</v>
      </c>
      <c r="N309" s="20">
        <v>640806.46955212799</v>
      </c>
    </row>
    <row r="310" spans="1:14" x14ac:dyDescent="0.35">
      <c r="A310" s="41" t="s">
        <v>338</v>
      </c>
      <c r="B310" s="11" t="s">
        <v>10</v>
      </c>
      <c r="C310" s="63">
        <v>0.19</v>
      </c>
      <c r="D310" s="20">
        <v>313276.34398010088</v>
      </c>
      <c r="E310" s="20">
        <v>59522.505356219131</v>
      </c>
      <c r="F310" s="20">
        <v>372798.84933632001</v>
      </c>
      <c r="G310" s="63">
        <v>0.19</v>
      </c>
      <c r="H310" s="20">
        <v>0</v>
      </c>
      <c r="I310" s="20">
        <v>0</v>
      </c>
      <c r="J310" s="20">
        <v>0</v>
      </c>
      <c r="K310" s="64">
        <v>0.19</v>
      </c>
      <c r="L310" s="20">
        <v>348769.67583838658</v>
      </c>
      <c r="M310" s="20">
        <v>66266.238409293423</v>
      </c>
      <c r="N310" s="20">
        <v>415035.91424768005</v>
      </c>
    </row>
    <row r="311" spans="1:14" x14ac:dyDescent="0.35">
      <c r="A311" s="42" t="s">
        <v>218</v>
      </c>
      <c r="B311" s="11" t="s">
        <v>10</v>
      </c>
      <c r="C311" s="63">
        <v>0.19</v>
      </c>
      <c r="D311" s="20">
        <v>39724.389771831942</v>
      </c>
      <c r="E311" s="20">
        <v>7547.6340566480631</v>
      </c>
      <c r="F311" s="20">
        <v>47272.023828480007</v>
      </c>
      <c r="G311" s="63">
        <v>0.19</v>
      </c>
      <c r="H311" s="20">
        <v>38146.61883009076</v>
      </c>
      <c r="I311" s="20">
        <v>7247.8575777172418</v>
      </c>
      <c r="J311" s="20">
        <v>45394.476407808004</v>
      </c>
      <c r="K311" s="64">
        <v>0.19</v>
      </c>
      <c r="L311" s="20">
        <v>43837.755440618486</v>
      </c>
      <c r="M311" s="20">
        <v>8329.1735337175105</v>
      </c>
      <c r="N311" s="20">
        <v>52166.928974335991</v>
      </c>
    </row>
    <row r="312" spans="1:14" x14ac:dyDescent="0.35">
      <c r="A312" s="38" t="s">
        <v>415</v>
      </c>
      <c r="B312" s="11" t="s">
        <v>10</v>
      </c>
      <c r="C312" s="63">
        <v>0.19</v>
      </c>
      <c r="D312" s="20">
        <v>1766360.8210285713</v>
      </c>
      <c r="E312" s="20">
        <v>335608.55599542853</v>
      </c>
      <c r="F312" s="20">
        <v>2101969.377024</v>
      </c>
      <c r="G312" s="63">
        <v>0.19</v>
      </c>
      <c r="H312" s="20">
        <v>572083.7616502319</v>
      </c>
      <c r="I312" s="20">
        <v>108695.91471354397</v>
      </c>
      <c r="J312" s="20">
        <v>680779.67636377597</v>
      </c>
      <c r="K312" s="64">
        <v>0.19</v>
      </c>
      <c r="L312" s="20">
        <v>665568.1013867564</v>
      </c>
      <c r="M312" s="20">
        <v>126457.93926348364</v>
      </c>
      <c r="N312" s="20">
        <v>792026.04065024015</v>
      </c>
    </row>
    <row r="313" spans="1:14" x14ac:dyDescent="0.35">
      <c r="A313" s="38" t="s">
        <v>60</v>
      </c>
      <c r="B313" s="11" t="s">
        <v>10</v>
      </c>
      <c r="C313" s="63">
        <v>0.19</v>
      </c>
      <c r="D313" s="20">
        <v>208213.2153739832</v>
      </c>
      <c r="E313" s="20">
        <v>39560.51092105679</v>
      </c>
      <c r="F313" s="20">
        <v>247773.72629503999</v>
      </c>
      <c r="G313" s="63">
        <v>0.19</v>
      </c>
      <c r="H313" s="20">
        <v>189322.090079516</v>
      </c>
      <c r="I313" s="20">
        <v>35971.197115108043</v>
      </c>
      <c r="J313" s="20">
        <v>225293.28719462405</v>
      </c>
      <c r="K313" s="64">
        <v>0.19</v>
      </c>
      <c r="L313" s="20">
        <v>228461.27579299497</v>
      </c>
      <c r="M313" s="20">
        <v>43407.64240066905</v>
      </c>
      <c r="N313" s="20">
        <v>271868.91819366399</v>
      </c>
    </row>
    <row r="314" spans="1:14" x14ac:dyDescent="0.35">
      <c r="A314" s="38" t="s">
        <v>61</v>
      </c>
      <c r="B314" s="11" t="s">
        <v>10</v>
      </c>
      <c r="C314" s="63">
        <v>0.19</v>
      </c>
      <c r="D314" s="20">
        <v>799395.25804100849</v>
      </c>
      <c r="E314" s="20">
        <v>151885.09902779161</v>
      </c>
      <c r="F314" s="20">
        <v>951280.35706880002</v>
      </c>
      <c r="G314" s="63">
        <v>0.19</v>
      </c>
      <c r="H314" s="20">
        <v>579551.35629466898</v>
      </c>
      <c r="I314" s="20">
        <v>110114.75769598705</v>
      </c>
      <c r="J314" s="20">
        <v>689666.11399065598</v>
      </c>
      <c r="K314" s="64">
        <v>0.19</v>
      </c>
      <c r="L314" s="20">
        <v>677494.32123719004</v>
      </c>
      <c r="M314" s="20">
        <v>128723.921035066</v>
      </c>
      <c r="N314" s="20">
        <v>806218.24227225594</v>
      </c>
    </row>
    <row r="315" spans="1:14" x14ac:dyDescent="0.35">
      <c r="A315" s="41" t="s">
        <v>384</v>
      </c>
      <c r="B315" s="11" t="s">
        <v>10</v>
      </c>
      <c r="C315" s="63">
        <v>0.19</v>
      </c>
      <c r="D315" s="20">
        <v>637653.10779805051</v>
      </c>
      <c r="E315" s="20">
        <v>121154.09048162952</v>
      </c>
      <c r="F315" s="20">
        <v>758807.19827967999</v>
      </c>
      <c r="G315" s="63">
        <v>0.19</v>
      </c>
      <c r="H315" s="20">
        <v>494864.2947095664</v>
      </c>
      <c r="I315" s="20">
        <v>94024.215994817598</v>
      </c>
      <c r="J315" s="20">
        <v>588888.51070438395</v>
      </c>
      <c r="K315" s="64">
        <v>0.19</v>
      </c>
      <c r="L315" s="20">
        <v>590079.16644722002</v>
      </c>
      <c r="M315" s="20">
        <v>112115.04162497177</v>
      </c>
      <c r="N315" s="20">
        <v>702194.20807219192</v>
      </c>
    </row>
    <row r="316" spans="1:14" x14ac:dyDescent="0.35">
      <c r="A316" s="41" t="s">
        <v>385</v>
      </c>
      <c r="B316" s="11" t="s">
        <v>10</v>
      </c>
      <c r="C316" s="63">
        <v>0.19</v>
      </c>
      <c r="D316" s="20">
        <v>637377.33445700852</v>
      </c>
      <c r="E316" s="20">
        <v>121101.69354683154</v>
      </c>
      <c r="F316" s="20">
        <v>758479.02800384013</v>
      </c>
      <c r="G316" s="63">
        <v>0.19</v>
      </c>
      <c r="H316" s="20">
        <v>499893.57530159323</v>
      </c>
      <c r="I316" s="20">
        <v>94979.77930730267</v>
      </c>
      <c r="J316" s="20">
        <v>594873.35460889596</v>
      </c>
      <c r="K316" s="64">
        <v>0.19</v>
      </c>
      <c r="L316" s="20">
        <v>590736.02814537135</v>
      </c>
      <c r="M316" s="20">
        <v>112239.84534762052</v>
      </c>
      <c r="N316" s="20">
        <v>702975.87349299178</v>
      </c>
    </row>
    <row r="317" spans="1:14" x14ac:dyDescent="0.35">
      <c r="A317" s="38" t="s">
        <v>414</v>
      </c>
      <c r="B317" s="11" t="s">
        <v>10</v>
      </c>
      <c r="C317" s="63">
        <v>0.19</v>
      </c>
      <c r="D317" s="20">
        <v>756580.90398332779</v>
      </c>
      <c r="E317" s="20">
        <v>143750.37175683229</v>
      </c>
      <c r="F317" s="20">
        <v>900331.27574016002</v>
      </c>
      <c r="G317" s="63">
        <v>0.19</v>
      </c>
      <c r="H317" s="20">
        <v>0</v>
      </c>
      <c r="I317" s="20">
        <v>0</v>
      </c>
      <c r="J317" s="20">
        <v>0</v>
      </c>
      <c r="K317" s="64">
        <v>0.19</v>
      </c>
      <c r="L317" s="20">
        <v>0</v>
      </c>
      <c r="M317" s="20">
        <v>0</v>
      </c>
      <c r="N317" s="20">
        <v>0</v>
      </c>
    </row>
    <row r="318" spans="1:14" x14ac:dyDescent="0.35">
      <c r="A318" s="38" t="s">
        <v>62</v>
      </c>
      <c r="B318" s="11" t="s">
        <v>10</v>
      </c>
      <c r="C318" s="63">
        <v>0.19</v>
      </c>
      <c r="D318" s="20">
        <v>162189.46763078996</v>
      </c>
      <c r="E318" s="20">
        <v>30815.998849850072</v>
      </c>
      <c r="F318" s="20">
        <v>193005.46648064003</v>
      </c>
      <c r="G318" s="63">
        <v>0.19</v>
      </c>
      <c r="H318" s="20">
        <v>149186.86317284039</v>
      </c>
      <c r="I318" s="20">
        <v>28345.504002839651</v>
      </c>
      <c r="J318" s="20">
        <v>177532.36717568</v>
      </c>
      <c r="K318" s="64">
        <v>0.19</v>
      </c>
      <c r="L318" s="20">
        <v>174154.33917784205</v>
      </c>
      <c r="M318" s="20">
        <v>33089.324443789978</v>
      </c>
      <c r="N318" s="20">
        <v>207243.663621632</v>
      </c>
    </row>
    <row r="319" spans="1:14" x14ac:dyDescent="0.35">
      <c r="A319" s="38" t="s">
        <v>63</v>
      </c>
      <c r="B319" s="11" t="s">
        <v>10</v>
      </c>
      <c r="C319" s="63">
        <v>0.19</v>
      </c>
      <c r="D319" s="20">
        <v>400372.94798951264</v>
      </c>
      <c r="E319" s="20">
        <v>76070.860118007346</v>
      </c>
      <c r="F319" s="20">
        <v>476443.80810751999</v>
      </c>
      <c r="G319" s="63">
        <v>0.19</v>
      </c>
      <c r="H319" s="20">
        <v>444823.15910604363</v>
      </c>
      <c r="I319" s="20">
        <v>84516.400230148283</v>
      </c>
      <c r="J319" s="20">
        <v>529339.55933619197</v>
      </c>
      <c r="K319" s="64">
        <v>0.19</v>
      </c>
      <c r="L319" s="20">
        <v>486617.47751841351</v>
      </c>
      <c r="M319" s="20">
        <v>92457.32072849854</v>
      </c>
      <c r="N319" s="20">
        <v>579074.79824691196</v>
      </c>
    </row>
    <row r="320" spans="1:14" x14ac:dyDescent="0.35">
      <c r="A320" s="38" t="s">
        <v>64</v>
      </c>
      <c r="B320" s="11" t="s">
        <v>10</v>
      </c>
      <c r="C320" s="63">
        <v>0.19</v>
      </c>
      <c r="D320" s="20">
        <v>644234.75344134448</v>
      </c>
      <c r="E320" s="20">
        <v>122404.60315385547</v>
      </c>
      <c r="F320" s="20">
        <v>766639.35659520002</v>
      </c>
      <c r="G320" s="63">
        <v>0.19</v>
      </c>
      <c r="H320" s="20">
        <v>283968.69501913275</v>
      </c>
      <c r="I320" s="20">
        <v>53954.05205363522</v>
      </c>
      <c r="J320" s="20">
        <v>337922.74707276799</v>
      </c>
      <c r="K320" s="64">
        <v>0.19</v>
      </c>
      <c r="L320" s="20">
        <v>337777.39389332436</v>
      </c>
      <c r="M320" s="20">
        <v>64177.704839731639</v>
      </c>
      <c r="N320" s="20">
        <v>401955.09873305599</v>
      </c>
    </row>
    <row r="321" spans="1:14" x14ac:dyDescent="0.35">
      <c r="A321" s="38" t="s">
        <v>544</v>
      </c>
      <c r="B321" s="11" t="s">
        <v>10</v>
      </c>
      <c r="C321" s="63">
        <v>0.19</v>
      </c>
      <c r="D321" s="20">
        <v>1014563.6073626891</v>
      </c>
      <c r="E321" s="20">
        <v>192767.08539891083</v>
      </c>
      <c r="F321" s="20">
        <v>1207330.6927616</v>
      </c>
      <c r="G321" s="63">
        <v>0.19</v>
      </c>
      <c r="H321" s="20">
        <v>0</v>
      </c>
      <c r="I321" s="20">
        <v>0</v>
      </c>
      <c r="J321" s="20">
        <v>0</v>
      </c>
      <c r="K321" s="64">
        <v>0.19</v>
      </c>
      <c r="L321" s="20">
        <v>0</v>
      </c>
      <c r="M321" s="20">
        <v>0</v>
      </c>
      <c r="N321" s="20">
        <v>0</v>
      </c>
    </row>
    <row r="322" spans="1:14" x14ac:dyDescent="0.35">
      <c r="A322" s="41" t="s">
        <v>361</v>
      </c>
      <c r="B322" s="11" t="s">
        <v>10</v>
      </c>
      <c r="C322" s="63">
        <v>0.19</v>
      </c>
      <c r="D322" s="20">
        <v>994277.98096887406</v>
      </c>
      <c r="E322" s="20">
        <v>188912.81638408604</v>
      </c>
      <c r="F322" s="20">
        <v>1183190.7973529601</v>
      </c>
      <c r="G322" s="63">
        <v>0.19</v>
      </c>
      <c r="H322" s="20">
        <v>738359.45190443029</v>
      </c>
      <c r="I322" s="20">
        <v>140288.29586184173</v>
      </c>
      <c r="J322" s="20">
        <v>878647.74776627205</v>
      </c>
      <c r="K322" s="64">
        <v>0.19</v>
      </c>
      <c r="L322" s="20">
        <v>697630.11802051775</v>
      </c>
      <c r="M322" s="20">
        <v>132549.72242389826</v>
      </c>
      <c r="N322" s="20">
        <v>830179.84044441592</v>
      </c>
    </row>
    <row r="323" spans="1:14" x14ac:dyDescent="0.35">
      <c r="A323" s="38" t="s">
        <v>326</v>
      </c>
      <c r="B323" s="11" t="s">
        <v>10</v>
      </c>
      <c r="C323" s="63">
        <v>0.19</v>
      </c>
      <c r="D323" s="20">
        <v>770009.11139280687</v>
      </c>
      <c r="E323" s="20">
        <v>146301.73116463321</v>
      </c>
      <c r="F323" s="20">
        <v>916310.84255744005</v>
      </c>
      <c r="G323" s="63">
        <v>0.19</v>
      </c>
      <c r="H323" s="20">
        <v>519078.27977487055</v>
      </c>
      <c r="I323" s="20">
        <v>98624.873157225404</v>
      </c>
      <c r="J323" s="20">
        <v>617703.15293209604</v>
      </c>
      <c r="K323" s="64">
        <v>0.19</v>
      </c>
      <c r="L323" s="20">
        <v>895808.87523474265</v>
      </c>
      <c r="M323" s="20">
        <v>170203.68629460112</v>
      </c>
      <c r="N323" s="20">
        <v>1066012.5615293439</v>
      </c>
    </row>
    <row r="324" spans="1:14" x14ac:dyDescent="0.35">
      <c r="A324" s="38" t="s">
        <v>214</v>
      </c>
      <c r="B324" s="11" t="s">
        <v>10</v>
      </c>
      <c r="C324" s="63">
        <v>0.19</v>
      </c>
      <c r="D324" s="20">
        <v>504104.98165028571</v>
      </c>
      <c r="E324" s="20">
        <v>95779.94651355427</v>
      </c>
      <c r="F324" s="20">
        <v>599884.92816383997</v>
      </c>
      <c r="G324" s="63">
        <v>0.19</v>
      </c>
      <c r="H324" s="20">
        <v>478157.0988462253</v>
      </c>
      <c r="I324" s="20">
        <v>90849.848780782791</v>
      </c>
      <c r="J324" s="20">
        <v>569006.94762700819</v>
      </c>
      <c r="K324" s="64">
        <v>0.19</v>
      </c>
      <c r="L324" s="20">
        <v>561960.70859035954</v>
      </c>
      <c r="M324" s="20">
        <v>106772.53463216835</v>
      </c>
      <c r="N324" s="20">
        <v>668733.2432225279</v>
      </c>
    </row>
    <row r="325" spans="1:14" x14ac:dyDescent="0.35">
      <c r="A325" s="42" t="s">
        <v>220</v>
      </c>
      <c r="B325" s="11" t="s">
        <v>10</v>
      </c>
      <c r="C325" s="63">
        <v>0.19</v>
      </c>
      <c r="D325" s="20">
        <v>93843.279368605043</v>
      </c>
      <c r="E325" s="20">
        <v>17830.223080034953</v>
      </c>
      <c r="F325" s="20">
        <v>111673.50244863999</v>
      </c>
      <c r="G325" s="63">
        <v>0.19</v>
      </c>
      <c r="H325" s="20">
        <v>91585.303709687403</v>
      </c>
      <c r="I325" s="20">
        <v>17401.207704840599</v>
      </c>
      <c r="J325" s="20">
        <v>108986.51141452799</v>
      </c>
      <c r="K325" s="64">
        <v>0.19</v>
      </c>
      <c r="L325" s="20">
        <v>105109.81464416806</v>
      </c>
      <c r="M325" s="20">
        <v>19970.864782391927</v>
      </c>
      <c r="N325" s="20">
        <v>125080.67942656</v>
      </c>
    </row>
    <row r="326" spans="1:14" x14ac:dyDescent="0.35">
      <c r="A326" s="19" t="s">
        <v>443</v>
      </c>
      <c r="B326" s="11" t="s">
        <v>10</v>
      </c>
      <c r="C326" s="63">
        <v>0.19</v>
      </c>
      <c r="D326" s="20">
        <v>1887095.2583142188</v>
      </c>
      <c r="E326" s="20">
        <v>358548.09907970135</v>
      </c>
      <c r="F326" s="20">
        <v>2245643.3573939204</v>
      </c>
      <c r="G326" s="63">
        <v>0.19</v>
      </c>
      <c r="H326" s="20">
        <v>1105835.2460399866</v>
      </c>
      <c r="I326" s="20">
        <v>210108.69674759745</v>
      </c>
      <c r="J326" s="20">
        <v>1315943.9427875839</v>
      </c>
      <c r="K326" s="64">
        <v>0.19</v>
      </c>
      <c r="L326" s="20">
        <v>2689917.922981217</v>
      </c>
      <c r="M326" s="20">
        <v>511084.40536643105</v>
      </c>
      <c r="N326" s="20">
        <v>3201002.328347648</v>
      </c>
    </row>
    <row r="327" spans="1:14" x14ac:dyDescent="0.35">
      <c r="A327" s="38" t="s">
        <v>457</v>
      </c>
      <c r="B327" s="11" t="s">
        <v>10</v>
      </c>
      <c r="C327" s="63">
        <v>0.19</v>
      </c>
      <c r="D327" s="20">
        <v>3491633.585685513</v>
      </c>
      <c r="E327" s="20">
        <v>663410.38128024701</v>
      </c>
      <c r="F327" s="20">
        <v>4155043.9669657601</v>
      </c>
      <c r="G327" s="63">
        <v>0.19</v>
      </c>
      <c r="H327" s="20">
        <v>1793068.491958857</v>
      </c>
      <c r="I327" s="20">
        <v>340683.01347218273</v>
      </c>
      <c r="J327" s="20">
        <v>2133751.5054310397</v>
      </c>
      <c r="K327" s="64">
        <v>0.19</v>
      </c>
      <c r="L327" s="20">
        <v>2044605.047777452</v>
      </c>
      <c r="M327" s="20">
        <v>388474.95907771593</v>
      </c>
      <c r="N327" s="20">
        <v>2433080.0068551684</v>
      </c>
    </row>
    <row r="328" spans="1:14" x14ac:dyDescent="0.35">
      <c r="A328" s="38" t="s">
        <v>65</v>
      </c>
      <c r="B328" s="11" t="s">
        <v>10</v>
      </c>
      <c r="C328" s="63">
        <v>0.19</v>
      </c>
      <c r="D328" s="20">
        <v>187736.50194070587</v>
      </c>
      <c r="E328" s="20">
        <v>35669.935368734106</v>
      </c>
      <c r="F328" s="20">
        <v>223406.43730943996</v>
      </c>
      <c r="G328" s="63">
        <v>0.19</v>
      </c>
      <c r="H328" s="20">
        <v>178277.47634296468</v>
      </c>
      <c r="I328" s="20">
        <v>33872.720505163277</v>
      </c>
      <c r="J328" s="20">
        <v>212150.19684812796</v>
      </c>
      <c r="K328" s="64">
        <v>0.19</v>
      </c>
      <c r="L328" s="20">
        <v>206314.28791932773</v>
      </c>
      <c r="M328" s="20">
        <v>39199.714704672246</v>
      </c>
      <c r="N328" s="20">
        <v>245514.00262400002</v>
      </c>
    </row>
    <row r="329" spans="1:14" x14ac:dyDescent="0.35">
      <c r="A329" s="38" t="s">
        <v>112</v>
      </c>
      <c r="B329" s="11" t="s">
        <v>10</v>
      </c>
      <c r="C329" s="63">
        <v>0.19</v>
      </c>
      <c r="D329" s="20">
        <v>83735.20926978151</v>
      </c>
      <c r="E329" s="20">
        <v>15909.689761258482</v>
      </c>
      <c r="F329" s="20">
        <v>99644.899031039997</v>
      </c>
      <c r="G329" s="63">
        <v>0.19</v>
      </c>
      <c r="H329" s="20">
        <v>79748.547336820178</v>
      </c>
      <c r="I329" s="20">
        <v>15152.223993995834</v>
      </c>
      <c r="J329" s="20">
        <v>94900.771330816002</v>
      </c>
      <c r="K329" s="64">
        <v>0.19</v>
      </c>
      <c r="L329" s="20">
        <v>90415.221309526052</v>
      </c>
      <c r="M329" s="20">
        <v>17178.892048809947</v>
      </c>
      <c r="N329" s="20">
        <v>107594.11335833601</v>
      </c>
    </row>
    <row r="330" spans="1:14" x14ac:dyDescent="0.35">
      <c r="A330" s="42" t="s">
        <v>389</v>
      </c>
      <c r="B330" s="11" t="s">
        <v>10</v>
      </c>
      <c r="C330" s="63">
        <v>0.19</v>
      </c>
      <c r="D330" s="20">
        <v>260914.1522802017</v>
      </c>
      <c r="E330" s="20">
        <v>49573.688933238322</v>
      </c>
      <c r="F330" s="20">
        <v>310487.84121344006</v>
      </c>
      <c r="G330" s="63">
        <v>0.19</v>
      </c>
      <c r="H330" s="20">
        <v>241733.46497764034</v>
      </c>
      <c r="I330" s="20">
        <v>45929.358345751636</v>
      </c>
      <c r="J330" s="20">
        <v>287662.82332339196</v>
      </c>
      <c r="K330" s="64">
        <v>0.19</v>
      </c>
      <c r="L330" s="20">
        <v>282390.81550521008</v>
      </c>
      <c r="M330" s="20">
        <v>53654.254945989895</v>
      </c>
      <c r="N330" s="20">
        <v>336045.07045120001</v>
      </c>
    </row>
    <row r="331" spans="1:14" x14ac:dyDescent="0.35">
      <c r="A331" s="38" t="s">
        <v>66</v>
      </c>
      <c r="B331" s="11" t="s">
        <v>10</v>
      </c>
      <c r="C331" s="63">
        <v>0.19</v>
      </c>
      <c r="D331" s="20">
        <v>50601.150915764709</v>
      </c>
      <c r="E331" s="20">
        <v>9614.2186739952886</v>
      </c>
      <c r="F331" s="20">
        <v>60215.369589759997</v>
      </c>
      <c r="G331" s="63">
        <v>0.19</v>
      </c>
      <c r="H331" s="20">
        <v>48741.526590816808</v>
      </c>
      <c r="I331" s="20">
        <v>9260.8900522551921</v>
      </c>
      <c r="J331" s="20">
        <v>58002.416643071992</v>
      </c>
      <c r="K331" s="64">
        <v>0.19</v>
      </c>
      <c r="L331" s="20">
        <v>57660.514157714286</v>
      </c>
      <c r="M331" s="20">
        <v>10955.497689965714</v>
      </c>
      <c r="N331" s="20">
        <v>68616.011847679998</v>
      </c>
    </row>
    <row r="332" spans="1:14" x14ac:dyDescent="0.35">
      <c r="A332" s="38" t="s">
        <v>458</v>
      </c>
      <c r="B332" s="11" t="s">
        <v>10</v>
      </c>
      <c r="C332" s="63">
        <v>0.19</v>
      </c>
      <c r="D332" s="20">
        <v>155253.87667576474</v>
      </c>
      <c r="E332" s="20">
        <v>29498.236568395281</v>
      </c>
      <c r="F332" s="20">
        <v>184752.11324416002</v>
      </c>
      <c r="G332" s="63">
        <v>0.19</v>
      </c>
      <c r="H332" s="20">
        <v>148295.70270698491</v>
      </c>
      <c r="I332" s="20">
        <v>28176.183514327127</v>
      </c>
      <c r="J332" s="20">
        <v>176471.88622131202</v>
      </c>
      <c r="K332" s="64">
        <v>0.19</v>
      </c>
      <c r="L332" s="20">
        <v>165882.65895712268</v>
      </c>
      <c r="M332" s="20">
        <v>31517.705201853289</v>
      </c>
      <c r="N332" s="20">
        <v>197400.36415897598</v>
      </c>
    </row>
    <row r="333" spans="1:14" x14ac:dyDescent="0.35">
      <c r="A333" s="38" t="s">
        <v>180</v>
      </c>
      <c r="B333" s="11" t="s">
        <v>10</v>
      </c>
      <c r="C333" s="63">
        <v>0.19</v>
      </c>
      <c r="D333" s="20">
        <v>102418.31026447058</v>
      </c>
      <c r="E333" s="20">
        <v>19459.47895024941</v>
      </c>
      <c r="F333" s="20">
        <v>121877.78921472</v>
      </c>
      <c r="G333" s="63">
        <v>0.19</v>
      </c>
      <c r="H333" s="20">
        <v>95760.555521936127</v>
      </c>
      <c r="I333" s="20">
        <v>18194.505549167854</v>
      </c>
      <c r="J333" s="20">
        <v>113955.06107110399</v>
      </c>
      <c r="K333" s="64">
        <v>0.19</v>
      </c>
      <c r="L333" s="20">
        <v>109249.23763651766</v>
      </c>
      <c r="M333" s="20">
        <v>20757.355150938347</v>
      </c>
      <c r="N333" s="20">
        <v>130006.59278745601</v>
      </c>
    </row>
    <row r="334" spans="1:14" x14ac:dyDescent="0.35">
      <c r="A334" s="38" t="s">
        <v>138</v>
      </c>
      <c r="B334" s="11" t="s">
        <v>10</v>
      </c>
      <c r="C334" s="63">
        <v>0.19</v>
      </c>
      <c r="D334" s="20">
        <v>6420.9588146554624</v>
      </c>
      <c r="E334" s="20">
        <v>1219.9821747845378</v>
      </c>
      <c r="F334" s="20">
        <v>7640.9409894400005</v>
      </c>
      <c r="G334" s="63">
        <v>0.19</v>
      </c>
      <c r="H334" s="20">
        <v>6275.2549470655458</v>
      </c>
      <c r="I334" s="20">
        <v>1192.2984399424536</v>
      </c>
      <c r="J334" s="20">
        <v>7467.5533870079998</v>
      </c>
      <c r="K334" s="64">
        <v>0.19</v>
      </c>
      <c r="L334" s="20">
        <v>7051.1117561546216</v>
      </c>
      <c r="M334" s="20">
        <v>1339.7112336693774</v>
      </c>
      <c r="N334" s="20">
        <v>8390.8229898239988</v>
      </c>
    </row>
    <row r="335" spans="1:14" x14ac:dyDescent="0.35">
      <c r="A335" s="38" t="s">
        <v>139</v>
      </c>
      <c r="B335" s="11" t="s">
        <v>10</v>
      </c>
      <c r="C335" s="63">
        <v>0.19</v>
      </c>
      <c r="D335" s="20">
        <v>312915.88433747902</v>
      </c>
      <c r="E335" s="20">
        <v>59454.018024120982</v>
      </c>
      <c r="F335" s="20">
        <v>372369.90236159996</v>
      </c>
      <c r="G335" s="63">
        <v>0.19</v>
      </c>
      <c r="H335" s="20">
        <v>307679.33945094456</v>
      </c>
      <c r="I335" s="20">
        <v>58459.074495679422</v>
      </c>
      <c r="J335" s="20">
        <v>366138.41394662397</v>
      </c>
      <c r="K335" s="64">
        <v>0.19</v>
      </c>
      <c r="L335" s="20">
        <v>358868.625873963</v>
      </c>
      <c r="M335" s="20">
        <v>68185.038916052988</v>
      </c>
      <c r="N335" s="20">
        <v>427053.66479001602</v>
      </c>
    </row>
    <row r="336" spans="1:14" x14ac:dyDescent="0.35">
      <c r="A336" s="38" t="s">
        <v>140</v>
      </c>
      <c r="B336" s="11" t="s">
        <v>10</v>
      </c>
      <c r="C336" s="63">
        <v>0.19</v>
      </c>
      <c r="D336" s="20">
        <v>247965.83391300845</v>
      </c>
      <c r="E336" s="20">
        <v>47113.50844347159</v>
      </c>
      <c r="F336" s="20">
        <v>295079.34235648002</v>
      </c>
      <c r="G336" s="63">
        <v>0.19</v>
      </c>
      <c r="H336" s="20">
        <v>228097.88470147233</v>
      </c>
      <c r="I336" s="20">
        <v>43338.598093279717</v>
      </c>
      <c r="J336" s="20">
        <v>271436.48279475205</v>
      </c>
      <c r="K336" s="64">
        <v>0.19</v>
      </c>
      <c r="L336" s="20">
        <v>266726.45544529747</v>
      </c>
      <c r="M336" s="20">
        <v>50678.026534606513</v>
      </c>
      <c r="N336" s="20">
        <v>317404.481979904</v>
      </c>
    </row>
    <row r="337" spans="1:14" x14ac:dyDescent="0.35">
      <c r="A337" s="38" t="s">
        <v>141</v>
      </c>
      <c r="B337" s="11" t="s">
        <v>10</v>
      </c>
      <c r="C337" s="63">
        <v>0.19</v>
      </c>
      <c r="D337" s="20">
        <v>371275.60334413452</v>
      </c>
      <c r="E337" s="20">
        <v>70542.364635385515</v>
      </c>
      <c r="F337" s="20">
        <v>441817.96797951998</v>
      </c>
      <c r="G337" s="63">
        <v>0.19</v>
      </c>
      <c r="H337" s="20">
        <v>363213.90172246058</v>
      </c>
      <c r="I337" s="20">
        <v>69010.641327267484</v>
      </c>
      <c r="J337" s="20">
        <v>432224.54304972809</v>
      </c>
      <c r="K337" s="64">
        <v>0.19</v>
      </c>
      <c r="L337" s="20">
        <v>416166.0746566992</v>
      </c>
      <c r="M337" s="20">
        <v>79071.554184772816</v>
      </c>
      <c r="N337" s="20">
        <v>495237.62884147197</v>
      </c>
    </row>
    <row r="338" spans="1:14" x14ac:dyDescent="0.35">
      <c r="A338" s="39" t="s">
        <v>328</v>
      </c>
      <c r="B338" s="11" t="s">
        <v>10</v>
      </c>
      <c r="C338" s="63">
        <v>0.19</v>
      </c>
      <c r="D338" s="20">
        <v>10852.875264</v>
      </c>
      <c r="E338" s="20">
        <v>2062.0463001600001</v>
      </c>
      <c r="F338" s="20">
        <v>12914.921564160002</v>
      </c>
      <c r="G338" s="63">
        <v>0.19</v>
      </c>
      <c r="H338" s="20">
        <v>10021.429497976471</v>
      </c>
      <c r="I338" s="20">
        <v>1904.0716046155296</v>
      </c>
      <c r="J338" s="20">
        <v>11925.501102592001</v>
      </c>
      <c r="K338" s="64">
        <v>0.19</v>
      </c>
      <c r="L338" s="20">
        <v>12186.575941700843</v>
      </c>
      <c r="M338" s="20">
        <v>2315.4494289231598</v>
      </c>
      <c r="N338" s="20">
        <v>14502.025370624</v>
      </c>
    </row>
    <row r="339" spans="1:14" x14ac:dyDescent="0.35">
      <c r="A339" s="38" t="s">
        <v>67</v>
      </c>
      <c r="B339" s="11" t="s">
        <v>10</v>
      </c>
      <c r="C339" s="63">
        <v>0.19</v>
      </c>
      <c r="D339" s="20">
        <v>226320.88380665545</v>
      </c>
      <c r="E339" s="20">
        <v>43000.967923264514</v>
      </c>
      <c r="F339" s="20">
        <v>269321.85172992002</v>
      </c>
      <c r="G339" s="63">
        <v>0.19</v>
      </c>
      <c r="H339" s="20">
        <v>213404.05137210086</v>
      </c>
      <c r="I339" s="20">
        <v>40546.76976069915</v>
      </c>
      <c r="J339" s="20">
        <v>253950.82113279999</v>
      </c>
      <c r="K339" s="64">
        <v>0.19</v>
      </c>
      <c r="L339" s="20">
        <v>249925.12750058487</v>
      </c>
      <c r="M339" s="20">
        <v>47485.774225111119</v>
      </c>
      <c r="N339" s="20">
        <v>297410.90172569599</v>
      </c>
    </row>
    <row r="340" spans="1:14" x14ac:dyDescent="0.35">
      <c r="A340" s="38" t="s">
        <v>142</v>
      </c>
      <c r="B340" s="11" t="s">
        <v>10</v>
      </c>
      <c r="C340" s="63">
        <v>0.19</v>
      </c>
      <c r="D340" s="20">
        <v>0</v>
      </c>
      <c r="E340" s="20">
        <v>0</v>
      </c>
      <c r="F340" s="20">
        <v>0</v>
      </c>
      <c r="G340" s="63">
        <v>0.19</v>
      </c>
      <c r="H340" s="20">
        <v>493535.80549657822</v>
      </c>
      <c r="I340" s="20">
        <v>93771.803044349814</v>
      </c>
      <c r="J340" s="20">
        <v>587307.60854092811</v>
      </c>
      <c r="K340" s="64">
        <v>0.19</v>
      </c>
      <c r="L340" s="20">
        <v>568359.73582434969</v>
      </c>
      <c r="M340" s="20">
        <v>107988.3498066264</v>
      </c>
      <c r="N340" s="20">
        <v>676348.08563097613</v>
      </c>
    </row>
    <row r="341" spans="1:14" x14ac:dyDescent="0.35">
      <c r="A341" s="38" t="s">
        <v>143</v>
      </c>
      <c r="B341" s="11" t="s">
        <v>10</v>
      </c>
      <c r="C341" s="63">
        <v>0.19</v>
      </c>
      <c r="D341" s="20">
        <v>0</v>
      </c>
      <c r="E341" s="20">
        <v>0</v>
      </c>
      <c r="F341" s="20">
        <v>0</v>
      </c>
      <c r="G341" s="63">
        <v>0.19</v>
      </c>
      <c r="H341" s="20">
        <v>568160.1801547294</v>
      </c>
      <c r="I341" s="20">
        <v>107950.43422939861</v>
      </c>
      <c r="J341" s="20">
        <v>676110.61438412813</v>
      </c>
      <c r="K341" s="64">
        <v>0.19</v>
      </c>
      <c r="L341" s="20">
        <v>677685.4082766521</v>
      </c>
      <c r="M341" s="20">
        <v>128760.22757256385</v>
      </c>
      <c r="N341" s="20">
        <v>806445.63584921579</v>
      </c>
    </row>
    <row r="342" spans="1:14" x14ac:dyDescent="0.35">
      <c r="A342" s="38" t="s">
        <v>144</v>
      </c>
      <c r="B342" s="11" t="s">
        <v>10</v>
      </c>
      <c r="C342" s="63">
        <v>0.19</v>
      </c>
      <c r="D342" s="20">
        <v>98147.080643764726</v>
      </c>
      <c r="E342" s="20">
        <v>18647.945322315285</v>
      </c>
      <c r="F342" s="20">
        <v>116795.02596608001</v>
      </c>
      <c r="G342" s="63">
        <v>0.19</v>
      </c>
      <c r="H342" s="20">
        <v>96635.213016201684</v>
      </c>
      <c r="I342" s="20">
        <v>18360.69047307831</v>
      </c>
      <c r="J342" s="20">
        <v>114995.90348928</v>
      </c>
      <c r="K342" s="64">
        <v>0.19</v>
      </c>
      <c r="L342" s="20">
        <v>112492.94013138824</v>
      </c>
      <c r="M342" s="20">
        <v>21373.658624963755</v>
      </c>
      <c r="N342" s="20">
        <v>133866.598756352</v>
      </c>
    </row>
    <row r="343" spans="1:14" x14ac:dyDescent="0.35">
      <c r="A343" s="38" t="s">
        <v>181</v>
      </c>
      <c r="B343" s="11" t="s">
        <v>10</v>
      </c>
      <c r="C343" s="63">
        <v>0.19</v>
      </c>
      <c r="D343" s="20">
        <v>15432.449880201681</v>
      </c>
      <c r="E343" s="20">
        <v>2932.165477238319</v>
      </c>
      <c r="F343" s="20">
        <v>18364.615357439998</v>
      </c>
      <c r="G343" s="63">
        <v>0.19</v>
      </c>
      <c r="H343" s="20">
        <v>14306.013497008404</v>
      </c>
      <c r="I343" s="20">
        <v>2718.1425644315955</v>
      </c>
      <c r="J343" s="20">
        <v>17024.15606144</v>
      </c>
      <c r="K343" s="64">
        <v>0.19</v>
      </c>
      <c r="L343" s="20">
        <v>16841.933940598319</v>
      </c>
      <c r="M343" s="20">
        <v>3199.9674487136808</v>
      </c>
      <c r="N343" s="20">
        <v>20041.901389311999</v>
      </c>
    </row>
    <row r="344" spans="1:14" x14ac:dyDescent="0.35">
      <c r="A344" s="38" t="s">
        <v>68</v>
      </c>
      <c r="B344" s="11" t="s">
        <v>10</v>
      </c>
      <c r="C344" s="63">
        <v>0.19</v>
      </c>
      <c r="D344" s="20">
        <v>23434.219657680675</v>
      </c>
      <c r="E344" s="20">
        <v>4452.5017349593281</v>
      </c>
      <c r="F344" s="20">
        <v>27886.72139264</v>
      </c>
      <c r="G344" s="63">
        <v>0.19</v>
      </c>
      <c r="H344" s="20">
        <v>22200.622531334455</v>
      </c>
      <c r="I344" s="20">
        <v>4218.1182809535467</v>
      </c>
      <c r="J344" s="20">
        <v>26418.740812288001</v>
      </c>
      <c r="K344" s="64">
        <v>0.19</v>
      </c>
      <c r="L344" s="20">
        <v>26728.299644773109</v>
      </c>
      <c r="M344" s="20">
        <v>5078.3769325068879</v>
      </c>
      <c r="N344" s="20">
        <v>31806.676577279995</v>
      </c>
    </row>
    <row r="345" spans="1:14" x14ac:dyDescent="0.35">
      <c r="A345" s="38" t="s">
        <v>97</v>
      </c>
      <c r="B345" s="11" t="s">
        <v>10</v>
      </c>
      <c r="C345" s="63">
        <v>0.19</v>
      </c>
      <c r="D345" s="20">
        <v>195892.44421593277</v>
      </c>
      <c r="E345" s="20">
        <v>37219.564401027223</v>
      </c>
      <c r="F345" s="20">
        <v>233112.00861696</v>
      </c>
      <c r="G345" s="63">
        <v>0.19</v>
      </c>
      <c r="H345" s="20">
        <v>186823.95275509247</v>
      </c>
      <c r="I345" s="20">
        <v>35496.551023467568</v>
      </c>
      <c r="J345" s="20">
        <v>222320.50377856003</v>
      </c>
      <c r="K345" s="64">
        <v>0.19</v>
      </c>
      <c r="L345" s="20">
        <v>210962.48015424539</v>
      </c>
      <c r="M345" s="20">
        <v>40082.87122930662</v>
      </c>
      <c r="N345" s="20">
        <v>251045.35138355201</v>
      </c>
    </row>
    <row r="346" spans="1:14" x14ac:dyDescent="0.35">
      <c r="A346" s="38" t="s">
        <v>113</v>
      </c>
      <c r="B346" s="11" t="s">
        <v>10</v>
      </c>
      <c r="C346" s="63">
        <v>0.19</v>
      </c>
      <c r="D346" s="20">
        <v>93317.790010084049</v>
      </c>
      <c r="E346" s="20">
        <v>17730.380101915955</v>
      </c>
      <c r="F346" s="20">
        <v>111048.17011199999</v>
      </c>
      <c r="G346" s="63">
        <v>0.19</v>
      </c>
      <c r="H346" s="20">
        <v>85180.087861351276</v>
      </c>
      <c r="I346" s="20">
        <v>16184.216693656743</v>
      </c>
      <c r="J346" s="20">
        <v>101364.30455500801</v>
      </c>
      <c r="K346" s="64">
        <v>0.19</v>
      </c>
      <c r="L346" s="20">
        <v>100889.17966004706</v>
      </c>
      <c r="M346" s="20">
        <v>19168.944135408947</v>
      </c>
      <c r="N346" s="20">
        <v>120058.12379545601</v>
      </c>
    </row>
    <row r="347" spans="1:14" x14ac:dyDescent="0.35">
      <c r="A347" s="38" t="s">
        <v>391</v>
      </c>
      <c r="B347" s="11" t="s">
        <v>10</v>
      </c>
      <c r="C347" s="63">
        <v>0.19</v>
      </c>
      <c r="D347" s="20">
        <v>21108.603529680677</v>
      </c>
      <c r="E347" s="20">
        <v>4010.6346706393279</v>
      </c>
      <c r="F347" s="20">
        <v>25119.238200320004</v>
      </c>
      <c r="G347" s="63">
        <v>0.19</v>
      </c>
      <c r="H347" s="20">
        <v>21204.255621593278</v>
      </c>
      <c r="I347" s="20">
        <v>4028.8085681027233</v>
      </c>
      <c r="J347" s="20">
        <v>25233.064189696001</v>
      </c>
      <c r="K347" s="64">
        <v>0.19</v>
      </c>
      <c r="L347" s="20">
        <v>23747.34182916303</v>
      </c>
      <c r="M347" s="20">
        <v>4511.9949475409749</v>
      </c>
      <c r="N347" s="20">
        <v>28259.336776704004</v>
      </c>
    </row>
    <row r="348" spans="1:14" x14ac:dyDescent="0.35">
      <c r="A348" s="38" t="s">
        <v>69</v>
      </c>
      <c r="B348" s="11" t="s">
        <v>10</v>
      </c>
      <c r="C348" s="63">
        <v>0.19</v>
      </c>
      <c r="D348" s="20">
        <v>8120573.8013773439</v>
      </c>
      <c r="E348" s="20">
        <v>1542909.0222616948</v>
      </c>
      <c r="F348" s="20">
        <v>9663482.823639039</v>
      </c>
      <c r="G348" s="63">
        <v>0.19</v>
      </c>
      <c r="H348" s="20">
        <v>7291115.9919973118</v>
      </c>
      <c r="I348" s="20">
        <v>1385312.0384794886</v>
      </c>
      <c r="J348" s="20">
        <v>8676428.0304767992</v>
      </c>
      <c r="K348" s="64">
        <v>0.19</v>
      </c>
      <c r="L348" s="20">
        <v>9237102.1044301447</v>
      </c>
      <c r="M348" s="20">
        <v>1755049.3998417263</v>
      </c>
      <c r="N348" s="20">
        <v>10992151.50427187</v>
      </c>
    </row>
    <row r="349" spans="1:14" x14ac:dyDescent="0.35">
      <c r="A349" s="38" t="s">
        <v>428</v>
      </c>
      <c r="B349" s="11" t="s">
        <v>10</v>
      </c>
      <c r="C349" s="63">
        <v>0.19</v>
      </c>
      <c r="D349" s="20">
        <v>8245297.180611765</v>
      </c>
      <c r="E349" s="20">
        <v>1566606.4643162352</v>
      </c>
      <c r="F349" s="20">
        <v>9811903.6449280009</v>
      </c>
      <c r="G349" s="63">
        <v>0.19</v>
      </c>
      <c r="H349" s="20">
        <v>0</v>
      </c>
      <c r="I349" s="20">
        <v>0</v>
      </c>
      <c r="J349" s="20">
        <v>0</v>
      </c>
      <c r="K349" s="64">
        <v>0.19</v>
      </c>
      <c r="L349" s="20">
        <v>0</v>
      </c>
      <c r="M349" s="20">
        <v>0</v>
      </c>
      <c r="N349" s="20">
        <v>0</v>
      </c>
    </row>
    <row r="350" spans="1:14" x14ac:dyDescent="0.35">
      <c r="A350" s="38" t="s">
        <v>423</v>
      </c>
      <c r="B350" s="11" t="s">
        <v>10</v>
      </c>
      <c r="C350" s="63">
        <v>0.19</v>
      </c>
      <c r="D350" s="20">
        <v>52885.509614789917</v>
      </c>
      <c r="E350" s="20">
        <v>10048.246826810084</v>
      </c>
      <c r="F350" s="20">
        <v>62933.756441600002</v>
      </c>
      <c r="G350" s="63">
        <v>0.19</v>
      </c>
      <c r="H350" s="20">
        <v>0</v>
      </c>
      <c r="I350" s="20">
        <v>0</v>
      </c>
      <c r="J350" s="20">
        <v>0</v>
      </c>
      <c r="K350" s="64">
        <v>0.19</v>
      </c>
      <c r="L350" s="20">
        <v>0</v>
      </c>
      <c r="M350" s="20">
        <v>0</v>
      </c>
      <c r="N350" s="20">
        <v>0</v>
      </c>
    </row>
    <row r="351" spans="1:14" x14ac:dyDescent="0.35">
      <c r="A351" s="38" t="s">
        <v>98</v>
      </c>
      <c r="B351" s="11" t="s">
        <v>10</v>
      </c>
      <c r="C351" s="63">
        <v>0.19</v>
      </c>
      <c r="D351" s="20">
        <v>32925.599765512598</v>
      </c>
      <c r="E351" s="20">
        <v>6255.8639554473939</v>
      </c>
      <c r="F351" s="20">
        <v>39181.463720959997</v>
      </c>
      <c r="G351" s="63">
        <v>0.19</v>
      </c>
      <c r="H351" s="20">
        <v>30194.249395200004</v>
      </c>
      <c r="I351" s="20">
        <v>5736.9073850880004</v>
      </c>
      <c r="J351" s="20">
        <v>35931.156780288009</v>
      </c>
      <c r="K351" s="64">
        <v>0.19</v>
      </c>
      <c r="L351" s="20">
        <v>36877.410028208396</v>
      </c>
      <c r="M351" s="20">
        <v>7006.7079053595962</v>
      </c>
      <c r="N351" s="20">
        <v>43884.117933567999</v>
      </c>
    </row>
    <row r="352" spans="1:14" x14ac:dyDescent="0.35">
      <c r="A352" s="38" t="s">
        <v>99</v>
      </c>
      <c r="B352" s="11" t="s">
        <v>10</v>
      </c>
      <c r="C352" s="63">
        <v>0.19</v>
      </c>
      <c r="D352" s="20">
        <v>19032.703419159665</v>
      </c>
      <c r="E352" s="20">
        <v>3616.2136496403341</v>
      </c>
      <c r="F352" s="20">
        <v>22648.917068799998</v>
      </c>
      <c r="G352" s="63">
        <v>0.19</v>
      </c>
      <c r="H352" s="20">
        <v>18386.373222615126</v>
      </c>
      <c r="I352" s="20">
        <v>3493.4109122968744</v>
      </c>
      <c r="J352" s="20">
        <v>21879.784134911999</v>
      </c>
      <c r="K352" s="64">
        <v>0.19</v>
      </c>
      <c r="L352" s="20">
        <v>22025.169886010084</v>
      </c>
      <c r="M352" s="20">
        <v>4184.7822783419124</v>
      </c>
      <c r="N352" s="20">
        <v>26209.952164351995</v>
      </c>
    </row>
    <row r="353" spans="1:14" x14ac:dyDescent="0.35">
      <c r="A353" s="38" t="s">
        <v>215</v>
      </c>
      <c r="B353" s="11" t="s">
        <v>10</v>
      </c>
      <c r="C353" s="63">
        <v>0.19</v>
      </c>
      <c r="D353" s="20">
        <v>535944.85960067238</v>
      </c>
      <c r="E353" s="20">
        <v>101829.52332412766</v>
      </c>
      <c r="F353" s="20">
        <v>637774.38292480004</v>
      </c>
      <c r="G353" s="63">
        <v>0.19</v>
      </c>
      <c r="H353" s="20">
        <v>492050.5380534858</v>
      </c>
      <c r="I353" s="20">
        <v>93489.602230162287</v>
      </c>
      <c r="J353" s="20">
        <v>585540.14028364816</v>
      </c>
      <c r="K353" s="64">
        <v>0.19</v>
      </c>
      <c r="L353" s="20">
        <v>570779.3754615396</v>
      </c>
      <c r="M353" s="20">
        <v>108448.08133769245</v>
      </c>
      <c r="N353" s="20">
        <v>679227.45679923194</v>
      </c>
    </row>
    <row r="354" spans="1:14" x14ac:dyDescent="0.35">
      <c r="A354" s="38" t="s">
        <v>12</v>
      </c>
      <c r="B354" s="11" t="s">
        <v>10</v>
      </c>
      <c r="C354" s="63">
        <v>0.19</v>
      </c>
      <c r="D354" s="20">
        <v>32558.625792000003</v>
      </c>
      <c r="E354" s="20">
        <v>6186.1389004799994</v>
      </c>
      <c r="F354" s="20">
        <v>38744.764692480006</v>
      </c>
      <c r="G354" s="63">
        <v>0.19</v>
      </c>
      <c r="H354" s="20">
        <v>31450.538107482353</v>
      </c>
      <c r="I354" s="20">
        <v>5975.6022404216465</v>
      </c>
      <c r="J354" s="20">
        <v>37426.140347904002</v>
      </c>
      <c r="K354" s="64">
        <v>0.19</v>
      </c>
      <c r="L354" s="20">
        <v>36648.105580853786</v>
      </c>
      <c r="M354" s="20">
        <v>6963.1400603622205</v>
      </c>
      <c r="N354" s="20">
        <v>43611.24564121601</v>
      </c>
    </row>
    <row r="355" spans="1:14" x14ac:dyDescent="0.35">
      <c r="A355" s="38" t="s">
        <v>489</v>
      </c>
      <c r="B355" s="11" t="s">
        <v>10</v>
      </c>
      <c r="C355" s="63">
        <v>0.19</v>
      </c>
      <c r="D355" s="20">
        <v>76072.184698621844</v>
      </c>
      <c r="E355" s="20">
        <v>14453.715092738154</v>
      </c>
      <c r="F355" s="20">
        <v>90525.899791359989</v>
      </c>
      <c r="G355" s="63">
        <v>0.19</v>
      </c>
      <c r="H355" s="20">
        <v>74118.971153210106</v>
      </c>
      <c r="I355" s="20">
        <v>14082.604519109913</v>
      </c>
      <c r="J355" s="20">
        <v>88201.575672320003</v>
      </c>
      <c r="K355" s="64">
        <v>0.19</v>
      </c>
      <c r="L355" s="20">
        <v>83213.628509794959</v>
      </c>
      <c r="M355" s="20">
        <v>15810.589416861036</v>
      </c>
      <c r="N355" s="20">
        <v>99024.217926655998</v>
      </c>
    </row>
    <row r="356" spans="1:14" x14ac:dyDescent="0.35">
      <c r="A356" s="38" t="s">
        <v>394</v>
      </c>
      <c r="B356" s="11" t="s">
        <v>10</v>
      </c>
      <c r="C356" s="63">
        <v>0.19</v>
      </c>
      <c r="D356" s="20">
        <v>2460979.5810226556</v>
      </c>
      <c r="E356" s="20">
        <v>467586.12039430463</v>
      </c>
      <c r="F356" s="20">
        <v>2928565.7014169605</v>
      </c>
      <c r="G356" s="63">
        <v>0.19</v>
      </c>
      <c r="H356" s="20">
        <v>1396658.8628832807</v>
      </c>
      <c r="I356" s="20">
        <v>265365.18394782324</v>
      </c>
      <c r="J356" s="20">
        <v>1662024.0468311037</v>
      </c>
      <c r="K356" s="64">
        <v>0.19</v>
      </c>
      <c r="L356" s="20">
        <v>1616097.1389594888</v>
      </c>
      <c r="M356" s="20">
        <v>307058.45640230278</v>
      </c>
      <c r="N356" s="20">
        <v>1923155.5953617916</v>
      </c>
    </row>
    <row r="357" spans="1:14" x14ac:dyDescent="0.35">
      <c r="A357" s="39" t="s">
        <v>395</v>
      </c>
      <c r="B357" s="11" t="s">
        <v>10</v>
      </c>
      <c r="C357" s="63">
        <v>0.19</v>
      </c>
      <c r="D357" s="20">
        <v>1023397.0400505547</v>
      </c>
      <c r="E357" s="20">
        <v>194445.43760960529</v>
      </c>
      <c r="F357" s="20">
        <v>1217842.47766016</v>
      </c>
      <c r="G357" s="63">
        <v>0.19</v>
      </c>
      <c r="H357" s="20">
        <v>793910.51714753616</v>
      </c>
      <c r="I357" s="20">
        <v>150842.99825803176</v>
      </c>
      <c r="J357" s="20">
        <v>944753.51540556794</v>
      </c>
      <c r="K357" s="64">
        <v>0.19</v>
      </c>
      <c r="L357" s="20">
        <v>890054.76675893785</v>
      </c>
      <c r="M357" s="20">
        <v>169110.40568419819</v>
      </c>
      <c r="N357" s="20">
        <v>1059165.1724431361</v>
      </c>
    </row>
    <row r="358" spans="1:14" x14ac:dyDescent="0.35">
      <c r="A358" s="38" t="s">
        <v>430</v>
      </c>
      <c r="B358" s="11" t="s">
        <v>10</v>
      </c>
      <c r="C358" s="63">
        <v>0.19</v>
      </c>
      <c r="D358" s="20">
        <v>0</v>
      </c>
      <c r="E358" s="20">
        <v>0</v>
      </c>
      <c r="F358" s="20">
        <v>0</v>
      </c>
      <c r="G358" s="63">
        <v>0.19</v>
      </c>
      <c r="H358" s="20">
        <v>488989.23682355625</v>
      </c>
      <c r="I358" s="20">
        <v>92907.954996475703</v>
      </c>
      <c r="J358" s="20">
        <v>581897.19182003196</v>
      </c>
      <c r="K358" s="64">
        <v>0.19</v>
      </c>
      <c r="L358" s="20">
        <v>564143.87801621517</v>
      </c>
      <c r="M358" s="20">
        <v>107187.3368230809</v>
      </c>
      <c r="N358" s="20">
        <v>671331.21483929607</v>
      </c>
    </row>
    <row r="359" spans="1:14" x14ac:dyDescent="0.35">
      <c r="A359" s="38" t="s">
        <v>429</v>
      </c>
      <c r="B359" s="11" t="s">
        <v>10</v>
      </c>
      <c r="C359" s="63">
        <v>0.19</v>
      </c>
      <c r="D359" s="20">
        <v>774651.65787428571</v>
      </c>
      <c r="E359" s="20">
        <v>147183.81499611429</v>
      </c>
      <c r="F359" s="20">
        <v>921835.47287040006</v>
      </c>
      <c r="G359" s="63">
        <v>0.19</v>
      </c>
      <c r="H359" s="20">
        <v>0</v>
      </c>
      <c r="I359" s="20">
        <v>0</v>
      </c>
      <c r="J359" s="20">
        <v>0</v>
      </c>
      <c r="K359" s="64">
        <v>0.19</v>
      </c>
      <c r="L359" s="20">
        <v>0</v>
      </c>
      <c r="M359" s="20">
        <v>0</v>
      </c>
      <c r="N359" s="20">
        <v>0</v>
      </c>
    </row>
    <row r="360" spans="1:14" x14ac:dyDescent="0.35">
      <c r="A360" s="38" t="s">
        <v>422</v>
      </c>
      <c r="B360" s="11" t="s">
        <v>10</v>
      </c>
      <c r="C360" s="63">
        <v>0.19</v>
      </c>
      <c r="D360" s="20">
        <v>701539.15084369748</v>
      </c>
      <c r="E360" s="20">
        <v>133292.43866030252</v>
      </c>
      <c r="F360" s="20">
        <v>834831.58950400003</v>
      </c>
      <c r="G360" s="63">
        <v>0.19</v>
      </c>
      <c r="H360" s="20">
        <v>663520.53861561022</v>
      </c>
      <c r="I360" s="20">
        <v>126068.9023369659</v>
      </c>
      <c r="J360" s="20">
        <v>789589.44095257611</v>
      </c>
      <c r="K360" s="64">
        <v>0.19</v>
      </c>
      <c r="L360" s="20">
        <v>799171.38220272947</v>
      </c>
      <c r="M360" s="20">
        <v>151842.56261851851</v>
      </c>
      <c r="N360" s="20">
        <v>951013.94482124795</v>
      </c>
    </row>
    <row r="361" spans="1:14" x14ac:dyDescent="0.35">
      <c r="A361" s="38" t="s">
        <v>448</v>
      </c>
      <c r="B361" s="11" t="s">
        <v>10</v>
      </c>
      <c r="C361" s="63">
        <v>0.19</v>
      </c>
      <c r="D361" s="20">
        <v>471235.83941915969</v>
      </c>
      <c r="E361" s="20">
        <v>89534.80948964032</v>
      </c>
      <c r="F361" s="20">
        <v>560770.64890879998</v>
      </c>
      <c r="G361" s="63">
        <v>0.19</v>
      </c>
      <c r="H361" s="20">
        <v>406682.72889029916</v>
      </c>
      <c r="I361" s="20">
        <v>77269.718489156847</v>
      </c>
      <c r="J361" s="20">
        <v>483952.44737945608</v>
      </c>
      <c r="K361" s="64">
        <v>0.19</v>
      </c>
      <c r="L361" s="20">
        <v>474789.18977570423</v>
      </c>
      <c r="M361" s="20">
        <v>90209.946057383815</v>
      </c>
      <c r="N361" s="20">
        <v>564999.13583308808</v>
      </c>
    </row>
    <row r="362" spans="1:14" x14ac:dyDescent="0.35">
      <c r="A362" s="38" t="s">
        <v>182</v>
      </c>
      <c r="B362" s="11" t="s">
        <v>10</v>
      </c>
      <c r="C362" s="63">
        <v>0.19</v>
      </c>
      <c r="D362" s="20">
        <v>1803197.1907721681</v>
      </c>
      <c r="E362" s="20">
        <v>342607.46624671191</v>
      </c>
      <c r="F362" s="20">
        <v>2145804.6570188799</v>
      </c>
      <c r="G362" s="63">
        <v>0.19</v>
      </c>
      <c r="H362" s="20">
        <v>1100112.8406411833</v>
      </c>
      <c r="I362" s="20">
        <v>209021.43972182486</v>
      </c>
      <c r="J362" s="20">
        <v>1309134.2803630081</v>
      </c>
      <c r="K362" s="64">
        <v>0.19</v>
      </c>
      <c r="L362" s="20">
        <v>1297992.1557787962</v>
      </c>
      <c r="M362" s="20">
        <v>246618.50959797137</v>
      </c>
      <c r="N362" s="20">
        <v>1544610.6653767677</v>
      </c>
    </row>
    <row r="363" spans="1:14" x14ac:dyDescent="0.35">
      <c r="A363" s="19" t="s">
        <v>88</v>
      </c>
      <c r="B363" s="11" t="s">
        <v>10</v>
      </c>
      <c r="C363" s="63">
        <v>0.19</v>
      </c>
      <c r="D363" s="20">
        <v>328902.05234339496</v>
      </c>
      <c r="E363" s="20">
        <v>62491.38994524505</v>
      </c>
      <c r="F363" s="20">
        <v>391393.44228864001</v>
      </c>
      <c r="G363" s="63">
        <v>0.19</v>
      </c>
      <c r="H363" s="20">
        <v>310608.61690815462</v>
      </c>
      <c r="I363" s="20">
        <v>59015.63721254938</v>
      </c>
      <c r="J363" s="20">
        <v>369624.25412070396</v>
      </c>
      <c r="K363" s="64">
        <v>0.19</v>
      </c>
      <c r="L363" s="20">
        <v>367766.11614892102</v>
      </c>
      <c r="M363" s="20">
        <v>69875.562068294996</v>
      </c>
      <c r="N363" s="20">
        <v>437641.67821721599</v>
      </c>
    </row>
    <row r="364" spans="1:14" x14ac:dyDescent="0.35">
      <c r="A364" s="19" t="s">
        <v>396</v>
      </c>
      <c r="B364" s="11" t="s">
        <v>10</v>
      </c>
      <c r="C364" s="63">
        <v>0.19</v>
      </c>
      <c r="D364" s="20">
        <v>1625481.9011850758</v>
      </c>
      <c r="E364" s="20">
        <v>308841.56122516433</v>
      </c>
      <c r="F364" s="20">
        <v>1934323.46241024</v>
      </c>
      <c r="G364" s="63">
        <v>0.19</v>
      </c>
      <c r="H364" s="20">
        <v>1088096.6144522759</v>
      </c>
      <c r="I364" s="20">
        <v>206738.35674593228</v>
      </c>
      <c r="J364" s="20">
        <v>1294834.9711982082</v>
      </c>
      <c r="K364" s="64">
        <v>0.19</v>
      </c>
      <c r="L364" s="20">
        <v>1298180.8542302658</v>
      </c>
      <c r="M364" s="20">
        <v>246654.3623037503</v>
      </c>
      <c r="N364" s="20">
        <v>1544835.216534016</v>
      </c>
    </row>
    <row r="365" spans="1:14" x14ac:dyDescent="0.35">
      <c r="A365" s="38" t="s">
        <v>774</v>
      </c>
      <c r="B365" s="11" t="s">
        <v>10</v>
      </c>
      <c r="C365" s="63">
        <v>0.19</v>
      </c>
      <c r="D365" s="20">
        <v>5394470.4000000004</v>
      </c>
      <c r="E365" s="20">
        <v>1024949.376</v>
      </c>
      <c r="F365" s="20">
        <v>6419419.7759999996</v>
      </c>
      <c r="G365" s="63">
        <v>0.19</v>
      </c>
      <c r="H365" s="20">
        <v>4855023.3600000003</v>
      </c>
      <c r="I365" s="20">
        <v>922454.4384000001</v>
      </c>
      <c r="J365" s="20">
        <v>5777477.7983999997</v>
      </c>
      <c r="K365" s="64">
        <v>0.19</v>
      </c>
      <c r="L365" s="20">
        <v>4855023.3600000003</v>
      </c>
      <c r="M365" s="20">
        <v>922454.4384000001</v>
      </c>
      <c r="N365" s="20">
        <v>5777477.7983999997</v>
      </c>
    </row>
    <row r="366" spans="1:14" x14ac:dyDescent="0.35">
      <c r="A366" s="38" t="s">
        <v>775</v>
      </c>
      <c r="B366" s="11" t="s">
        <v>10</v>
      </c>
      <c r="C366" s="63">
        <v>0.19</v>
      </c>
      <c r="D366" s="20">
        <v>4795084.7999999998</v>
      </c>
      <c r="E366" s="20">
        <v>911066.11199999996</v>
      </c>
      <c r="F366" s="20">
        <v>5706150.9119999995</v>
      </c>
      <c r="G366" s="63">
        <v>0.19</v>
      </c>
      <c r="H366" s="20">
        <v>4195699.2</v>
      </c>
      <c r="I366" s="20">
        <v>797182.848</v>
      </c>
      <c r="J366" s="20">
        <v>4992882.0480000004</v>
      </c>
      <c r="K366" s="64">
        <v>0.19</v>
      </c>
      <c r="L366" s="20">
        <v>4195699.2</v>
      </c>
      <c r="M366" s="20">
        <v>797182.848</v>
      </c>
      <c r="N366" s="20">
        <v>4992882.0480000004</v>
      </c>
    </row>
    <row r="367" spans="1:14" x14ac:dyDescent="0.35">
      <c r="A367" s="38" t="s">
        <v>776</v>
      </c>
      <c r="B367" s="11" t="s">
        <v>10</v>
      </c>
      <c r="C367" s="63">
        <v>0.19</v>
      </c>
      <c r="D367" s="20">
        <v>4595289.5999999996</v>
      </c>
      <c r="E367" s="20">
        <v>873105.02399999998</v>
      </c>
      <c r="F367" s="20">
        <v>5468394.6239999998</v>
      </c>
      <c r="G367" s="63">
        <v>0.19</v>
      </c>
      <c r="H367" s="20">
        <v>3896006.4</v>
      </c>
      <c r="I367" s="20">
        <v>740241.21600000001</v>
      </c>
      <c r="J367" s="20">
        <v>4636247.6160000004</v>
      </c>
      <c r="K367" s="64">
        <v>0.19</v>
      </c>
      <c r="L367" s="20">
        <v>3896006.4</v>
      </c>
      <c r="M367" s="20">
        <v>740241.21600000001</v>
      </c>
      <c r="N367" s="20">
        <v>4636247.6160000004</v>
      </c>
    </row>
    <row r="368" spans="1:14" x14ac:dyDescent="0.35">
      <c r="A368" s="38" t="s">
        <v>777</v>
      </c>
      <c r="B368" s="11" t="s">
        <v>10</v>
      </c>
      <c r="C368" s="63">
        <v>0.19</v>
      </c>
      <c r="D368" s="20">
        <v>5594265.5999999996</v>
      </c>
      <c r="E368" s="20">
        <v>1062910.4639999999</v>
      </c>
      <c r="F368" s="20">
        <v>6657176.0640000002</v>
      </c>
      <c r="G368" s="63">
        <v>0.19</v>
      </c>
      <c r="H368" s="20">
        <v>4795084.7999999998</v>
      </c>
      <c r="I368" s="20">
        <v>911066.11199999996</v>
      </c>
      <c r="J368" s="20">
        <v>5706150.9119999995</v>
      </c>
      <c r="K368" s="64">
        <v>0.19</v>
      </c>
      <c r="L368" s="20">
        <v>4795084.7999999998</v>
      </c>
      <c r="M368" s="20">
        <v>911066.11199999996</v>
      </c>
      <c r="N368" s="20">
        <v>5706150.9119999995</v>
      </c>
    </row>
    <row r="369" spans="1:15" x14ac:dyDescent="0.35">
      <c r="A369" s="38" t="s">
        <v>778</v>
      </c>
      <c r="B369" s="11" t="s">
        <v>10</v>
      </c>
      <c r="C369" s="63">
        <v>0.19</v>
      </c>
      <c r="D369" s="20">
        <v>6693139.2000000002</v>
      </c>
      <c r="E369" s="20">
        <v>1271696.4480000001</v>
      </c>
      <c r="F369" s="20">
        <v>7964835.648</v>
      </c>
      <c r="G369" s="63">
        <v>0.19</v>
      </c>
      <c r="H369" s="20">
        <v>6093753.5999999996</v>
      </c>
      <c r="I369" s="20">
        <v>1157813.1839999999</v>
      </c>
      <c r="J369" s="20">
        <v>7251566.784</v>
      </c>
      <c r="K369" s="64">
        <v>0.19</v>
      </c>
      <c r="L369" s="20">
        <v>6093753.5999999996</v>
      </c>
      <c r="M369" s="20">
        <v>1157813.1839999999</v>
      </c>
      <c r="N369" s="20">
        <v>7251566.784</v>
      </c>
    </row>
    <row r="370" spans="1:15" x14ac:dyDescent="0.35">
      <c r="A370" s="38" t="s">
        <v>779</v>
      </c>
      <c r="B370" s="11" t="s">
        <v>10</v>
      </c>
      <c r="C370" s="63">
        <v>0.19</v>
      </c>
      <c r="D370" s="20">
        <v>9090681.5999999996</v>
      </c>
      <c r="E370" s="20">
        <v>1727229.504</v>
      </c>
      <c r="F370" s="20">
        <v>10817911.104</v>
      </c>
      <c r="G370" s="63">
        <v>0.19</v>
      </c>
      <c r="H370" s="20">
        <v>0</v>
      </c>
      <c r="I370" s="20">
        <v>0</v>
      </c>
      <c r="J370" s="20">
        <v>0</v>
      </c>
      <c r="K370" s="64">
        <v>0.19</v>
      </c>
      <c r="L370" s="20">
        <v>0</v>
      </c>
      <c r="M370" s="20">
        <v>0</v>
      </c>
      <c r="N370" s="20">
        <v>0</v>
      </c>
    </row>
    <row r="371" spans="1:15" ht="16" thickBot="1" x14ac:dyDescent="0.4">
      <c r="A371" s="19" t="s">
        <v>780</v>
      </c>
      <c r="B371" s="81" t="s">
        <v>10</v>
      </c>
      <c r="C371" s="83">
        <v>0.19</v>
      </c>
      <c r="D371" s="20">
        <v>1398566.4</v>
      </c>
      <c r="E371" s="20">
        <v>265727.61599999998</v>
      </c>
      <c r="F371" s="20">
        <v>1664294.0160000001</v>
      </c>
      <c r="G371" s="83">
        <v>0.19</v>
      </c>
      <c r="H371" s="20">
        <v>1098873.6000000001</v>
      </c>
      <c r="I371" s="20">
        <v>208785.984</v>
      </c>
      <c r="J371" s="20">
        <v>1307659.584</v>
      </c>
      <c r="K371" s="84">
        <v>0.19</v>
      </c>
      <c r="L371" s="20">
        <v>1098873.6000000001</v>
      </c>
      <c r="M371" s="20">
        <v>208785.984</v>
      </c>
      <c r="N371" s="20">
        <v>1307659.584</v>
      </c>
    </row>
    <row r="372" spans="1:15" ht="16" thickBot="1" x14ac:dyDescent="0.4">
      <c r="A372" s="79" t="s">
        <v>792</v>
      </c>
      <c r="B372" s="80"/>
      <c r="C372" s="20"/>
      <c r="D372" s="20">
        <f>SUM(D10:D371)</f>
        <v>343951472.90928644</v>
      </c>
      <c r="E372" s="20">
        <f t="shared" ref="E372:N372" si="0">SUM(E10:E371)</f>
        <v>65350779.852764331</v>
      </c>
      <c r="F372" s="20">
        <f t="shared" si="0"/>
        <v>409302252.76205063</v>
      </c>
      <c r="G372" s="20"/>
      <c r="H372" s="20">
        <f t="shared" si="0"/>
        <v>215172113.84045309</v>
      </c>
      <c r="I372" s="20">
        <f t="shared" si="0"/>
        <v>40882701.62968608</v>
      </c>
      <c r="J372" s="20">
        <f t="shared" si="0"/>
        <v>256054815.47013921</v>
      </c>
      <c r="K372" s="20"/>
      <c r="L372" s="20">
        <f t="shared" si="0"/>
        <v>278020637.75382805</v>
      </c>
      <c r="M372" s="20">
        <f t="shared" si="0"/>
        <v>52823921.173227303</v>
      </c>
      <c r="N372" s="20">
        <f t="shared" si="0"/>
        <v>330844558.92705524</v>
      </c>
      <c r="O372" s="52">
        <f>SUM(C372:N372)</f>
        <v>1992403254.3184905</v>
      </c>
    </row>
  </sheetData>
  <mergeCells count="4">
    <mergeCell ref="K8:N8"/>
    <mergeCell ref="G8:J8"/>
    <mergeCell ref="A7:B8"/>
    <mergeCell ref="C8:F8"/>
  </mergeCells>
  <phoneticPr fontId="14" type="noConversion"/>
  <conditionalFormatting sqref="A176 A321:A326">
    <cfRule type="expression" dxfId="10" priority="29">
      <formula>#REF!&lt;&gt;""</formula>
    </cfRule>
  </conditionalFormatting>
  <conditionalFormatting sqref="A177:A189">
    <cfRule type="expression" dxfId="9" priority="27">
      <formula>$B177&lt;&gt;""</formula>
    </cfRule>
  </conditionalFormatting>
  <conditionalFormatting sqref="A308:A315">
    <cfRule type="expression" dxfId="8" priority="6">
      <formula>$B308&lt;&gt;""</formula>
    </cfRule>
  </conditionalFormatting>
  <conditionalFormatting sqref="A316:A319">
    <cfRule type="expression" dxfId="7" priority="5">
      <formula>#REF!&lt;&gt;""</formula>
    </cfRule>
  </conditionalFormatting>
  <conditionalFormatting sqref="A364:A371 A7:A215 A373:A1048576">
    <cfRule type="duplicateValues" dxfId="6" priority="14"/>
    <cfRule type="duplicateValues" dxfId="5" priority="17"/>
  </conditionalFormatting>
  <conditionalFormatting sqref="A372">
    <cfRule type="duplicateValues" dxfId="4" priority="1"/>
    <cfRule type="duplicateValues" dxfId="3" priority="2"/>
    <cfRule type="duplicateValues" dxfId="2" priority="3"/>
  </conditionalFormatting>
  <conditionalFormatting sqref="A216:A363">
    <cfRule type="duplicateValues" dxfId="1" priority="92"/>
    <cfRule type="duplicateValues" dxfId="0" priority="93"/>
  </conditionalFormatting>
  <pageMargins left="0.7" right="0.7" top="0.75" bottom="0.75" header="0.3" footer="0.3"/>
  <pageSetup paperSize="281" scale="3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Data Vehiculos</vt:lpstr>
      <vt:lpstr>Tecnomecanicas</vt:lpstr>
      <vt:lpstr>Mano de Obra</vt:lpstr>
      <vt:lpstr>Insumos lavado y despinche</vt:lpstr>
      <vt:lpstr>Motocicletas</vt:lpstr>
      <vt:lpstr>Vehiculos</vt:lpstr>
      <vt:lpstr>'Data Vehiculos'!Área_de_impresión</vt:lpstr>
      <vt:lpstr>'Insumos lavado y despinche'!Área_de_impresión</vt:lpstr>
      <vt:lpstr>'Mano de Obra'!Área_de_impresión</vt:lpstr>
      <vt:lpstr>Motocicletas!Área_de_impresión</vt:lpstr>
      <vt:lpstr>Tecnomecanicas!Área_de_impresión</vt:lpstr>
      <vt:lpstr>Vehiculos!Área_de_impresión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Augusto Cardenas Mendez</dc:creator>
  <cp:lastModifiedBy>Sec Seguridad</cp:lastModifiedBy>
  <cp:lastPrinted>2026-02-25T19:14:03Z</cp:lastPrinted>
  <dcterms:created xsi:type="dcterms:W3CDTF">2024-03-06T19:44:21Z</dcterms:created>
  <dcterms:modified xsi:type="dcterms:W3CDTF">2026-07-01T17:48:56Z</dcterms:modified>
</cp:coreProperties>
</file>