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https://municipiochia-my.sharepoint.com/personal/sebastian_rodriguez_chia_gov_co/Documents/CONTRATACION 2026/MINIMA CUANTIA/SECRETARIA DE DESARROLLO SOCIAL/DIRECCION DE CULTURA/PRECONTRACTUAL/"/>
    </mc:Choice>
  </mc:AlternateContent>
  <xr:revisionPtr revIDLastSave="0" documentId="13_ncr:1_{37F05EDD-0E0C-1B47-9780-7589AD99E65E}" xr6:coauthVersionLast="47" xr6:coauthVersionMax="47" xr10:uidLastSave="{00000000-0000-0000-0000-000000000000}"/>
  <bookViews>
    <workbookView xWindow="-120" yWindow="-120" windowWidth="29040" windowHeight="15720" xr2:uid="{8C4779B0-3DE9-A541-939D-1B2A08C1DBBC}"/>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9" i="1" l="1"/>
  <c r="M9" i="1" s="1"/>
  <c r="L10" i="1"/>
  <c r="M10" i="1" s="1"/>
  <c r="L11" i="1"/>
  <c r="M11" i="1" s="1"/>
  <c r="L12" i="1"/>
  <c r="M12" i="1" s="1"/>
  <c r="L13" i="1"/>
  <c r="M13" i="1" s="1"/>
  <c r="L14" i="1"/>
  <c r="M14" i="1" s="1"/>
  <c r="L15" i="1"/>
  <c r="M15" i="1" s="1"/>
  <c r="L16" i="1"/>
  <c r="M16" i="1" s="1"/>
  <c r="L17" i="1"/>
  <c r="M17" i="1" s="1"/>
  <c r="L18" i="1"/>
  <c r="M18" i="1" s="1"/>
  <c r="L19" i="1"/>
  <c r="M19" i="1" s="1"/>
  <c r="L20" i="1"/>
  <c r="M20" i="1" s="1"/>
  <c r="L21" i="1"/>
  <c r="M21" i="1" s="1"/>
  <c r="L22" i="1"/>
  <c r="M22" i="1"/>
  <c r="L23" i="1"/>
  <c r="M23" i="1"/>
  <c r="L24" i="1"/>
  <c r="M24" i="1" s="1"/>
  <c r="L25" i="1"/>
  <c r="M25" i="1" s="1"/>
  <c r="L26" i="1"/>
  <c r="M26" i="1"/>
  <c r="L27" i="1"/>
  <c r="M27" i="1"/>
  <c r="L28" i="1"/>
  <c r="M28" i="1" s="1"/>
  <c r="L29" i="1"/>
  <c r="M29" i="1" s="1"/>
  <c r="L30" i="1"/>
  <c r="M30" i="1"/>
  <c r="L31" i="1"/>
  <c r="M31" i="1" s="1"/>
  <c r="L32" i="1"/>
  <c r="M32" i="1" s="1"/>
  <c r="L33" i="1"/>
  <c r="M33" i="1" s="1"/>
  <c r="L34" i="1"/>
  <c r="M34" i="1"/>
  <c r="L35" i="1"/>
  <c r="M35" i="1"/>
  <c r="L36" i="1"/>
  <c r="M36" i="1" s="1"/>
  <c r="L37" i="1"/>
  <c r="M37" i="1" s="1"/>
  <c r="L38" i="1"/>
  <c r="M38" i="1" s="1"/>
  <c r="L39" i="1"/>
  <c r="M39" i="1"/>
  <c r="L40" i="1"/>
  <c r="M40" i="1" s="1"/>
  <c r="L41" i="1"/>
  <c r="M41" i="1" s="1"/>
  <c r="L42" i="1"/>
  <c r="M42" i="1"/>
  <c r="L43" i="1"/>
  <c r="M43" i="1"/>
  <c r="L44" i="1"/>
  <c r="M44" i="1" s="1"/>
  <c r="L45" i="1"/>
  <c r="M45" i="1" s="1"/>
  <c r="L46" i="1"/>
  <c r="M46" i="1" s="1"/>
  <c r="L47" i="1"/>
  <c r="M47" i="1"/>
  <c r="L48" i="1"/>
  <c r="M48" i="1" s="1"/>
  <c r="L49" i="1"/>
  <c r="M49" i="1" s="1"/>
  <c r="L50" i="1"/>
  <c r="M50" i="1"/>
  <c r="L51" i="1"/>
  <c r="M51" i="1" s="1"/>
  <c r="L52" i="1"/>
  <c r="M52" i="1" s="1"/>
  <c r="L53" i="1"/>
  <c r="M53" i="1" s="1"/>
  <c r="L54" i="1"/>
  <c r="M54" i="1"/>
  <c r="L55" i="1"/>
  <c r="M55" i="1"/>
  <c r="L56" i="1"/>
  <c r="M56" i="1" s="1"/>
  <c r="L57" i="1"/>
  <c r="M57" i="1" s="1"/>
  <c r="L58" i="1"/>
  <c r="M58" i="1" s="1"/>
  <c r="L59" i="1"/>
  <c r="M59" i="1" s="1"/>
  <c r="L60" i="1"/>
  <c r="M60" i="1" s="1"/>
  <c r="L61" i="1"/>
  <c r="M61" i="1" s="1"/>
  <c r="L62" i="1"/>
  <c r="M62" i="1"/>
  <c r="L63" i="1"/>
  <c r="M63" i="1"/>
  <c r="L64" i="1"/>
  <c r="M64" i="1" s="1"/>
  <c r="L65" i="1"/>
  <c r="M65" i="1" s="1"/>
  <c r="L66" i="1"/>
  <c r="M66" i="1"/>
  <c r="L67" i="1"/>
  <c r="M67" i="1"/>
  <c r="L68" i="1"/>
  <c r="M68" i="1" s="1"/>
  <c r="L69" i="1"/>
  <c r="M69" i="1" s="1"/>
  <c r="L70" i="1"/>
  <c r="M70" i="1"/>
  <c r="L71" i="1"/>
  <c r="M71" i="1" s="1"/>
  <c r="L72" i="1"/>
  <c r="M72" i="1" s="1"/>
  <c r="L73" i="1"/>
  <c r="M73" i="1" s="1"/>
  <c r="L74" i="1"/>
  <c r="M74" i="1"/>
  <c r="L75" i="1"/>
  <c r="M75" i="1"/>
  <c r="L76" i="1"/>
  <c r="M76" i="1" s="1"/>
  <c r="L77" i="1"/>
  <c r="M77" i="1" s="1"/>
  <c r="L78" i="1"/>
  <c r="M78" i="1" s="1"/>
  <c r="L79" i="1"/>
  <c r="M79" i="1"/>
  <c r="L80" i="1"/>
  <c r="M80" i="1" s="1"/>
  <c r="L81" i="1"/>
  <c r="M81" i="1" s="1"/>
  <c r="L82" i="1"/>
  <c r="M82" i="1"/>
  <c r="L83" i="1"/>
  <c r="M83" i="1"/>
  <c r="L84" i="1"/>
  <c r="M84" i="1" s="1"/>
  <c r="L85" i="1"/>
  <c r="M85" i="1" s="1"/>
  <c r="L86" i="1"/>
  <c r="M86" i="1" s="1"/>
  <c r="L87" i="1"/>
  <c r="M87" i="1"/>
  <c r="L88" i="1"/>
  <c r="M88" i="1" s="1"/>
  <c r="L89" i="1"/>
  <c r="M89" i="1" s="1"/>
  <c r="L90" i="1"/>
  <c r="M90" i="1"/>
  <c r="L91" i="1"/>
  <c r="M91" i="1" s="1"/>
  <c r="L92" i="1"/>
  <c r="M92" i="1" s="1"/>
  <c r="L93" i="1"/>
  <c r="M93" i="1" s="1"/>
  <c r="L94" i="1"/>
  <c r="M94" i="1"/>
  <c r="L95" i="1"/>
  <c r="M95" i="1"/>
  <c r="L96" i="1"/>
  <c r="M96" i="1" s="1"/>
  <c r="L97" i="1"/>
  <c r="M97" i="1" s="1"/>
  <c r="L98" i="1"/>
  <c r="M98" i="1" s="1"/>
  <c r="L99" i="1"/>
  <c r="M99" i="1" s="1"/>
  <c r="L100" i="1"/>
  <c r="M100" i="1" s="1"/>
  <c r="L101" i="1"/>
  <c r="M101" i="1" s="1"/>
  <c r="L102" i="1"/>
  <c r="M102" i="1"/>
  <c r="L103" i="1"/>
  <c r="M103" i="1"/>
  <c r="L104" i="1"/>
  <c r="M104" i="1" s="1"/>
  <c r="L105" i="1"/>
  <c r="M105" i="1" s="1"/>
  <c r="L106" i="1"/>
  <c r="M106" i="1"/>
  <c r="L107" i="1"/>
  <c r="M107" i="1"/>
  <c r="L108" i="1"/>
  <c r="M108" i="1" s="1"/>
  <c r="L109" i="1"/>
  <c r="M109" i="1" s="1"/>
  <c r="L110" i="1"/>
  <c r="M110" i="1"/>
  <c r="L8" i="1" l="1"/>
  <c r="M8" i="1" s="1"/>
  <c r="M112" i="1" s="1"/>
</calcChain>
</file>

<file path=xl/sharedStrings.xml><?xml version="1.0" encoding="utf-8"?>
<sst xmlns="http://schemas.openxmlformats.org/spreadsheetml/2006/main" count="545" uniqueCount="282">
  <si>
    <t xml:space="preserve">OBJETO: </t>
  </si>
  <si>
    <t>CANT</t>
  </si>
  <si>
    <t>IVA%</t>
  </si>
  <si>
    <t xml:space="preserve">OFERTA ECONOMICA </t>
  </si>
  <si>
    <t>VALOR UNITARIO ANTES DE IVA</t>
  </si>
  <si>
    <t>VALOR UNITARIO IVA INCLUIDO</t>
  </si>
  <si>
    <t>VALOR TOTAL</t>
  </si>
  <si>
    <t xml:space="preserve">Firma </t>
  </si>
  <si>
    <t>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t>
  </si>
  <si>
    <t>Nombre del oferente:</t>
  </si>
  <si>
    <r>
      <rPr>
        <b/>
        <u/>
        <sz val="12"/>
        <rFont val="Arial"/>
        <family val="2"/>
      </rPr>
      <t>NOTA</t>
    </r>
    <r>
      <rPr>
        <sz val="12"/>
        <rFont val="Arial"/>
        <family val="2"/>
      </rPr>
      <t>: Anexar esta propuesta debidamente firmada en PDF y en medio magnetico en formato excel.</t>
    </r>
  </si>
  <si>
    <t>Identificación / NIT:</t>
  </si>
  <si>
    <t>Dirección:</t>
  </si>
  <si>
    <t xml:space="preserve">Tel / Celular: </t>
  </si>
  <si>
    <r>
      <rPr>
        <b/>
        <u/>
        <sz val="12"/>
        <rFont val="Aptos Narrow"/>
        <family val="2"/>
        <scheme val="minor"/>
      </rPr>
      <t>Valor TOTAL de la oferta (LETRAS Y NÚMEROS)</t>
    </r>
    <r>
      <rPr>
        <b/>
        <sz val="12"/>
        <rFont val="Aptos Narrow"/>
        <family val="2"/>
        <scheme val="minor"/>
      </rPr>
      <t>:</t>
    </r>
  </si>
  <si>
    <r>
      <rPr>
        <b/>
        <sz val="12"/>
        <rFont val="Aptos Narrow"/>
        <family val="2"/>
        <scheme val="minor"/>
      </rPr>
      <t>Nota 1:</t>
    </r>
    <r>
      <rPr>
        <sz val="12"/>
        <rFont val="Aptos Narrow"/>
        <family val="2"/>
        <scheme val="minor"/>
      </rPr>
      <t xml:space="preserve"> De conformidad con la normatividad tributaria vigente, el proponente deberá indicar el porcentaje de IVA aplicable, de acuerdo con el tipo de bien o servicio y sus obligaciones fiscales como proveedor.</t>
    </r>
  </si>
  <si>
    <r>
      <rPr>
        <b/>
        <sz val="12"/>
        <rFont val="Aptos Narrow"/>
        <scheme val="minor"/>
      </rPr>
      <t>Nota 2.</t>
    </r>
    <r>
      <rPr>
        <sz val="12"/>
        <rFont val="Aptos Narrow"/>
        <family val="2"/>
        <scheme val="minor"/>
      </rPr>
      <t xml:space="preserve"> Serán de exclusiva responsabilidad del proponente los errores u omisiones en que incurra al indicar el valor de su propuesta. </t>
    </r>
  </si>
  <si>
    <r>
      <rPr>
        <b/>
        <sz val="12"/>
        <rFont val="Aptos Narrow"/>
        <scheme val="minor"/>
      </rPr>
      <t>Nota 3.</t>
    </r>
    <r>
      <rPr>
        <sz val="12"/>
        <rFont val="Aptos Narrow"/>
        <family val="2"/>
        <scheme val="minor"/>
      </rPr>
      <t xml:space="preserve"> Los impuestos deben ir incluidos dentro de la propuesta y no como un punto o ítem diferente, deben estar en la totalidad de los costos.</t>
    </r>
  </si>
  <si>
    <t>TOTAl</t>
  </si>
  <si>
    <t>El ajuste al peso de los precios unitarios IVA incluido contenidos en la propuesta económica se efectuará aplicando las reglas de aproximación desde el momento en que se calcule el valor del IVA y en cada una de las operaciones aritméticas a que haya lugar. En consecuencia, tanto el valor del IVA como los valores parciales y totales deberán aproximarse al peso, así: cuando la fracción decimal del peso sea igual o superior a punto cinco (0,5), se aproximará por exceso al número entero siguiente; y cuando la fracción decimal del peso sea inferior a punto cinco (0,5), se aproximará por defecto al número entero.</t>
  </si>
  <si>
    <t>Mínima Cuantía MC-0XX-2026</t>
  </si>
  <si>
    <t>iTEM</t>
  </si>
  <si>
    <t>TÍTULO</t>
  </si>
  <si>
    <t>AUTOR</t>
  </si>
  <si>
    <t>ISBN</t>
  </si>
  <si>
    <t>AÑO EDICION</t>
  </si>
  <si>
    <t>EDITORIAL</t>
  </si>
  <si>
    <t>TEMA</t>
  </si>
  <si>
    <t>UNIDAD</t>
  </si>
  <si>
    <t>Estudios de derechos humanos y migración</t>
  </si>
  <si>
    <t>William Javier Salazar Medina, Ricardo Hernán Medina Rico, María Fernanda Orozco Naranjo, Andrés Besserer Rayas, María Elena Villamil Peñaranda, Paola Bedoya Monroy, Álvaro Pío Jaramillo García, María Isabel Niño Rada, María Fernanda Infante Sánchez, Adriana Milena Pérez-Rodríguez, Juan Sebastián Franky Aljure, Adriano Díez Jiménez, Roxana Fontalvo Gómez, Carlos Jiménez Villa, LORENA CABRERA IZQUIERDO, Hernán Darío Collazos Ordoñez</t>
  </si>
  <si>
    <t>Editorial Universidad del Rosario-uros</t>
  </si>
  <si>
    <t>Derechos humanos</t>
  </si>
  <si>
    <t>Cuidado holístico de enfermería, salud y bienestar</t>
  </si>
  <si>
    <t>Mirith Vásquez Munive, Mirith Vásquez Munive, Angela Romero Cardenas, Doriam Esperanza Camacho Rodríguez, Patricia Lapeira Panneflex, Tatiana Cecilia González Noguera, Diana Acosta Salazar, Ediltrudis Ramos de la Cruz, Haidy Rocío Oviedo Córdoba</t>
  </si>
  <si>
    <t>U. del Magdalena</t>
  </si>
  <si>
    <t>Enfermería</t>
  </si>
  <si>
    <t>El psicópata integrado</t>
  </si>
  <si>
    <t>Vicente Garrido</t>
  </si>
  <si>
    <t>Grupo Planeta</t>
  </si>
  <si>
    <t>Psicología</t>
  </si>
  <si>
    <t>Tu propósito de alma</t>
  </si>
  <si>
    <t>Pablo Flores</t>
  </si>
  <si>
    <t>Astrología</t>
  </si>
  <si>
    <t>De brazo en brazo</t>
  </si>
  <si>
    <t>Carlos Dáguer</t>
  </si>
  <si>
    <t>Medicina, enfermería, veterinaria</t>
  </si>
  <si>
    <t>Unidas por el sol naciente</t>
  </si>
  <si>
    <t>Heather Morris</t>
  </si>
  <si>
    <t>Ficción de la Segunda Guerra Mundial</t>
  </si>
  <si>
    <t>Nosotros que luchamos con Dios</t>
  </si>
  <si>
    <t>Jordan B. Peterson</t>
  </si>
  <si>
    <t>Traducir no traduce trastocar</t>
  </si>
  <si>
    <t>David Ernesto Bustamante Segovia</t>
  </si>
  <si>
    <t>Lingüística</t>
  </si>
  <si>
    <t>Mediación social y convivencia democrática: experiencias y desafíos</t>
  </si>
  <si>
    <t>Fabio Saúl Castro Herrera, Javier Alejando Acevedo Guerrero, Mónica Andrea Cabarcas Rivera, Édgar Augusto Ardila Amaya, Karen Dayana Palacios Rudas, Clara Inés Tapias Padilla, Angelina Murgas Castrellón, Patricia Andrea Mendoza Trillos, Néstor Iván Gutiérrez González, Gabriel Illescas Álvarez, Ricardo Cárdenas García, Ángela Maribel Riveros Sánchez, Mónica Lucía Tarquino Echeverry, Luis Edgardo Salazar Bolaños, Óscar Parra Vera, Myriam Lorena Cabrerar Rodríguez, María Angélica Bueno Cipagauta</t>
  </si>
  <si>
    <t>U. Industrial de Santander</t>
  </si>
  <si>
    <t>Psicología en la era digital</t>
  </si>
  <si>
    <t>Gloria Victoria Chávez Muñoz</t>
  </si>
  <si>
    <t>ECOE EDICCIONES LTDA</t>
  </si>
  <si>
    <t>Dopamina</t>
  </si>
  <si>
    <t>Daniel Z. Lieberman</t>
  </si>
  <si>
    <t>Este libro es más barato que la terapia</t>
  </si>
  <si>
    <t>Lizz Kelly</t>
  </si>
  <si>
    <t>Penguin Random House</t>
  </si>
  <si>
    <t>Manifiesto crehacedor</t>
  </si>
  <si>
    <t>Juan Pablo Aschner Rosseli, Ana María Cifuentes Ruiz, Richard Gerald, José Camilo Rodríguez, Antonio Sánchez Gómez, Fernando Sierra Rodríguez, Heidy Acevedo Chala, Alma Sarmiento Jaramillo, Ernesto Oroza</t>
  </si>
  <si>
    <t>Emprendimiento y emprendedores</t>
  </si>
  <si>
    <t>Comunicación, información y digitalización</t>
  </si>
  <si>
    <t>Oscar Javier Maldonado Castañeda, Derly Yohanna Sánchez Vargas, Carlos Andrés Charry Joya, Sthefany Rojas Jáuregui, Jean Paul  Sarrazin, César Caballero, Luciana Scaraffuni, Milany Andrea Gómez-Betancur, Daniela González García, Alba Lucía Restrepo Ruiz, Lina Margarita Salas Quijano, Carlos Leandro Amaya Guerrero</t>
  </si>
  <si>
    <t>Divagaciones filológicas</t>
  </si>
  <si>
    <t>B. Sanín Cano</t>
  </si>
  <si>
    <t>U. Externado de Colombia</t>
  </si>
  <si>
    <t>Formar para ejercer la función judicial</t>
  </si>
  <si>
    <t>Diana Durán Smela, Juan Carlos Durán Uribe</t>
  </si>
  <si>
    <t>U. de los Andes</t>
  </si>
  <si>
    <t>Derecho público</t>
  </si>
  <si>
    <t>La estupidez colectiva</t>
  </si>
  <si>
    <t>Julián Torres Gómez</t>
  </si>
  <si>
    <t>Los 50 mejores equipos en la historia del fútbol profesional colombiano</t>
  </si>
  <si>
    <t>Mauricio Silva</t>
  </si>
  <si>
    <t>Ciencia del deporte, educación física</t>
  </si>
  <si>
    <t>Manual de las emociones</t>
  </si>
  <si>
    <t>Varios Autores</t>
  </si>
  <si>
    <t>Las lingüísticas del uso en el campo pedagógico del lenguaje</t>
  </si>
  <si>
    <t>Miguel Ángel Maldonado García</t>
  </si>
  <si>
    <t>U. Distrital Francisco José de C</t>
  </si>
  <si>
    <t>Cura autoinmune</t>
  </si>
  <si>
    <t>Sara Gottfried</t>
  </si>
  <si>
    <t>Ediciones Gaviota</t>
  </si>
  <si>
    <t>Movimientos sistémicos</t>
  </si>
  <si>
    <t>Lola de Miguel Campos</t>
  </si>
  <si>
    <t>Astro Royale 1</t>
  </si>
  <si>
    <t>Autor: Ken Wakui</t>
  </si>
  <si>
    <t>Novela gráfica, libros de cómics, dibujos animados</t>
  </si>
  <si>
    <t>Generación dopamina</t>
  </si>
  <si>
    <t>Anna Lemble</t>
  </si>
  <si>
    <t>Ediciones Urano</t>
  </si>
  <si>
    <t>Cuaderno para recuperar tu salud mental</t>
  </si>
  <si>
    <t>Katherine Ponte</t>
  </si>
  <si>
    <t>La maloca</t>
  </si>
  <si>
    <t>Martín Nova</t>
  </si>
  <si>
    <t>Cambio climático</t>
  </si>
  <si>
    <t>Colombia en la cancha</t>
  </si>
  <si>
    <t>Ricardo Arias Trujillo</t>
  </si>
  <si>
    <t>Una historia de almas gemelas 6</t>
  </si>
  <si>
    <t xml:space="preserve">Autor: Anashin </t>
  </si>
  <si>
    <t xml:space="preserve">Penguin Random House </t>
  </si>
  <si>
    <t>Novelagráfica, libros de cómics, dibujos animados</t>
  </si>
  <si>
    <t>Derechos, poder y discurso de odio: la democracia como límite</t>
  </si>
  <si>
    <t>Juan Manuel Barrero Arbeláez</t>
  </si>
  <si>
    <t>Universidad de Ibagué</t>
  </si>
  <si>
    <t>Multinacionales y derecho a la salud: Fundamento, contenido y alcance de las obligaciones de las farmacéuticas en materia de tutela del acceso a medicamentos</t>
  </si>
  <si>
    <t>Alexánder Cruz Martínez</t>
  </si>
  <si>
    <t>Historias de diván.</t>
  </si>
  <si>
    <t>Gabriel Rolón</t>
  </si>
  <si>
    <t>La comunicación en tiempos de IA</t>
  </si>
  <si>
    <t>Cristhian Camilo Barbosa Alfonso, Andrea Carolina Ruiz Rodríguez, Alexandra Margarita Acosta Cifuentes, Felipe Mauricio Pino Perdomo, Gustavo Alexy Campo Menco, Claudia Marcela Gamboa Durán, Katherinne Mejía Rocha</t>
  </si>
  <si>
    <t>Cuestionamiento socrático para terapeutas y consejeros</t>
  </si>
  <si>
    <t>Manual Moderno</t>
  </si>
  <si>
    <t>Terapia cognitivo-conductual para adolescentes</t>
  </si>
  <si>
    <t>Carmem Beatriz Neufeld</t>
  </si>
  <si>
    <t>Manual para la práctica clínica de la neuropsicología</t>
  </si>
  <si>
    <t>Vida, flora y hábitat</t>
  </si>
  <si>
    <t>Camilo Márquez, Yessica D. Hoyos</t>
  </si>
  <si>
    <t>Biodiversidad</t>
  </si>
  <si>
    <t>El autismo a través de mis ojos</t>
  </si>
  <si>
    <t>María de Santos</t>
  </si>
  <si>
    <t>Editorial Oceano de Colombia S.A.S</t>
  </si>
  <si>
    <t>Teoría de la comunicación interpersonal</t>
  </si>
  <si>
    <t>José Antonio Garciandía Imaz</t>
  </si>
  <si>
    <t>U. Javeriana</t>
  </si>
  <si>
    <t>Psicología clínica</t>
  </si>
  <si>
    <t>La travesía del cliente</t>
  </si>
  <si>
    <t>Juan Carlos Rodríguez Gómez</t>
  </si>
  <si>
    <t>EDITORIAL CESA</t>
  </si>
  <si>
    <t>Atención al cliente</t>
  </si>
  <si>
    <t>El arte de la guerra</t>
  </si>
  <si>
    <t>Tzu, Sun</t>
  </si>
  <si>
    <t>Promolibro</t>
  </si>
  <si>
    <t>Estrategia, planificación e investigación defensivas</t>
  </si>
  <si>
    <t>El movimiento planetario Kepler</t>
  </si>
  <si>
    <t>Battaner López, Eduardo</t>
  </si>
  <si>
    <t>Gran libro del diccionario de los sueños</t>
  </si>
  <si>
    <t>Los sueños y su interpretación</t>
  </si>
  <si>
    <t>La psicología desde el realismo científico</t>
  </si>
  <si>
    <t>Sergio Barrera Rodríguez</t>
  </si>
  <si>
    <t>Investigación en una página</t>
  </si>
  <si>
    <t>Luis Alfonso Pérez Romero</t>
  </si>
  <si>
    <t>Biblioteca, archivo y gestión de la información</t>
  </si>
  <si>
    <t>Análisis bibliométrico paso a paso</t>
  </si>
  <si>
    <t>Carlos Fernando Osorio Andrade, Edwin Arango Espinal, María del Pilar Rivera Díaz</t>
  </si>
  <si>
    <t>Sustentos teóricos y metodológicos del entrenamiento deportivo</t>
  </si>
  <si>
    <t>Jorge Enrique Buitrago Espitia, Fabio Villafrades González, Lianell Jova Elejalde, Jeansy Alonso Rodríguez Buitrago</t>
  </si>
  <si>
    <t>Sorprende a tu mente</t>
  </si>
  <si>
    <t>Ana Ibáñez</t>
  </si>
  <si>
    <t>Ejercicios polivagales para la seguridad</t>
  </si>
  <si>
    <t>Deb Dana</t>
  </si>
  <si>
    <t>Servicio con pasión</t>
  </si>
  <si>
    <t>Gabriel Vallejo López | Fernando Sánchez Paredes</t>
  </si>
  <si>
    <t>Arte anotado</t>
  </si>
  <si>
    <t>Historia del arte</t>
  </si>
  <si>
    <t>Sanar tras el abuso narcisista</t>
  </si>
  <si>
    <t>Caroline Strawson</t>
  </si>
  <si>
    <t>El fuego femenino</t>
  </si>
  <si>
    <t>Lisa Marchiano</t>
  </si>
  <si>
    <t>La negligencia emocional en la infancia: reconocer y superar las secuelas</t>
  </si>
  <si>
    <t>Jonice Webb</t>
  </si>
  <si>
    <t>Establecer límites efectivos</t>
  </si>
  <si>
    <t>Juliane Taylor Shore</t>
  </si>
  <si>
    <t>Abrazar tu sombra para encontrar tu luz</t>
  </si>
  <si>
    <t>Nancy Levin</t>
  </si>
  <si>
    <t>Reconstruye tu propia historia</t>
  </si>
  <si>
    <t>Ian Morgan Cron</t>
  </si>
  <si>
    <t xml:space="preserve">Creerlo </t>
  </si>
  <si>
    <t>Jamie Kern Lima</t>
  </si>
  <si>
    <t>¿Por qué no eres feliz?</t>
  </si>
  <si>
    <t>Loretta Graziano Breuning</t>
  </si>
  <si>
    <t>A corazón abierto</t>
  </si>
  <si>
    <t>Xavier Pedro Gallego</t>
  </si>
  <si>
    <t>Alergia en 160 preguntas</t>
  </si>
  <si>
    <t>María Victoria Moreno</t>
  </si>
  <si>
    <t>Taller de Edición Rocca</t>
  </si>
  <si>
    <t>Alergias</t>
  </si>
  <si>
    <t>Geografías y poder</t>
  </si>
  <si>
    <t>Juana M. Hofman Quintero</t>
  </si>
  <si>
    <t>Derecho medioambiental</t>
  </si>
  <si>
    <t>Inteligencias múltiples</t>
  </si>
  <si>
    <t>Howard Gardner</t>
  </si>
  <si>
    <t>Gender &amp; ELT</t>
  </si>
  <si>
    <t>Harold Castañeda Peña</t>
  </si>
  <si>
    <t>El encantador arte coreano de escribir cartas</t>
  </si>
  <si>
    <t>Juhee Mun</t>
  </si>
  <si>
    <t>El libro de la alquimia</t>
  </si>
  <si>
    <t>Suleika Jaouad</t>
  </si>
  <si>
    <t>Generalidades de psiquiatría de enlace</t>
  </si>
  <si>
    <t>Paola Andrea Tejada Morales, Claudia Rocio Vanegas Medina, Mónica Esperanza Rojas Moreno</t>
  </si>
  <si>
    <t>Universidad El Bosque</t>
  </si>
  <si>
    <t>Experiencias, estrategias y desafíos de comunicación en lenguaje claro</t>
  </si>
  <si>
    <t>Claudia Lorena Escandón, Betsy Perafán Liévano</t>
  </si>
  <si>
    <t>El cielo en desorden</t>
  </si>
  <si>
    <t>Slavoj Žižek</t>
  </si>
  <si>
    <t>Actitudes sociales</t>
  </si>
  <si>
    <t>Arquitectos del alma</t>
  </si>
  <si>
    <t>Steve Ayan</t>
  </si>
  <si>
    <t>Palabras para comprender el arte contemporáneo</t>
  </si>
  <si>
    <t>Dagognet, François</t>
  </si>
  <si>
    <t>PIEDRA ROSETTA SAS</t>
  </si>
  <si>
    <t>Una historia del arte MUY RÁPIDA</t>
  </si>
  <si>
    <t>Carla Serrano</t>
  </si>
  <si>
    <t>Los órganos de control fiscal en el ordenamiento jurídico colombiano</t>
  </si>
  <si>
    <t>González Chaves, Miguel Ángel;</t>
  </si>
  <si>
    <t>EDITORIAL DIKÉ SAS</t>
  </si>
  <si>
    <t>Eerie nº 04/27</t>
  </si>
  <si>
    <t>Libros de cómic y novela gráfica de estilo americano/británico</t>
  </si>
  <si>
    <t>Heaven Official's Blessing nº 3</t>
  </si>
  <si>
    <t>Manga y cómics de estilo asiático</t>
  </si>
  <si>
    <t>Vive tu mejor vida en la 5D</t>
  </si>
  <si>
    <t>Germain, Maureen J. St.</t>
  </si>
  <si>
    <t>Editorial Océano de Colombia S.A.S</t>
  </si>
  <si>
    <t>Medicina complementaria</t>
  </si>
  <si>
    <t>Astrología fácil</t>
  </si>
  <si>
    <t>Alison Chester-Lambert</t>
  </si>
  <si>
    <t>Transfiguraciones</t>
  </si>
  <si>
    <t>Grey, Alex</t>
  </si>
  <si>
    <t>Como ser un coach exitoso</t>
  </si>
  <si>
    <t>Donald Miller</t>
  </si>
  <si>
    <t>El síndrome de la buena hija</t>
  </si>
  <si>
    <t>Katherine Fabrizio</t>
  </si>
  <si>
    <t>Bondad inesperada</t>
  </si>
  <si>
    <t>Joe Vitale</t>
  </si>
  <si>
    <t>Introducción al estudio de los principios del derecho administrativo</t>
  </si>
  <si>
    <t>Carlos Ferney Forero Hernández</t>
  </si>
  <si>
    <t>Historia de la locura en la época clásica II</t>
  </si>
  <si>
    <t>Foucault, Michel | Utrilla, Juan José</t>
  </si>
  <si>
    <t>Fondo de Cultura Económica</t>
  </si>
  <si>
    <t>Historia de la locura en la época clásica I</t>
  </si>
  <si>
    <t>Simbología del espíritu</t>
  </si>
  <si>
    <t>Carl Gustav, Jung</t>
  </si>
  <si>
    <t>Alejandría, memoria y esperanza</t>
  </si>
  <si>
    <t>Juan Gonzalo Betancur B.</t>
  </si>
  <si>
    <t>Silaba Editores</t>
  </si>
  <si>
    <t>Conflicto armado</t>
  </si>
  <si>
    <t>El país en sus manos</t>
  </si>
  <si>
    <t>Acevedo Medina, José Manuel</t>
  </si>
  <si>
    <t>CIRCULO DE LECTORES</t>
  </si>
  <si>
    <t>Methodological Uncertainties of Research in ELT Education III</t>
  </si>
  <si>
    <t>Óscar Fernando Abella Peña, Catherine Benavides Buitrago, Harold Castañeda Peña, Carlos Sebastián Figueroa Salamanca, Andrea Milena Gallo Lozano, Carmen Helena Guerrero Nieto, Jeisson Méndez Lara, Pilar Méndez Rivera</t>
  </si>
  <si>
    <t>La soledad</t>
  </si>
  <si>
    <t>Ojo al cine - Tomo 1</t>
  </si>
  <si>
    <t>Andrés Caicedo Estela</t>
  </si>
  <si>
    <t>Ojo al cine - Tomo 2</t>
  </si>
  <si>
    <t>No te comas el coco</t>
  </si>
  <si>
    <t>Júlia Pascual</t>
  </si>
  <si>
    <t>Geografía y destino</t>
  </si>
  <si>
    <t>Morris, Ian | Roca, Joan Eloi</t>
  </si>
  <si>
    <t>Cel Hipertexto</t>
  </si>
  <si>
    <t>Desarrollo y participación en los páramos de Colombia</t>
  </si>
  <si>
    <t>Sebastián Senior Serrano</t>
  </si>
  <si>
    <t>Sun Tzu</t>
  </si>
  <si>
    <t>Cuando la piel es demasiado fina</t>
  </si>
  <si>
    <t>Rolf Sellin</t>
  </si>
  <si>
    <t>Enfermería en ECMO</t>
  </si>
  <si>
    <t>Zaida G. Ortega Sáenz</t>
  </si>
  <si>
    <t>Guía para invertir</t>
  </si>
  <si>
    <t>Robert T. Kiyosaki</t>
  </si>
  <si>
    <t>Inversiones y títulos valores</t>
  </si>
  <si>
    <t>La economía de las comunidades</t>
  </si>
  <si>
    <t>Lina Cáceres</t>
  </si>
  <si>
    <t>Empresa y gestión</t>
  </si>
  <si>
    <t>El infinito placer de las matemáticas</t>
  </si>
  <si>
    <t>Maccarrone, Alessandro | Paadín, Luis</t>
  </si>
  <si>
    <t>Historia de las matemáticas</t>
  </si>
  <si>
    <t>Newsletters</t>
  </si>
  <si>
    <t>David Hieatt</t>
  </si>
  <si>
    <t>Economía, finanzas, empresa y gestión</t>
  </si>
  <si>
    <t>La refracción en las interacciones entre adolescentes</t>
  </si>
  <si>
    <t>Luisa Fernanda García Vargas</t>
  </si>
  <si>
    <t xml:space="preserve">La tierra de las gemas - 1 </t>
  </si>
  <si>
    <t>Autor: Haruko Ichikawa</t>
  </si>
  <si>
    <t>ADQUIRIR MATERIAL BIBLIOGRÁFICO EN FORMATO FISICO CON EL FIN DE FORTALECER LA OFERTA BIBLIOGRÁFICA Y LOS SERVICIOS DE LA RED DE BIBLIOTECAS PÚBLICAS DEL MUNICIPIO DE CHÍA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</si>
</sst>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80A]d&quot; de &quot;mmmm&quot; de &quot;yyyy;@"/>
    <numFmt numFmtId="165" formatCode="_-&quot;$&quot;\ * #,##0.00_-;\-&quot;$&quot;\ * #,##0.00_-;_-&quot;$&quot;\ * &quot;-&quot;_-;_-@_-"/>
  </numFmts>
  <fonts count="27" x14ac:knownFonts="1">
    <font>
      <sz val="12"/>
      <color theme="1"/>
      <name val="Aptos Narrow"/>
      <family val="2"/>
      <scheme val="minor"/>
    </font>
    <font>
      <sz val="12"/>
      <color theme="1"/>
      <name val="Aptos Narrow"/>
      <family val="2"/>
      <scheme val="minor"/>
    </font>
    <font>
      <b/>
      <sz val="18"/>
      <name val="Arial"/>
      <family val="2"/>
    </font>
    <font>
      <sz val="10"/>
      <name val="Arial"/>
      <family val="2"/>
    </font>
    <font>
      <b/>
      <sz val="10"/>
      <name val="Arial"/>
      <family val="2"/>
    </font>
    <font>
      <b/>
      <sz val="11"/>
      <name val="Arial"/>
      <family val="2"/>
    </font>
    <font>
      <b/>
      <sz val="12"/>
      <name val="Arial"/>
      <family val="2"/>
    </font>
    <font>
      <b/>
      <sz val="10"/>
      <color theme="1"/>
      <name val="Arial"/>
      <family val="2"/>
    </font>
    <font>
      <b/>
      <sz val="16"/>
      <name val="Arial"/>
      <family val="2"/>
    </font>
    <font>
      <b/>
      <sz val="12"/>
      <name val="Aptos Narrow"/>
      <family val="2"/>
      <scheme val="minor"/>
    </font>
    <font>
      <b/>
      <u/>
      <sz val="12"/>
      <name val="Aptos Narrow"/>
      <family val="2"/>
      <scheme val="minor"/>
    </font>
    <font>
      <sz val="12"/>
      <name val="Arial"/>
      <family val="2"/>
    </font>
    <font>
      <b/>
      <u/>
      <sz val="12"/>
      <name val="Arial"/>
      <family val="2"/>
    </font>
    <font>
      <b/>
      <sz val="12"/>
      <color theme="1"/>
      <name val="Century Gothic"/>
      <family val="2"/>
    </font>
    <font>
      <sz val="12"/>
      <name val="Aptos Narrow"/>
      <family val="2"/>
      <scheme val="minor"/>
    </font>
    <font>
      <b/>
      <sz val="12"/>
      <name val="Aptos Narrow"/>
      <scheme val="minor"/>
    </font>
    <font>
      <sz val="12"/>
      <name val="Aptos Narrow"/>
      <scheme val="minor"/>
    </font>
    <font>
      <sz val="11"/>
      <color theme="1"/>
      <name val="Aptos Narrow"/>
      <family val="2"/>
      <scheme val="minor"/>
    </font>
    <font>
      <b/>
      <sz val="9"/>
      <color theme="1"/>
      <name val="Aptos Narrow"/>
      <scheme val="minor"/>
    </font>
    <font>
      <sz val="9"/>
      <color theme="1"/>
      <name val="Aptos Narrow"/>
      <family val="2"/>
      <scheme val="minor"/>
    </font>
    <font>
      <sz val="10"/>
      <color theme="1"/>
      <name val="Arial"/>
      <family val="2"/>
    </font>
    <font>
      <sz val="9"/>
      <color theme="1"/>
      <name val="Arial"/>
      <family val="2"/>
    </font>
    <font>
      <b/>
      <sz val="10"/>
      <color theme="1"/>
      <name val="Century Gothic"/>
      <family val="2"/>
    </font>
    <font>
      <sz val="10"/>
      <name val="Aptos Narrow"/>
      <family val="2"/>
      <scheme val="minor"/>
    </font>
    <font>
      <sz val="10"/>
      <color theme="1"/>
      <name val="Aptos Narrow"/>
      <family val="2"/>
      <scheme val="minor"/>
    </font>
    <font>
      <sz val="11"/>
      <name val="Aptos Narrow"/>
      <family val="2"/>
      <scheme val="minor"/>
    </font>
    <font>
      <sz val="8"/>
      <color rgb="FF000000"/>
      <name val="Arial"/>
      <family val="2"/>
    </font>
  </fonts>
  <fills count="5">
    <fill>
      <patternFill patternType="none"/>
    </fill>
    <fill>
      <patternFill patternType="gray125"/>
    </fill>
    <fill>
      <patternFill patternType="solid">
        <fgColor theme="0"/>
        <bgColor indexed="64"/>
      </patternFill>
    </fill>
    <fill>
      <patternFill patternType="solid">
        <fgColor theme="3" tint="0.749992370372631"/>
        <bgColor indexed="64"/>
      </patternFill>
    </fill>
    <fill>
      <patternFill patternType="solid">
        <fgColor rgb="FFFFFF00"/>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5">
    <xf numFmtId="0" fontId="0" fillId="0" borderId="0"/>
    <xf numFmtId="0" fontId="3" fillId="0" borderId="0"/>
    <xf numFmtId="42" fontId="1" fillId="0" borderId="0" applyFont="0" applyFill="0" applyBorder="0" applyAlignment="0" applyProtection="0"/>
    <xf numFmtId="0" fontId="17" fillId="0" borderId="0"/>
    <xf numFmtId="0" fontId="25" fillId="0" borderId="0"/>
  </cellStyleXfs>
  <cellXfs count="66">
    <xf numFmtId="0" fontId="0" fillId="0" borderId="0" xfId="0"/>
    <xf numFmtId="0" fontId="2" fillId="2" borderId="1" xfId="0" applyFont="1" applyFill="1" applyBorder="1" applyAlignment="1">
      <alignment vertical="center" wrapText="1"/>
    </xf>
    <xf numFmtId="0" fontId="3" fillId="2" borderId="2" xfId="0" applyFont="1" applyFill="1" applyBorder="1" applyAlignment="1">
      <alignment horizontal="center" vertical="center"/>
    </xf>
    <xf numFmtId="0" fontId="2" fillId="2" borderId="4" xfId="0" applyFont="1" applyFill="1" applyBorder="1" applyAlignment="1">
      <alignment vertical="center" wrapText="1"/>
    </xf>
    <xf numFmtId="0" fontId="5" fillId="2" borderId="8"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4" fillId="2" borderId="0" xfId="0" applyFont="1" applyFill="1" applyAlignment="1">
      <alignment vertical="center" wrapText="1"/>
    </xf>
    <xf numFmtId="0" fontId="14" fillId="2" borderId="0" xfId="0" applyFont="1" applyFill="1" applyAlignment="1" applyProtection="1">
      <alignment horizontal="center" vertical="center" wrapText="1"/>
      <protection locked="0"/>
    </xf>
    <xf numFmtId="0" fontId="14" fillId="2" borderId="0" xfId="0" applyFont="1" applyFill="1" applyAlignment="1" applyProtection="1">
      <alignment vertical="center" wrapText="1"/>
      <protection locked="0"/>
    </xf>
    <xf numFmtId="0" fontId="9" fillId="2" borderId="0" xfId="0" applyFont="1" applyFill="1" applyAlignment="1" applyProtection="1">
      <alignment vertical="center" wrapText="1"/>
      <protection locked="0"/>
    </xf>
    <xf numFmtId="0" fontId="9" fillId="2" borderId="5" xfId="0" applyFont="1" applyFill="1" applyBorder="1" applyAlignment="1" applyProtection="1">
      <alignment vertical="center" wrapText="1"/>
      <protection locked="0"/>
    </xf>
    <xf numFmtId="0" fontId="14" fillId="2" borderId="4" xfId="0" applyFont="1" applyFill="1" applyBorder="1" applyAlignment="1" applyProtection="1">
      <alignment horizontal="center" vertical="center" wrapText="1"/>
      <protection locked="0"/>
    </xf>
    <xf numFmtId="0" fontId="14" fillId="2" borderId="4" xfId="0" applyFont="1" applyFill="1" applyBorder="1" applyAlignment="1">
      <alignment horizontal="center" vertical="center" wrapText="1"/>
    </xf>
    <xf numFmtId="0" fontId="14" fillId="2" borderId="0" xfId="0" applyFont="1" applyFill="1" applyAlignment="1">
      <alignment horizontal="center" vertical="center" wrapText="1"/>
    </xf>
    <xf numFmtId="0" fontId="13" fillId="2" borderId="4" xfId="0" applyFont="1" applyFill="1" applyBorder="1" applyAlignment="1">
      <alignment vertical="center" wrapText="1"/>
    </xf>
    <xf numFmtId="0" fontId="0" fillId="0" borderId="4" xfId="0" applyBorder="1"/>
    <xf numFmtId="0" fontId="1" fillId="2" borderId="0" xfId="0" applyFont="1" applyFill="1" applyAlignment="1">
      <alignment vertical="center" wrapText="1"/>
    </xf>
    <xf numFmtId="0" fontId="0" fillId="0" borderId="0" xfId="0" applyAlignment="1">
      <alignment vertical="center"/>
    </xf>
    <xf numFmtId="0" fontId="13" fillId="2" borderId="0" xfId="0" applyFont="1" applyFill="1" applyAlignment="1">
      <alignment horizontal="left" vertical="center" wrapText="1"/>
    </xf>
    <xf numFmtId="42" fontId="19" fillId="0" borderId="8" xfId="0" applyNumberFormat="1" applyFont="1" applyBorder="1"/>
    <xf numFmtId="42" fontId="0" fillId="0" borderId="0" xfId="2" applyFont="1"/>
    <xf numFmtId="0" fontId="20" fillId="0" borderId="8" xfId="0" applyFont="1" applyBorder="1" applyAlignment="1">
      <alignment horizontal="center" vertical="center" wrapText="1"/>
    </xf>
    <xf numFmtId="9" fontId="20" fillId="0" borderId="13" xfId="0" applyNumberFormat="1" applyFont="1" applyBorder="1" applyAlignment="1">
      <alignment horizontal="center" vertical="center" wrapText="1"/>
    </xf>
    <xf numFmtId="42" fontId="21" fillId="0" borderId="13" xfId="2" applyFont="1" applyFill="1" applyBorder="1" applyAlignment="1">
      <alignment horizontal="center" vertical="center" wrapText="1"/>
    </xf>
    <xf numFmtId="165" fontId="21" fillId="0" borderId="13" xfId="2" applyNumberFormat="1" applyFont="1" applyFill="1" applyBorder="1" applyAlignment="1">
      <alignment horizontal="center" vertical="center" wrapText="1"/>
    </xf>
    <xf numFmtId="42" fontId="20" fillId="0" borderId="13" xfId="2" applyFont="1" applyBorder="1" applyAlignment="1">
      <alignment horizontal="center" vertical="center" wrapText="1"/>
    </xf>
    <xf numFmtId="0" fontId="22" fillId="2" borderId="0" xfId="0" applyFont="1" applyFill="1" applyAlignment="1">
      <alignment horizontal="left" vertical="center" wrapText="1"/>
    </xf>
    <xf numFmtId="0" fontId="23" fillId="2" borderId="0" xfId="0" applyFont="1" applyFill="1" applyAlignment="1" applyProtection="1">
      <alignment horizontal="center" vertical="center" wrapText="1"/>
      <protection locked="0"/>
    </xf>
    <xf numFmtId="0" fontId="23" fillId="2" borderId="0" xfId="0" applyFont="1" applyFill="1" applyAlignment="1">
      <alignment horizontal="center" vertical="center" wrapText="1"/>
    </xf>
    <xf numFmtId="0" fontId="24" fillId="2" borderId="0" xfId="0" applyFont="1" applyFill="1" applyAlignment="1">
      <alignment vertical="center" wrapText="1"/>
    </xf>
    <xf numFmtId="0" fontId="24" fillId="0" borderId="0" xfId="0" applyFont="1" applyAlignment="1">
      <alignment vertical="center"/>
    </xf>
    <xf numFmtId="0" fontId="26" fillId="0" borderId="8" xfId="0" applyFont="1" applyBorder="1" applyAlignment="1">
      <alignment horizontal="justify" vertical="center" wrapText="1"/>
    </xf>
    <xf numFmtId="1" fontId="26" fillId="0" borderId="8" xfId="0" applyNumberFormat="1" applyFont="1" applyBorder="1" applyAlignment="1">
      <alignment horizontal="justify" vertical="center" wrapText="1"/>
    </xf>
    <xf numFmtId="0" fontId="26" fillId="0" borderId="8"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164" fontId="5" fillId="0" borderId="9" xfId="0" applyNumberFormat="1" applyFont="1" applyBorder="1" applyAlignment="1">
      <alignment horizontal="center" vertical="center" wrapText="1"/>
    </xf>
    <xf numFmtId="164" fontId="5" fillId="0" borderId="10" xfId="0" applyNumberFormat="1" applyFont="1" applyBorder="1" applyAlignment="1">
      <alignment horizontal="center" vertical="center" wrapText="1"/>
    </xf>
    <xf numFmtId="164" fontId="5" fillId="0" borderId="11" xfId="0" applyNumberFormat="1" applyFont="1" applyBorder="1" applyAlignment="1">
      <alignment horizontal="center" vertical="center" wrapText="1"/>
    </xf>
    <xf numFmtId="0" fontId="6" fillId="3" borderId="8" xfId="0" applyFont="1" applyFill="1" applyBorder="1" applyAlignment="1">
      <alignment horizontal="center" vertical="center" wrapText="1"/>
    </xf>
    <xf numFmtId="0" fontId="6" fillId="2" borderId="9" xfId="0" applyFont="1" applyFill="1" applyBorder="1" applyAlignment="1" applyProtection="1">
      <alignment horizontal="center" vertical="center" wrapText="1"/>
      <protection locked="0"/>
    </xf>
    <xf numFmtId="0" fontId="6" fillId="2" borderId="10" xfId="0" applyFont="1" applyFill="1" applyBorder="1" applyAlignment="1" applyProtection="1">
      <alignment horizontal="center" vertical="center" wrapText="1"/>
      <protection locked="0"/>
    </xf>
    <xf numFmtId="0" fontId="6" fillId="2" borderId="11" xfId="0" applyFont="1" applyFill="1" applyBorder="1" applyAlignment="1" applyProtection="1">
      <alignment horizontal="center" vertical="center" wrapText="1"/>
      <protection locked="0"/>
    </xf>
    <xf numFmtId="0" fontId="14" fillId="2" borderId="12" xfId="0" applyFont="1" applyFill="1" applyBorder="1" applyAlignment="1" applyProtection="1">
      <alignment horizontal="left" vertical="center" wrapText="1"/>
      <protection locked="0"/>
    </xf>
    <xf numFmtId="0" fontId="14" fillId="2" borderId="6" xfId="0" applyFont="1" applyFill="1" applyBorder="1" applyAlignment="1" applyProtection="1">
      <alignment horizontal="left" vertical="center" wrapText="1"/>
      <protection locked="0"/>
    </xf>
    <xf numFmtId="0" fontId="14" fillId="2" borderId="7" xfId="0" applyFont="1" applyFill="1" applyBorder="1" applyAlignment="1" applyProtection="1">
      <alignment horizontal="left" vertical="center" wrapText="1"/>
      <protection locked="0"/>
    </xf>
    <xf numFmtId="0" fontId="13" fillId="2" borderId="4" xfId="0" applyFont="1" applyFill="1" applyBorder="1" applyAlignment="1">
      <alignment horizontal="left" vertical="center" wrapText="1"/>
    </xf>
    <xf numFmtId="0" fontId="13" fillId="2" borderId="0" xfId="0" applyFont="1" applyFill="1" applyAlignment="1">
      <alignment horizontal="left" vertical="center" wrapText="1"/>
    </xf>
    <xf numFmtId="0" fontId="14" fillId="2" borderId="4" xfId="0" applyFont="1" applyFill="1" applyBorder="1" applyAlignment="1" applyProtection="1">
      <alignment horizontal="left" vertical="center" wrapText="1"/>
      <protection locked="0"/>
    </xf>
    <xf numFmtId="0" fontId="14" fillId="2" borderId="0" xfId="0" applyFont="1" applyFill="1" applyAlignment="1" applyProtection="1">
      <alignment horizontal="left" vertical="center" wrapText="1"/>
      <protection locked="0"/>
    </xf>
    <xf numFmtId="0" fontId="14" fillId="2" borderId="5" xfId="0" applyFont="1" applyFill="1" applyBorder="1" applyAlignment="1" applyProtection="1">
      <alignment horizontal="left" vertical="center" wrapText="1"/>
      <protection locked="0"/>
    </xf>
    <xf numFmtId="0" fontId="18" fillId="3" borderId="8" xfId="0" applyFont="1" applyFill="1" applyBorder="1" applyAlignment="1">
      <alignment horizontal="center"/>
    </xf>
    <xf numFmtId="0" fontId="9" fillId="2" borderId="4" xfId="0" applyFont="1" applyFill="1" applyBorder="1" applyAlignment="1" applyProtection="1">
      <alignment horizontal="left" vertical="center" wrapText="1"/>
      <protection locked="0"/>
    </xf>
    <xf numFmtId="0" fontId="9" fillId="2" borderId="0" xfId="0" applyFont="1" applyFill="1" applyAlignment="1" applyProtection="1">
      <alignment horizontal="left" vertical="center" wrapText="1"/>
      <protection locked="0"/>
    </xf>
    <xf numFmtId="0" fontId="9" fillId="2" borderId="5" xfId="0" applyFont="1" applyFill="1" applyBorder="1" applyAlignment="1" applyProtection="1">
      <alignment horizontal="left" vertical="center" wrapText="1"/>
      <protection locked="0"/>
    </xf>
    <xf numFmtId="0" fontId="16" fillId="2" borderId="4" xfId="0" applyFont="1" applyFill="1" applyBorder="1" applyAlignment="1" applyProtection="1">
      <alignment horizontal="left" vertical="center" wrapText="1"/>
      <protection locked="0"/>
    </xf>
    <xf numFmtId="0" fontId="11" fillId="4" borderId="1" xfId="1" applyFont="1" applyFill="1" applyBorder="1" applyAlignment="1" applyProtection="1">
      <alignment horizontal="left" vertical="center" wrapText="1"/>
      <protection locked="0"/>
    </xf>
    <xf numFmtId="0" fontId="11" fillId="4" borderId="2" xfId="1" applyFont="1" applyFill="1" applyBorder="1" applyAlignment="1" applyProtection="1">
      <alignment horizontal="left" vertical="center" wrapText="1"/>
      <protection locked="0"/>
    </xf>
    <xf numFmtId="0" fontId="11" fillId="4" borderId="3" xfId="1" applyFont="1" applyFill="1" applyBorder="1" applyAlignment="1" applyProtection="1">
      <alignment horizontal="left" vertical="center" wrapText="1"/>
      <protection locked="0"/>
    </xf>
  </cellXfs>
  <cellStyles count="5">
    <cellStyle name="Moneda [0]" xfId="2" builtinId="7"/>
    <cellStyle name="Normal" xfId="0" builtinId="0"/>
    <cellStyle name="Normal 2" xfId="3" xr:uid="{C978EC65-031F-F249-A5D2-0AA55A62C818}"/>
    <cellStyle name="Normal 3 2" xfId="1" xr:uid="{3124A4BA-500E-0145-9A68-38251E990728}"/>
    <cellStyle name="Normal 4" xfId="4" xr:uid="{E207940B-F3A5-2743-9AFD-17AF4D026C0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557662</xdr:colOff>
      <xdr:row>0</xdr:row>
      <xdr:rowOff>44193</xdr:rowOff>
    </xdr:from>
    <xdr:to>
      <xdr:col>1</xdr:col>
      <xdr:colOff>704850</xdr:colOff>
      <xdr:row>2</xdr:row>
      <xdr:rowOff>255330</xdr:rowOff>
    </xdr:to>
    <xdr:pic>
      <xdr:nvPicPr>
        <xdr:cNvPr id="2" name="Imagen 1" descr="Icono&#10;&#10;Descripción generada automáticamente con confianza media">
          <a:extLst>
            <a:ext uri="{FF2B5EF4-FFF2-40B4-BE49-F238E27FC236}">
              <a16:creationId xmlns:a16="http://schemas.microsoft.com/office/drawing/2014/main" id="{8C06F12B-6D2B-C94A-9646-C54048E553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662" y="44193"/>
          <a:ext cx="877438" cy="452437"/>
        </a:xfrm>
        <a:prstGeom prst="rect">
          <a:avLst/>
        </a:prstGeom>
        <a:noFill/>
        <a:ln>
          <a:noFill/>
        </a:ln>
      </xdr:spPr>
    </xdr:pic>
    <xdr:clientData/>
  </xdr:twoCellAnchor>
  <xdr:oneCellAnchor>
    <xdr:from>
      <xdr:col>12</xdr:col>
      <xdr:colOff>0</xdr:colOff>
      <xdr:row>112</xdr:row>
      <xdr:rowOff>0</xdr:rowOff>
    </xdr:from>
    <xdr:ext cx="32060" cy="132665"/>
    <xdr:sp macro="" textlink="">
      <xdr:nvSpPr>
        <xdr:cNvPr id="3" name="Rectangle 6">
          <a:extLst>
            <a:ext uri="{FF2B5EF4-FFF2-40B4-BE49-F238E27FC236}">
              <a16:creationId xmlns:a16="http://schemas.microsoft.com/office/drawing/2014/main" id="{AC81844A-E472-F342-BD46-EEE180CDE05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4" name="Rectangle 7">
          <a:extLst>
            <a:ext uri="{FF2B5EF4-FFF2-40B4-BE49-F238E27FC236}">
              <a16:creationId xmlns:a16="http://schemas.microsoft.com/office/drawing/2014/main" id="{E0ABBA05-D086-3A45-B536-258FD75BE5C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5" name="Rectangle 8">
          <a:extLst>
            <a:ext uri="{FF2B5EF4-FFF2-40B4-BE49-F238E27FC236}">
              <a16:creationId xmlns:a16="http://schemas.microsoft.com/office/drawing/2014/main" id="{0339F325-1625-144A-AC99-28AB8C76599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6" name="Rectangle 9">
          <a:extLst>
            <a:ext uri="{FF2B5EF4-FFF2-40B4-BE49-F238E27FC236}">
              <a16:creationId xmlns:a16="http://schemas.microsoft.com/office/drawing/2014/main" id="{5CE5AC6B-60B9-7B49-B31F-641347E046F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7" name="Rectangle 10">
          <a:extLst>
            <a:ext uri="{FF2B5EF4-FFF2-40B4-BE49-F238E27FC236}">
              <a16:creationId xmlns:a16="http://schemas.microsoft.com/office/drawing/2014/main" id="{22958675-A964-4B46-9FE4-8FFBD5A211B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112</xdr:row>
      <xdr:rowOff>0</xdr:rowOff>
    </xdr:from>
    <xdr:ext cx="32060" cy="132665"/>
    <xdr:sp macro="" textlink="">
      <xdr:nvSpPr>
        <xdr:cNvPr id="8" name="Rectangle 15">
          <a:extLst>
            <a:ext uri="{FF2B5EF4-FFF2-40B4-BE49-F238E27FC236}">
              <a16:creationId xmlns:a16="http://schemas.microsoft.com/office/drawing/2014/main" id="{39C6F536-CE35-6846-95B6-A5A9BFDCDAA6}"/>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9" name="Rectangle 6">
          <a:extLst>
            <a:ext uri="{FF2B5EF4-FFF2-40B4-BE49-F238E27FC236}">
              <a16:creationId xmlns:a16="http://schemas.microsoft.com/office/drawing/2014/main" id="{433EB4C1-658B-A747-A3AB-7D0566F0967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10" name="Rectangle 7">
          <a:extLst>
            <a:ext uri="{FF2B5EF4-FFF2-40B4-BE49-F238E27FC236}">
              <a16:creationId xmlns:a16="http://schemas.microsoft.com/office/drawing/2014/main" id="{816C9BBB-B31F-D24F-AD08-5D7D3AAAA8B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11" name="Rectangle 8">
          <a:extLst>
            <a:ext uri="{FF2B5EF4-FFF2-40B4-BE49-F238E27FC236}">
              <a16:creationId xmlns:a16="http://schemas.microsoft.com/office/drawing/2014/main" id="{1C71AC27-1A0C-064B-A9ED-8E89E260999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12" name="Rectangle 9">
          <a:extLst>
            <a:ext uri="{FF2B5EF4-FFF2-40B4-BE49-F238E27FC236}">
              <a16:creationId xmlns:a16="http://schemas.microsoft.com/office/drawing/2014/main" id="{85E9351D-0F2A-F846-991A-B7E1C4F0CD2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13" name="Rectangle 10">
          <a:extLst>
            <a:ext uri="{FF2B5EF4-FFF2-40B4-BE49-F238E27FC236}">
              <a16:creationId xmlns:a16="http://schemas.microsoft.com/office/drawing/2014/main" id="{789107EA-12DF-6E46-B0ED-BBA3EEEA392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112</xdr:row>
      <xdr:rowOff>0</xdr:rowOff>
    </xdr:from>
    <xdr:ext cx="32060" cy="132665"/>
    <xdr:sp macro="" textlink="">
      <xdr:nvSpPr>
        <xdr:cNvPr id="14" name="Rectangle 15">
          <a:extLst>
            <a:ext uri="{FF2B5EF4-FFF2-40B4-BE49-F238E27FC236}">
              <a16:creationId xmlns:a16="http://schemas.microsoft.com/office/drawing/2014/main" id="{2C574282-1831-744D-A2D0-B5238CC5F7D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112</xdr:row>
      <xdr:rowOff>0</xdr:rowOff>
    </xdr:from>
    <xdr:ext cx="32060" cy="132665"/>
    <xdr:sp macro="" textlink="">
      <xdr:nvSpPr>
        <xdr:cNvPr id="15" name="Rectangle 17">
          <a:extLst>
            <a:ext uri="{FF2B5EF4-FFF2-40B4-BE49-F238E27FC236}">
              <a16:creationId xmlns:a16="http://schemas.microsoft.com/office/drawing/2014/main" id="{2C1CAA80-3353-624F-A00B-3831DAC3AE3E}"/>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16" name="Rectangle 6">
          <a:extLst>
            <a:ext uri="{FF2B5EF4-FFF2-40B4-BE49-F238E27FC236}">
              <a16:creationId xmlns:a16="http://schemas.microsoft.com/office/drawing/2014/main" id="{5A1832B5-EC9D-3648-916A-3F364086D4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17" name="Rectangle 7">
          <a:extLst>
            <a:ext uri="{FF2B5EF4-FFF2-40B4-BE49-F238E27FC236}">
              <a16:creationId xmlns:a16="http://schemas.microsoft.com/office/drawing/2014/main" id="{71FB1078-ABB9-5145-BA03-848B744D003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18" name="Rectangle 8">
          <a:extLst>
            <a:ext uri="{FF2B5EF4-FFF2-40B4-BE49-F238E27FC236}">
              <a16:creationId xmlns:a16="http://schemas.microsoft.com/office/drawing/2014/main" id="{0AC5A0F6-45CD-E146-BE82-1CBAC180DBA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19" name="Rectangle 9">
          <a:extLst>
            <a:ext uri="{FF2B5EF4-FFF2-40B4-BE49-F238E27FC236}">
              <a16:creationId xmlns:a16="http://schemas.microsoft.com/office/drawing/2014/main" id="{F91D7D3B-6F34-7643-95D7-209BFF6750E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20" name="Rectangle 10">
          <a:extLst>
            <a:ext uri="{FF2B5EF4-FFF2-40B4-BE49-F238E27FC236}">
              <a16:creationId xmlns:a16="http://schemas.microsoft.com/office/drawing/2014/main" id="{F50CE030-86BB-EC41-8B87-6C401BFAC06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112</xdr:row>
      <xdr:rowOff>0</xdr:rowOff>
    </xdr:from>
    <xdr:ext cx="32060" cy="132665"/>
    <xdr:sp macro="" textlink="">
      <xdr:nvSpPr>
        <xdr:cNvPr id="21" name="Rectangle 15">
          <a:extLst>
            <a:ext uri="{FF2B5EF4-FFF2-40B4-BE49-F238E27FC236}">
              <a16:creationId xmlns:a16="http://schemas.microsoft.com/office/drawing/2014/main" id="{EA1572B1-B1B8-5F4A-BFD9-D69C2AA7688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22" name="Rectangle 6">
          <a:extLst>
            <a:ext uri="{FF2B5EF4-FFF2-40B4-BE49-F238E27FC236}">
              <a16:creationId xmlns:a16="http://schemas.microsoft.com/office/drawing/2014/main" id="{8B195B6B-5BAB-794A-A6D4-27331F1B56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23" name="Rectangle 7">
          <a:extLst>
            <a:ext uri="{FF2B5EF4-FFF2-40B4-BE49-F238E27FC236}">
              <a16:creationId xmlns:a16="http://schemas.microsoft.com/office/drawing/2014/main" id="{62B5F529-5294-374D-B70F-3ABD78023BB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24" name="Rectangle 8">
          <a:extLst>
            <a:ext uri="{FF2B5EF4-FFF2-40B4-BE49-F238E27FC236}">
              <a16:creationId xmlns:a16="http://schemas.microsoft.com/office/drawing/2014/main" id="{A00FAF39-C3E1-094C-9F8E-162BE36F4D6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25" name="Rectangle 9">
          <a:extLst>
            <a:ext uri="{FF2B5EF4-FFF2-40B4-BE49-F238E27FC236}">
              <a16:creationId xmlns:a16="http://schemas.microsoft.com/office/drawing/2014/main" id="{84C71E97-925A-B343-A8C6-FB454FAEE0F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26" name="Rectangle 10">
          <a:extLst>
            <a:ext uri="{FF2B5EF4-FFF2-40B4-BE49-F238E27FC236}">
              <a16:creationId xmlns:a16="http://schemas.microsoft.com/office/drawing/2014/main" id="{E4E16094-92D4-8144-A191-0E177478D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112</xdr:row>
      <xdr:rowOff>0</xdr:rowOff>
    </xdr:from>
    <xdr:ext cx="32060" cy="132665"/>
    <xdr:sp macro="" textlink="">
      <xdr:nvSpPr>
        <xdr:cNvPr id="27" name="Rectangle 15">
          <a:extLst>
            <a:ext uri="{FF2B5EF4-FFF2-40B4-BE49-F238E27FC236}">
              <a16:creationId xmlns:a16="http://schemas.microsoft.com/office/drawing/2014/main" id="{159B79A4-3A0F-144C-96B9-3DDB1E18B068}"/>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112</xdr:row>
      <xdr:rowOff>0</xdr:rowOff>
    </xdr:from>
    <xdr:ext cx="32060" cy="132665"/>
    <xdr:sp macro="" textlink="">
      <xdr:nvSpPr>
        <xdr:cNvPr id="28" name="Rectangle 17">
          <a:extLst>
            <a:ext uri="{FF2B5EF4-FFF2-40B4-BE49-F238E27FC236}">
              <a16:creationId xmlns:a16="http://schemas.microsoft.com/office/drawing/2014/main" id="{EB978CAC-73B1-EF48-B731-E8CF61B39157}"/>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29" name="Rectangle 6">
          <a:extLst>
            <a:ext uri="{FF2B5EF4-FFF2-40B4-BE49-F238E27FC236}">
              <a16:creationId xmlns:a16="http://schemas.microsoft.com/office/drawing/2014/main" id="{61D44D82-ADD3-A04F-B9F0-7BAFD174913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30" name="Rectangle 7">
          <a:extLst>
            <a:ext uri="{FF2B5EF4-FFF2-40B4-BE49-F238E27FC236}">
              <a16:creationId xmlns:a16="http://schemas.microsoft.com/office/drawing/2014/main" id="{CA604287-8079-D045-A207-E1FFC149A10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31" name="Rectangle 8">
          <a:extLst>
            <a:ext uri="{FF2B5EF4-FFF2-40B4-BE49-F238E27FC236}">
              <a16:creationId xmlns:a16="http://schemas.microsoft.com/office/drawing/2014/main" id="{FA8061F0-6A3B-C841-926A-A4B36050EDE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32" name="Rectangle 9">
          <a:extLst>
            <a:ext uri="{FF2B5EF4-FFF2-40B4-BE49-F238E27FC236}">
              <a16:creationId xmlns:a16="http://schemas.microsoft.com/office/drawing/2014/main" id="{7E79832B-286A-9F45-9290-9AED4AE7C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33" name="Rectangle 10">
          <a:extLst>
            <a:ext uri="{FF2B5EF4-FFF2-40B4-BE49-F238E27FC236}">
              <a16:creationId xmlns:a16="http://schemas.microsoft.com/office/drawing/2014/main" id="{E8E6A323-A64F-334C-9C73-93766B888EA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34" name="Rectangle 6">
          <a:extLst>
            <a:ext uri="{FF2B5EF4-FFF2-40B4-BE49-F238E27FC236}">
              <a16:creationId xmlns:a16="http://schemas.microsoft.com/office/drawing/2014/main" id="{ED95D349-255D-7341-996D-DB0C2A0E033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35" name="Rectangle 7">
          <a:extLst>
            <a:ext uri="{FF2B5EF4-FFF2-40B4-BE49-F238E27FC236}">
              <a16:creationId xmlns:a16="http://schemas.microsoft.com/office/drawing/2014/main" id="{9A710C1C-8072-4547-99DA-71E3D5911A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36" name="Rectangle 8">
          <a:extLst>
            <a:ext uri="{FF2B5EF4-FFF2-40B4-BE49-F238E27FC236}">
              <a16:creationId xmlns:a16="http://schemas.microsoft.com/office/drawing/2014/main" id="{33D261B0-D132-2D41-AA2C-948119A623A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37" name="Rectangle 9">
          <a:extLst>
            <a:ext uri="{FF2B5EF4-FFF2-40B4-BE49-F238E27FC236}">
              <a16:creationId xmlns:a16="http://schemas.microsoft.com/office/drawing/2014/main" id="{1B804E55-7BC2-C44A-A737-ABE55AD9E8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38" name="Rectangle 10">
          <a:extLst>
            <a:ext uri="{FF2B5EF4-FFF2-40B4-BE49-F238E27FC236}">
              <a16:creationId xmlns:a16="http://schemas.microsoft.com/office/drawing/2014/main" id="{0183ED66-8EA8-D44B-95C7-7DEC9ADA84C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39" name="Rectangle 6">
          <a:extLst>
            <a:ext uri="{FF2B5EF4-FFF2-40B4-BE49-F238E27FC236}">
              <a16:creationId xmlns:a16="http://schemas.microsoft.com/office/drawing/2014/main" id="{99A0B440-31D0-FD48-8E02-57008699BEF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40" name="Rectangle 7">
          <a:extLst>
            <a:ext uri="{FF2B5EF4-FFF2-40B4-BE49-F238E27FC236}">
              <a16:creationId xmlns:a16="http://schemas.microsoft.com/office/drawing/2014/main" id="{79D5BCFA-39D2-B443-9018-E8B438D95CE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41" name="Rectangle 8">
          <a:extLst>
            <a:ext uri="{FF2B5EF4-FFF2-40B4-BE49-F238E27FC236}">
              <a16:creationId xmlns:a16="http://schemas.microsoft.com/office/drawing/2014/main" id="{E86DEDE8-7955-B94D-9F87-5D8D7681E68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42" name="Rectangle 9">
          <a:extLst>
            <a:ext uri="{FF2B5EF4-FFF2-40B4-BE49-F238E27FC236}">
              <a16:creationId xmlns:a16="http://schemas.microsoft.com/office/drawing/2014/main" id="{B87187AE-41A9-1344-9A4E-A4DFD456C21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43" name="Rectangle 10">
          <a:extLst>
            <a:ext uri="{FF2B5EF4-FFF2-40B4-BE49-F238E27FC236}">
              <a16:creationId xmlns:a16="http://schemas.microsoft.com/office/drawing/2014/main" id="{DF4DE3CB-BB23-984D-B19C-57EA3EB5E25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112</xdr:row>
      <xdr:rowOff>0</xdr:rowOff>
    </xdr:from>
    <xdr:ext cx="32060" cy="132665"/>
    <xdr:sp macro="" textlink="">
      <xdr:nvSpPr>
        <xdr:cNvPr id="44" name="Rectangle 15">
          <a:extLst>
            <a:ext uri="{FF2B5EF4-FFF2-40B4-BE49-F238E27FC236}">
              <a16:creationId xmlns:a16="http://schemas.microsoft.com/office/drawing/2014/main" id="{4C7C6297-8235-FD40-B275-DDBB0EF4318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45" name="Rectangle 6">
          <a:extLst>
            <a:ext uri="{FF2B5EF4-FFF2-40B4-BE49-F238E27FC236}">
              <a16:creationId xmlns:a16="http://schemas.microsoft.com/office/drawing/2014/main" id="{73B56EAA-4223-9A46-9F7D-C2D437BD51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46" name="Rectangle 7">
          <a:extLst>
            <a:ext uri="{FF2B5EF4-FFF2-40B4-BE49-F238E27FC236}">
              <a16:creationId xmlns:a16="http://schemas.microsoft.com/office/drawing/2014/main" id="{D39A8C46-6D46-A841-A07A-8F037FC8435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47" name="Rectangle 8">
          <a:extLst>
            <a:ext uri="{FF2B5EF4-FFF2-40B4-BE49-F238E27FC236}">
              <a16:creationId xmlns:a16="http://schemas.microsoft.com/office/drawing/2014/main" id="{3782C383-19BC-C84E-A42F-22ADC49313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48" name="Rectangle 9">
          <a:extLst>
            <a:ext uri="{FF2B5EF4-FFF2-40B4-BE49-F238E27FC236}">
              <a16:creationId xmlns:a16="http://schemas.microsoft.com/office/drawing/2014/main" id="{BE9E6858-8DB1-0744-9695-960156A4BC6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49" name="Rectangle 10">
          <a:extLst>
            <a:ext uri="{FF2B5EF4-FFF2-40B4-BE49-F238E27FC236}">
              <a16:creationId xmlns:a16="http://schemas.microsoft.com/office/drawing/2014/main" id="{49F487CF-8875-7448-9E98-9603484B042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112</xdr:row>
      <xdr:rowOff>0</xdr:rowOff>
    </xdr:from>
    <xdr:ext cx="32060" cy="132665"/>
    <xdr:sp macro="" textlink="">
      <xdr:nvSpPr>
        <xdr:cNvPr id="50" name="Rectangle 15">
          <a:extLst>
            <a:ext uri="{FF2B5EF4-FFF2-40B4-BE49-F238E27FC236}">
              <a16:creationId xmlns:a16="http://schemas.microsoft.com/office/drawing/2014/main" id="{3630199C-17CE-1F47-9F7C-C4DAD1DF060D}"/>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112</xdr:row>
      <xdr:rowOff>0</xdr:rowOff>
    </xdr:from>
    <xdr:ext cx="32060" cy="132665"/>
    <xdr:sp macro="" textlink="">
      <xdr:nvSpPr>
        <xdr:cNvPr id="51" name="Rectangle 17">
          <a:extLst>
            <a:ext uri="{FF2B5EF4-FFF2-40B4-BE49-F238E27FC236}">
              <a16:creationId xmlns:a16="http://schemas.microsoft.com/office/drawing/2014/main" id="{02EFBE94-4DDA-A74F-87C9-A115D0F67709}"/>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52" name="Rectangle 6">
          <a:extLst>
            <a:ext uri="{FF2B5EF4-FFF2-40B4-BE49-F238E27FC236}">
              <a16:creationId xmlns:a16="http://schemas.microsoft.com/office/drawing/2014/main" id="{B9A21BA5-A02D-894B-9FDA-63204463C0B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53" name="Rectangle 7">
          <a:extLst>
            <a:ext uri="{FF2B5EF4-FFF2-40B4-BE49-F238E27FC236}">
              <a16:creationId xmlns:a16="http://schemas.microsoft.com/office/drawing/2014/main" id="{8B5BD5D3-29D5-0742-85F3-14C904E162E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54" name="Rectangle 8">
          <a:extLst>
            <a:ext uri="{FF2B5EF4-FFF2-40B4-BE49-F238E27FC236}">
              <a16:creationId xmlns:a16="http://schemas.microsoft.com/office/drawing/2014/main" id="{02DB939F-FB76-8441-B34A-03CABFC15B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55" name="Rectangle 9">
          <a:extLst>
            <a:ext uri="{FF2B5EF4-FFF2-40B4-BE49-F238E27FC236}">
              <a16:creationId xmlns:a16="http://schemas.microsoft.com/office/drawing/2014/main" id="{3D5C2BFF-D3D8-3446-B40F-B0891D7CED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56" name="Rectangle 10">
          <a:extLst>
            <a:ext uri="{FF2B5EF4-FFF2-40B4-BE49-F238E27FC236}">
              <a16:creationId xmlns:a16="http://schemas.microsoft.com/office/drawing/2014/main" id="{EBE6C950-F68A-C049-8568-E6015098D18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112</xdr:row>
      <xdr:rowOff>0</xdr:rowOff>
    </xdr:from>
    <xdr:ext cx="32060" cy="132665"/>
    <xdr:sp macro="" textlink="">
      <xdr:nvSpPr>
        <xdr:cNvPr id="57" name="Rectangle 15">
          <a:extLst>
            <a:ext uri="{FF2B5EF4-FFF2-40B4-BE49-F238E27FC236}">
              <a16:creationId xmlns:a16="http://schemas.microsoft.com/office/drawing/2014/main" id="{803645A0-A9DA-2C49-8958-857A9E6DAEE9}"/>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58" name="Rectangle 6">
          <a:extLst>
            <a:ext uri="{FF2B5EF4-FFF2-40B4-BE49-F238E27FC236}">
              <a16:creationId xmlns:a16="http://schemas.microsoft.com/office/drawing/2014/main" id="{F7F52F8D-5F55-9444-93E5-47123F2D547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59" name="Rectangle 7">
          <a:extLst>
            <a:ext uri="{FF2B5EF4-FFF2-40B4-BE49-F238E27FC236}">
              <a16:creationId xmlns:a16="http://schemas.microsoft.com/office/drawing/2014/main" id="{CCA4A312-2D77-E948-8D03-484874BF40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60" name="Rectangle 8">
          <a:extLst>
            <a:ext uri="{FF2B5EF4-FFF2-40B4-BE49-F238E27FC236}">
              <a16:creationId xmlns:a16="http://schemas.microsoft.com/office/drawing/2014/main" id="{E8AB81B7-114C-AC4D-BE71-F3ADE13EF87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61" name="Rectangle 9">
          <a:extLst>
            <a:ext uri="{FF2B5EF4-FFF2-40B4-BE49-F238E27FC236}">
              <a16:creationId xmlns:a16="http://schemas.microsoft.com/office/drawing/2014/main" id="{C1A949E2-9132-F348-96E2-510B040669A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62" name="Rectangle 10">
          <a:extLst>
            <a:ext uri="{FF2B5EF4-FFF2-40B4-BE49-F238E27FC236}">
              <a16:creationId xmlns:a16="http://schemas.microsoft.com/office/drawing/2014/main" id="{DAB504C7-A1B6-514E-85CE-C0408F661AE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112</xdr:row>
      <xdr:rowOff>0</xdr:rowOff>
    </xdr:from>
    <xdr:ext cx="32060" cy="132665"/>
    <xdr:sp macro="" textlink="">
      <xdr:nvSpPr>
        <xdr:cNvPr id="63" name="Rectangle 15">
          <a:extLst>
            <a:ext uri="{FF2B5EF4-FFF2-40B4-BE49-F238E27FC236}">
              <a16:creationId xmlns:a16="http://schemas.microsoft.com/office/drawing/2014/main" id="{9B64D409-A2B0-214A-B12A-D1BB6BA54E6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112</xdr:row>
      <xdr:rowOff>0</xdr:rowOff>
    </xdr:from>
    <xdr:ext cx="32060" cy="132665"/>
    <xdr:sp macro="" textlink="">
      <xdr:nvSpPr>
        <xdr:cNvPr id="64" name="Rectangle 17">
          <a:extLst>
            <a:ext uri="{FF2B5EF4-FFF2-40B4-BE49-F238E27FC236}">
              <a16:creationId xmlns:a16="http://schemas.microsoft.com/office/drawing/2014/main" id="{ADBEC6EA-148E-B14A-A33B-A923160B836C}"/>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65" name="Rectangle 6">
          <a:extLst>
            <a:ext uri="{FF2B5EF4-FFF2-40B4-BE49-F238E27FC236}">
              <a16:creationId xmlns:a16="http://schemas.microsoft.com/office/drawing/2014/main" id="{E9476F6E-1383-DB41-8A97-C968555C4C8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66" name="Rectangle 7">
          <a:extLst>
            <a:ext uri="{FF2B5EF4-FFF2-40B4-BE49-F238E27FC236}">
              <a16:creationId xmlns:a16="http://schemas.microsoft.com/office/drawing/2014/main" id="{CA2D56AD-3981-3048-A65E-B8DE41B9F90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67" name="Rectangle 8">
          <a:extLst>
            <a:ext uri="{FF2B5EF4-FFF2-40B4-BE49-F238E27FC236}">
              <a16:creationId xmlns:a16="http://schemas.microsoft.com/office/drawing/2014/main" id="{4840976A-4138-284C-AA54-578859C5395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68" name="Rectangle 9">
          <a:extLst>
            <a:ext uri="{FF2B5EF4-FFF2-40B4-BE49-F238E27FC236}">
              <a16:creationId xmlns:a16="http://schemas.microsoft.com/office/drawing/2014/main" id="{84AD22C8-CE53-6643-9FDA-A89314BCDA2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69" name="Rectangle 10">
          <a:extLst>
            <a:ext uri="{FF2B5EF4-FFF2-40B4-BE49-F238E27FC236}">
              <a16:creationId xmlns:a16="http://schemas.microsoft.com/office/drawing/2014/main" id="{24156545-1F51-EA4B-AB26-FF614797B4A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70" name="Rectangle 6">
          <a:extLst>
            <a:ext uri="{FF2B5EF4-FFF2-40B4-BE49-F238E27FC236}">
              <a16:creationId xmlns:a16="http://schemas.microsoft.com/office/drawing/2014/main" id="{FD6129CB-6C5E-5A41-B873-165C7B5437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71" name="Rectangle 7">
          <a:extLst>
            <a:ext uri="{FF2B5EF4-FFF2-40B4-BE49-F238E27FC236}">
              <a16:creationId xmlns:a16="http://schemas.microsoft.com/office/drawing/2014/main" id="{CAB1DE4E-E2A0-C846-AC2E-C0008FC0D4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72" name="Rectangle 8">
          <a:extLst>
            <a:ext uri="{FF2B5EF4-FFF2-40B4-BE49-F238E27FC236}">
              <a16:creationId xmlns:a16="http://schemas.microsoft.com/office/drawing/2014/main" id="{AA29131F-EA9E-0A4D-976A-642E6941117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73" name="Rectangle 9">
          <a:extLst>
            <a:ext uri="{FF2B5EF4-FFF2-40B4-BE49-F238E27FC236}">
              <a16:creationId xmlns:a16="http://schemas.microsoft.com/office/drawing/2014/main" id="{920B406C-C4A0-114A-9030-97B692B818D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12</xdr:col>
      <xdr:colOff>0</xdr:colOff>
      <xdr:row>112</xdr:row>
      <xdr:rowOff>0</xdr:rowOff>
    </xdr:from>
    <xdr:ext cx="32060" cy="132665"/>
    <xdr:sp macro="" textlink="">
      <xdr:nvSpPr>
        <xdr:cNvPr id="74" name="Rectangle 10">
          <a:extLst>
            <a:ext uri="{FF2B5EF4-FFF2-40B4-BE49-F238E27FC236}">
              <a16:creationId xmlns:a16="http://schemas.microsoft.com/office/drawing/2014/main" id="{53E51AA9-1027-0541-A195-CF0B2B2CDDB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46789-112F-9748-B880-2EF50865799C}">
  <dimension ref="A1:P129"/>
  <sheetViews>
    <sheetView tabSelected="1" view="pageBreakPreview" zoomScale="80" zoomScaleNormal="100" zoomScaleSheetLayoutView="80" workbookViewId="0">
      <selection activeCell="A5" sqref="A5:M5"/>
    </sheetView>
  </sheetViews>
  <sheetFormatPr baseColWidth="10" defaultColWidth="10.875" defaultRowHeight="15.75" x14ac:dyDescent="0.25"/>
  <cols>
    <col min="1" max="1" width="9.5" bestFit="1" customWidth="1"/>
    <col min="2" max="2" width="18" style="17" customWidth="1"/>
    <col min="3" max="3" width="28.625" style="30" customWidth="1"/>
    <col min="4" max="4" width="9.5" style="30" bestFit="1" customWidth="1"/>
    <col min="5" max="5" width="12.375" style="30" bestFit="1" customWidth="1"/>
    <col min="6" max="7" width="14.625" style="30" customWidth="1"/>
    <col min="8" max="8" width="9" style="17" customWidth="1"/>
    <col min="9" max="9" width="8.375" customWidth="1"/>
    <col min="10" max="10" width="13" customWidth="1"/>
    <col min="12" max="12" width="15.625" customWidth="1"/>
    <col min="13" max="13" width="14.5" bestFit="1" customWidth="1"/>
    <col min="16" max="16" width="12.375" bestFit="1" customWidth="1"/>
  </cols>
  <sheetData>
    <row r="1" spans="1:13" ht="12.95" customHeight="1" x14ac:dyDescent="0.25">
      <c r="A1" s="1"/>
      <c r="B1" s="2"/>
      <c r="C1" s="37" t="s">
        <v>20</v>
      </c>
      <c r="D1" s="37"/>
      <c r="E1" s="37"/>
      <c r="F1" s="37"/>
      <c r="G1" s="37"/>
      <c r="H1" s="37"/>
      <c r="I1" s="37"/>
      <c r="J1" s="37"/>
      <c r="K1" s="37"/>
      <c r="L1" s="37"/>
      <c r="M1" s="38"/>
    </row>
    <row r="2" spans="1:13" ht="6" customHeight="1" x14ac:dyDescent="0.25">
      <c r="A2" s="3"/>
      <c r="B2" s="6"/>
      <c r="C2" s="39"/>
      <c r="D2" s="39"/>
      <c r="E2" s="39"/>
      <c r="F2" s="39"/>
      <c r="G2" s="39"/>
      <c r="H2" s="39"/>
      <c r="I2" s="39"/>
      <c r="J2" s="39"/>
      <c r="K2" s="39"/>
      <c r="L2" s="39"/>
      <c r="M2" s="40"/>
    </row>
    <row r="3" spans="1:13" ht="23.25" x14ac:dyDescent="0.25">
      <c r="A3" s="3"/>
      <c r="B3" s="6"/>
      <c r="C3" s="41"/>
      <c r="D3" s="41"/>
      <c r="E3" s="41"/>
      <c r="F3" s="41"/>
      <c r="G3" s="41"/>
      <c r="H3" s="41"/>
      <c r="I3" s="41"/>
      <c r="J3" s="41"/>
      <c r="K3" s="41"/>
      <c r="L3" s="41"/>
      <c r="M3" s="42"/>
    </row>
    <row r="4" spans="1:13" ht="50.1" customHeight="1" x14ac:dyDescent="0.25">
      <c r="A4" s="4" t="s">
        <v>0</v>
      </c>
      <c r="B4" s="43" t="s">
        <v>281</v>
      </c>
      <c r="C4" s="44"/>
      <c r="D4" s="44"/>
      <c r="E4" s="44"/>
      <c r="F4" s="44"/>
      <c r="G4" s="44"/>
      <c r="H4" s="44"/>
      <c r="I4" s="44"/>
      <c r="J4" s="44"/>
      <c r="K4" s="44"/>
      <c r="L4" s="44"/>
      <c r="M4" s="45"/>
    </row>
    <row r="5" spans="1:13" x14ac:dyDescent="0.25">
      <c r="A5" s="46" t="s">
        <v>3</v>
      </c>
      <c r="B5" s="46"/>
      <c r="C5" s="46"/>
      <c r="D5" s="46"/>
      <c r="E5" s="46"/>
      <c r="F5" s="46"/>
      <c r="G5" s="46"/>
      <c r="H5" s="46"/>
      <c r="I5" s="46"/>
      <c r="J5" s="46"/>
      <c r="K5" s="46"/>
      <c r="L5" s="46"/>
      <c r="M5" s="46"/>
    </row>
    <row r="6" spans="1:13" x14ac:dyDescent="0.25">
      <c r="A6" s="47"/>
      <c r="B6" s="48"/>
      <c r="C6" s="48"/>
      <c r="D6" s="48"/>
      <c r="E6" s="48"/>
      <c r="F6" s="48"/>
      <c r="G6" s="48"/>
      <c r="H6" s="48"/>
      <c r="I6" s="48"/>
      <c r="J6" s="48"/>
      <c r="K6" s="48"/>
      <c r="L6" s="48"/>
      <c r="M6" s="49"/>
    </row>
    <row r="7" spans="1:13" ht="38.25" x14ac:dyDescent="0.25">
      <c r="A7" s="5" t="s">
        <v>21</v>
      </c>
      <c r="B7" s="5" t="s">
        <v>22</v>
      </c>
      <c r="C7" s="5" t="s">
        <v>23</v>
      </c>
      <c r="D7" s="5" t="s">
        <v>24</v>
      </c>
      <c r="E7" s="5" t="s">
        <v>25</v>
      </c>
      <c r="F7" s="5" t="s">
        <v>26</v>
      </c>
      <c r="G7" s="5" t="s">
        <v>27</v>
      </c>
      <c r="H7" s="5" t="s">
        <v>28</v>
      </c>
      <c r="I7" s="5" t="s">
        <v>1</v>
      </c>
      <c r="J7" s="5" t="s">
        <v>4</v>
      </c>
      <c r="K7" s="5" t="s">
        <v>2</v>
      </c>
      <c r="L7" s="5" t="s">
        <v>5</v>
      </c>
      <c r="M7" s="5" t="s">
        <v>6</v>
      </c>
    </row>
    <row r="8" spans="1:13" ht="123.75" x14ac:dyDescent="0.25">
      <c r="A8" s="21">
        <v>1</v>
      </c>
      <c r="B8" s="31" t="s">
        <v>29</v>
      </c>
      <c r="C8" s="31" t="s">
        <v>30</v>
      </c>
      <c r="D8" s="32">
        <v>9789585004429</v>
      </c>
      <c r="E8" s="31">
        <v>2025</v>
      </c>
      <c r="F8" s="31" t="s">
        <v>31</v>
      </c>
      <c r="G8" s="31" t="s">
        <v>32</v>
      </c>
      <c r="H8" s="31" t="s">
        <v>28</v>
      </c>
      <c r="I8" s="33">
        <v>1</v>
      </c>
      <c r="J8" s="25"/>
      <c r="K8" s="22"/>
      <c r="L8" s="23">
        <f t="shared" ref="L8" si="0">ROUND((J8*(1+K8)),0)</f>
        <v>0</v>
      </c>
      <c r="M8" s="24">
        <f t="shared" ref="M8" si="1">I8*L8</f>
        <v>0</v>
      </c>
    </row>
    <row r="9" spans="1:13" ht="78.75" x14ac:dyDescent="0.25">
      <c r="A9" s="21">
        <v>2</v>
      </c>
      <c r="B9" s="31" t="s">
        <v>33</v>
      </c>
      <c r="C9" s="31" t="s">
        <v>34</v>
      </c>
      <c r="D9" s="32">
        <v>9789587468571</v>
      </c>
      <c r="E9" s="31">
        <v>2025</v>
      </c>
      <c r="F9" s="31" t="s">
        <v>35</v>
      </c>
      <c r="G9" s="31" t="s">
        <v>36</v>
      </c>
      <c r="H9" s="31" t="s">
        <v>28</v>
      </c>
      <c r="I9" s="33">
        <v>1</v>
      </c>
      <c r="J9" s="25"/>
      <c r="K9" s="22"/>
      <c r="L9" s="23">
        <f t="shared" ref="L9:L72" si="2">ROUND((J9*(1+K9)),0)</f>
        <v>0</v>
      </c>
      <c r="M9" s="24">
        <f t="shared" ref="M9:M72" si="3">I9*L9</f>
        <v>0</v>
      </c>
    </row>
    <row r="10" spans="1:13" x14ac:dyDescent="0.25">
      <c r="A10" s="21">
        <v>3</v>
      </c>
      <c r="B10" s="31" t="s">
        <v>37</v>
      </c>
      <c r="C10" s="31" t="s">
        <v>38</v>
      </c>
      <c r="D10" s="32">
        <v>9786287569843</v>
      </c>
      <c r="E10" s="31">
        <v>2025</v>
      </c>
      <c r="F10" s="31" t="s">
        <v>39</v>
      </c>
      <c r="G10" s="31" t="s">
        <v>40</v>
      </c>
      <c r="H10" s="31" t="s">
        <v>28</v>
      </c>
      <c r="I10" s="33">
        <v>1</v>
      </c>
      <c r="J10" s="25"/>
      <c r="K10" s="22"/>
      <c r="L10" s="23">
        <f t="shared" si="2"/>
        <v>0</v>
      </c>
      <c r="M10" s="24">
        <f t="shared" si="3"/>
        <v>0</v>
      </c>
    </row>
    <row r="11" spans="1:13" x14ac:dyDescent="0.25">
      <c r="A11" s="21">
        <v>4</v>
      </c>
      <c r="B11" s="31" t="s">
        <v>41</v>
      </c>
      <c r="C11" s="31" t="s">
        <v>42</v>
      </c>
      <c r="D11" s="32">
        <v>9786287779013</v>
      </c>
      <c r="E11" s="31">
        <v>2025</v>
      </c>
      <c r="F11" s="31" t="s">
        <v>39</v>
      </c>
      <c r="G11" s="31" t="s">
        <v>43</v>
      </c>
      <c r="H11" s="31" t="s">
        <v>28</v>
      </c>
      <c r="I11" s="33">
        <v>1</v>
      </c>
      <c r="J11" s="25"/>
      <c r="K11" s="22"/>
      <c r="L11" s="23">
        <f t="shared" si="2"/>
        <v>0</v>
      </c>
      <c r="M11" s="24">
        <f t="shared" si="3"/>
        <v>0</v>
      </c>
    </row>
    <row r="12" spans="1:13" ht="22.5" x14ac:dyDescent="0.25">
      <c r="A12" s="21">
        <v>5</v>
      </c>
      <c r="B12" s="31" t="s">
        <v>44</v>
      </c>
      <c r="C12" s="31" t="s">
        <v>45</v>
      </c>
      <c r="D12" s="32">
        <v>9786287571426</v>
      </c>
      <c r="E12" s="31">
        <v>2025</v>
      </c>
      <c r="F12" s="31" t="s">
        <v>39</v>
      </c>
      <c r="G12" s="31" t="s">
        <v>46</v>
      </c>
      <c r="H12" s="31" t="s">
        <v>28</v>
      </c>
      <c r="I12" s="33">
        <v>1</v>
      </c>
      <c r="J12" s="25"/>
      <c r="K12" s="22"/>
      <c r="L12" s="23">
        <f t="shared" si="2"/>
        <v>0</v>
      </c>
      <c r="M12" s="24">
        <f t="shared" si="3"/>
        <v>0</v>
      </c>
    </row>
    <row r="13" spans="1:13" ht="22.5" x14ac:dyDescent="0.25">
      <c r="A13" s="21">
        <v>6</v>
      </c>
      <c r="B13" s="31" t="s">
        <v>47</v>
      </c>
      <c r="C13" s="31" t="s">
        <v>48</v>
      </c>
      <c r="D13" s="32">
        <v>9786287576360</v>
      </c>
      <c r="E13" s="31">
        <v>2025</v>
      </c>
      <c r="F13" s="31" t="s">
        <v>39</v>
      </c>
      <c r="G13" s="31" t="s">
        <v>49</v>
      </c>
      <c r="H13" s="31" t="s">
        <v>28</v>
      </c>
      <c r="I13" s="33">
        <v>1</v>
      </c>
      <c r="J13" s="25"/>
      <c r="K13" s="22"/>
      <c r="L13" s="23">
        <f t="shared" si="2"/>
        <v>0</v>
      </c>
      <c r="M13" s="24">
        <f t="shared" si="3"/>
        <v>0</v>
      </c>
    </row>
    <row r="14" spans="1:13" ht="22.5" x14ac:dyDescent="0.25">
      <c r="A14" s="21">
        <v>7</v>
      </c>
      <c r="B14" s="31" t="s">
        <v>50</v>
      </c>
      <c r="C14" s="31" t="s">
        <v>51</v>
      </c>
      <c r="D14" s="32">
        <v>9786287779006</v>
      </c>
      <c r="E14" s="31">
        <v>2025</v>
      </c>
      <c r="F14" s="31" t="s">
        <v>39</v>
      </c>
      <c r="G14" s="31" t="s">
        <v>40</v>
      </c>
      <c r="H14" s="31" t="s">
        <v>28</v>
      </c>
      <c r="I14" s="33">
        <v>1</v>
      </c>
      <c r="J14" s="25"/>
      <c r="K14" s="22"/>
      <c r="L14" s="23">
        <f t="shared" si="2"/>
        <v>0</v>
      </c>
      <c r="M14" s="24">
        <f t="shared" si="3"/>
        <v>0</v>
      </c>
    </row>
    <row r="15" spans="1:13" ht="22.5" x14ac:dyDescent="0.25">
      <c r="A15" s="21">
        <v>8</v>
      </c>
      <c r="B15" s="31" t="s">
        <v>52</v>
      </c>
      <c r="C15" s="31" t="s">
        <v>53</v>
      </c>
      <c r="D15" s="32">
        <v>9789585004504</v>
      </c>
      <c r="E15" s="31">
        <v>2025</v>
      </c>
      <c r="F15" s="31" t="s">
        <v>31</v>
      </c>
      <c r="G15" s="31" t="s">
        <v>54</v>
      </c>
      <c r="H15" s="31" t="s">
        <v>28</v>
      </c>
      <c r="I15" s="33">
        <v>1</v>
      </c>
      <c r="J15" s="25"/>
      <c r="K15" s="22"/>
      <c r="L15" s="23">
        <f t="shared" si="2"/>
        <v>0</v>
      </c>
      <c r="M15" s="24">
        <f t="shared" si="3"/>
        <v>0</v>
      </c>
    </row>
    <row r="16" spans="1:13" ht="146.25" x14ac:dyDescent="0.25">
      <c r="A16" s="21">
        <v>9</v>
      </c>
      <c r="B16" s="31" t="s">
        <v>55</v>
      </c>
      <c r="C16" s="31" t="s">
        <v>56</v>
      </c>
      <c r="D16" s="32">
        <v>9786287768086</v>
      </c>
      <c r="E16" s="31">
        <v>2025</v>
      </c>
      <c r="F16" s="31" t="s">
        <v>57</v>
      </c>
      <c r="G16" s="31" t="s">
        <v>32</v>
      </c>
      <c r="H16" s="31" t="s">
        <v>28</v>
      </c>
      <c r="I16" s="33">
        <v>1</v>
      </c>
      <c r="J16" s="25"/>
      <c r="K16" s="22"/>
      <c r="L16" s="23">
        <f t="shared" si="2"/>
        <v>0</v>
      </c>
      <c r="M16" s="24">
        <f t="shared" si="3"/>
        <v>0</v>
      </c>
    </row>
    <row r="17" spans="1:13" ht="22.5" x14ac:dyDescent="0.25">
      <c r="A17" s="21">
        <v>10</v>
      </c>
      <c r="B17" s="31" t="s">
        <v>58</v>
      </c>
      <c r="C17" s="31" t="s">
        <v>59</v>
      </c>
      <c r="D17" s="32">
        <v>9789585084667</v>
      </c>
      <c r="E17" s="31">
        <v>2025</v>
      </c>
      <c r="F17" s="31" t="s">
        <v>60</v>
      </c>
      <c r="G17" s="31" t="s">
        <v>40</v>
      </c>
      <c r="H17" s="31" t="s">
        <v>28</v>
      </c>
      <c r="I17" s="33">
        <v>1</v>
      </c>
      <c r="J17" s="25"/>
      <c r="K17" s="22"/>
      <c r="L17" s="23">
        <f t="shared" si="2"/>
        <v>0</v>
      </c>
      <c r="M17" s="24">
        <f t="shared" si="3"/>
        <v>0</v>
      </c>
    </row>
    <row r="18" spans="1:13" x14ac:dyDescent="0.25">
      <c r="A18" s="21">
        <v>11</v>
      </c>
      <c r="B18" s="31" t="s">
        <v>61</v>
      </c>
      <c r="C18" s="31" t="s">
        <v>62</v>
      </c>
      <c r="D18" s="32">
        <v>9786287732506</v>
      </c>
      <c r="E18" s="31">
        <v>2025</v>
      </c>
      <c r="F18" s="31" t="s">
        <v>39</v>
      </c>
      <c r="G18" s="31" t="s">
        <v>40</v>
      </c>
      <c r="H18" s="31" t="s">
        <v>28</v>
      </c>
      <c r="I18" s="33">
        <v>1</v>
      </c>
      <c r="J18" s="25"/>
      <c r="K18" s="22"/>
      <c r="L18" s="23">
        <f t="shared" si="2"/>
        <v>0</v>
      </c>
      <c r="M18" s="24">
        <f t="shared" si="3"/>
        <v>0</v>
      </c>
    </row>
    <row r="19" spans="1:13" ht="22.5" x14ac:dyDescent="0.25">
      <c r="A19" s="21">
        <v>12</v>
      </c>
      <c r="B19" s="31" t="s">
        <v>63</v>
      </c>
      <c r="C19" s="31" t="s">
        <v>64</v>
      </c>
      <c r="D19" s="32">
        <v>9786287794061</v>
      </c>
      <c r="E19" s="31">
        <v>2025</v>
      </c>
      <c r="F19" s="31" t="s">
        <v>65</v>
      </c>
      <c r="G19" s="31" t="s">
        <v>40</v>
      </c>
      <c r="H19" s="31" t="s">
        <v>28</v>
      </c>
      <c r="I19" s="33">
        <v>1</v>
      </c>
      <c r="J19" s="25"/>
      <c r="K19" s="22"/>
      <c r="L19" s="23">
        <f t="shared" si="2"/>
        <v>0</v>
      </c>
      <c r="M19" s="24">
        <f t="shared" si="3"/>
        <v>0</v>
      </c>
    </row>
    <row r="20" spans="1:13" ht="78.75" x14ac:dyDescent="0.25">
      <c r="A20" s="21">
        <v>13</v>
      </c>
      <c r="B20" s="31" t="s">
        <v>33</v>
      </c>
      <c r="C20" s="31" t="s">
        <v>34</v>
      </c>
      <c r="D20" s="32">
        <v>9789587468571</v>
      </c>
      <c r="E20" s="31">
        <v>2025</v>
      </c>
      <c r="F20" s="31" t="s">
        <v>35</v>
      </c>
      <c r="G20" s="31" t="s">
        <v>36</v>
      </c>
      <c r="H20" s="31" t="s">
        <v>28</v>
      </c>
      <c r="I20" s="33">
        <v>1</v>
      </c>
      <c r="J20" s="25"/>
      <c r="K20" s="22"/>
      <c r="L20" s="23">
        <f t="shared" si="2"/>
        <v>0</v>
      </c>
      <c r="M20" s="24">
        <f t="shared" si="3"/>
        <v>0</v>
      </c>
    </row>
    <row r="21" spans="1:13" ht="67.5" x14ac:dyDescent="0.25">
      <c r="A21" s="21">
        <v>14</v>
      </c>
      <c r="B21" s="31" t="s">
        <v>66</v>
      </c>
      <c r="C21" s="31" t="s">
        <v>67</v>
      </c>
      <c r="D21" s="32">
        <v>9789585004238</v>
      </c>
      <c r="E21" s="31">
        <v>2025</v>
      </c>
      <c r="F21" s="31" t="s">
        <v>31</v>
      </c>
      <c r="G21" s="31" t="s">
        <v>68</v>
      </c>
      <c r="H21" s="31" t="s">
        <v>28</v>
      </c>
      <c r="I21" s="33">
        <v>1</v>
      </c>
      <c r="J21" s="25"/>
      <c r="K21" s="22"/>
      <c r="L21" s="23">
        <f t="shared" si="2"/>
        <v>0</v>
      </c>
      <c r="M21" s="24">
        <f t="shared" si="3"/>
        <v>0</v>
      </c>
    </row>
    <row r="22" spans="1:13" ht="90" x14ac:dyDescent="0.25">
      <c r="A22" s="21">
        <v>15</v>
      </c>
      <c r="B22" s="31" t="s">
        <v>69</v>
      </c>
      <c r="C22" s="31" t="s">
        <v>70</v>
      </c>
      <c r="D22" s="32">
        <v>9789585004900</v>
      </c>
      <c r="E22" s="31">
        <v>2025</v>
      </c>
      <c r="F22" s="31" t="s">
        <v>31</v>
      </c>
      <c r="G22" s="31" t="s">
        <v>54</v>
      </c>
      <c r="H22" s="31" t="s">
        <v>28</v>
      </c>
      <c r="I22" s="33">
        <v>1</v>
      </c>
      <c r="J22" s="25"/>
      <c r="K22" s="22"/>
      <c r="L22" s="23">
        <f t="shared" si="2"/>
        <v>0</v>
      </c>
      <c r="M22" s="24">
        <f t="shared" si="3"/>
        <v>0</v>
      </c>
    </row>
    <row r="23" spans="1:13" ht="22.5" x14ac:dyDescent="0.25">
      <c r="A23" s="21">
        <v>16</v>
      </c>
      <c r="B23" s="31" t="s">
        <v>71</v>
      </c>
      <c r="C23" s="31" t="s">
        <v>72</v>
      </c>
      <c r="D23" s="32">
        <v>9789585062207</v>
      </c>
      <c r="E23" s="31">
        <v>2025</v>
      </c>
      <c r="F23" s="31" t="s">
        <v>73</v>
      </c>
      <c r="G23" s="31" t="s">
        <v>54</v>
      </c>
      <c r="H23" s="31" t="s">
        <v>28</v>
      </c>
      <c r="I23" s="33">
        <v>1</v>
      </c>
      <c r="J23" s="25"/>
      <c r="K23" s="22"/>
      <c r="L23" s="23">
        <f t="shared" si="2"/>
        <v>0</v>
      </c>
      <c r="M23" s="24">
        <f t="shared" si="3"/>
        <v>0</v>
      </c>
    </row>
    <row r="24" spans="1:13" ht="22.5" x14ac:dyDescent="0.25">
      <c r="A24" s="21">
        <v>17</v>
      </c>
      <c r="B24" s="31" t="s">
        <v>74</v>
      </c>
      <c r="C24" s="31" t="s">
        <v>75</v>
      </c>
      <c r="D24" s="32">
        <v>9789587987621</v>
      </c>
      <c r="E24" s="31">
        <v>2025</v>
      </c>
      <c r="F24" s="31" t="s">
        <v>76</v>
      </c>
      <c r="G24" s="31" t="s">
        <v>77</v>
      </c>
      <c r="H24" s="31" t="s">
        <v>28</v>
      </c>
      <c r="I24" s="33">
        <v>1</v>
      </c>
      <c r="J24" s="25"/>
      <c r="K24" s="22"/>
      <c r="L24" s="23">
        <f t="shared" si="2"/>
        <v>0</v>
      </c>
      <c r="M24" s="24">
        <f t="shared" si="3"/>
        <v>0</v>
      </c>
    </row>
    <row r="25" spans="1:13" ht="22.5" x14ac:dyDescent="0.25">
      <c r="A25" s="21">
        <v>18</v>
      </c>
      <c r="B25" s="31" t="s">
        <v>78</v>
      </c>
      <c r="C25" s="31" t="s">
        <v>79</v>
      </c>
      <c r="D25" s="32">
        <v>9789585566651</v>
      </c>
      <c r="E25" s="31">
        <v>2025</v>
      </c>
      <c r="F25" s="31" t="s">
        <v>65</v>
      </c>
      <c r="G25" s="31" t="s">
        <v>68</v>
      </c>
      <c r="H25" s="31" t="s">
        <v>28</v>
      </c>
      <c r="I25" s="33">
        <v>1</v>
      </c>
      <c r="J25" s="25"/>
      <c r="K25" s="22"/>
      <c r="L25" s="23">
        <f t="shared" si="2"/>
        <v>0</v>
      </c>
      <c r="M25" s="24">
        <f t="shared" si="3"/>
        <v>0</v>
      </c>
    </row>
    <row r="26" spans="1:13" ht="33.75" x14ac:dyDescent="0.25">
      <c r="A26" s="21">
        <v>19</v>
      </c>
      <c r="B26" s="31" t="s">
        <v>80</v>
      </c>
      <c r="C26" s="31" t="s">
        <v>81</v>
      </c>
      <c r="D26" s="32">
        <v>9786287794153</v>
      </c>
      <c r="E26" s="31">
        <v>2025</v>
      </c>
      <c r="F26" s="31" t="s">
        <v>65</v>
      </c>
      <c r="G26" s="31" t="s">
        <v>82</v>
      </c>
      <c r="H26" s="31" t="s">
        <v>28</v>
      </c>
      <c r="I26" s="33">
        <v>1</v>
      </c>
      <c r="J26" s="25"/>
      <c r="K26" s="22"/>
      <c r="L26" s="23">
        <f t="shared" si="2"/>
        <v>0</v>
      </c>
      <c r="M26" s="24">
        <f t="shared" si="3"/>
        <v>0</v>
      </c>
    </row>
    <row r="27" spans="1:13" ht="22.5" x14ac:dyDescent="0.25">
      <c r="A27" s="21">
        <v>20</v>
      </c>
      <c r="B27" s="31" t="s">
        <v>83</v>
      </c>
      <c r="C27" s="31" t="s">
        <v>84</v>
      </c>
      <c r="D27" s="32">
        <v>9786287640276</v>
      </c>
      <c r="E27" s="31">
        <v>2025</v>
      </c>
      <c r="F27" s="31" t="s">
        <v>65</v>
      </c>
      <c r="G27" s="31" t="s">
        <v>40</v>
      </c>
      <c r="H27" s="31" t="s">
        <v>28</v>
      </c>
      <c r="I27" s="33">
        <v>1</v>
      </c>
      <c r="J27" s="25"/>
      <c r="K27" s="22"/>
      <c r="L27" s="23">
        <f t="shared" si="2"/>
        <v>0</v>
      </c>
      <c r="M27" s="24">
        <f t="shared" si="3"/>
        <v>0</v>
      </c>
    </row>
    <row r="28" spans="1:13" ht="33.75" x14ac:dyDescent="0.25">
      <c r="A28" s="21">
        <v>21</v>
      </c>
      <c r="B28" s="31" t="s">
        <v>85</v>
      </c>
      <c r="C28" s="31" t="s">
        <v>86</v>
      </c>
      <c r="D28" s="32">
        <v>9789587877663</v>
      </c>
      <c r="E28" s="31">
        <v>2025</v>
      </c>
      <c r="F28" s="31" t="s">
        <v>87</v>
      </c>
      <c r="G28" s="31" t="s">
        <v>54</v>
      </c>
      <c r="H28" s="31" t="s">
        <v>28</v>
      </c>
      <c r="I28" s="33">
        <v>1</v>
      </c>
      <c r="J28" s="25"/>
      <c r="K28" s="22"/>
      <c r="L28" s="23">
        <f t="shared" si="2"/>
        <v>0</v>
      </c>
      <c r="M28" s="24">
        <f t="shared" si="3"/>
        <v>0</v>
      </c>
    </row>
    <row r="29" spans="1:13" x14ac:dyDescent="0.25">
      <c r="A29" s="21">
        <v>22</v>
      </c>
      <c r="B29" s="31" t="s">
        <v>88</v>
      </c>
      <c r="C29" s="31" t="s">
        <v>89</v>
      </c>
      <c r="D29" s="32">
        <v>9788411722391</v>
      </c>
      <c r="E29" s="31">
        <v>2025</v>
      </c>
      <c r="F29" s="31" t="s">
        <v>90</v>
      </c>
      <c r="G29" s="31" t="s">
        <v>40</v>
      </c>
      <c r="H29" s="31" t="s">
        <v>28</v>
      </c>
      <c r="I29" s="33">
        <v>1</v>
      </c>
      <c r="J29" s="25"/>
      <c r="K29" s="22"/>
      <c r="L29" s="23">
        <f t="shared" si="2"/>
        <v>0</v>
      </c>
      <c r="M29" s="24">
        <f t="shared" si="3"/>
        <v>0</v>
      </c>
    </row>
    <row r="30" spans="1:13" x14ac:dyDescent="0.25">
      <c r="A30" s="21">
        <v>23</v>
      </c>
      <c r="B30" s="31" t="s">
        <v>91</v>
      </c>
      <c r="C30" s="31" t="s">
        <v>92</v>
      </c>
      <c r="D30" s="32">
        <v>9788411722216</v>
      </c>
      <c r="E30" s="31">
        <v>2025</v>
      </c>
      <c r="F30" s="31" t="s">
        <v>90</v>
      </c>
      <c r="G30" s="31" t="s">
        <v>40</v>
      </c>
      <c r="H30" s="31" t="s">
        <v>28</v>
      </c>
      <c r="I30" s="33">
        <v>1</v>
      </c>
      <c r="J30" s="25"/>
      <c r="K30" s="22"/>
      <c r="L30" s="23">
        <f t="shared" si="2"/>
        <v>0</v>
      </c>
      <c r="M30" s="24">
        <f t="shared" si="3"/>
        <v>0</v>
      </c>
    </row>
    <row r="31" spans="1:13" ht="33.75" x14ac:dyDescent="0.25">
      <c r="A31" s="21">
        <v>24</v>
      </c>
      <c r="B31" s="31" t="s">
        <v>93</v>
      </c>
      <c r="C31" s="31" t="s">
        <v>94</v>
      </c>
      <c r="D31" s="32">
        <v>9786287639928</v>
      </c>
      <c r="E31" s="31">
        <v>2026</v>
      </c>
      <c r="F31" s="31" t="s">
        <v>65</v>
      </c>
      <c r="G31" s="31" t="s">
        <v>95</v>
      </c>
      <c r="H31" s="31" t="s">
        <v>28</v>
      </c>
      <c r="I31" s="33">
        <v>1</v>
      </c>
      <c r="J31" s="25"/>
      <c r="K31" s="22"/>
      <c r="L31" s="23">
        <f t="shared" si="2"/>
        <v>0</v>
      </c>
      <c r="M31" s="24">
        <f t="shared" si="3"/>
        <v>0</v>
      </c>
    </row>
    <row r="32" spans="1:13" x14ac:dyDescent="0.25">
      <c r="A32" s="21">
        <v>25</v>
      </c>
      <c r="B32" s="31" t="s">
        <v>96</v>
      </c>
      <c r="C32" s="31" t="s">
        <v>97</v>
      </c>
      <c r="D32" s="32">
        <v>9788419130334</v>
      </c>
      <c r="E32" s="31">
        <v>2025</v>
      </c>
      <c r="F32" s="31" t="s">
        <v>98</v>
      </c>
      <c r="G32" s="31" t="s">
        <v>40</v>
      </c>
      <c r="H32" s="31" t="s">
        <v>28</v>
      </c>
      <c r="I32" s="33">
        <v>1</v>
      </c>
      <c r="J32" s="25"/>
      <c r="K32" s="22"/>
      <c r="L32" s="23">
        <f t="shared" si="2"/>
        <v>0</v>
      </c>
      <c r="M32" s="24">
        <f t="shared" si="3"/>
        <v>0</v>
      </c>
    </row>
    <row r="33" spans="1:13" ht="22.5" x14ac:dyDescent="0.25">
      <c r="A33" s="21">
        <v>26</v>
      </c>
      <c r="B33" s="31" t="s">
        <v>99</v>
      </c>
      <c r="C33" s="31" t="s">
        <v>100</v>
      </c>
      <c r="D33" s="32">
        <v>9788418714740</v>
      </c>
      <c r="E33" s="31">
        <v>2025</v>
      </c>
      <c r="F33" s="31" t="s">
        <v>98</v>
      </c>
      <c r="G33" s="31" t="s">
        <v>40</v>
      </c>
      <c r="H33" s="31" t="s">
        <v>28</v>
      </c>
      <c r="I33" s="33">
        <v>1</v>
      </c>
      <c r="J33" s="25"/>
      <c r="K33" s="22"/>
      <c r="L33" s="23">
        <f t="shared" si="2"/>
        <v>0</v>
      </c>
      <c r="M33" s="24">
        <f t="shared" si="3"/>
        <v>0</v>
      </c>
    </row>
    <row r="34" spans="1:13" ht="22.5" x14ac:dyDescent="0.25">
      <c r="A34" s="21">
        <v>27</v>
      </c>
      <c r="B34" s="31" t="s">
        <v>101</v>
      </c>
      <c r="C34" s="31" t="s">
        <v>102</v>
      </c>
      <c r="D34" s="32">
        <v>9786287669840</v>
      </c>
      <c r="E34" s="31">
        <v>2025</v>
      </c>
      <c r="F34" s="31" t="s">
        <v>65</v>
      </c>
      <c r="G34" s="31" t="s">
        <v>103</v>
      </c>
      <c r="H34" s="31" t="s">
        <v>28</v>
      </c>
      <c r="I34" s="33">
        <v>1</v>
      </c>
      <c r="J34" s="25"/>
      <c r="K34" s="22"/>
      <c r="L34" s="23">
        <f t="shared" si="2"/>
        <v>0</v>
      </c>
      <c r="M34" s="24">
        <f t="shared" si="3"/>
        <v>0</v>
      </c>
    </row>
    <row r="35" spans="1:13" ht="22.5" x14ac:dyDescent="0.25">
      <c r="A35" s="21">
        <v>28</v>
      </c>
      <c r="B35" s="31" t="s">
        <v>104</v>
      </c>
      <c r="C35" s="31" t="s">
        <v>105</v>
      </c>
      <c r="D35" s="32">
        <v>9789587988291</v>
      </c>
      <c r="E35" s="31">
        <v>2025</v>
      </c>
      <c r="F35" s="31" t="s">
        <v>76</v>
      </c>
      <c r="G35" s="31" t="s">
        <v>82</v>
      </c>
      <c r="H35" s="31" t="s">
        <v>28</v>
      </c>
      <c r="I35" s="33">
        <v>1</v>
      </c>
      <c r="J35" s="25"/>
      <c r="K35" s="22"/>
      <c r="L35" s="23">
        <f t="shared" si="2"/>
        <v>0</v>
      </c>
      <c r="M35" s="24">
        <f t="shared" si="3"/>
        <v>0</v>
      </c>
    </row>
    <row r="36" spans="1:13" ht="33.75" x14ac:dyDescent="0.25">
      <c r="A36" s="21">
        <v>29</v>
      </c>
      <c r="B36" s="31" t="s">
        <v>106</v>
      </c>
      <c r="C36" s="31" t="s">
        <v>107</v>
      </c>
      <c r="D36" s="32">
        <v>9786287639911</v>
      </c>
      <c r="E36" s="31">
        <v>2026</v>
      </c>
      <c r="F36" s="31" t="s">
        <v>108</v>
      </c>
      <c r="G36" s="31" t="s">
        <v>109</v>
      </c>
      <c r="H36" s="31" t="s">
        <v>28</v>
      </c>
      <c r="I36" s="33">
        <v>1</v>
      </c>
      <c r="J36" s="25"/>
      <c r="K36" s="22"/>
      <c r="L36" s="23">
        <f t="shared" si="2"/>
        <v>0</v>
      </c>
      <c r="M36" s="24">
        <f t="shared" si="3"/>
        <v>0</v>
      </c>
    </row>
    <row r="37" spans="1:13" ht="33.75" x14ac:dyDescent="0.25">
      <c r="A37" s="21">
        <v>30</v>
      </c>
      <c r="B37" s="31" t="s">
        <v>110</v>
      </c>
      <c r="C37" s="31" t="s">
        <v>111</v>
      </c>
      <c r="D37" s="32">
        <v>9789587544527</v>
      </c>
      <c r="E37" s="31">
        <v>2025</v>
      </c>
      <c r="F37" s="31" t="s">
        <v>112</v>
      </c>
      <c r="G37" s="31" t="s">
        <v>32</v>
      </c>
      <c r="H37" s="31" t="s">
        <v>28</v>
      </c>
      <c r="I37" s="33">
        <v>1</v>
      </c>
      <c r="J37" s="25"/>
      <c r="K37" s="22"/>
      <c r="L37" s="23">
        <f t="shared" si="2"/>
        <v>0</v>
      </c>
      <c r="M37" s="24">
        <f t="shared" si="3"/>
        <v>0</v>
      </c>
    </row>
    <row r="38" spans="1:13" ht="78.75" x14ac:dyDescent="0.25">
      <c r="A38" s="21">
        <v>31</v>
      </c>
      <c r="B38" s="31" t="s">
        <v>113</v>
      </c>
      <c r="C38" s="31" t="s">
        <v>114</v>
      </c>
      <c r="D38" s="32">
        <v>9789587544497</v>
      </c>
      <c r="E38" s="31">
        <v>2025</v>
      </c>
      <c r="F38" s="31" t="s">
        <v>112</v>
      </c>
      <c r="G38" s="31" t="s">
        <v>32</v>
      </c>
      <c r="H38" s="31" t="s">
        <v>28</v>
      </c>
      <c r="I38" s="33">
        <v>1</v>
      </c>
      <c r="J38" s="25"/>
      <c r="K38" s="22"/>
      <c r="L38" s="23">
        <f t="shared" si="2"/>
        <v>0</v>
      </c>
      <c r="M38" s="24">
        <f t="shared" si="3"/>
        <v>0</v>
      </c>
    </row>
    <row r="39" spans="1:13" x14ac:dyDescent="0.25">
      <c r="A39" s="21">
        <v>32</v>
      </c>
      <c r="B39" s="31" t="s">
        <v>115</v>
      </c>
      <c r="C39" s="31" t="s">
        <v>116</v>
      </c>
      <c r="D39" s="32">
        <v>9786287732766</v>
      </c>
      <c r="E39" s="31">
        <v>2025</v>
      </c>
      <c r="F39" s="31" t="s">
        <v>39</v>
      </c>
      <c r="G39" s="31" t="s">
        <v>40</v>
      </c>
      <c r="H39" s="31" t="s">
        <v>28</v>
      </c>
      <c r="I39" s="33">
        <v>1</v>
      </c>
      <c r="J39" s="25"/>
      <c r="K39" s="22"/>
      <c r="L39" s="23">
        <f t="shared" si="2"/>
        <v>0</v>
      </c>
      <c r="M39" s="24">
        <f t="shared" si="3"/>
        <v>0</v>
      </c>
    </row>
    <row r="40" spans="1:13" ht="67.5" x14ac:dyDescent="0.25">
      <c r="A40" s="21">
        <v>33</v>
      </c>
      <c r="B40" s="31" t="s">
        <v>117</v>
      </c>
      <c r="C40" s="31" t="s">
        <v>118</v>
      </c>
      <c r="D40" s="32">
        <v>9789585086203</v>
      </c>
      <c r="E40" s="31">
        <v>2025</v>
      </c>
      <c r="F40" s="31" t="s">
        <v>60</v>
      </c>
      <c r="G40" s="31" t="s">
        <v>54</v>
      </c>
      <c r="H40" s="31" t="s">
        <v>28</v>
      </c>
      <c r="I40" s="33">
        <v>1</v>
      </c>
      <c r="J40" s="25"/>
      <c r="K40" s="22"/>
      <c r="L40" s="23">
        <f t="shared" si="2"/>
        <v>0</v>
      </c>
      <c r="M40" s="24">
        <f t="shared" si="3"/>
        <v>0</v>
      </c>
    </row>
    <row r="41" spans="1:13" ht="33.75" x14ac:dyDescent="0.25">
      <c r="A41" s="21">
        <v>34</v>
      </c>
      <c r="B41" s="31" t="s">
        <v>119</v>
      </c>
      <c r="C41" s="31" t="s">
        <v>84</v>
      </c>
      <c r="D41" s="32">
        <v>9786074489507</v>
      </c>
      <c r="E41" s="31">
        <v>2025</v>
      </c>
      <c r="F41" s="31" t="s">
        <v>120</v>
      </c>
      <c r="G41" s="31" t="s">
        <v>40</v>
      </c>
      <c r="H41" s="31" t="s">
        <v>28</v>
      </c>
      <c r="I41" s="33">
        <v>1</v>
      </c>
      <c r="J41" s="25"/>
      <c r="K41" s="22"/>
      <c r="L41" s="23">
        <f t="shared" si="2"/>
        <v>0</v>
      </c>
      <c r="M41" s="24">
        <f t="shared" si="3"/>
        <v>0</v>
      </c>
    </row>
    <row r="42" spans="1:13" ht="33.75" x14ac:dyDescent="0.25">
      <c r="A42" s="21">
        <v>35</v>
      </c>
      <c r="B42" s="31" t="s">
        <v>121</v>
      </c>
      <c r="C42" s="31" t="s">
        <v>122</v>
      </c>
      <c r="D42" s="32">
        <v>9786074489521</v>
      </c>
      <c r="E42" s="31">
        <v>2025</v>
      </c>
      <c r="F42" s="31" t="s">
        <v>120</v>
      </c>
      <c r="G42" s="31" t="s">
        <v>40</v>
      </c>
      <c r="H42" s="31" t="s">
        <v>28</v>
      </c>
      <c r="I42" s="33">
        <v>1</v>
      </c>
      <c r="J42" s="25"/>
      <c r="K42" s="22"/>
      <c r="L42" s="23">
        <f t="shared" si="2"/>
        <v>0</v>
      </c>
      <c r="M42" s="24">
        <f t="shared" si="3"/>
        <v>0</v>
      </c>
    </row>
    <row r="43" spans="1:13" ht="22.5" x14ac:dyDescent="0.25">
      <c r="A43" s="21">
        <v>36</v>
      </c>
      <c r="B43" s="31" t="s">
        <v>123</v>
      </c>
      <c r="C43" s="31" t="s">
        <v>84</v>
      </c>
      <c r="D43" s="32">
        <v>9786287695177</v>
      </c>
      <c r="E43" s="31">
        <v>2025</v>
      </c>
      <c r="F43" s="31" t="s">
        <v>120</v>
      </c>
      <c r="G43" s="31" t="s">
        <v>40</v>
      </c>
      <c r="H43" s="31" t="s">
        <v>28</v>
      </c>
      <c r="I43" s="33">
        <v>1</v>
      </c>
      <c r="J43" s="25"/>
      <c r="K43" s="22"/>
      <c r="L43" s="23">
        <f t="shared" si="2"/>
        <v>0</v>
      </c>
      <c r="M43" s="24">
        <f t="shared" si="3"/>
        <v>0</v>
      </c>
    </row>
    <row r="44" spans="1:13" ht="22.5" x14ac:dyDescent="0.25">
      <c r="A44" s="21">
        <v>37</v>
      </c>
      <c r="B44" s="31" t="s">
        <v>124</v>
      </c>
      <c r="C44" s="31" t="s">
        <v>125</v>
      </c>
      <c r="D44" s="32">
        <v>9789585005273</v>
      </c>
      <c r="E44" s="31">
        <v>2025</v>
      </c>
      <c r="F44" s="31" t="s">
        <v>31</v>
      </c>
      <c r="G44" s="31" t="s">
        <v>126</v>
      </c>
      <c r="H44" s="31" t="s">
        <v>28</v>
      </c>
      <c r="I44" s="33">
        <v>1</v>
      </c>
      <c r="J44" s="25"/>
      <c r="K44" s="22"/>
      <c r="L44" s="23">
        <f t="shared" si="2"/>
        <v>0</v>
      </c>
      <c r="M44" s="24">
        <f t="shared" si="3"/>
        <v>0</v>
      </c>
    </row>
    <row r="45" spans="1:13" ht="22.5" x14ac:dyDescent="0.25">
      <c r="A45" s="21">
        <v>38</v>
      </c>
      <c r="B45" s="31" t="s">
        <v>127</v>
      </c>
      <c r="C45" s="31" t="s">
        <v>128</v>
      </c>
      <c r="D45" s="32">
        <v>9788410179462</v>
      </c>
      <c r="E45" s="31">
        <v>2025</v>
      </c>
      <c r="F45" s="31" t="s">
        <v>129</v>
      </c>
      <c r="G45" s="31" t="s">
        <v>40</v>
      </c>
      <c r="H45" s="31" t="s">
        <v>28</v>
      </c>
      <c r="I45" s="33">
        <v>1</v>
      </c>
      <c r="J45" s="25"/>
      <c r="K45" s="22"/>
      <c r="L45" s="23">
        <f t="shared" si="2"/>
        <v>0</v>
      </c>
      <c r="M45" s="24">
        <f t="shared" si="3"/>
        <v>0</v>
      </c>
    </row>
    <row r="46" spans="1:13" ht="22.5" x14ac:dyDescent="0.25">
      <c r="A46" s="21">
        <v>39</v>
      </c>
      <c r="B46" s="31" t="s">
        <v>130</v>
      </c>
      <c r="C46" s="31" t="s">
        <v>131</v>
      </c>
      <c r="D46" s="32">
        <v>9789587819533</v>
      </c>
      <c r="E46" s="31">
        <v>2025</v>
      </c>
      <c r="F46" s="31" t="s">
        <v>132</v>
      </c>
      <c r="G46" s="31" t="s">
        <v>133</v>
      </c>
      <c r="H46" s="31" t="s">
        <v>28</v>
      </c>
      <c r="I46" s="33">
        <v>1</v>
      </c>
      <c r="J46" s="25"/>
      <c r="K46" s="22"/>
      <c r="L46" s="23">
        <f t="shared" si="2"/>
        <v>0</v>
      </c>
      <c r="M46" s="24">
        <f t="shared" si="3"/>
        <v>0</v>
      </c>
    </row>
    <row r="47" spans="1:13" x14ac:dyDescent="0.25">
      <c r="A47" s="21">
        <v>40</v>
      </c>
      <c r="B47" s="31" t="s">
        <v>134</v>
      </c>
      <c r="C47" s="31" t="s">
        <v>135</v>
      </c>
      <c r="D47" s="32">
        <v>9786287756038</v>
      </c>
      <c r="E47" s="31">
        <v>2025</v>
      </c>
      <c r="F47" s="31" t="s">
        <v>136</v>
      </c>
      <c r="G47" s="31" t="s">
        <v>137</v>
      </c>
      <c r="H47" s="31" t="s">
        <v>28</v>
      </c>
      <c r="I47" s="33">
        <v>1</v>
      </c>
      <c r="J47" s="25"/>
      <c r="K47" s="22"/>
      <c r="L47" s="23">
        <f t="shared" si="2"/>
        <v>0</v>
      </c>
      <c r="M47" s="24">
        <f t="shared" si="3"/>
        <v>0</v>
      </c>
    </row>
    <row r="48" spans="1:13" ht="45" x14ac:dyDescent="0.25">
      <c r="A48" s="21">
        <v>41</v>
      </c>
      <c r="B48" s="31" t="s">
        <v>138</v>
      </c>
      <c r="C48" s="31" t="s">
        <v>139</v>
      </c>
      <c r="D48" s="32">
        <v>9788493806156</v>
      </c>
      <c r="E48" s="31">
        <v>2025</v>
      </c>
      <c r="F48" s="31" t="s">
        <v>140</v>
      </c>
      <c r="G48" s="31" t="s">
        <v>141</v>
      </c>
      <c r="H48" s="31" t="s">
        <v>28</v>
      </c>
      <c r="I48" s="33">
        <v>1</v>
      </c>
      <c r="J48" s="25"/>
      <c r="K48" s="22"/>
      <c r="L48" s="23">
        <f t="shared" si="2"/>
        <v>0</v>
      </c>
      <c r="M48" s="24">
        <f t="shared" si="3"/>
        <v>0</v>
      </c>
    </row>
    <row r="49" spans="1:13" ht="22.5" x14ac:dyDescent="0.25">
      <c r="A49" s="21">
        <v>42</v>
      </c>
      <c r="B49" s="31" t="s">
        <v>142</v>
      </c>
      <c r="C49" s="31" t="s">
        <v>143</v>
      </c>
      <c r="D49" s="32">
        <v>9788447394111</v>
      </c>
      <c r="E49" s="31">
        <v>2025</v>
      </c>
      <c r="F49" s="31" t="s">
        <v>140</v>
      </c>
      <c r="G49" s="31" t="s">
        <v>43</v>
      </c>
      <c r="H49" s="31" t="s">
        <v>28</v>
      </c>
      <c r="I49" s="33">
        <v>1</v>
      </c>
      <c r="J49" s="25"/>
      <c r="K49" s="22"/>
      <c r="L49" s="23">
        <f t="shared" si="2"/>
        <v>0</v>
      </c>
      <c r="M49" s="24">
        <f t="shared" si="3"/>
        <v>0</v>
      </c>
    </row>
    <row r="50" spans="1:13" ht="22.5" x14ac:dyDescent="0.25">
      <c r="A50" s="21">
        <v>43</v>
      </c>
      <c r="B50" s="31" t="s">
        <v>144</v>
      </c>
      <c r="C50" s="31" t="s">
        <v>84</v>
      </c>
      <c r="D50" s="32">
        <v>9788479715335</v>
      </c>
      <c r="E50" s="31">
        <v>2025</v>
      </c>
      <c r="F50" s="31" t="s">
        <v>140</v>
      </c>
      <c r="G50" s="31" t="s">
        <v>145</v>
      </c>
      <c r="H50" s="31" t="s">
        <v>28</v>
      </c>
      <c r="I50" s="33">
        <v>1</v>
      </c>
      <c r="J50" s="25"/>
      <c r="K50" s="22"/>
      <c r="L50" s="23">
        <f t="shared" si="2"/>
        <v>0</v>
      </c>
      <c r="M50" s="24">
        <f t="shared" si="3"/>
        <v>0</v>
      </c>
    </row>
    <row r="51" spans="1:13" ht="22.5" x14ac:dyDescent="0.25">
      <c r="A51" s="21">
        <v>44</v>
      </c>
      <c r="B51" s="31" t="s">
        <v>146</v>
      </c>
      <c r="C51" s="31" t="s">
        <v>147</v>
      </c>
      <c r="D51" s="32">
        <v>9789585087255</v>
      </c>
      <c r="E51" s="31">
        <v>2025</v>
      </c>
      <c r="F51" s="31" t="s">
        <v>60</v>
      </c>
      <c r="G51" s="31" t="s">
        <v>40</v>
      </c>
      <c r="H51" s="31" t="s">
        <v>28</v>
      </c>
      <c r="I51" s="33">
        <v>1</v>
      </c>
      <c r="J51" s="25"/>
      <c r="K51" s="22"/>
      <c r="L51" s="23">
        <f t="shared" si="2"/>
        <v>0</v>
      </c>
      <c r="M51" s="24">
        <f t="shared" si="3"/>
        <v>0</v>
      </c>
    </row>
    <row r="52" spans="1:13" ht="33.75" x14ac:dyDescent="0.25">
      <c r="A52" s="21">
        <v>45</v>
      </c>
      <c r="B52" s="31" t="s">
        <v>148</v>
      </c>
      <c r="C52" s="31" t="s">
        <v>149</v>
      </c>
      <c r="D52" s="32">
        <v>9789585087484</v>
      </c>
      <c r="E52" s="31">
        <v>2025</v>
      </c>
      <c r="F52" s="31" t="s">
        <v>60</v>
      </c>
      <c r="G52" s="31" t="s">
        <v>150</v>
      </c>
      <c r="H52" s="31" t="s">
        <v>28</v>
      </c>
      <c r="I52" s="33">
        <v>1</v>
      </c>
      <c r="J52" s="25"/>
      <c r="K52" s="22"/>
      <c r="L52" s="23">
        <f t="shared" si="2"/>
        <v>0</v>
      </c>
      <c r="M52" s="24">
        <f t="shared" si="3"/>
        <v>0</v>
      </c>
    </row>
    <row r="53" spans="1:13" ht="33.75" x14ac:dyDescent="0.25">
      <c r="A53" s="21">
        <v>46</v>
      </c>
      <c r="B53" s="31" t="s">
        <v>151</v>
      </c>
      <c r="C53" s="31" t="s">
        <v>152</v>
      </c>
      <c r="D53" s="32">
        <v>9789585087101</v>
      </c>
      <c r="E53" s="31">
        <v>2025</v>
      </c>
      <c r="F53" s="31" t="s">
        <v>60</v>
      </c>
      <c r="G53" s="31" t="s">
        <v>150</v>
      </c>
      <c r="H53" s="31" t="s">
        <v>28</v>
      </c>
      <c r="I53" s="33">
        <v>1</v>
      </c>
      <c r="J53" s="25"/>
      <c r="K53" s="22"/>
      <c r="L53" s="23">
        <f t="shared" si="2"/>
        <v>0</v>
      </c>
      <c r="M53" s="24">
        <f t="shared" si="3"/>
        <v>0</v>
      </c>
    </row>
    <row r="54" spans="1:13" ht="33.75" x14ac:dyDescent="0.25">
      <c r="A54" s="21">
        <v>47</v>
      </c>
      <c r="B54" s="31" t="s">
        <v>153</v>
      </c>
      <c r="C54" s="31" t="s">
        <v>154</v>
      </c>
      <c r="D54" s="32">
        <v>9786287768246</v>
      </c>
      <c r="E54" s="31">
        <v>2025</v>
      </c>
      <c r="F54" s="31" t="s">
        <v>57</v>
      </c>
      <c r="G54" s="31" t="s">
        <v>82</v>
      </c>
      <c r="H54" s="31" t="s">
        <v>28</v>
      </c>
      <c r="I54" s="33">
        <v>1</v>
      </c>
      <c r="J54" s="25"/>
      <c r="K54" s="22"/>
      <c r="L54" s="23">
        <f t="shared" si="2"/>
        <v>0</v>
      </c>
      <c r="M54" s="24">
        <f t="shared" si="3"/>
        <v>0</v>
      </c>
    </row>
    <row r="55" spans="1:13" x14ac:dyDescent="0.25">
      <c r="A55" s="21">
        <v>48</v>
      </c>
      <c r="B55" s="31" t="s">
        <v>155</v>
      </c>
      <c r="C55" s="31" t="s">
        <v>156</v>
      </c>
      <c r="D55" s="32">
        <v>9786287827059</v>
      </c>
      <c r="E55" s="31">
        <v>2025</v>
      </c>
      <c r="F55" s="31" t="s">
        <v>39</v>
      </c>
      <c r="G55" s="31" t="s">
        <v>40</v>
      </c>
      <c r="H55" s="31" t="s">
        <v>28</v>
      </c>
      <c r="I55" s="33">
        <v>1</v>
      </c>
      <c r="J55" s="25"/>
      <c r="K55" s="22"/>
      <c r="L55" s="23">
        <f t="shared" si="2"/>
        <v>0</v>
      </c>
      <c r="M55" s="24">
        <f t="shared" si="3"/>
        <v>0</v>
      </c>
    </row>
    <row r="56" spans="1:13" ht="22.5" x14ac:dyDescent="0.25">
      <c r="A56" s="21">
        <v>49</v>
      </c>
      <c r="B56" s="31" t="s">
        <v>157</v>
      </c>
      <c r="C56" s="31" t="s">
        <v>158</v>
      </c>
      <c r="D56" s="32">
        <v>9788412475227</v>
      </c>
      <c r="E56" s="31">
        <v>2025</v>
      </c>
      <c r="F56" s="31" t="s">
        <v>129</v>
      </c>
      <c r="G56" s="31" t="s">
        <v>40</v>
      </c>
      <c r="H56" s="31" t="s">
        <v>28</v>
      </c>
      <c r="I56" s="33">
        <v>1</v>
      </c>
      <c r="J56" s="25"/>
      <c r="K56" s="22"/>
      <c r="L56" s="23">
        <f t="shared" si="2"/>
        <v>0</v>
      </c>
      <c r="M56" s="24">
        <f t="shared" si="3"/>
        <v>0</v>
      </c>
    </row>
    <row r="57" spans="1:13" ht="22.5" x14ac:dyDescent="0.25">
      <c r="A57" s="21">
        <v>50</v>
      </c>
      <c r="B57" s="31" t="s">
        <v>159</v>
      </c>
      <c r="C57" s="31" t="s">
        <v>160</v>
      </c>
      <c r="D57" s="32">
        <v>9786287824256</v>
      </c>
      <c r="E57" s="31">
        <v>2025</v>
      </c>
      <c r="F57" s="31" t="s">
        <v>65</v>
      </c>
      <c r="G57" s="31" t="s">
        <v>137</v>
      </c>
      <c r="H57" s="31" t="s">
        <v>28</v>
      </c>
      <c r="I57" s="33">
        <v>1</v>
      </c>
      <c r="J57" s="25"/>
      <c r="K57" s="22"/>
      <c r="L57" s="23">
        <f t="shared" si="2"/>
        <v>0</v>
      </c>
      <c r="M57" s="24">
        <f t="shared" si="3"/>
        <v>0</v>
      </c>
    </row>
    <row r="58" spans="1:13" ht="22.5" x14ac:dyDescent="0.25">
      <c r="A58" s="21">
        <v>51</v>
      </c>
      <c r="B58" s="31" t="s">
        <v>161</v>
      </c>
      <c r="C58" s="31" t="s">
        <v>84</v>
      </c>
      <c r="D58" s="32">
        <v>9780241737552</v>
      </c>
      <c r="E58" s="31">
        <v>2025</v>
      </c>
      <c r="F58" s="31" t="s">
        <v>65</v>
      </c>
      <c r="G58" s="31" t="s">
        <v>162</v>
      </c>
      <c r="H58" s="31" t="s">
        <v>28</v>
      </c>
      <c r="I58" s="33">
        <v>1</v>
      </c>
      <c r="J58" s="25"/>
      <c r="K58" s="22"/>
      <c r="L58" s="23">
        <f t="shared" si="2"/>
        <v>0</v>
      </c>
      <c r="M58" s="24">
        <f t="shared" si="3"/>
        <v>0</v>
      </c>
    </row>
    <row r="59" spans="1:13" ht="22.5" x14ac:dyDescent="0.25">
      <c r="A59" s="21">
        <v>52</v>
      </c>
      <c r="B59" s="31" t="s">
        <v>163</v>
      </c>
      <c r="C59" s="31" t="s">
        <v>164</v>
      </c>
      <c r="D59" s="32">
        <v>9788410335417</v>
      </c>
      <c r="E59" s="31">
        <v>2025</v>
      </c>
      <c r="F59" s="31" t="s">
        <v>90</v>
      </c>
      <c r="G59" s="31" t="s">
        <v>40</v>
      </c>
      <c r="H59" s="31" t="s">
        <v>28</v>
      </c>
      <c r="I59" s="33">
        <v>1</v>
      </c>
      <c r="J59" s="25"/>
      <c r="K59" s="22"/>
      <c r="L59" s="23">
        <f t="shared" si="2"/>
        <v>0</v>
      </c>
      <c r="M59" s="24">
        <f t="shared" si="3"/>
        <v>0</v>
      </c>
    </row>
    <row r="60" spans="1:13" x14ac:dyDescent="0.25">
      <c r="A60" s="21">
        <v>53</v>
      </c>
      <c r="B60" s="31" t="s">
        <v>165</v>
      </c>
      <c r="C60" s="31" t="s">
        <v>166</v>
      </c>
      <c r="D60" s="32">
        <v>9788410335431</v>
      </c>
      <c r="E60" s="31">
        <v>2025</v>
      </c>
      <c r="F60" s="31" t="s">
        <v>90</v>
      </c>
      <c r="G60" s="31" t="s">
        <v>40</v>
      </c>
      <c r="H60" s="31" t="s">
        <v>28</v>
      </c>
      <c r="I60" s="33">
        <v>1</v>
      </c>
      <c r="J60" s="25"/>
      <c r="K60" s="22"/>
      <c r="L60" s="23">
        <f t="shared" si="2"/>
        <v>0</v>
      </c>
      <c r="M60" s="24">
        <f t="shared" si="3"/>
        <v>0</v>
      </c>
    </row>
    <row r="61" spans="1:13" ht="33.75" x14ac:dyDescent="0.25">
      <c r="A61" s="21">
        <v>54</v>
      </c>
      <c r="B61" s="31" t="s">
        <v>167</v>
      </c>
      <c r="C61" s="31" t="s">
        <v>168</v>
      </c>
      <c r="D61" s="32">
        <v>9788410335455</v>
      </c>
      <c r="E61" s="31">
        <v>2025</v>
      </c>
      <c r="F61" s="31" t="s">
        <v>90</v>
      </c>
      <c r="G61" s="31" t="s">
        <v>40</v>
      </c>
      <c r="H61" s="31" t="s">
        <v>28</v>
      </c>
      <c r="I61" s="33">
        <v>1</v>
      </c>
      <c r="J61" s="25"/>
      <c r="K61" s="22"/>
      <c r="L61" s="23">
        <f t="shared" si="2"/>
        <v>0</v>
      </c>
      <c r="M61" s="24">
        <f t="shared" si="3"/>
        <v>0</v>
      </c>
    </row>
    <row r="62" spans="1:13" x14ac:dyDescent="0.25">
      <c r="A62" s="21">
        <v>55</v>
      </c>
      <c r="B62" s="31" t="s">
        <v>169</v>
      </c>
      <c r="C62" s="31" t="s">
        <v>170</v>
      </c>
      <c r="D62" s="32">
        <v>9788410335271</v>
      </c>
      <c r="E62" s="31">
        <v>2025</v>
      </c>
      <c r="F62" s="31" t="s">
        <v>90</v>
      </c>
      <c r="G62" s="31" t="s">
        <v>40</v>
      </c>
      <c r="H62" s="31" t="s">
        <v>28</v>
      </c>
      <c r="I62" s="33">
        <v>1</v>
      </c>
      <c r="J62" s="25"/>
      <c r="K62" s="22"/>
      <c r="L62" s="23">
        <f t="shared" si="2"/>
        <v>0</v>
      </c>
      <c r="M62" s="24">
        <f t="shared" si="3"/>
        <v>0</v>
      </c>
    </row>
    <row r="63" spans="1:13" ht="22.5" x14ac:dyDescent="0.25">
      <c r="A63" s="21">
        <v>56</v>
      </c>
      <c r="B63" s="31" t="s">
        <v>171</v>
      </c>
      <c r="C63" s="31" t="s">
        <v>172</v>
      </c>
      <c r="D63" s="32">
        <v>9788410335400</v>
      </c>
      <c r="E63" s="31">
        <v>2025</v>
      </c>
      <c r="F63" s="31" t="s">
        <v>90</v>
      </c>
      <c r="G63" s="31" t="s">
        <v>40</v>
      </c>
      <c r="H63" s="31" t="s">
        <v>28</v>
      </c>
      <c r="I63" s="33">
        <v>1</v>
      </c>
      <c r="J63" s="25"/>
      <c r="K63" s="22"/>
      <c r="L63" s="23">
        <f t="shared" si="2"/>
        <v>0</v>
      </c>
      <c r="M63" s="24">
        <f t="shared" si="3"/>
        <v>0</v>
      </c>
    </row>
    <row r="64" spans="1:13" ht="22.5" x14ac:dyDescent="0.25">
      <c r="A64" s="21">
        <v>57</v>
      </c>
      <c r="B64" s="31" t="s">
        <v>173</v>
      </c>
      <c r="C64" s="31" t="s">
        <v>174</v>
      </c>
      <c r="D64" s="32">
        <v>9788411722407</v>
      </c>
      <c r="E64" s="31">
        <v>2025</v>
      </c>
      <c r="F64" s="31" t="s">
        <v>90</v>
      </c>
      <c r="G64" s="31" t="s">
        <v>40</v>
      </c>
      <c r="H64" s="31" t="s">
        <v>28</v>
      </c>
      <c r="I64" s="33">
        <v>1</v>
      </c>
      <c r="J64" s="25"/>
      <c r="K64" s="22"/>
      <c r="L64" s="23">
        <f t="shared" si="2"/>
        <v>0</v>
      </c>
      <c r="M64" s="24">
        <f t="shared" si="3"/>
        <v>0</v>
      </c>
    </row>
    <row r="65" spans="1:13" x14ac:dyDescent="0.25">
      <c r="A65" s="21">
        <v>58</v>
      </c>
      <c r="B65" s="31" t="s">
        <v>175</v>
      </c>
      <c r="C65" s="31" t="s">
        <v>176</v>
      </c>
      <c r="D65" s="32">
        <v>9788410335356</v>
      </c>
      <c r="E65" s="31">
        <v>2025</v>
      </c>
      <c r="F65" s="31" t="s">
        <v>90</v>
      </c>
      <c r="G65" s="31" t="s">
        <v>40</v>
      </c>
      <c r="H65" s="31" t="s">
        <v>28</v>
      </c>
      <c r="I65" s="33">
        <v>1</v>
      </c>
      <c r="J65" s="25"/>
      <c r="K65" s="22"/>
      <c r="L65" s="23">
        <f t="shared" si="2"/>
        <v>0</v>
      </c>
      <c r="M65" s="24">
        <f t="shared" si="3"/>
        <v>0</v>
      </c>
    </row>
    <row r="66" spans="1:13" x14ac:dyDescent="0.25">
      <c r="A66" s="21">
        <v>59</v>
      </c>
      <c r="B66" s="31" t="s">
        <v>177</v>
      </c>
      <c r="C66" s="31" t="s">
        <v>178</v>
      </c>
      <c r="D66" s="32">
        <v>9788411722605</v>
      </c>
      <c r="E66" s="31">
        <v>2025</v>
      </c>
      <c r="F66" s="31" t="s">
        <v>90</v>
      </c>
      <c r="G66" s="31" t="s">
        <v>40</v>
      </c>
      <c r="H66" s="31" t="s">
        <v>28</v>
      </c>
      <c r="I66" s="33">
        <v>1</v>
      </c>
      <c r="J66" s="25"/>
      <c r="K66" s="22"/>
      <c r="L66" s="23">
        <f t="shared" si="2"/>
        <v>0</v>
      </c>
      <c r="M66" s="24">
        <f t="shared" si="3"/>
        <v>0</v>
      </c>
    </row>
    <row r="67" spans="1:13" x14ac:dyDescent="0.25">
      <c r="A67" s="21">
        <v>60</v>
      </c>
      <c r="B67" s="31" t="s">
        <v>179</v>
      </c>
      <c r="C67" s="31" t="s">
        <v>180</v>
      </c>
      <c r="D67" s="32">
        <v>9788411722476</v>
      </c>
      <c r="E67" s="31">
        <v>2025</v>
      </c>
      <c r="F67" s="31" t="s">
        <v>90</v>
      </c>
      <c r="G67" s="31" t="s">
        <v>40</v>
      </c>
      <c r="H67" s="31" t="s">
        <v>28</v>
      </c>
      <c r="I67" s="33">
        <v>1</v>
      </c>
      <c r="J67" s="25"/>
      <c r="K67" s="22"/>
      <c r="L67" s="23">
        <f t="shared" si="2"/>
        <v>0</v>
      </c>
      <c r="M67" s="24">
        <f t="shared" si="3"/>
        <v>0</v>
      </c>
    </row>
    <row r="68" spans="1:13" ht="22.5" x14ac:dyDescent="0.25">
      <c r="A68" s="21">
        <v>61</v>
      </c>
      <c r="B68" s="31" t="s">
        <v>181</v>
      </c>
      <c r="C68" s="31" t="s">
        <v>182</v>
      </c>
      <c r="D68" s="32">
        <v>9786289699937</v>
      </c>
      <c r="E68" s="31">
        <v>2025</v>
      </c>
      <c r="F68" s="31" t="s">
        <v>183</v>
      </c>
      <c r="G68" s="31" t="s">
        <v>184</v>
      </c>
      <c r="H68" s="31" t="s">
        <v>28</v>
      </c>
      <c r="I68" s="33">
        <v>1</v>
      </c>
      <c r="J68" s="25"/>
      <c r="K68" s="22"/>
      <c r="L68" s="23">
        <f t="shared" si="2"/>
        <v>0</v>
      </c>
      <c r="M68" s="24">
        <f t="shared" si="3"/>
        <v>0</v>
      </c>
    </row>
    <row r="69" spans="1:13" ht="22.5" x14ac:dyDescent="0.25">
      <c r="A69" s="21">
        <v>62</v>
      </c>
      <c r="B69" s="31" t="s">
        <v>185</v>
      </c>
      <c r="C69" s="31" t="s">
        <v>186</v>
      </c>
      <c r="D69" s="32">
        <v>9789585006089</v>
      </c>
      <c r="E69" s="31">
        <v>2025</v>
      </c>
      <c r="F69" s="31" t="s">
        <v>31</v>
      </c>
      <c r="G69" s="31" t="s">
        <v>187</v>
      </c>
      <c r="H69" s="31" t="s">
        <v>28</v>
      </c>
      <c r="I69" s="33">
        <v>1</v>
      </c>
      <c r="J69" s="25"/>
      <c r="K69" s="22"/>
      <c r="L69" s="23">
        <f t="shared" si="2"/>
        <v>0</v>
      </c>
      <c r="M69" s="24">
        <f t="shared" si="3"/>
        <v>0</v>
      </c>
    </row>
    <row r="70" spans="1:13" x14ac:dyDescent="0.25">
      <c r="A70" s="21">
        <v>63</v>
      </c>
      <c r="B70" s="31" t="s">
        <v>188</v>
      </c>
      <c r="C70" s="31" t="s">
        <v>189</v>
      </c>
      <c r="D70" s="32">
        <v>9786287732964</v>
      </c>
      <c r="E70" s="31">
        <v>2025</v>
      </c>
      <c r="F70" s="31" t="s">
        <v>39</v>
      </c>
      <c r="G70" s="31" t="s">
        <v>40</v>
      </c>
      <c r="H70" s="31" t="s">
        <v>28</v>
      </c>
      <c r="I70" s="33">
        <v>1</v>
      </c>
      <c r="J70" s="25"/>
      <c r="K70" s="22"/>
      <c r="L70" s="23">
        <f t="shared" si="2"/>
        <v>0</v>
      </c>
      <c r="M70" s="24">
        <f t="shared" si="3"/>
        <v>0</v>
      </c>
    </row>
    <row r="71" spans="1:13" ht="22.5" x14ac:dyDescent="0.25">
      <c r="A71" s="21">
        <v>64</v>
      </c>
      <c r="B71" s="31" t="s">
        <v>190</v>
      </c>
      <c r="C71" s="31" t="s">
        <v>191</v>
      </c>
      <c r="D71" s="32">
        <v>9789587878233</v>
      </c>
      <c r="E71" s="31">
        <v>2025</v>
      </c>
      <c r="F71" s="31" t="s">
        <v>87</v>
      </c>
      <c r="G71" s="31" t="s">
        <v>54</v>
      </c>
      <c r="H71" s="31" t="s">
        <v>28</v>
      </c>
      <c r="I71" s="33">
        <v>1</v>
      </c>
      <c r="J71" s="25"/>
      <c r="K71" s="22"/>
      <c r="L71" s="23">
        <f t="shared" si="2"/>
        <v>0</v>
      </c>
      <c r="M71" s="24">
        <f t="shared" si="3"/>
        <v>0</v>
      </c>
    </row>
    <row r="72" spans="1:13" ht="22.5" x14ac:dyDescent="0.25">
      <c r="A72" s="21">
        <v>65</v>
      </c>
      <c r="B72" s="31" t="s">
        <v>192</v>
      </c>
      <c r="C72" s="31" t="s">
        <v>193</v>
      </c>
      <c r="D72" s="32">
        <v>9786287744387</v>
      </c>
      <c r="E72" s="31">
        <v>2025</v>
      </c>
      <c r="F72" s="31" t="s">
        <v>65</v>
      </c>
      <c r="G72" s="31" t="s">
        <v>54</v>
      </c>
      <c r="H72" s="31" t="s">
        <v>28</v>
      </c>
      <c r="I72" s="33">
        <v>1</v>
      </c>
      <c r="J72" s="25"/>
      <c r="K72" s="22"/>
      <c r="L72" s="23">
        <f t="shared" si="2"/>
        <v>0</v>
      </c>
      <c r="M72" s="24">
        <f t="shared" si="3"/>
        <v>0</v>
      </c>
    </row>
    <row r="73" spans="1:13" ht="22.5" x14ac:dyDescent="0.25">
      <c r="A73" s="21">
        <v>66</v>
      </c>
      <c r="B73" s="31" t="s">
        <v>194</v>
      </c>
      <c r="C73" s="31" t="s">
        <v>195</v>
      </c>
      <c r="D73" s="32">
        <v>9786287794481</v>
      </c>
      <c r="E73" s="31">
        <v>2025</v>
      </c>
      <c r="F73" s="31" t="s">
        <v>65</v>
      </c>
      <c r="G73" s="31" t="s">
        <v>54</v>
      </c>
      <c r="H73" s="31" t="s">
        <v>28</v>
      </c>
      <c r="I73" s="33">
        <v>1</v>
      </c>
      <c r="J73" s="25"/>
      <c r="K73" s="22"/>
      <c r="L73" s="23">
        <f t="shared" ref="L73:L110" si="4">ROUND((J73*(1+K73)),0)</f>
        <v>0</v>
      </c>
      <c r="M73" s="24">
        <f t="shared" ref="M73:M110" si="5">I73*L73</f>
        <v>0</v>
      </c>
    </row>
    <row r="74" spans="1:13" ht="33.75" x14ac:dyDescent="0.25">
      <c r="A74" s="21">
        <v>67</v>
      </c>
      <c r="B74" s="31" t="s">
        <v>196</v>
      </c>
      <c r="C74" s="31" t="s">
        <v>197</v>
      </c>
      <c r="D74" s="32">
        <v>9789587395372</v>
      </c>
      <c r="E74" s="31">
        <v>2025</v>
      </c>
      <c r="F74" s="31" t="s">
        <v>198</v>
      </c>
      <c r="G74" s="31" t="s">
        <v>40</v>
      </c>
      <c r="H74" s="31" t="s">
        <v>28</v>
      </c>
      <c r="I74" s="33">
        <v>1</v>
      </c>
      <c r="J74" s="25"/>
      <c r="K74" s="22"/>
      <c r="L74" s="23">
        <f t="shared" si="4"/>
        <v>0</v>
      </c>
      <c r="M74" s="24">
        <f t="shared" si="5"/>
        <v>0</v>
      </c>
    </row>
    <row r="75" spans="1:13" ht="33.75" x14ac:dyDescent="0.25">
      <c r="A75" s="21">
        <v>68</v>
      </c>
      <c r="B75" s="31" t="s">
        <v>199</v>
      </c>
      <c r="C75" s="31" t="s">
        <v>200</v>
      </c>
      <c r="D75" s="32">
        <v>9786287740709</v>
      </c>
      <c r="E75" s="31">
        <v>2025</v>
      </c>
      <c r="F75" s="31" t="s">
        <v>76</v>
      </c>
      <c r="G75" s="31" t="s">
        <v>54</v>
      </c>
      <c r="H75" s="31" t="s">
        <v>28</v>
      </c>
      <c r="I75" s="33">
        <v>1</v>
      </c>
      <c r="J75" s="25"/>
      <c r="K75" s="22"/>
      <c r="L75" s="23">
        <f t="shared" si="4"/>
        <v>0</v>
      </c>
      <c r="M75" s="24">
        <f t="shared" si="5"/>
        <v>0</v>
      </c>
    </row>
    <row r="76" spans="1:13" ht="22.5" x14ac:dyDescent="0.25">
      <c r="A76" s="21">
        <v>69</v>
      </c>
      <c r="B76" s="31" t="s">
        <v>201</v>
      </c>
      <c r="C76" s="31" t="s">
        <v>202</v>
      </c>
      <c r="D76" s="32">
        <v>9788433946850</v>
      </c>
      <c r="E76" s="31">
        <v>2025</v>
      </c>
      <c r="F76" s="31" t="s">
        <v>65</v>
      </c>
      <c r="G76" s="31" t="s">
        <v>203</v>
      </c>
      <c r="H76" s="31" t="s">
        <v>28</v>
      </c>
      <c r="I76" s="33">
        <v>1</v>
      </c>
      <c r="J76" s="25"/>
      <c r="K76" s="22"/>
      <c r="L76" s="23">
        <f t="shared" si="4"/>
        <v>0</v>
      </c>
      <c r="M76" s="24">
        <f t="shared" si="5"/>
        <v>0</v>
      </c>
    </row>
    <row r="77" spans="1:13" x14ac:dyDescent="0.25">
      <c r="A77" s="21">
        <v>70</v>
      </c>
      <c r="B77" s="31" t="s">
        <v>204</v>
      </c>
      <c r="C77" s="31" t="s">
        <v>205</v>
      </c>
      <c r="D77" s="32">
        <v>9788449343995</v>
      </c>
      <c r="E77" s="31">
        <v>2025</v>
      </c>
      <c r="F77" s="31" t="s">
        <v>39</v>
      </c>
      <c r="G77" s="31" t="s">
        <v>40</v>
      </c>
      <c r="H77" s="31" t="s">
        <v>28</v>
      </c>
      <c r="I77" s="33">
        <v>1</v>
      </c>
      <c r="J77" s="25"/>
      <c r="K77" s="22"/>
      <c r="L77" s="23">
        <f t="shared" si="4"/>
        <v>0</v>
      </c>
      <c r="M77" s="24">
        <f t="shared" si="5"/>
        <v>0</v>
      </c>
    </row>
    <row r="78" spans="1:13" ht="22.5" x14ac:dyDescent="0.25">
      <c r="A78" s="21">
        <v>71</v>
      </c>
      <c r="B78" s="31" t="s">
        <v>206</v>
      </c>
      <c r="C78" s="31" t="s">
        <v>207</v>
      </c>
      <c r="D78" s="32">
        <v>9786289695311</v>
      </c>
      <c r="E78" s="31">
        <v>2025</v>
      </c>
      <c r="F78" s="31" t="s">
        <v>208</v>
      </c>
      <c r="G78" s="31" t="s">
        <v>162</v>
      </c>
      <c r="H78" s="31" t="s">
        <v>28</v>
      </c>
      <c r="I78" s="33">
        <v>1</v>
      </c>
      <c r="J78" s="25"/>
      <c r="K78" s="22"/>
      <c r="L78" s="23">
        <f t="shared" si="4"/>
        <v>0</v>
      </c>
      <c r="M78" s="24">
        <f t="shared" si="5"/>
        <v>0</v>
      </c>
    </row>
    <row r="79" spans="1:13" ht="22.5" x14ac:dyDescent="0.25">
      <c r="A79" s="21">
        <v>72</v>
      </c>
      <c r="B79" s="31" t="s">
        <v>209</v>
      </c>
      <c r="C79" s="31" t="s">
        <v>210</v>
      </c>
      <c r="D79" s="32">
        <v>9788466681735</v>
      </c>
      <c r="E79" s="31">
        <v>2025</v>
      </c>
      <c r="F79" s="31" t="s">
        <v>65</v>
      </c>
      <c r="G79" s="31" t="s">
        <v>162</v>
      </c>
      <c r="H79" s="31" t="s">
        <v>28</v>
      </c>
      <c r="I79" s="33">
        <v>1</v>
      </c>
      <c r="J79" s="25"/>
      <c r="K79" s="22"/>
      <c r="L79" s="23">
        <f t="shared" si="4"/>
        <v>0</v>
      </c>
      <c r="M79" s="24">
        <f t="shared" si="5"/>
        <v>0</v>
      </c>
    </row>
    <row r="80" spans="1:13" ht="33.75" x14ac:dyDescent="0.25">
      <c r="A80" s="21">
        <v>73</v>
      </c>
      <c r="B80" s="31" t="s">
        <v>211</v>
      </c>
      <c r="C80" s="31" t="s">
        <v>212</v>
      </c>
      <c r="D80" s="32">
        <v>9786287738461</v>
      </c>
      <c r="E80" s="31">
        <v>2025</v>
      </c>
      <c r="F80" s="31" t="s">
        <v>213</v>
      </c>
      <c r="G80" s="31" t="s">
        <v>77</v>
      </c>
      <c r="H80" s="31" t="s">
        <v>28</v>
      </c>
      <c r="I80" s="33">
        <v>1</v>
      </c>
      <c r="J80" s="25"/>
      <c r="K80" s="22"/>
      <c r="L80" s="23">
        <f t="shared" si="4"/>
        <v>0</v>
      </c>
      <c r="M80" s="24">
        <f t="shared" si="5"/>
        <v>0</v>
      </c>
    </row>
    <row r="81" spans="1:13" ht="45" x14ac:dyDescent="0.25">
      <c r="A81" s="21">
        <v>74</v>
      </c>
      <c r="B81" s="31" t="s">
        <v>214</v>
      </c>
      <c r="C81" s="31" t="s">
        <v>84</v>
      </c>
      <c r="D81" s="32">
        <v>9788411406352</v>
      </c>
      <c r="E81" s="31">
        <v>2025</v>
      </c>
      <c r="F81" s="31" t="s">
        <v>39</v>
      </c>
      <c r="G81" s="31" t="s">
        <v>215</v>
      </c>
      <c r="H81" s="31" t="s">
        <v>28</v>
      </c>
      <c r="I81" s="33">
        <v>1</v>
      </c>
      <c r="J81" s="25"/>
      <c r="K81" s="22"/>
      <c r="L81" s="23">
        <f t="shared" si="4"/>
        <v>0</v>
      </c>
      <c r="M81" s="24">
        <f t="shared" si="5"/>
        <v>0</v>
      </c>
    </row>
    <row r="82" spans="1:13" ht="22.5" x14ac:dyDescent="0.25">
      <c r="A82" s="21">
        <v>75</v>
      </c>
      <c r="B82" s="31" t="s">
        <v>216</v>
      </c>
      <c r="C82" s="31" t="s">
        <v>84</v>
      </c>
      <c r="D82" s="32">
        <v>9788411617956</v>
      </c>
      <c r="E82" s="31">
        <v>2025</v>
      </c>
      <c r="F82" s="31" t="s">
        <v>39</v>
      </c>
      <c r="G82" s="31" t="s">
        <v>217</v>
      </c>
      <c r="H82" s="31" t="s">
        <v>28</v>
      </c>
      <c r="I82" s="33">
        <v>1</v>
      </c>
      <c r="J82" s="25"/>
      <c r="K82" s="22"/>
      <c r="L82" s="23">
        <f t="shared" si="4"/>
        <v>0</v>
      </c>
      <c r="M82" s="24">
        <f t="shared" si="5"/>
        <v>0</v>
      </c>
    </row>
    <row r="83" spans="1:13" ht="22.5" x14ac:dyDescent="0.25">
      <c r="A83" s="21">
        <v>76</v>
      </c>
      <c r="B83" s="31" t="s">
        <v>218</v>
      </c>
      <c r="C83" s="31" t="s">
        <v>219</v>
      </c>
      <c r="D83" s="32">
        <v>9798888502891</v>
      </c>
      <c r="E83" s="31">
        <v>2025</v>
      </c>
      <c r="F83" s="31" t="s">
        <v>220</v>
      </c>
      <c r="G83" s="31" t="s">
        <v>221</v>
      </c>
      <c r="H83" s="31" t="s">
        <v>28</v>
      </c>
      <c r="I83" s="33">
        <v>1</v>
      </c>
      <c r="J83" s="25"/>
      <c r="K83" s="22"/>
      <c r="L83" s="23">
        <f t="shared" si="4"/>
        <v>0</v>
      </c>
      <c r="M83" s="24">
        <f t="shared" si="5"/>
        <v>0</v>
      </c>
    </row>
    <row r="84" spans="1:13" ht="22.5" x14ac:dyDescent="0.25">
      <c r="A84" s="21">
        <v>77</v>
      </c>
      <c r="B84" s="31" t="s">
        <v>222</v>
      </c>
      <c r="C84" s="31" t="s">
        <v>223</v>
      </c>
      <c r="D84" s="32">
        <v>9798888502877</v>
      </c>
      <c r="E84" s="31">
        <v>2025</v>
      </c>
      <c r="F84" s="31" t="s">
        <v>220</v>
      </c>
      <c r="G84" s="31" t="s">
        <v>43</v>
      </c>
      <c r="H84" s="31" t="s">
        <v>28</v>
      </c>
      <c r="I84" s="33">
        <v>1</v>
      </c>
      <c r="J84" s="25"/>
      <c r="K84" s="22"/>
      <c r="L84" s="23">
        <f t="shared" si="4"/>
        <v>0</v>
      </c>
      <c r="M84" s="24">
        <f t="shared" si="5"/>
        <v>0</v>
      </c>
    </row>
    <row r="85" spans="1:13" ht="22.5" x14ac:dyDescent="0.25">
      <c r="A85" s="21">
        <v>78</v>
      </c>
      <c r="B85" s="31" t="s">
        <v>224</v>
      </c>
      <c r="C85" s="31" t="s">
        <v>225</v>
      </c>
      <c r="D85" s="32">
        <v>9780892811427</v>
      </c>
      <c r="E85" s="31">
        <v>2025</v>
      </c>
      <c r="F85" s="31" t="s">
        <v>220</v>
      </c>
      <c r="G85" s="31" t="s">
        <v>162</v>
      </c>
      <c r="H85" s="31" t="s">
        <v>28</v>
      </c>
      <c r="I85" s="33">
        <v>1</v>
      </c>
      <c r="J85" s="25"/>
      <c r="K85" s="22"/>
      <c r="L85" s="23">
        <f t="shared" si="4"/>
        <v>0</v>
      </c>
      <c r="M85" s="24">
        <f t="shared" si="5"/>
        <v>0</v>
      </c>
    </row>
    <row r="86" spans="1:13" ht="22.5" x14ac:dyDescent="0.25">
      <c r="A86" s="21">
        <v>79</v>
      </c>
      <c r="B86" s="31" t="s">
        <v>226</v>
      </c>
      <c r="C86" s="31" t="s">
        <v>227</v>
      </c>
      <c r="D86" s="32">
        <v>9798887692913</v>
      </c>
      <c r="E86" s="31">
        <v>2025</v>
      </c>
      <c r="F86" s="31" t="s">
        <v>220</v>
      </c>
      <c r="G86" s="31" t="s">
        <v>68</v>
      </c>
      <c r="H86" s="31" t="s">
        <v>28</v>
      </c>
      <c r="I86" s="33">
        <v>1</v>
      </c>
      <c r="J86" s="25"/>
      <c r="K86" s="22"/>
      <c r="L86" s="23">
        <f t="shared" si="4"/>
        <v>0</v>
      </c>
      <c r="M86" s="24">
        <f t="shared" si="5"/>
        <v>0</v>
      </c>
    </row>
    <row r="87" spans="1:13" x14ac:dyDescent="0.25">
      <c r="A87" s="21">
        <v>80</v>
      </c>
      <c r="B87" s="31" t="s">
        <v>228</v>
      </c>
      <c r="C87" s="31" t="s">
        <v>229</v>
      </c>
      <c r="D87" s="32">
        <v>9788410335660</v>
      </c>
      <c r="E87" s="31">
        <v>2025</v>
      </c>
      <c r="F87" s="31" t="s">
        <v>90</v>
      </c>
      <c r="G87" s="31" t="s">
        <v>40</v>
      </c>
      <c r="H87" s="31" t="s">
        <v>28</v>
      </c>
      <c r="I87" s="33">
        <v>1</v>
      </c>
      <c r="J87" s="25"/>
      <c r="K87" s="22"/>
      <c r="L87" s="23">
        <f t="shared" si="4"/>
        <v>0</v>
      </c>
      <c r="M87" s="24">
        <f t="shared" si="5"/>
        <v>0</v>
      </c>
    </row>
    <row r="88" spans="1:13" x14ac:dyDescent="0.25">
      <c r="A88" s="21">
        <v>81</v>
      </c>
      <c r="B88" s="31" t="s">
        <v>230</v>
      </c>
      <c r="C88" s="31" t="s">
        <v>231</v>
      </c>
      <c r="D88" s="32">
        <v>9788411722858</v>
      </c>
      <c r="E88" s="31">
        <v>2025</v>
      </c>
      <c r="F88" s="31" t="s">
        <v>90</v>
      </c>
      <c r="G88" s="31" t="s">
        <v>40</v>
      </c>
      <c r="H88" s="31" t="s">
        <v>28</v>
      </c>
      <c r="I88" s="33">
        <v>1</v>
      </c>
      <c r="J88" s="25"/>
      <c r="K88" s="22"/>
      <c r="L88" s="23">
        <f t="shared" si="4"/>
        <v>0</v>
      </c>
      <c r="M88" s="24">
        <f t="shared" si="5"/>
        <v>0</v>
      </c>
    </row>
    <row r="89" spans="1:13" ht="33.75" x14ac:dyDescent="0.25">
      <c r="A89" s="21">
        <v>82</v>
      </c>
      <c r="B89" s="31" t="s">
        <v>232</v>
      </c>
      <c r="C89" s="31" t="s">
        <v>233</v>
      </c>
      <c r="D89" s="32">
        <v>9789587544541</v>
      </c>
      <c r="E89" s="31">
        <v>2025</v>
      </c>
      <c r="F89" s="31" t="s">
        <v>112</v>
      </c>
      <c r="G89" s="31" t="s">
        <v>77</v>
      </c>
      <c r="H89" s="31" t="s">
        <v>28</v>
      </c>
      <c r="I89" s="33">
        <v>1</v>
      </c>
      <c r="J89" s="25"/>
      <c r="K89" s="22"/>
      <c r="L89" s="23">
        <f t="shared" si="4"/>
        <v>0</v>
      </c>
      <c r="M89" s="24">
        <f t="shared" si="5"/>
        <v>0</v>
      </c>
    </row>
    <row r="90" spans="1:13" ht="22.5" x14ac:dyDescent="0.25">
      <c r="A90" s="21">
        <v>83</v>
      </c>
      <c r="B90" s="31" t="s">
        <v>234</v>
      </c>
      <c r="C90" s="31" t="s">
        <v>235</v>
      </c>
      <c r="D90" s="32">
        <v>9786287800090</v>
      </c>
      <c r="E90" s="31">
        <v>2025</v>
      </c>
      <c r="F90" s="31" t="s">
        <v>236</v>
      </c>
      <c r="G90" s="31" t="s">
        <v>40</v>
      </c>
      <c r="H90" s="31" t="s">
        <v>28</v>
      </c>
      <c r="I90" s="33">
        <v>1</v>
      </c>
      <c r="J90" s="25"/>
      <c r="K90" s="22"/>
      <c r="L90" s="23">
        <f t="shared" si="4"/>
        <v>0</v>
      </c>
      <c r="M90" s="24">
        <f t="shared" si="5"/>
        <v>0</v>
      </c>
    </row>
    <row r="91" spans="1:13" ht="22.5" x14ac:dyDescent="0.25">
      <c r="A91" s="21">
        <v>84</v>
      </c>
      <c r="B91" s="31" t="s">
        <v>237</v>
      </c>
      <c r="C91" s="31" t="s">
        <v>235</v>
      </c>
      <c r="D91" s="32">
        <v>9786287800083</v>
      </c>
      <c r="E91" s="31">
        <v>2025</v>
      </c>
      <c r="F91" s="31" t="s">
        <v>236</v>
      </c>
      <c r="G91" s="31" t="s">
        <v>40</v>
      </c>
      <c r="H91" s="31" t="s">
        <v>28</v>
      </c>
      <c r="I91" s="33">
        <v>1</v>
      </c>
      <c r="J91" s="25"/>
      <c r="K91" s="22"/>
      <c r="L91" s="23">
        <f t="shared" si="4"/>
        <v>0</v>
      </c>
      <c r="M91" s="24">
        <f t="shared" si="5"/>
        <v>0</v>
      </c>
    </row>
    <row r="92" spans="1:13" ht="22.5" x14ac:dyDescent="0.25">
      <c r="A92" s="21">
        <v>85</v>
      </c>
      <c r="B92" s="31" t="s">
        <v>238</v>
      </c>
      <c r="C92" s="31" t="s">
        <v>239</v>
      </c>
      <c r="D92" s="32">
        <v>9786071684363</v>
      </c>
      <c r="E92" s="31">
        <v>2025</v>
      </c>
      <c r="F92" s="31" t="s">
        <v>236</v>
      </c>
      <c r="G92" s="31" t="s">
        <v>40</v>
      </c>
      <c r="H92" s="31" t="s">
        <v>28</v>
      </c>
      <c r="I92" s="33">
        <v>1</v>
      </c>
      <c r="J92" s="25"/>
      <c r="K92" s="22"/>
      <c r="L92" s="23">
        <f t="shared" si="4"/>
        <v>0</v>
      </c>
      <c r="M92" s="24">
        <f t="shared" si="5"/>
        <v>0</v>
      </c>
    </row>
    <row r="93" spans="1:13" ht="22.5" x14ac:dyDescent="0.25">
      <c r="A93" s="21">
        <v>86</v>
      </c>
      <c r="B93" s="31" t="s">
        <v>240</v>
      </c>
      <c r="C93" s="31" t="s">
        <v>241</v>
      </c>
      <c r="D93" s="32">
        <v>9786287729810</v>
      </c>
      <c r="E93" s="31">
        <v>2025</v>
      </c>
      <c r="F93" s="31" t="s">
        <v>242</v>
      </c>
      <c r="G93" s="31" t="s">
        <v>243</v>
      </c>
      <c r="H93" s="31" t="s">
        <v>28</v>
      </c>
      <c r="I93" s="33">
        <v>1</v>
      </c>
      <c r="J93" s="25"/>
      <c r="K93" s="22"/>
      <c r="L93" s="23">
        <f t="shared" si="4"/>
        <v>0</v>
      </c>
      <c r="M93" s="24">
        <f t="shared" si="5"/>
        <v>0</v>
      </c>
    </row>
    <row r="94" spans="1:13" ht="22.5" x14ac:dyDescent="0.25">
      <c r="A94" s="21">
        <v>87</v>
      </c>
      <c r="B94" s="31" t="s">
        <v>244</v>
      </c>
      <c r="C94" s="31" t="s">
        <v>245</v>
      </c>
      <c r="D94" s="32">
        <v>9789580806974</v>
      </c>
      <c r="E94" s="31">
        <v>2025</v>
      </c>
      <c r="F94" s="31" t="s">
        <v>246</v>
      </c>
      <c r="G94" s="31" t="s">
        <v>68</v>
      </c>
      <c r="H94" s="31" t="s">
        <v>28</v>
      </c>
      <c r="I94" s="33">
        <v>1</v>
      </c>
      <c r="J94" s="25"/>
      <c r="K94" s="22"/>
      <c r="L94" s="23">
        <f t="shared" si="4"/>
        <v>0</v>
      </c>
      <c r="M94" s="24">
        <f t="shared" si="5"/>
        <v>0</v>
      </c>
    </row>
    <row r="95" spans="1:13" ht="67.5" x14ac:dyDescent="0.25">
      <c r="A95" s="21">
        <v>88</v>
      </c>
      <c r="B95" s="31" t="s">
        <v>247</v>
      </c>
      <c r="C95" s="31" t="s">
        <v>248</v>
      </c>
      <c r="D95" s="32">
        <v>9789587878554</v>
      </c>
      <c r="E95" s="31">
        <v>2025</v>
      </c>
      <c r="F95" s="31" t="s">
        <v>87</v>
      </c>
      <c r="G95" s="31" t="s">
        <v>54</v>
      </c>
      <c r="H95" s="31" t="s">
        <v>28</v>
      </c>
      <c r="I95" s="33">
        <v>1</v>
      </c>
      <c r="J95" s="25"/>
      <c r="K95" s="22"/>
      <c r="L95" s="23">
        <f t="shared" si="4"/>
        <v>0</v>
      </c>
      <c r="M95" s="24">
        <f t="shared" si="5"/>
        <v>0</v>
      </c>
    </row>
    <row r="96" spans="1:13" x14ac:dyDescent="0.25">
      <c r="A96" s="21">
        <v>89</v>
      </c>
      <c r="B96" s="31" t="s">
        <v>249</v>
      </c>
      <c r="C96" s="31" t="s">
        <v>116</v>
      </c>
      <c r="D96" s="32">
        <v>9786287860100</v>
      </c>
      <c r="E96" s="31">
        <v>2026</v>
      </c>
      <c r="F96" s="31" t="s">
        <v>39</v>
      </c>
      <c r="G96" s="31" t="s">
        <v>40</v>
      </c>
      <c r="H96" s="31" t="s">
        <v>28</v>
      </c>
      <c r="I96" s="33">
        <v>1</v>
      </c>
      <c r="J96" s="25"/>
      <c r="K96" s="22"/>
      <c r="L96" s="23">
        <f t="shared" si="4"/>
        <v>0</v>
      </c>
      <c r="M96" s="24">
        <f t="shared" si="5"/>
        <v>0</v>
      </c>
    </row>
    <row r="97" spans="1:16" x14ac:dyDescent="0.25">
      <c r="A97" s="21">
        <v>90</v>
      </c>
      <c r="B97" s="31" t="s">
        <v>250</v>
      </c>
      <c r="C97" s="31" t="s">
        <v>251</v>
      </c>
      <c r="D97" s="32">
        <v>9786287816138</v>
      </c>
      <c r="E97" s="31">
        <v>2026</v>
      </c>
      <c r="F97" s="31" t="s">
        <v>39</v>
      </c>
      <c r="G97" s="31" t="s">
        <v>162</v>
      </c>
      <c r="H97" s="31" t="s">
        <v>28</v>
      </c>
      <c r="I97" s="33">
        <v>1</v>
      </c>
      <c r="J97" s="25"/>
      <c r="K97" s="22"/>
      <c r="L97" s="23">
        <f t="shared" si="4"/>
        <v>0</v>
      </c>
      <c r="M97" s="24">
        <f t="shared" si="5"/>
        <v>0</v>
      </c>
    </row>
    <row r="98" spans="1:16" x14ac:dyDescent="0.25">
      <c r="A98" s="21">
        <v>91</v>
      </c>
      <c r="B98" s="31" t="s">
        <v>252</v>
      </c>
      <c r="C98" s="31" t="s">
        <v>251</v>
      </c>
      <c r="D98" s="32">
        <v>9786287816237</v>
      </c>
      <c r="E98" s="31">
        <v>2026</v>
      </c>
      <c r="F98" s="31" t="s">
        <v>39</v>
      </c>
      <c r="G98" s="31" t="s">
        <v>162</v>
      </c>
      <c r="H98" s="31" t="s">
        <v>28</v>
      </c>
      <c r="I98" s="33">
        <v>1</v>
      </c>
      <c r="J98" s="25"/>
      <c r="K98" s="22"/>
      <c r="L98" s="23">
        <f t="shared" si="4"/>
        <v>0</v>
      </c>
      <c r="M98" s="24">
        <f t="shared" si="5"/>
        <v>0</v>
      </c>
    </row>
    <row r="99" spans="1:16" ht="22.5" x14ac:dyDescent="0.25">
      <c r="A99" s="21">
        <v>92</v>
      </c>
      <c r="B99" s="31" t="s">
        <v>253</v>
      </c>
      <c r="C99" s="31" t="s">
        <v>254</v>
      </c>
      <c r="D99" s="32">
        <v>9786287640443</v>
      </c>
      <c r="E99" s="31">
        <v>2026</v>
      </c>
      <c r="F99" s="31" t="s">
        <v>65</v>
      </c>
      <c r="G99" s="31" t="s">
        <v>40</v>
      </c>
      <c r="H99" s="31" t="s">
        <v>28</v>
      </c>
      <c r="I99" s="33">
        <v>1</v>
      </c>
      <c r="J99" s="25"/>
      <c r="K99" s="22"/>
      <c r="L99" s="23">
        <f t="shared" si="4"/>
        <v>0</v>
      </c>
      <c r="M99" s="24">
        <f t="shared" si="5"/>
        <v>0</v>
      </c>
    </row>
    <row r="100" spans="1:16" x14ac:dyDescent="0.25">
      <c r="A100" s="21">
        <v>93</v>
      </c>
      <c r="B100" s="31" t="s">
        <v>255</v>
      </c>
      <c r="C100" s="31" t="s">
        <v>256</v>
      </c>
      <c r="D100" s="32">
        <v>9788419703712</v>
      </c>
      <c r="E100" s="31">
        <v>2025</v>
      </c>
      <c r="F100" s="31" t="s">
        <v>257</v>
      </c>
      <c r="G100" s="31" t="s">
        <v>162</v>
      </c>
      <c r="H100" s="31" t="s">
        <v>28</v>
      </c>
      <c r="I100" s="33">
        <v>1</v>
      </c>
      <c r="J100" s="25"/>
      <c r="K100" s="22"/>
      <c r="L100" s="23">
        <f t="shared" si="4"/>
        <v>0</v>
      </c>
      <c r="M100" s="24">
        <f t="shared" si="5"/>
        <v>0</v>
      </c>
    </row>
    <row r="101" spans="1:16" ht="22.5" x14ac:dyDescent="0.25">
      <c r="A101" s="21">
        <v>94</v>
      </c>
      <c r="B101" s="31" t="s">
        <v>258</v>
      </c>
      <c r="C101" s="31" t="s">
        <v>259</v>
      </c>
      <c r="D101" s="32">
        <v>9789585006263</v>
      </c>
      <c r="E101" s="31">
        <v>2026</v>
      </c>
      <c r="F101" s="31" t="s">
        <v>31</v>
      </c>
      <c r="G101" s="31" t="s">
        <v>187</v>
      </c>
      <c r="H101" s="31" t="s">
        <v>28</v>
      </c>
      <c r="I101" s="33">
        <v>1</v>
      </c>
      <c r="J101" s="25"/>
      <c r="K101" s="22"/>
      <c r="L101" s="23">
        <f t="shared" si="4"/>
        <v>0</v>
      </c>
      <c r="M101" s="24">
        <f t="shared" si="5"/>
        <v>0</v>
      </c>
    </row>
    <row r="102" spans="1:16" ht="45" x14ac:dyDescent="0.25">
      <c r="A102" s="21">
        <v>95</v>
      </c>
      <c r="B102" s="31" t="s">
        <v>138</v>
      </c>
      <c r="C102" s="31" t="s">
        <v>260</v>
      </c>
      <c r="D102" s="32">
        <v>9788410096226</v>
      </c>
      <c r="E102" s="31">
        <v>2025</v>
      </c>
      <c r="F102" s="31" t="s">
        <v>65</v>
      </c>
      <c r="G102" s="31" t="s">
        <v>141</v>
      </c>
      <c r="H102" s="31" t="s">
        <v>28</v>
      </c>
      <c r="I102" s="33">
        <v>1</v>
      </c>
      <c r="J102" s="25"/>
      <c r="K102" s="22"/>
      <c r="L102" s="23">
        <f t="shared" si="4"/>
        <v>0</v>
      </c>
      <c r="M102" s="24">
        <f t="shared" si="5"/>
        <v>0</v>
      </c>
    </row>
    <row r="103" spans="1:16" ht="22.5" x14ac:dyDescent="0.25">
      <c r="A103" s="21">
        <v>96</v>
      </c>
      <c r="B103" s="31" t="s">
        <v>261</v>
      </c>
      <c r="C103" s="31" t="s">
        <v>262</v>
      </c>
      <c r="D103" s="32">
        <v>9788411723350</v>
      </c>
      <c r="E103" s="31">
        <v>2025</v>
      </c>
      <c r="F103" s="31" t="s">
        <v>90</v>
      </c>
      <c r="G103" s="31" t="s">
        <v>40</v>
      </c>
      <c r="H103" s="31" t="s">
        <v>28</v>
      </c>
      <c r="I103" s="33">
        <v>1</v>
      </c>
      <c r="J103" s="25"/>
      <c r="K103" s="22"/>
      <c r="L103" s="23">
        <f t="shared" si="4"/>
        <v>0</v>
      </c>
      <c r="M103" s="24">
        <f t="shared" si="5"/>
        <v>0</v>
      </c>
    </row>
    <row r="104" spans="1:16" x14ac:dyDescent="0.25">
      <c r="A104" s="21">
        <v>97</v>
      </c>
      <c r="B104" s="31" t="s">
        <v>263</v>
      </c>
      <c r="C104" s="31" t="s">
        <v>264</v>
      </c>
      <c r="D104" s="32">
        <v>9786285020834</v>
      </c>
      <c r="E104" s="31">
        <v>2025</v>
      </c>
      <c r="F104" s="31" t="s">
        <v>132</v>
      </c>
      <c r="G104" s="31" t="s">
        <v>36</v>
      </c>
      <c r="H104" s="31" t="s">
        <v>28</v>
      </c>
      <c r="I104" s="33">
        <v>1</v>
      </c>
      <c r="J104" s="25"/>
      <c r="K104" s="22"/>
      <c r="L104" s="23">
        <f t="shared" si="4"/>
        <v>0</v>
      </c>
      <c r="M104" s="24">
        <f t="shared" si="5"/>
        <v>0</v>
      </c>
    </row>
    <row r="105" spans="1:16" ht="22.5" x14ac:dyDescent="0.25">
      <c r="A105" s="21">
        <v>98</v>
      </c>
      <c r="B105" s="31" t="s">
        <v>265</v>
      </c>
      <c r="C105" s="31" t="s">
        <v>266</v>
      </c>
      <c r="D105" s="32">
        <v>9786287824461</v>
      </c>
      <c r="E105" s="31">
        <v>2026</v>
      </c>
      <c r="F105" s="31" t="s">
        <v>65</v>
      </c>
      <c r="G105" s="31" t="s">
        <v>267</v>
      </c>
      <c r="H105" s="31" t="s">
        <v>28</v>
      </c>
      <c r="I105" s="33">
        <v>1</v>
      </c>
      <c r="J105" s="25"/>
      <c r="K105" s="22"/>
      <c r="L105" s="23">
        <f t="shared" si="4"/>
        <v>0</v>
      </c>
      <c r="M105" s="24">
        <f t="shared" si="5"/>
        <v>0</v>
      </c>
    </row>
    <row r="106" spans="1:16" ht="22.5" x14ac:dyDescent="0.25">
      <c r="A106" s="21">
        <v>99</v>
      </c>
      <c r="B106" s="31" t="s">
        <v>268</v>
      </c>
      <c r="C106" s="31" t="s">
        <v>269</v>
      </c>
      <c r="D106" s="32">
        <v>9786287832206</v>
      </c>
      <c r="E106" s="31">
        <v>2026</v>
      </c>
      <c r="F106" s="31" t="s">
        <v>65</v>
      </c>
      <c r="G106" s="31" t="s">
        <v>270</v>
      </c>
      <c r="H106" s="31" t="s">
        <v>28</v>
      </c>
      <c r="I106" s="33">
        <v>1</v>
      </c>
      <c r="J106" s="25"/>
      <c r="K106" s="22"/>
      <c r="L106" s="23">
        <f t="shared" si="4"/>
        <v>0</v>
      </c>
      <c r="M106" s="24">
        <f t="shared" si="5"/>
        <v>0</v>
      </c>
    </row>
    <row r="107" spans="1:16" ht="22.5" x14ac:dyDescent="0.25">
      <c r="A107" s="21">
        <v>100</v>
      </c>
      <c r="B107" s="31" t="s">
        <v>271</v>
      </c>
      <c r="C107" s="31" t="s">
        <v>272</v>
      </c>
      <c r="D107" s="32">
        <v>9786289736601</v>
      </c>
      <c r="E107" s="31">
        <v>2026</v>
      </c>
      <c r="F107" s="31" t="s">
        <v>65</v>
      </c>
      <c r="G107" s="31" t="s">
        <v>273</v>
      </c>
      <c r="H107" s="31" t="s">
        <v>28</v>
      </c>
      <c r="I107" s="33">
        <v>1</v>
      </c>
      <c r="J107" s="25"/>
      <c r="K107" s="22"/>
      <c r="L107" s="23">
        <f t="shared" si="4"/>
        <v>0</v>
      </c>
      <c r="M107" s="24">
        <f t="shared" si="5"/>
        <v>0</v>
      </c>
    </row>
    <row r="108" spans="1:16" ht="22.5" x14ac:dyDescent="0.25">
      <c r="A108" s="21">
        <v>101</v>
      </c>
      <c r="B108" s="31" t="s">
        <v>274</v>
      </c>
      <c r="C108" s="31" t="s">
        <v>275</v>
      </c>
      <c r="D108" s="32">
        <v>9788410358157</v>
      </c>
      <c r="E108" s="31">
        <v>2026</v>
      </c>
      <c r="F108" s="31" t="s">
        <v>220</v>
      </c>
      <c r="G108" s="31" t="s">
        <v>276</v>
      </c>
      <c r="H108" s="31" t="s">
        <v>28</v>
      </c>
      <c r="I108" s="33">
        <v>1</v>
      </c>
      <c r="J108" s="25"/>
      <c r="K108" s="22"/>
      <c r="L108" s="23">
        <f t="shared" si="4"/>
        <v>0</v>
      </c>
      <c r="M108" s="24">
        <f t="shared" si="5"/>
        <v>0</v>
      </c>
    </row>
    <row r="109" spans="1:16" ht="33.75" x14ac:dyDescent="0.25">
      <c r="A109" s="21">
        <v>102</v>
      </c>
      <c r="B109" s="31" t="s">
        <v>277</v>
      </c>
      <c r="C109" s="31" t="s">
        <v>278</v>
      </c>
      <c r="D109" s="32">
        <v>9786285020674</v>
      </c>
      <c r="E109" s="31">
        <v>2025</v>
      </c>
      <c r="F109" s="31" t="s">
        <v>132</v>
      </c>
      <c r="G109" s="31" t="s">
        <v>40</v>
      </c>
      <c r="H109" s="31" t="s">
        <v>28</v>
      </c>
      <c r="I109" s="33">
        <v>1</v>
      </c>
      <c r="J109" s="25"/>
      <c r="K109" s="22"/>
      <c r="L109" s="23">
        <f t="shared" si="4"/>
        <v>0</v>
      </c>
      <c r="M109" s="24">
        <f t="shared" si="5"/>
        <v>0</v>
      </c>
    </row>
    <row r="110" spans="1:16" ht="33.75" x14ac:dyDescent="0.25">
      <c r="A110" s="21">
        <v>103</v>
      </c>
      <c r="B110" s="31" t="s">
        <v>279</v>
      </c>
      <c r="C110" s="31" t="s">
        <v>280</v>
      </c>
      <c r="D110" s="32">
        <v>9786287639966</v>
      </c>
      <c r="E110" s="31">
        <v>2026</v>
      </c>
      <c r="F110" s="31" t="s">
        <v>65</v>
      </c>
      <c r="G110" s="31" t="s">
        <v>95</v>
      </c>
      <c r="H110" s="31" t="s">
        <v>28</v>
      </c>
      <c r="I110" s="33">
        <v>1</v>
      </c>
      <c r="J110" s="25"/>
      <c r="K110" s="22"/>
      <c r="L110" s="23">
        <f t="shared" si="4"/>
        <v>0</v>
      </c>
      <c r="M110" s="24">
        <f t="shared" si="5"/>
        <v>0</v>
      </c>
    </row>
    <row r="111" spans="1:16" x14ac:dyDescent="0.25">
      <c r="A111" s="34"/>
      <c r="B111" s="35"/>
      <c r="C111" s="35"/>
      <c r="D111" s="35"/>
      <c r="E111" s="35"/>
      <c r="F111" s="35"/>
      <c r="G111" s="35"/>
      <c r="H111" s="35"/>
      <c r="I111" s="35"/>
      <c r="J111" s="35"/>
      <c r="K111" s="35"/>
      <c r="L111" s="35"/>
      <c r="M111" s="36"/>
    </row>
    <row r="112" spans="1:16" x14ac:dyDescent="0.25">
      <c r="A112" s="58" t="s">
        <v>18</v>
      </c>
      <c r="B112" s="58"/>
      <c r="C112" s="58"/>
      <c r="D112" s="58"/>
      <c r="E112" s="58"/>
      <c r="F112" s="58"/>
      <c r="G112" s="58"/>
      <c r="H112" s="58"/>
      <c r="I112" s="58"/>
      <c r="J112" s="58"/>
      <c r="K112" s="58"/>
      <c r="L112" s="58"/>
      <c r="M112" s="19">
        <f>SUM(M8:M110)</f>
        <v>0</v>
      </c>
      <c r="P112" s="20"/>
    </row>
    <row r="113" spans="1:16" x14ac:dyDescent="0.25">
      <c r="A113" s="63" t="s">
        <v>10</v>
      </c>
      <c r="B113" s="64"/>
      <c r="C113" s="64"/>
      <c r="D113" s="64"/>
      <c r="E113" s="64"/>
      <c r="F113" s="64"/>
      <c r="G113" s="64"/>
      <c r="H113" s="64"/>
      <c r="I113" s="64"/>
      <c r="J113" s="64"/>
      <c r="K113" s="64"/>
      <c r="L113" s="64"/>
      <c r="M113" s="65"/>
      <c r="P113" s="20"/>
    </row>
    <row r="114" spans="1:16" x14ac:dyDescent="0.25">
      <c r="A114" s="59" t="s">
        <v>14</v>
      </c>
      <c r="B114" s="60"/>
      <c r="C114" s="60"/>
      <c r="D114" s="60"/>
      <c r="E114" s="60"/>
      <c r="F114" s="60"/>
      <c r="G114" s="60"/>
      <c r="H114" s="60"/>
      <c r="I114" s="60"/>
      <c r="J114" s="60"/>
      <c r="K114" s="60"/>
      <c r="L114" s="60"/>
      <c r="M114" s="61"/>
      <c r="P114" s="20"/>
    </row>
    <row r="115" spans="1:16" x14ac:dyDescent="0.25">
      <c r="A115" s="59"/>
      <c r="B115" s="60"/>
      <c r="C115" s="60"/>
      <c r="D115" s="60"/>
      <c r="E115" s="60"/>
      <c r="F115" s="60"/>
      <c r="G115" s="60"/>
      <c r="H115" s="60"/>
      <c r="I115" s="60"/>
      <c r="J115" s="60"/>
      <c r="K115" s="60"/>
      <c r="L115" s="60"/>
      <c r="M115" s="61"/>
      <c r="P115" s="20"/>
    </row>
    <row r="116" spans="1:16" x14ac:dyDescent="0.25">
      <c r="A116" s="53" t="s">
        <v>9</v>
      </c>
      <c r="B116" s="54"/>
      <c r="C116" s="26"/>
      <c r="D116" s="26"/>
      <c r="E116" s="26"/>
      <c r="F116" s="26"/>
      <c r="G116" s="26"/>
      <c r="H116" s="18"/>
      <c r="I116" s="7"/>
      <c r="J116" s="7"/>
      <c r="K116" s="8"/>
      <c r="L116" s="9"/>
      <c r="M116" s="10"/>
    </row>
    <row r="117" spans="1:16" x14ac:dyDescent="0.25">
      <c r="A117" s="53" t="s">
        <v>11</v>
      </c>
      <c r="B117" s="54"/>
      <c r="C117" s="26"/>
      <c r="D117" s="26"/>
      <c r="E117" s="26"/>
      <c r="F117" s="26"/>
      <c r="G117" s="26"/>
      <c r="H117" s="18"/>
      <c r="I117" s="7"/>
      <c r="J117" s="7"/>
      <c r="K117" s="8"/>
      <c r="L117" s="9"/>
      <c r="M117" s="10"/>
    </row>
    <row r="118" spans="1:16" x14ac:dyDescent="0.25">
      <c r="A118" s="53" t="s">
        <v>12</v>
      </c>
      <c r="B118" s="54"/>
      <c r="C118" s="26"/>
      <c r="D118" s="26"/>
      <c r="E118" s="26"/>
      <c r="F118" s="26"/>
      <c r="G118" s="26"/>
      <c r="H118" s="18"/>
      <c r="I118" s="7"/>
      <c r="J118" s="7"/>
      <c r="K118" s="8"/>
      <c r="L118" s="9"/>
      <c r="M118" s="10"/>
    </row>
    <row r="119" spans="1:16" x14ac:dyDescent="0.25">
      <c r="A119" s="53" t="s">
        <v>13</v>
      </c>
      <c r="B119" s="54"/>
      <c r="C119" s="26"/>
      <c r="D119" s="26"/>
      <c r="E119" s="26"/>
      <c r="F119" s="26"/>
      <c r="G119" s="26"/>
      <c r="H119" s="18"/>
      <c r="I119" s="7"/>
      <c r="J119" s="7"/>
      <c r="K119" s="8"/>
      <c r="L119" s="9"/>
      <c r="M119" s="10"/>
    </row>
    <row r="120" spans="1:16" x14ac:dyDescent="0.25">
      <c r="A120" s="11"/>
      <c r="B120" s="7"/>
      <c r="C120" s="27"/>
      <c r="D120" s="27"/>
      <c r="E120" s="27"/>
      <c r="F120" s="27"/>
      <c r="G120" s="27"/>
      <c r="H120" s="7"/>
      <c r="I120" s="7"/>
      <c r="J120" s="7"/>
      <c r="K120" s="8"/>
      <c r="L120" s="9"/>
      <c r="M120" s="10"/>
    </row>
    <row r="121" spans="1:16" x14ac:dyDescent="0.25">
      <c r="A121" s="11"/>
      <c r="B121" s="7"/>
      <c r="C121" s="27"/>
      <c r="D121" s="27"/>
      <c r="E121" s="27"/>
      <c r="F121" s="27"/>
      <c r="G121" s="27"/>
      <c r="H121" s="7"/>
      <c r="I121" s="7"/>
      <c r="J121" s="7"/>
      <c r="K121" s="8"/>
      <c r="L121" s="9"/>
      <c r="M121" s="10"/>
    </row>
    <row r="122" spans="1:16" x14ac:dyDescent="0.25">
      <c r="A122" s="12"/>
      <c r="B122" s="13"/>
      <c r="C122" s="28"/>
      <c r="D122" s="28"/>
      <c r="E122" s="28"/>
      <c r="F122" s="28"/>
      <c r="G122" s="28"/>
      <c r="H122" s="13"/>
      <c r="I122" s="7"/>
      <c r="J122" s="7"/>
      <c r="K122" s="8"/>
      <c r="L122" s="9"/>
      <c r="M122" s="10"/>
    </row>
    <row r="123" spans="1:16" x14ac:dyDescent="0.25">
      <c r="A123" s="14" t="s">
        <v>7</v>
      </c>
      <c r="B123" s="13"/>
      <c r="C123" s="28"/>
      <c r="D123" s="28"/>
      <c r="E123" s="28"/>
      <c r="F123" s="28"/>
      <c r="G123" s="28"/>
      <c r="H123" s="13"/>
      <c r="I123" s="7"/>
      <c r="J123" s="7"/>
      <c r="K123" s="8"/>
      <c r="L123" s="9"/>
      <c r="M123" s="10"/>
    </row>
    <row r="124" spans="1:16" x14ac:dyDescent="0.25">
      <c r="A124" s="15"/>
      <c r="B124" s="16"/>
      <c r="C124" s="29"/>
      <c r="D124" s="29"/>
      <c r="E124" s="29"/>
      <c r="F124" s="29"/>
      <c r="G124" s="29"/>
      <c r="H124" s="16"/>
      <c r="I124" s="7"/>
      <c r="J124" s="7"/>
      <c r="K124" s="8"/>
      <c r="L124" s="9"/>
      <c r="M124" s="10"/>
    </row>
    <row r="125" spans="1:16" ht="29.1" customHeight="1" x14ac:dyDescent="0.25">
      <c r="A125" s="55" t="s">
        <v>15</v>
      </c>
      <c r="B125" s="56"/>
      <c r="C125" s="56"/>
      <c r="D125" s="56"/>
      <c r="E125" s="56"/>
      <c r="F125" s="56"/>
      <c r="G125" s="56"/>
      <c r="H125" s="56"/>
      <c r="I125" s="56"/>
      <c r="J125" s="56"/>
      <c r="K125" s="56"/>
      <c r="L125" s="56"/>
      <c r="M125" s="57"/>
    </row>
    <row r="126" spans="1:16" ht="30" customHeight="1" x14ac:dyDescent="0.25">
      <c r="A126" s="62" t="s">
        <v>16</v>
      </c>
      <c r="B126" s="56"/>
      <c r="C126" s="56"/>
      <c r="D126" s="56"/>
      <c r="E126" s="56"/>
      <c r="F126" s="56"/>
      <c r="G126" s="56"/>
      <c r="H126" s="56"/>
      <c r="I126" s="56"/>
      <c r="J126" s="56"/>
      <c r="K126" s="56"/>
      <c r="L126" s="56"/>
      <c r="M126" s="57"/>
    </row>
    <row r="127" spans="1:16" ht="29.1" customHeight="1" x14ac:dyDescent="0.25">
      <c r="A127" s="62" t="s">
        <v>17</v>
      </c>
      <c r="B127" s="56"/>
      <c r="C127" s="56"/>
      <c r="D127" s="56"/>
      <c r="E127" s="56"/>
      <c r="F127" s="56"/>
      <c r="G127" s="56"/>
      <c r="H127" s="56"/>
      <c r="I127" s="56"/>
      <c r="J127" s="56"/>
      <c r="K127" s="56"/>
      <c r="L127" s="56"/>
      <c r="M127" s="57"/>
    </row>
    <row r="128" spans="1:16" ht="63" customHeight="1" x14ac:dyDescent="0.25">
      <c r="A128" s="55" t="s">
        <v>8</v>
      </c>
      <c r="B128" s="56"/>
      <c r="C128" s="56"/>
      <c r="D128" s="56"/>
      <c r="E128" s="56"/>
      <c r="F128" s="56"/>
      <c r="G128" s="56"/>
      <c r="H128" s="56"/>
      <c r="I128" s="56"/>
      <c r="J128" s="56"/>
      <c r="K128" s="56"/>
      <c r="L128" s="56"/>
      <c r="M128" s="57"/>
    </row>
    <row r="129" spans="1:13" ht="63" customHeight="1" x14ac:dyDescent="0.25">
      <c r="A129" s="50" t="s">
        <v>19</v>
      </c>
      <c r="B129" s="51"/>
      <c r="C129" s="51"/>
      <c r="D129" s="51"/>
      <c r="E129" s="51"/>
      <c r="F129" s="51"/>
      <c r="G129" s="51"/>
      <c r="H129" s="51"/>
      <c r="I129" s="51"/>
      <c r="J129" s="51"/>
      <c r="K129" s="51"/>
      <c r="L129" s="51"/>
      <c r="M129" s="52"/>
    </row>
  </sheetData>
  <mergeCells count="17">
    <mergeCell ref="A112:L112"/>
    <mergeCell ref="A114:M115"/>
    <mergeCell ref="A125:M125"/>
    <mergeCell ref="A126:M126"/>
    <mergeCell ref="A127:M127"/>
    <mergeCell ref="A113:M113"/>
    <mergeCell ref="A129:M129"/>
    <mergeCell ref="A116:B116"/>
    <mergeCell ref="A117:B117"/>
    <mergeCell ref="A118:B118"/>
    <mergeCell ref="A119:B119"/>
    <mergeCell ref="A128:M128"/>
    <mergeCell ref="A111:M111"/>
    <mergeCell ref="C1:M3"/>
    <mergeCell ref="B4:M4"/>
    <mergeCell ref="A5:M5"/>
    <mergeCell ref="A6:M6"/>
  </mergeCells>
  <pageMargins left="0.7" right="0.7" top="0.75" bottom="0.75" header="0.3" footer="0.3"/>
  <pageSetup scale="38" orientation="portrait" r:id="rId1"/>
  <headerFooter>
    <oddHeader>&amp;L&amp;"Calibri"&amp;15&amp;K000000 Información Pública Clasificada&amp;1#_x000D_</oddHeader>
  </headerFooter>
  <rowBreaks count="1" manualBreakCount="1">
    <brk id="108" max="9" man="1"/>
  </rowBreaks>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Moreno Perdomo</dc:creator>
  <cp:lastModifiedBy>Juan Sebastián Rodríguez Hoyos</cp:lastModifiedBy>
  <dcterms:created xsi:type="dcterms:W3CDTF">2025-09-25T19:18:15Z</dcterms:created>
  <dcterms:modified xsi:type="dcterms:W3CDTF">2026-07-28T17:14:18Z</dcterms:modified>
</cp:coreProperties>
</file>