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7. GOBERNACION\3. PDA\2026\4. TANQUE BOLIVIA\INTERVENTORIA\RV_ MIC-SV-002-2026 INTERVENTORÍA TANQUE BOLIVIA\"/>
    </mc:Choice>
  </mc:AlternateContent>
  <xr:revisionPtr revIDLastSave="0" documentId="13_ncr:1_{FC161AC0-9FFB-4893-A29E-6E544554B4D9}" xr6:coauthVersionLast="47" xr6:coauthVersionMax="47" xr10:uidLastSave="{00000000-0000-0000-0000-000000000000}"/>
  <bookViews>
    <workbookView xWindow="144" yWindow="24" windowWidth="22896" windowHeight="13656" xr2:uid="{CB3AF3B3-A118-4A9E-BCDE-59F3ABBB03C2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30" i="1" l="1"/>
  <c r="Q30" i="1" s="1"/>
  <c r="J30" i="1"/>
  <c r="K30" i="1" s="1"/>
  <c r="P29" i="1"/>
  <c r="Q29" i="1" s="1"/>
  <c r="J29" i="1"/>
  <c r="K29" i="1" s="1"/>
  <c r="P28" i="1"/>
  <c r="Q28" i="1" s="1"/>
  <c r="J28" i="1"/>
  <c r="K28" i="1" s="1"/>
  <c r="P27" i="1"/>
  <c r="Q27" i="1" s="1"/>
  <c r="J27" i="1"/>
  <c r="K27" i="1" s="1"/>
  <c r="P26" i="1"/>
  <c r="Q26" i="1" s="1"/>
  <c r="J26" i="1"/>
  <c r="K26" i="1" s="1"/>
  <c r="P25" i="1"/>
  <c r="Q25" i="1" s="1"/>
  <c r="J25" i="1"/>
  <c r="K25" i="1" s="1"/>
  <c r="P24" i="1"/>
  <c r="Q24" i="1" s="1"/>
  <c r="J24" i="1"/>
  <c r="K24" i="1" s="1"/>
  <c r="P23" i="1"/>
  <c r="Q23" i="1" s="1"/>
  <c r="J23" i="1"/>
  <c r="K23" i="1" s="1"/>
  <c r="P22" i="1"/>
  <c r="Q22" i="1" s="1"/>
  <c r="J22" i="1"/>
  <c r="K22" i="1" s="1"/>
  <c r="P21" i="1"/>
  <c r="Q21" i="1" s="1"/>
  <c r="J21" i="1"/>
  <c r="K21" i="1" s="1"/>
  <c r="P20" i="1"/>
  <c r="Q20" i="1" s="1"/>
  <c r="J20" i="1"/>
  <c r="K20" i="1" s="1"/>
  <c r="P19" i="1"/>
  <c r="Q19" i="1" s="1"/>
  <c r="J19" i="1"/>
  <c r="K19" i="1" s="1"/>
  <c r="P18" i="1"/>
  <c r="Q18" i="1" s="1"/>
  <c r="J18" i="1"/>
  <c r="K18" i="1" s="1"/>
  <c r="P17" i="1"/>
  <c r="Q17" i="1" s="1"/>
  <c r="J17" i="1"/>
  <c r="K17" i="1" s="1"/>
  <c r="P16" i="1"/>
  <c r="Q16" i="1" s="1"/>
  <c r="J16" i="1"/>
  <c r="K16" i="1" s="1"/>
  <c r="P15" i="1"/>
  <c r="Q15" i="1" s="1"/>
  <c r="J15" i="1"/>
  <c r="K15" i="1" s="1"/>
  <c r="P14" i="1"/>
  <c r="Q14" i="1" s="1"/>
  <c r="J14" i="1"/>
  <c r="K14" i="1" s="1"/>
  <c r="P13" i="1"/>
  <c r="Q13" i="1" s="1"/>
  <c r="J13" i="1"/>
  <c r="K13" i="1" s="1"/>
  <c r="P12" i="1"/>
  <c r="Q12" i="1" s="1"/>
  <c r="J12" i="1"/>
  <c r="K12" i="1" s="1"/>
  <c r="P11" i="1"/>
  <c r="Q11" i="1" s="1"/>
  <c r="J11" i="1"/>
  <c r="K11" i="1" s="1"/>
  <c r="P10" i="1"/>
  <c r="Q10" i="1" s="1"/>
  <c r="J10" i="1"/>
  <c r="K10" i="1" s="1"/>
</calcChain>
</file>

<file path=xl/sharedStrings.xml><?xml version="1.0" encoding="utf-8"?>
<sst xmlns="http://schemas.openxmlformats.org/spreadsheetml/2006/main" count="301" uniqueCount="128">
  <si>
    <t>OBJETO:</t>
  </si>
  <si>
    <t>Impacto después del tratamiento</t>
  </si>
  <si>
    <t>¿Afecta la ejecución del contrato?</t>
  </si>
  <si>
    <t>Responsable por implementar el tratamiento</t>
  </si>
  <si>
    <t>Fecha estimada en que se inicia el tratamiento</t>
  </si>
  <si>
    <t>Fecha estimada en que se completa el tratamiento</t>
  </si>
  <si>
    <t>Monitoreo y revisión</t>
  </si>
  <si>
    <t>N</t>
  </si>
  <si>
    <t>Clase</t>
  </si>
  <si>
    <t>Fuente</t>
  </si>
  <si>
    <t>Etapa</t>
  </si>
  <si>
    <t>Tipo</t>
  </si>
  <si>
    <t>Descripción</t>
  </si>
  <si>
    <t>Consecuencia de la ocurrencia del evento</t>
  </si>
  <si>
    <t>Probabilidad</t>
  </si>
  <si>
    <t>Impacto</t>
  </si>
  <si>
    <t>Valoración</t>
  </si>
  <si>
    <t>Categoría</t>
  </si>
  <si>
    <t>¿A quién se le asigna?</t>
  </si>
  <si>
    <t>Tratamiento/Control a ser implementado</t>
  </si>
  <si>
    <t xml:space="preserve">Valoración </t>
  </si>
  <si>
    <t>¿Cómo se realiza  el monitoreo?</t>
  </si>
  <si>
    <t>Periodicidad</t>
  </si>
  <si>
    <t>General</t>
  </si>
  <si>
    <t>Externo</t>
  </si>
  <si>
    <t>Selección</t>
  </si>
  <si>
    <t>Económico</t>
  </si>
  <si>
    <t>Presentación de propuestas con precios artificialmente bajos</t>
  </si>
  <si>
    <t>El contratista podría incurrien el un desequilibrio económico lo que conllevaría a la terminación anormal del contrato o haga el suministro de materiales de baja calidad para no incurrir en dichas perdida</t>
  </si>
  <si>
    <t>Contratista</t>
  </si>
  <si>
    <t>1. Identificar dicha situación durante el proceso de selección y solicitar las aclaraciones pertienentes, con el fin de evitar futuras reclamaciones por parte del contratista</t>
  </si>
  <si>
    <t>NO</t>
  </si>
  <si>
    <t>Entidad Estatal</t>
  </si>
  <si>
    <t>Durante el proceso de selección</t>
  </si>
  <si>
    <t>En la verificacion de los documentos del proceso de contratación</t>
  </si>
  <si>
    <t>Cuando se requiera</t>
  </si>
  <si>
    <t>Operacional</t>
  </si>
  <si>
    <t>No presentación de propuestas dentro del proceso contractual</t>
  </si>
  <si>
    <t>Demoras para la ejecución del contrato, al tener que repetirce el procesos de contratación, además de tener que identificar las posibles causas por las que halla sucedido</t>
  </si>
  <si>
    <t>1. Realización de un buen estudio de mercado y del sector económico e identificar los posibles oferentes disponibles en la región</t>
  </si>
  <si>
    <t>En la verificacion de los documentos del proceso de contratación y el estudio de mercado</t>
  </si>
  <si>
    <t>Contratación</t>
  </si>
  <si>
    <t>Regulatorio</t>
  </si>
  <si>
    <t>El contratista puede negarse a firmar el contrato</t>
  </si>
  <si>
    <t>No poder ejecutar o ejecutar en menor cuantía los recursos asignados al contrato y la consecuente afectación de las funciones de la entidad</t>
  </si>
  <si>
    <t xml:space="preserve">1. Poner en conocimiento del futuro contratista las condiciones del contrato (especificaciones, plazos, lugar de ejecución, productos, etc.).                                                       2. Exigir manifestación de conocimiento y aceptación de las condiciones por parte del futuro contratista.                                                 </t>
  </si>
  <si>
    <t>SI</t>
  </si>
  <si>
    <t>Inmediantamente despues del proceso de adjudicación</t>
  </si>
  <si>
    <t>Mediante la revisión de la lista de chequeo del proceso y comunicación telefónica con el fututo contratista</t>
  </si>
  <si>
    <t>Diaria</t>
  </si>
  <si>
    <t>Que no presente la garantía o que ésta no cumpla las condiciones exigidas en el contrato o que la entrega de la misma sea tardía.</t>
  </si>
  <si>
    <t>No poder iniciar a tiempo la ejecución del contrato</t>
  </si>
  <si>
    <t xml:space="preserve">1. Poner en conocimiento del futuro contratista las condiciones del contrato (cobertura, plazo y vigencia de la garantía.).                                                       2. Tener claridad sobre las polizas y cubrimientos requeridos, a asegurarse que las aseguradoras realicen polizas sobre dichos requerimientos                                     </t>
  </si>
  <si>
    <t>Despues de la firma del contrato</t>
  </si>
  <si>
    <t>Ejecución</t>
  </si>
  <si>
    <t>Agotamiento prematuro de los recursos o suministros para el presente contrato</t>
  </si>
  <si>
    <t>No poder ejecutar correctamente sus actividades, y por ende afectar el normal desarrollo de las funciones de la entidad.</t>
  </si>
  <si>
    <t>exigir una capacidad financiera, que permita al contratista adquirir los insumos y elementos</t>
  </si>
  <si>
    <t>Al iniciar el contrato</t>
  </si>
  <si>
    <t>Control constante de las necesidades propias del proyecto y buena planeación sobre los recursos requeridos</t>
  </si>
  <si>
    <t>Social o político</t>
  </si>
  <si>
    <t>Paros, manifestaciones, protestas de la comunidad, gremios, indígenas que impidan la correcta ejecución de las actividades del contrato</t>
  </si>
  <si>
    <r>
      <t xml:space="preserve">1. Mediante el seguimiento de la supervisión.
2. Cubrimiento mediante garantia de </t>
    </r>
    <r>
      <rPr>
        <b/>
        <sz val="8"/>
        <rFont val="Arial Narrow"/>
        <family val="2"/>
      </rPr>
      <t>Cumplimiento del Contrato</t>
    </r>
  </si>
  <si>
    <t>Durante la ejecución del contrato</t>
  </si>
  <si>
    <t>a través de los Informes de Supervisión</t>
  </si>
  <si>
    <t>Especifico</t>
  </si>
  <si>
    <t>El contratista no presenta cronograma  de actividades o se niega a suscribir actas de ejecución parcial</t>
  </si>
  <si>
    <t>Entorpece el seguimiento a la ejecución de las actividades con la improbabilidad de obtener logros, hallazgos y alternativas de corrección oportunas</t>
  </si>
  <si>
    <t>Notificación oficial al contratista sobre el incumplimiento en la periodicidad de la presentación de los informes</t>
  </si>
  <si>
    <t>A través de notificaciones oficiales</t>
  </si>
  <si>
    <t>El contratista no presenta los pagos a la seguridad social de acuerdo a lo estipulado en el contrato y en la normatividad</t>
  </si>
  <si>
    <t>Entorpece el seguimiento a la ejecución de las actividades.</t>
  </si>
  <si>
    <t>Notificación oficial al contratista sobre el incumplimiento en el pago de seguridad social acorde a lo establecido en el contrato y en la normatividad</t>
  </si>
  <si>
    <t>A través de notificaciones oficiales y requiriendolas para realizar los pagos respectivos al contrato</t>
  </si>
  <si>
    <t xml:space="preserve">La solicitud por parte del contratista de terminar el contrato por mutuo acuerdo </t>
  </si>
  <si>
    <t xml:space="preserve">Entorpece el cumplimiento del objeto contractual </t>
  </si>
  <si>
    <t>Notificación a la oficina Jurídica para adelantar el  Acta de terminación por mutuo acuerdo</t>
  </si>
  <si>
    <t>Hacer seguimiento constante de la ejecición del contrato y poder preveer situaciones que puedan generar la situación para dar solución inmediata</t>
  </si>
  <si>
    <t>Falla en la disposición de información que se genera de acuerdo a lo establecido al objeto del contrato</t>
  </si>
  <si>
    <t>Mejorar la planeación y elaboración de especificaciones, fichas técnicas o descripción detallada de los requerimientos de la entidad</t>
  </si>
  <si>
    <t>Hacer un seguimiento a las especificaciones, y llevar registro detallado de los cambios o modificaciones que puedan surgir antes y durante la ejecución del contrato</t>
  </si>
  <si>
    <t>Quincenal</t>
  </si>
  <si>
    <t>Accidentalidad en el desarrollo del contrato</t>
  </si>
  <si>
    <t>Notificación  al ordenador del gasto-Oficina Jurídica para Suspender el contrato si a ello hubiere lugar</t>
  </si>
  <si>
    <t>Hacer una buena gestión de los riesgos laborales asociados al objeto y actividad constractual, y hacer segumiento a la implementación a los planes generados</t>
  </si>
  <si>
    <t>Sobrecostos derivados de dificultades para conseguir los equipos de trabajo de forma oportuna .</t>
  </si>
  <si>
    <t>Retraso en la realizacion de las actividades  y mayor costo estimado para elaborar la consultoria</t>
  </si>
  <si>
    <t>Hacer un reconocimiento de la zona para determinar posibles proveedores y hacer un buen estudio del sector antes de presentar ofertas con valores artificialmente bajos</t>
  </si>
  <si>
    <t>Al preparar la propuesta contractua</t>
  </si>
  <si>
    <t>A travez de informes y cronogramas de seguimiento detallados para la ejecución de las actividades</t>
  </si>
  <si>
    <t>Semanal</t>
  </si>
  <si>
    <t>Interno</t>
  </si>
  <si>
    <t>Planeación</t>
  </si>
  <si>
    <t>Sobrecostos derivados del analisis inicial  o informacion errada  que implique la realizacion de estudios adicionales o complementarios .</t>
  </si>
  <si>
    <t>Tener claridad sobre las necesidades propias del proyecto y contar con un grado de detalle lo mas alto posible</t>
  </si>
  <si>
    <t>En la realización de los estudios previos</t>
  </si>
  <si>
    <t>Revisión de los planos y especificaciones del proyecto, para determinar que esten acordes a las necesidades de este</t>
  </si>
  <si>
    <t>Constante</t>
  </si>
  <si>
    <t>Sobrecostos derivados de mayor duracion de la consultoria en razon a la renuncia o desercion del personal  de la consultoria durante la ejecucion. .</t>
  </si>
  <si>
    <t>Contar con personal responsable y con experiencia en las necesidades propias del proyecto</t>
  </si>
  <si>
    <t>Revisión adecuada de las hojas de vida del personal propuesto y seguimiento del personal empleado en la ejecución del contrato</t>
  </si>
  <si>
    <t>Incremento  en el numero de personal profesional y tecnico  y recursos tecnologicos y logisticos para  cumplir con los tiempos de ejecucion de la consultoria, planes de contingencia</t>
  </si>
  <si>
    <t>mayor costo estimado para elaborar la consultoria</t>
  </si>
  <si>
    <t>Hacer un adecuado estudio del personal a emplear durante la ejecución del contrato que tenga la capacidad para ejecutar las labores realizadas</t>
  </si>
  <si>
    <t>Contar con personal capacitado y con excelente claridad de las tareas a realizar</t>
  </si>
  <si>
    <t>Mayores Tiempos, conflictos y demoras  causados por la exigencias  y/o por las  observaciones no atendidas de forma oportuna por el contratante</t>
  </si>
  <si>
    <t>Retraso en las actividades contractuales.</t>
  </si>
  <si>
    <t>Dar respuesta oportuna sobre posibles inconsistencias o dudas generadas durante la ejecución del contrato</t>
  </si>
  <si>
    <t>Seguimiento a las solicitudes presentadas por el contratista y verificación de su oportuna respuesta</t>
  </si>
  <si>
    <t>Contratista no cumple obligaciones de pagos a profesionales de forma oportuna.</t>
  </si>
  <si>
    <r>
      <t>Verificación del pago de nóminas al personal del contrato
- Cubrimiento mediante</t>
    </r>
    <r>
      <rPr>
        <b/>
        <sz val="8"/>
        <rFont val="Arial Narrow"/>
        <family val="2"/>
      </rPr>
      <t xml:space="preserve"> póliza de pago de salarios y prestaciones sociales</t>
    </r>
  </si>
  <si>
    <t>Solicitud de las nominas de pago del personal al contratista para verificar el cumplimiento de sus oblicaciones con sus profesionales</t>
  </si>
  <si>
    <t>Inconformidades o actuaciones de la comunidad o alguna oposicion al proyecto que debe ser atendida y que impidan desarrollar los trabajos y estudios en el predio.</t>
  </si>
  <si>
    <t>Socialización previa del proyecto o actividad a realizar con personal del área social y mantener informada a la comunidad de los cambios que puedan surgir</t>
  </si>
  <si>
    <t>Previo al inicio del contrato</t>
  </si>
  <si>
    <t>Revisión de las actas de socialización con la comunidad</t>
  </si>
  <si>
    <t>Diseños  y estudios que no cumplen con los requerimientos calidad o normas mínimas, que amenacen con siniestro o afectación en la calidad , que afecten o impliquen reprocesos para dar cumplimiento.</t>
  </si>
  <si>
    <t>Retraso en las actividades contractuales. Sobrecosto de la consultoria.</t>
  </si>
  <si>
    <r>
      <t xml:space="preserve">Verificación de las obligaciones y requisitos del proyecto y certificación de los profesionales encargados de los correspondientes estudios y diseños
- Cubrimientos mediante </t>
    </r>
    <r>
      <rPr>
        <b/>
        <sz val="8"/>
        <rFont val="Arial Narrow"/>
        <family val="2"/>
      </rPr>
      <t>Póliza de cumplimiento y calidad del servicio</t>
    </r>
  </si>
  <si>
    <t>Verificación de los productos entregados contra las obligaciones y requerimientos del contrato y los anexos técnicos correspondientes</t>
  </si>
  <si>
    <t>Problemas o disolución entre consorciados, asociados o uniones temporales, muerte del contratista.</t>
  </si>
  <si>
    <r>
      <t xml:space="preserve">Cubrimientos mediante </t>
    </r>
    <r>
      <rPr>
        <b/>
        <sz val="8"/>
        <rFont val="Arial Narrow"/>
        <family val="2"/>
      </rPr>
      <t>Póliza de cumplimiento.</t>
    </r>
  </si>
  <si>
    <t>Verificación de los integrantes de los consorcios, uniones temporales</t>
  </si>
  <si>
    <t>Retrasos Variaciones o fluctuaciones en los tiempos de desembolso  que afecten los flujos de caja futuros del contratista.</t>
  </si>
  <si>
    <t>Relizar los respectivos pagos de forma oportuna, previo entrega de la documentación requerida para dichos pagos</t>
  </si>
  <si>
    <t>Verificación oportuna de la documentación entregada por el contratista para el respectivo pago</t>
  </si>
  <si>
    <t>MATRIZ DE RIESGOS PROCESO INTERVENTORIA</t>
  </si>
  <si>
    <t xml:space="preserve">INTERVENTORÍA TÉCNICA, ADMINISTRATIVA Y FINANCIERA AL CONTRATO DE OBRA "CONSTRUCCION TANQUE DE ALMACENAMIENTO CORREGIMIENTO DE BOLIVIA, MUNICIPIO DE PENSILVANIA EN EL DEPARTAMENTO DE CALDAS”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</si>
</sst>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-mmm\-yyyy"/>
  </numFmts>
  <fonts count="11" x14ac:knownFonts="1">
    <font>
      <sz val="11"/>
      <color theme="1"/>
      <name val="Calibri"/>
      <family val="2"/>
      <scheme val="minor"/>
    </font>
    <font>
      <b/>
      <sz val="12"/>
      <color theme="1"/>
      <name val="Arial Narrow"/>
      <family val="2"/>
    </font>
    <font>
      <sz val="11"/>
      <color theme="1"/>
      <name val="Arial Narrow"/>
      <family val="2"/>
    </font>
    <font>
      <sz val="8"/>
      <color rgb="FF000000"/>
      <name val="Arial Narrow"/>
      <family val="2"/>
    </font>
    <font>
      <sz val="8"/>
      <color rgb="FFFFFFFF"/>
      <name val="Arial Narrow"/>
      <family val="2"/>
    </font>
    <font>
      <sz val="10"/>
      <color theme="1"/>
      <name val="Arial Narrow"/>
      <family val="2"/>
    </font>
    <font>
      <b/>
      <sz val="10"/>
      <name val="Arial Narrow"/>
      <family val="2"/>
    </font>
    <font>
      <sz val="8"/>
      <name val="Arial Narrow"/>
      <family val="2"/>
    </font>
    <font>
      <sz val="10"/>
      <name val="Arial Narrow"/>
      <family val="2"/>
    </font>
    <font>
      <sz val="11"/>
      <name val="Arial Narrow"/>
      <family val="2"/>
    </font>
    <font>
      <b/>
      <sz val="8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4E4D4D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/>
    <xf numFmtId="0" fontId="5" fillId="0" borderId="2" xfId="0" applyFont="1" applyBorder="1" applyAlignment="1">
      <alignment vertical="center" wrapText="1"/>
    </xf>
    <xf numFmtId="0" fontId="5" fillId="0" borderId="2" xfId="0" applyFont="1" applyBorder="1" applyAlignment="1">
      <alignment horizontal="center" vertical="center" wrapText="1"/>
    </xf>
    <xf numFmtId="0" fontId="6" fillId="0" borderId="1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textRotation="90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textRotation="90" wrapText="1"/>
    </xf>
    <xf numFmtId="0" fontId="7" fillId="0" borderId="1" xfId="0" applyFont="1" applyBorder="1" applyAlignment="1" applyProtection="1">
      <alignment horizontal="left" vertical="center" wrapText="1"/>
      <protection locked="0"/>
    </xf>
    <xf numFmtId="164" fontId="7" fillId="0" borderId="1" xfId="0" applyNumberFormat="1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9" fillId="0" borderId="0" xfId="0" applyFont="1"/>
    <xf numFmtId="0" fontId="8" fillId="0" borderId="0" xfId="0" applyFont="1" applyAlignment="1">
      <alignment vertical="center" wrapText="1"/>
    </xf>
    <xf numFmtId="0" fontId="3" fillId="2" borderId="1" xfId="0" applyFont="1" applyFill="1" applyBorder="1" applyAlignment="1">
      <alignment horizontal="center" vertical="center" textRotation="90" wrapText="1"/>
    </xf>
    <xf numFmtId="0" fontId="3" fillId="2" borderId="1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4" fillId="3" borderId="1" xfId="0" applyFont="1" applyFill="1" applyBorder="1" applyAlignment="1">
      <alignment horizontal="center" vertical="center" textRotation="90" wrapText="1"/>
    </xf>
    <xf numFmtId="0" fontId="4" fillId="3" borderId="1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right" vertical="top"/>
    </xf>
    <xf numFmtId="0" fontId="1" fillId="0" borderId="4" xfId="0" applyFont="1" applyBorder="1" applyAlignment="1">
      <alignment horizontal="right" vertical="top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0" borderId="5" xfId="0" applyFont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4"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6F2243-8605-4952-9359-9E76230D12A6}">
  <dimension ref="A1:X30"/>
  <sheetViews>
    <sheetView tabSelected="1" workbookViewId="0">
      <selection activeCell="F5" sqref="F5"/>
    </sheetView>
  </sheetViews>
  <sheetFormatPr baseColWidth="10" defaultRowHeight="14.4" x14ac:dyDescent="0.3"/>
  <cols>
    <col min="1" max="5" width="2.5546875" bestFit="1" customWidth="1"/>
    <col min="6" max="6" width="18.77734375" customWidth="1"/>
    <col min="7" max="7" width="20.109375" customWidth="1"/>
    <col min="8" max="11" width="4.44140625" bestFit="1" customWidth="1"/>
    <col min="12" max="12" width="10.109375" bestFit="1" customWidth="1"/>
    <col min="13" max="13" width="27.77734375" customWidth="1"/>
    <col min="14" max="17" width="4.44140625" bestFit="1" customWidth="1"/>
    <col min="18" max="19" width="8.77734375" customWidth="1"/>
    <col min="20" max="20" width="12.5546875" customWidth="1"/>
    <col min="21" max="21" width="12.109375" customWidth="1"/>
    <col min="22" max="22" width="19.6640625" customWidth="1"/>
    <col min="23" max="23" width="11.33203125" bestFit="1" customWidth="1"/>
  </cols>
  <sheetData>
    <row r="1" spans="1:24" ht="15" thickBot="1" x14ac:dyDescent="0.35"/>
    <row r="2" spans="1:24" ht="16.2" thickBot="1" x14ac:dyDescent="0.35">
      <c r="A2" s="18" t="s">
        <v>126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20"/>
    </row>
    <row r="3" spans="1:24" ht="15" thickBot="1" x14ac:dyDescent="0.35"/>
    <row r="4" spans="1:24" ht="16.2" thickBot="1" x14ac:dyDescent="0.35">
      <c r="A4" s="23" t="s">
        <v>0</v>
      </c>
      <c r="B4" s="24"/>
      <c r="C4" s="24"/>
      <c r="D4" s="24"/>
      <c r="E4" s="24"/>
      <c r="F4" s="25" t="s">
        <v>127</v>
      </c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6"/>
    </row>
    <row r="5" spans="1:24" x14ac:dyDescent="0.3">
      <c r="M5" s="1"/>
    </row>
    <row r="6" spans="1:24" x14ac:dyDescent="0.3">
      <c r="M6" s="1"/>
      <c r="N6" s="17" t="s">
        <v>1</v>
      </c>
      <c r="O6" s="17"/>
      <c r="P6" s="17"/>
      <c r="Q6" s="17"/>
      <c r="R6" s="16" t="s">
        <v>2</v>
      </c>
      <c r="S6" s="16" t="s">
        <v>3</v>
      </c>
      <c r="T6" s="16" t="s">
        <v>4</v>
      </c>
      <c r="U6" s="16" t="s">
        <v>5</v>
      </c>
      <c r="V6" s="17" t="s">
        <v>6</v>
      </c>
      <c r="W6" s="17"/>
    </row>
    <row r="7" spans="1:24" s="2" customFormat="1" ht="25.5" customHeight="1" x14ac:dyDescent="0.25">
      <c r="A7" s="22" t="s">
        <v>7</v>
      </c>
      <c r="B7" s="21" t="s">
        <v>8</v>
      </c>
      <c r="C7" s="21" t="s">
        <v>9</v>
      </c>
      <c r="D7" s="21" t="s">
        <v>10</v>
      </c>
      <c r="E7" s="21" t="s">
        <v>11</v>
      </c>
      <c r="F7" s="22" t="s">
        <v>12</v>
      </c>
      <c r="G7" s="22" t="s">
        <v>13</v>
      </c>
      <c r="H7" s="21" t="s">
        <v>14</v>
      </c>
      <c r="I7" s="21" t="s">
        <v>15</v>
      </c>
      <c r="J7" s="21" t="s">
        <v>16</v>
      </c>
      <c r="K7" s="21" t="s">
        <v>17</v>
      </c>
      <c r="L7" s="16" t="s">
        <v>18</v>
      </c>
      <c r="M7" s="17" t="s">
        <v>19</v>
      </c>
      <c r="N7" s="16" t="s">
        <v>14</v>
      </c>
      <c r="O7" s="16" t="s">
        <v>15</v>
      </c>
      <c r="P7" s="16" t="s">
        <v>20</v>
      </c>
      <c r="Q7" s="16" t="s">
        <v>17</v>
      </c>
      <c r="R7" s="16"/>
      <c r="S7" s="16"/>
      <c r="T7" s="16"/>
      <c r="U7" s="16"/>
      <c r="V7" s="17" t="s">
        <v>21</v>
      </c>
      <c r="W7" s="16" t="s">
        <v>22</v>
      </c>
    </row>
    <row r="8" spans="1:24" s="2" customFormat="1" ht="18" customHeight="1" x14ac:dyDescent="0.25">
      <c r="A8" s="22"/>
      <c r="B8" s="21"/>
      <c r="C8" s="21"/>
      <c r="D8" s="21"/>
      <c r="E8" s="21"/>
      <c r="F8" s="22"/>
      <c r="G8" s="22"/>
      <c r="H8" s="21"/>
      <c r="I8" s="21"/>
      <c r="J8" s="21"/>
      <c r="K8" s="21"/>
      <c r="L8" s="16"/>
      <c r="M8" s="17"/>
      <c r="N8" s="16"/>
      <c r="O8" s="16"/>
      <c r="P8" s="16"/>
      <c r="Q8" s="16"/>
      <c r="R8" s="16"/>
      <c r="S8" s="16"/>
      <c r="T8" s="16"/>
      <c r="U8" s="16"/>
      <c r="V8" s="17"/>
      <c r="W8" s="16"/>
      <c r="X8" s="3"/>
    </row>
    <row r="9" spans="1:24" s="2" customFormat="1" ht="13.8" x14ac:dyDescent="0.25">
      <c r="A9" s="22"/>
      <c r="B9" s="21"/>
      <c r="C9" s="21"/>
      <c r="D9" s="21"/>
      <c r="E9" s="21"/>
      <c r="F9" s="22"/>
      <c r="G9" s="22"/>
      <c r="H9" s="21"/>
      <c r="I9" s="21"/>
      <c r="J9" s="21"/>
      <c r="K9" s="21"/>
      <c r="L9" s="16"/>
      <c r="M9" s="17"/>
      <c r="N9" s="16"/>
      <c r="O9" s="16"/>
      <c r="P9" s="16"/>
      <c r="Q9" s="16"/>
      <c r="R9" s="16"/>
      <c r="S9" s="16"/>
      <c r="T9" s="16"/>
      <c r="U9" s="16"/>
      <c r="V9" s="17"/>
      <c r="W9" s="16"/>
      <c r="X9" s="4"/>
    </row>
    <row r="10" spans="1:24" s="14" customFormat="1" ht="61.2" x14ac:dyDescent="0.25">
      <c r="A10" s="5">
        <v>1</v>
      </c>
      <c r="B10" s="6" t="s">
        <v>23</v>
      </c>
      <c r="C10" s="6" t="s">
        <v>24</v>
      </c>
      <c r="D10" s="6" t="s">
        <v>25</v>
      </c>
      <c r="E10" s="6" t="s">
        <v>26</v>
      </c>
      <c r="F10" s="7" t="s">
        <v>27</v>
      </c>
      <c r="G10" s="7" t="s">
        <v>28</v>
      </c>
      <c r="H10" s="5">
        <v>2</v>
      </c>
      <c r="I10" s="5">
        <v>3</v>
      </c>
      <c r="J10" s="8">
        <f>IF(OR(H10="",I10=""),"",H10+I10)</f>
        <v>5</v>
      </c>
      <c r="K10" s="9" t="str">
        <f>IF(J10&lt;=4,"Bajo",IF(J10=5,"Medio",IF(J10&lt;=7,"Alto",IF(J10&lt;=10,"Extremo",""))))</f>
        <v>Medio</v>
      </c>
      <c r="L10" s="6" t="s">
        <v>29</v>
      </c>
      <c r="M10" s="10" t="s">
        <v>30</v>
      </c>
      <c r="N10" s="5">
        <v>1</v>
      </c>
      <c r="O10" s="5">
        <v>1</v>
      </c>
      <c r="P10" s="8">
        <f>IF(OR(N10="",O10=""),"",N10+O10)</f>
        <v>2</v>
      </c>
      <c r="Q10" s="9" t="str">
        <f>IF(P10&lt;=4,"Bajo",IF(P10=5,"Medio",IF(P10&lt;=7,"Alto",IF(P10&lt;=10,"Extremo",""))))</f>
        <v>Bajo</v>
      </c>
      <c r="R10" s="5" t="s">
        <v>31</v>
      </c>
      <c r="S10" s="6" t="s">
        <v>32</v>
      </c>
      <c r="T10" s="11" t="s">
        <v>33</v>
      </c>
      <c r="U10" s="12"/>
      <c r="V10" s="7" t="s">
        <v>34</v>
      </c>
      <c r="W10" s="7" t="s">
        <v>35</v>
      </c>
      <c r="X10" s="13"/>
    </row>
    <row r="11" spans="1:24" s="14" customFormat="1" ht="51" x14ac:dyDescent="0.25">
      <c r="A11" s="5">
        <v>2</v>
      </c>
      <c r="B11" s="6" t="s">
        <v>23</v>
      </c>
      <c r="C11" s="6" t="s">
        <v>24</v>
      </c>
      <c r="D11" s="6" t="s">
        <v>25</v>
      </c>
      <c r="E11" s="6" t="s">
        <v>36</v>
      </c>
      <c r="F11" s="7" t="s">
        <v>37</v>
      </c>
      <c r="G11" s="7" t="s">
        <v>38</v>
      </c>
      <c r="H11" s="5">
        <v>2</v>
      </c>
      <c r="I11" s="5">
        <v>1</v>
      </c>
      <c r="J11" s="8">
        <f>IF(OR(H11="",I11=""),"",H11+I11)</f>
        <v>3</v>
      </c>
      <c r="K11" s="9" t="str">
        <f>IF(J11&lt;=4,"Bajo",IF(J11=5,"Medio",IF(J11&lt;=7,"Alto",IF(J11&lt;=10,"Extremo",""))))</f>
        <v>Bajo</v>
      </c>
      <c r="L11" s="6" t="s">
        <v>32</v>
      </c>
      <c r="M11" s="10" t="s">
        <v>39</v>
      </c>
      <c r="N11" s="5">
        <v>1</v>
      </c>
      <c r="O11" s="5">
        <v>1</v>
      </c>
      <c r="P11" s="8">
        <f>IF(OR(N11="",O11=""),"",N11+O11)</f>
        <v>2</v>
      </c>
      <c r="Q11" s="9" t="str">
        <f>IF(P11&lt;=4,"Bajo",IF(P11=5,"Medio",IF(P11&lt;=7,"Alto",IF(P11&lt;=10,"Extremo",""))))</f>
        <v>Bajo</v>
      </c>
      <c r="R11" s="5" t="s">
        <v>31</v>
      </c>
      <c r="S11" s="6" t="s">
        <v>32</v>
      </c>
      <c r="T11" s="11" t="s">
        <v>33</v>
      </c>
      <c r="U11" s="12"/>
      <c r="V11" s="7" t="s">
        <v>40</v>
      </c>
      <c r="W11" s="7" t="s">
        <v>35</v>
      </c>
      <c r="X11" s="15"/>
    </row>
    <row r="12" spans="1:24" s="14" customFormat="1" ht="61.2" x14ac:dyDescent="0.25">
      <c r="A12" s="5">
        <v>3</v>
      </c>
      <c r="B12" s="6" t="s">
        <v>23</v>
      </c>
      <c r="C12" s="6" t="s">
        <v>24</v>
      </c>
      <c r="D12" s="6" t="s">
        <v>41</v>
      </c>
      <c r="E12" s="6" t="s">
        <v>42</v>
      </c>
      <c r="F12" s="7" t="s">
        <v>43</v>
      </c>
      <c r="G12" s="7" t="s">
        <v>44</v>
      </c>
      <c r="H12" s="5">
        <v>1</v>
      </c>
      <c r="I12" s="5">
        <v>2</v>
      </c>
      <c r="J12" s="8">
        <f>IF(OR(H12="",I12=""),"",H12+I12)</f>
        <v>3</v>
      </c>
      <c r="K12" s="9" t="str">
        <f>IF(J12&lt;=4,"Bajo",IF(J12=5,"Medio",IF(J12&lt;=7,"Alto",IF(J12&lt;=10,"Extremo",""))))</f>
        <v>Bajo</v>
      </c>
      <c r="L12" s="6" t="s">
        <v>32</v>
      </c>
      <c r="M12" s="10" t="s">
        <v>45</v>
      </c>
      <c r="N12" s="5">
        <v>1</v>
      </c>
      <c r="O12" s="5">
        <v>1</v>
      </c>
      <c r="P12" s="8">
        <f>IF(OR(N12="",O12=""),"",N12+O12)</f>
        <v>2</v>
      </c>
      <c r="Q12" s="9" t="str">
        <f>IF(P12&lt;=4,"Bajo",IF(P12=5,"Medio",IF(P12&lt;=7,"Alto",IF(P12&lt;=10,"Extremo",""))))</f>
        <v>Bajo</v>
      </c>
      <c r="R12" s="5" t="s">
        <v>46</v>
      </c>
      <c r="S12" s="6" t="s">
        <v>32</v>
      </c>
      <c r="T12" s="11" t="s">
        <v>47</v>
      </c>
      <c r="U12" s="12"/>
      <c r="V12" s="7" t="s">
        <v>48</v>
      </c>
      <c r="W12" s="7" t="s">
        <v>49</v>
      </c>
      <c r="X12" s="15"/>
    </row>
    <row r="13" spans="1:24" s="14" customFormat="1" ht="61.2" x14ac:dyDescent="0.25">
      <c r="A13" s="5">
        <v>4</v>
      </c>
      <c r="B13" s="6" t="s">
        <v>23</v>
      </c>
      <c r="C13" s="6" t="s">
        <v>24</v>
      </c>
      <c r="D13" s="6" t="s">
        <v>41</v>
      </c>
      <c r="E13" s="6" t="s">
        <v>42</v>
      </c>
      <c r="F13" s="7" t="s">
        <v>50</v>
      </c>
      <c r="G13" s="7" t="s">
        <v>51</v>
      </c>
      <c r="H13" s="5">
        <v>3</v>
      </c>
      <c r="I13" s="5">
        <v>2</v>
      </c>
      <c r="J13" s="8">
        <f t="shared" ref="J13:J30" si="0">IF(OR(H13="",I13=""),"",H13+I13)</f>
        <v>5</v>
      </c>
      <c r="K13" s="9" t="str">
        <f t="shared" ref="K13:K30" si="1">IF(J13&lt;=4,"Bajo",IF(J13=5,"Medio",IF(J13&lt;=7,"Alto",IF(J13&lt;=10,"Extremo",""))))</f>
        <v>Medio</v>
      </c>
      <c r="L13" s="6" t="s">
        <v>29</v>
      </c>
      <c r="M13" s="10" t="s">
        <v>52</v>
      </c>
      <c r="N13" s="5">
        <v>1</v>
      </c>
      <c r="O13" s="5">
        <v>2</v>
      </c>
      <c r="P13" s="8">
        <f t="shared" ref="P13:P30" si="2">IF(OR(N13="",O13=""),"",N13+O13)</f>
        <v>3</v>
      </c>
      <c r="Q13" s="9" t="str">
        <f t="shared" ref="Q13:Q30" si="3">IF(P13&lt;=4,"Bajo",IF(P13=5,"Medio",IF(P13&lt;=7,"Alto",IF(P13&lt;=10,"Extremo",""))))</f>
        <v>Bajo</v>
      </c>
      <c r="R13" s="5" t="s">
        <v>46</v>
      </c>
      <c r="S13" s="6" t="s">
        <v>29</v>
      </c>
      <c r="T13" s="11" t="s">
        <v>53</v>
      </c>
      <c r="U13" s="12"/>
      <c r="V13" s="7" t="s">
        <v>48</v>
      </c>
      <c r="W13" s="7" t="s">
        <v>49</v>
      </c>
      <c r="X13" s="15"/>
    </row>
    <row r="14" spans="1:24" s="14" customFormat="1" ht="40.799999999999997" x14ac:dyDescent="0.25">
      <c r="A14" s="5">
        <v>5</v>
      </c>
      <c r="B14" s="6" t="s">
        <v>23</v>
      </c>
      <c r="C14" s="6" t="s">
        <v>24</v>
      </c>
      <c r="D14" s="6" t="s">
        <v>54</v>
      </c>
      <c r="E14" s="6" t="s">
        <v>36</v>
      </c>
      <c r="F14" s="7" t="s">
        <v>55</v>
      </c>
      <c r="G14" s="7" t="s">
        <v>56</v>
      </c>
      <c r="H14" s="5">
        <v>4</v>
      </c>
      <c r="I14" s="5">
        <v>3</v>
      </c>
      <c r="J14" s="8">
        <f t="shared" si="0"/>
        <v>7</v>
      </c>
      <c r="K14" s="9" t="str">
        <f t="shared" si="1"/>
        <v>Alto</v>
      </c>
      <c r="L14" s="6" t="s">
        <v>29</v>
      </c>
      <c r="M14" s="10" t="s">
        <v>57</v>
      </c>
      <c r="N14" s="5">
        <v>3</v>
      </c>
      <c r="O14" s="5">
        <v>2</v>
      </c>
      <c r="P14" s="8">
        <f t="shared" si="2"/>
        <v>5</v>
      </c>
      <c r="Q14" s="9" t="str">
        <f t="shared" si="3"/>
        <v>Medio</v>
      </c>
      <c r="R14" s="5" t="s">
        <v>46</v>
      </c>
      <c r="S14" s="6" t="s">
        <v>29</v>
      </c>
      <c r="T14" s="11" t="s">
        <v>58</v>
      </c>
      <c r="U14" s="12"/>
      <c r="V14" s="7" t="s">
        <v>59</v>
      </c>
      <c r="W14" s="7" t="s">
        <v>35</v>
      </c>
      <c r="X14" s="15"/>
    </row>
    <row r="15" spans="1:24" s="14" customFormat="1" ht="51" x14ac:dyDescent="0.25">
      <c r="A15" s="5">
        <v>6</v>
      </c>
      <c r="B15" s="6" t="s">
        <v>23</v>
      </c>
      <c r="C15" s="6" t="s">
        <v>24</v>
      </c>
      <c r="D15" s="6" t="s">
        <v>54</v>
      </c>
      <c r="E15" s="6" t="s">
        <v>60</v>
      </c>
      <c r="F15" s="7" t="s">
        <v>61</v>
      </c>
      <c r="G15" s="7" t="s">
        <v>56</v>
      </c>
      <c r="H15" s="5">
        <v>1</v>
      </c>
      <c r="I15" s="5">
        <v>5</v>
      </c>
      <c r="J15" s="8">
        <f t="shared" si="0"/>
        <v>6</v>
      </c>
      <c r="K15" s="9" t="str">
        <f t="shared" si="1"/>
        <v>Alto</v>
      </c>
      <c r="L15" s="6" t="s">
        <v>29</v>
      </c>
      <c r="M15" s="10" t="s">
        <v>62</v>
      </c>
      <c r="N15" s="5">
        <v>1</v>
      </c>
      <c r="O15" s="5">
        <v>5</v>
      </c>
      <c r="P15" s="8">
        <f t="shared" si="2"/>
        <v>6</v>
      </c>
      <c r="Q15" s="9" t="str">
        <f t="shared" si="3"/>
        <v>Alto</v>
      </c>
      <c r="R15" s="5" t="s">
        <v>46</v>
      </c>
      <c r="S15" s="6" t="s">
        <v>32</v>
      </c>
      <c r="T15" s="11" t="s">
        <v>63</v>
      </c>
      <c r="U15" s="12"/>
      <c r="V15" s="7" t="s">
        <v>64</v>
      </c>
      <c r="W15" s="7" t="s">
        <v>35</v>
      </c>
      <c r="X15" s="15"/>
    </row>
    <row r="16" spans="1:24" s="14" customFormat="1" ht="51" x14ac:dyDescent="0.25">
      <c r="A16" s="5">
        <v>7</v>
      </c>
      <c r="B16" s="6" t="s">
        <v>65</v>
      </c>
      <c r="C16" s="6" t="s">
        <v>24</v>
      </c>
      <c r="D16" s="6" t="s">
        <v>54</v>
      </c>
      <c r="E16" s="6" t="s">
        <v>36</v>
      </c>
      <c r="F16" s="7" t="s">
        <v>66</v>
      </c>
      <c r="G16" s="7" t="s">
        <v>67</v>
      </c>
      <c r="H16" s="5">
        <v>2</v>
      </c>
      <c r="I16" s="5">
        <v>2</v>
      </c>
      <c r="J16" s="8">
        <f t="shared" si="0"/>
        <v>4</v>
      </c>
      <c r="K16" s="9" t="str">
        <f t="shared" si="1"/>
        <v>Bajo</v>
      </c>
      <c r="L16" s="6" t="s">
        <v>29</v>
      </c>
      <c r="M16" s="10" t="s">
        <v>68</v>
      </c>
      <c r="N16" s="5">
        <v>1</v>
      </c>
      <c r="O16" s="5">
        <v>1</v>
      </c>
      <c r="P16" s="8">
        <f t="shared" si="2"/>
        <v>2</v>
      </c>
      <c r="Q16" s="9" t="str">
        <f t="shared" si="3"/>
        <v>Bajo</v>
      </c>
      <c r="R16" s="5" t="s">
        <v>46</v>
      </c>
      <c r="S16" s="6" t="s">
        <v>32</v>
      </c>
      <c r="T16" s="11" t="s">
        <v>58</v>
      </c>
      <c r="U16" s="12"/>
      <c r="V16" s="7" t="s">
        <v>69</v>
      </c>
      <c r="W16" s="7" t="s">
        <v>35</v>
      </c>
      <c r="X16" s="15"/>
    </row>
    <row r="17" spans="1:24" s="14" customFormat="1" ht="45" x14ac:dyDescent="0.25">
      <c r="A17" s="5">
        <v>8</v>
      </c>
      <c r="B17" s="6" t="s">
        <v>65</v>
      </c>
      <c r="C17" s="6" t="s">
        <v>24</v>
      </c>
      <c r="D17" s="6" t="s">
        <v>54</v>
      </c>
      <c r="E17" s="6" t="s">
        <v>36</v>
      </c>
      <c r="F17" s="7" t="s">
        <v>70</v>
      </c>
      <c r="G17" s="7" t="s">
        <v>71</v>
      </c>
      <c r="H17" s="5">
        <v>1</v>
      </c>
      <c r="I17" s="5">
        <v>1</v>
      </c>
      <c r="J17" s="8">
        <f t="shared" si="0"/>
        <v>2</v>
      </c>
      <c r="K17" s="9" t="str">
        <f t="shared" si="1"/>
        <v>Bajo</v>
      </c>
      <c r="L17" s="6" t="s">
        <v>32</v>
      </c>
      <c r="M17" s="10" t="s">
        <v>72</v>
      </c>
      <c r="N17" s="5">
        <v>1</v>
      </c>
      <c r="O17" s="5">
        <v>1</v>
      </c>
      <c r="P17" s="8">
        <f t="shared" si="2"/>
        <v>2</v>
      </c>
      <c r="Q17" s="9" t="str">
        <f t="shared" si="3"/>
        <v>Bajo</v>
      </c>
      <c r="R17" s="5" t="s">
        <v>31</v>
      </c>
      <c r="S17" s="6" t="s">
        <v>29</v>
      </c>
      <c r="T17" s="11" t="s">
        <v>63</v>
      </c>
      <c r="U17" s="12"/>
      <c r="V17" s="7" t="s">
        <v>73</v>
      </c>
      <c r="W17" s="7" t="s">
        <v>35</v>
      </c>
      <c r="X17" s="15"/>
    </row>
    <row r="18" spans="1:24" s="14" customFormat="1" ht="51" x14ac:dyDescent="0.25">
      <c r="A18" s="5">
        <v>9</v>
      </c>
      <c r="B18" s="6" t="s">
        <v>65</v>
      </c>
      <c r="C18" s="6" t="s">
        <v>24</v>
      </c>
      <c r="D18" s="6" t="s">
        <v>54</v>
      </c>
      <c r="E18" s="6" t="s">
        <v>36</v>
      </c>
      <c r="F18" s="7" t="s">
        <v>74</v>
      </c>
      <c r="G18" s="7" t="s">
        <v>75</v>
      </c>
      <c r="H18" s="5">
        <v>2</v>
      </c>
      <c r="I18" s="5">
        <v>4</v>
      </c>
      <c r="J18" s="8">
        <f t="shared" si="0"/>
        <v>6</v>
      </c>
      <c r="K18" s="9" t="str">
        <f t="shared" si="1"/>
        <v>Alto</v>
      </c>
      <c r="L18" s="6" t="s">
        <v>32</v>
      </c>
      <c r="M18" s="10" t="s">
        <v>76</v>
      </c>
      <c r="N18" s="5">
        <v>2</v>
      </c>
      <c r="O18" s="5">
        <v>5</v>
      </c>
      <c r="P18" s="8">
        <f t="shared" si="2"/>
        <v>7</v>
      </c>
      <c r="Q18" s="9" t="str">
        <f t="shared" si="3"/>
        <v>Alto</v>
      </c>
      <c r="R18" s="5" t="s">
        <v>31</v>
      </c>
      <c r="S18" s="6" t="s">
        <v>32</v>
      </c>
      <c r="T18" s="11" t="s">
        <v>63</v>
      </c>
      <c r="U18" s="12"/>
      <c r="V18" s="7" t="s">
        <v>77</v>
      </c>
      <c r="W18" s="7" t="s">
        <v>35</v>
      </c>
      <c r="X18" s="15"/>
    </row>
    <row r="19" spans="1:24" s="14" customFormat="1" ht="61.2" x14ac:dyDescent="0.25">
      <c r="A19" s="5">
        <v>10</v>
      </c>
      <c r="B19" s="6" t="s">
        <v>65</v>
      </c>
      <c r="C19" s="6" t="s">
        <v>24</v>
      </c>
      <c r="D19" s="6" t="s">
        <v>54</v>
      </c>
      <c r="E19" s="6" t="s">
        <v>36</v>
      </c>
      <c r="F19" s="7" t="s">
        <v>78</v>
      </c>
      <c r="G19" s="7" t="s">
        <v>75</v>
      </c>
      <c r="H19" s="5">
        <v>4</v>
      </c>
      <c r="I19" s="5">
        <v>4</v>
      </c>
      <c r="J19" s="8">
        <f t="shared" si="0"/>
        <v>8</v>
      </c>
      <c r="K19" s="9" t="str">
        <f t="shared" si="1"/>
        <v>Extremo</v>
      </c>
      <c r="L19" s="6" t="s">
        <v>32</v>
      </c>
      <c r="M19" s="10" t="s">
        <v>79</v>
      </c>
      <c r="N19" s="5">
        <v>2</v>
      </c>
      <c r="O19" s="5">
        <v>3</v>
      </c>
      <c r="P19" s="8">
        <f t="shared" si="2"/>
        <v>5</v>
      </c>
      <c r="Q19" s="9" t="str">
        <f t="shared" si="3"/>
        <v>Medio</v>
      </c>
      <c r="R19" s="5" t="s">
        <v>46</v>
      </c>
      <c r="S19" s="6" t="s">
        <v>32</v>
      </c>
      <c r="T19" s="11" t="s">
        <v>58</v>
      </c>
      <c r="U19" s="12"/>
      <c r="V19" s="7" t="s">
        <v>80</v>
      </c>
      <c r="W19" s="7" t="s">
        <v>81</v>
      </c>
      <c r="X19" s="15"/>
    </row>
    <row r="20" spans="1:24" s="14" customFormat="1" ht="61.2" x14ac:dyDescent="0.25">
      <c r="A20" s="5">
        <v>11</v>
      </c>
      <c r="B20" s="6" t="s">
        <v>65</v>
      </c>
      <c r="C20" s="6" t="s">
        <v>24</v>
      </c>
      <c r="D20" s="6" t="s">
        <v>54</v>
      </c>
      <c r="E20" s="6" t="s">
        <v>36</v>
      </c>
      <c r="F20" s="7" t="s">
        <v>82</v>
      </c>
      <c r="G20" s="7" t="s">
        <v>75</v>
      </c>
      <c r="H20" s="5">
        <v>2</v>
      </c>
      <c r="I20" s="5">
        <v>2</v>
      </c>
      <c r="J20" s="8">
        <f t="shared" si="0"/>
        <v>4</v>
      </c>
      <c r="K20" s="9" t="str">
        <f t="shared" si="1"/>
        <v>Bajo</v>
      </c>
      <c r="L20" s="6" t="s">
        <v>32</v>
      </c>
      <c r="M20" s="10" t="s">
        <v>83</v>
      </c>
      <c r="N20" s="5">
        <v>1</v>
      </c>
      <c r="O20" s="5">
        <v>1</v>
      </c>
      <c r="P20" s="8">
        <f t="shared" si="2"/>
        <v>2</v>
      </c>
      <c r="Q20" s="9" t="str">
        <f t="shared" si="3"/>
        <v>Bajo</v>
      </c>
      <c r="R20" s="5" t="s">
        <v>31</v>
      </c>
      <c r="S20" s="6" t="s">
        <v>29</v>
      </c>
      <c r="T20" s="11" t="s">
        <v>63</v>
      </c>
      <c r="U20" s="12"/>
      <c r="V20" s="7" t="s">
        <v>84</v>
      </c>
      <c r="W20" s="7" t="s">
        <v>35</v>
      </c>
      <c r="X20" s="15"/>
    </row>
    <row r="21" spans="1:24" s="14" customFormat="1" ht="40.799999999999997" x14ac:dyDescent="0.25">
      <c r="A21" s="5">
        <v>12</v>
      </c>
      <c r="B21" s="6" t="s">
        <v>65</v>
      </c>
      <c r="C21" s="6" t="s">
        <v>24</v>
      </c>
      <c r="D21" s="6" t="s">
        <v>54</v>
      </c>
      <c r="E21" s="6" t="s">
        <v>26</v>
      </c>
      <c r="F21" s="7" t="s">
        <v>85</v>
      </c>
      <c r="G21" s="7" t="s">
        <v>86</v>
      </c>
      <c r="H21" s="5">
        <v>3</v>
      </c>
      <c r="I21" s="5">
        <v>2</v>
      </c>
      <c r="J21" s="8">
        <f t="shared" si="0"/>
        <v>5</v>
      </c>
      <c r="K21" s="9" t="str">
        <f t="shared" si="1"/>
        <v>Medio</v>
      </c>
      <c r="L21" s="6" t="s">
        <v>29</v>
      </c>
      <c r="M21" s="10" t="s">
        <v>87</v>
      </c>
      <c r="N21" s="5">
        <v>1</v>
      </c>
      <c r="O21" s="5">
        <v>2</v>
      </c>
      <c r="P21" s="8">
        <f t="shared" si="2"/>
        <v>3</v>
      </c>
      <c r="Q21" s="9" t="str">
        <f t="shared" si="3"/>
        <v>Bajo</v>
      </c>
      <c r="R21" s="5" t="s">
        <v>46</v>
      </c>
      <c r="S21" s="6" t="s">
        <v>29</v>
      </c>
      <c r="T21" s="11" t="s">
        <v>88</v>
      </c>
      <c r="U21" s="12"/>
      <c r="V21" s="7" t="s">
        <v>89</v>
      </c>
      <c r="W21" s="7" t="s">
        <v>90</v>
      </c>
      <c r="X21" s="15"/>
    </row>
    <row r="22" spans="1:24" s="14" customFormat="1" ht="51" x14ac:dyDescent="0.25">
      <c r="A22" s="5">
        <v>13</v>
      </c>
      <c r="B22" s="6" t="s">
        <v>65</v>
      </c>
      <c r="C22" s="6" t="s">
        <v>91</v>
      </c>
      <c r="D22" s="6" t="s">
        <v>92</v>
      </c>
      <c r="E22" s="6" t="s">
        <v>26</v>
      </c>
      <c r="F22" s="7" t="s">
        <v>93</v>
      </c>
      <c r="G22" s="7" t="s">
        <v>86</v>
      </c>
      <c r="H22" s="5">
        <v>2</v>
      </c>
      <c r="I22" s="5">
        <v>3</v>
      </c>
      <c r="J22" s="8">
        <f t="shared" si="0"/>
        <v>5</v>
      </c>
      <c r="K22" s="9" t="str">
        <f t="shared" si="1"/>
        <v>Medio</v>
      </c>
      <c r="L22" s="6" t="s">
        <v>32</v>
      </c>
      <c r="M22" s="10" t="s">
        <v>94</v>
      </c>
      <c r="N22" s="5">
        <v>1</v>
      </c>
      <c r="O22" s="5">
        <v>1</v>
      </c>
      <c r="P22" s="8">
        <f t="shared" si="2"/>
        <v>2</v>
      </c>
      <c r="Q22" s="9" t="str">
        <f t="shared" si="3"/>
        <v>Bajo</v>
      </c>
      <c r="R22" s="5" t="s">
        <v>46</v>
      </c>
      <c r="S22" s="6" t="s">
        <v>32</v>
      </c>
      <c r="T22" s="11" t="s">
        <v>95</v>
      </c>
      <c r="U22" s="12"/>
      <c r="V22" s="7" t="s">
        <v>96</v>
      </c>
      <c r="W22" s="7" t="s">
        <v>97</v>
      </c>
      <c r="X22" s="15"/>
    </row>
    <row r="23" spans="1:24" s="14" customFormat="1" ht="51" x14ac:dyDescent="0.25">
      <c r="A23" s="5">
        <v>14</v>
      </c>
      <c r="B23" s="6" t="s">
        <v>65</v>
      </c>
      <c r="C23" s="6" t="s">
        <v>24</v>
      </c>
      <c r="D23" s="6" t="s">
        <v>54</v>
      </c>
      <c r="E23" s="6" t="s">
        <v>26</v>
      </c>
      <c r="F23" s="7" t="s">
        <v>98</v>
      </c>
      <c r="G23" s="7" t="s">
        <v>86</v>
      </c>
      <c r="H23" s="5">
        <v>2</v>
      </c>
      <c r="I23" s="5">
        <v>2</v>
      </c>
      <c r="J23" s="8">
        <f t="shared" si="0"/>
        <v>4</v>
      </c>
      <c r="K23" s="9" t="str">
        <f t="shared" si="1"/>
        <v>Bajo</v>
      </c>
      <c r="L23" s="6" t="s">
        <v>29</v>
      </c>
      <c r="M23" s="10" t="s">
        <v>99</v>
      </c>
      <c r="N23" s="5">
        <v>1</v>
      </c>
      <c r="O23" s="5">
        <v>2</v>
      </c>
      <c r="P23" s="8">
        <f t="shared" si="2"/>
        <v>3</v>
      </c>
      <c r="Q23" s="9" t="str">
        <f t="shared" si="3"/>
        <v>Bajo</v>
      </c>
      <c r="R23" s="5" t="s">
        <v>46</v>
      </c>
      <c r="S23" s="6" t="s">
        <v>29</v>
      </c>
      <c r="T23" s="11" t="s">
        <v>58</v>
      </c>
      <c r="U23" s="12"/>
      <c r="V23" s="7" t="s">
        <v>100</v>
      </c>
      <c r="W23" s="7" t="s">
        <v>90</v>
      </c>
      <c r="X23" s="15"/>
    </row>
    <row r="24" spans="1:24" s="14" customFormat="1" ht="61.2" x14ac:dyDescent="0.25">
      <c r="A24" s="5">
        <v>15</v>
      </c>
      <c r="B24" s="6" t="s">
        <v>65</v>
      </c>
      <c r="C24" s="6" t="s">
        <v>91</v>
      </c>
      <c r="D24" s="6" t="s">
        <v>54</v>
      </c>
      <c r="E24" s="6" t="s">
        <v>26</v>
      </c>
      <c r="F24" s="7" t="s">
        <v>101</v>
      </c>
      <c r="G24" s="7" t="s">
        <v>102</v>
      </c>
      <c r="H24" s="5">
        <v>2</v>
      </c>
      <c r="I24" s="5">
        <v>4</v>
      </c>
      <c r="J24" s="8">
        <f t="shared" si="0"/>
        <v>6</v>
      </c>
      <c r="K24" s="9" t="str">
        <f t="shared" si="1"/>
        <v>Alto</v>
      </c>
      <c r="L24" s="6" t="s">
        <v>29</v>
      </c>
      <c r="M24" s="10" t="s">
        <v>103</v>
      </c>
      <c r="N24" s="5">
        <v>1</v>
      </c>
      <c r="O24" s="5">
        <v>2</v>
      </c>
      <c r="P24" s="8">
        <f t="shared" si="2"/>
        <v>3</v>
      </c>
      <c r="Q24" s="9" t="str">
        <f t="shared" si="3"/>
        <v>Bajo</v>
      </c>
      <c r="R24" s="5" t="s">
        <v>46</v>
      </c>
      <c r="S24" s="6" t="s">
        <v>29</v>
      </c>
      <c r="T24" s="11" t="s">
        <v>58</v>
      </c>
      <c r="U24" s="12"/>
      <c r="V24" s="7" t="s">
        <v>104</v>
      </c>
      <c r="W24" s="7" t="s">
        <v>90</v>
      </c>
      <c r="X24" s="15"/>
    </row>
    <row r="25" spans="1:24" s="14" customFormat="1" ht="51" x14ac:dyDescent="0.25">
      <c r="A25" s="5">
        <v>16</v>
      </c>
      <c r="B25" s="6" t="s">
        <v>65</v>
      </c>
      <c r="C25" s="6" t="s">
        <v>91</v>
      </c>
      <c r="D25" s="6" t="s">
        <v>54</v>
      </c>
      <c r="E25" s="6" t="s">
        <v>36</v>
      </c>
      <c r="F25" s="7" t="s">
        <v>105</v>
      </c>
      <c r="G25" s="7" t="s">
        <v>106</v>
      </c>
      <c r="H25" s="5">
        <v>2</v>
      </c>
      <c r="I25" s="5">
        <v>2</v>
      </c>
      <c r="J25" s="8">
        <f t="shared" si="0"/>
        <v>4</v>
      </c>
      <c r="K25" s="9" t="str">
        <f t="shared" si="1"/>
        <v>Bajo</v>
      </c>
      <c r="L25" s="6" t="s">
        <v>32</v>
      </c>
      <c r="M25" s="10" t="s">
        <v>107</v>
      </c>
      <c r="N25" s="5">
        <v>1</v>
      </c>
      <c r="O25" s="5">
        <v>2</v>
      </c>
      <c r="P25" s="8">
        <f t="shared" si="2"/>
        <v>3</v>
      </c>
      <c r="Q25" s="9" t="str">
        <f t="shared" si="3"/>
        <v>Bajo</v>
      </c>
      <c r="R25" s="5" t="s">
        <v>46</v>
      </c>
      <c r="S25" s="6" t="s">
        <v>32</v>
      </c>
      <c r="T25" s="11" t="s">
        <v>58</v>
      </c>
      <c r="U25" s="12"/>
      <c r="V25" s="7" t="s">
        <v>108</v>
      </c>
      <c r="W25" s="7" t="s">
        <v>35</v>
      </c>
      <c r="X25" s="15"/>
    </row>
    <row r="26" spans="1:24" s="14" customFormat="1" ht="45" x14ac:dyDescent="0.25">
      <c r="A26" s="5">
        <v>17</v>
      </c>
      <c r="B26" s="6" t="s">
        <v>23</v>
      </c>
      <c r="C26" s="6" t="s">
        <v>24</v>
      </c>
      <c r="D26" s="6" t="s">
        <v>54</v>
      </c>
      <c r="E26" s="6" t="s">
        <v>36</v>
      </c>
      <c r="F26" s="7" t="s">
        <v>109</v>
      </c>
      <c r="G26" s="7" t="s">
        <v>106</v>
      </c>
      <c r="H26" s="5">
        <v>3</v>
      </c>
      <c r="I26" s="5">
        <v>2</v>
      </c>
      <c r="J26" s="8">
        <f t="shared" si="0"/>
        <v>5</v>
      </c>
      <c r="K26" s="9" t="str">
        <f t="shared" si="1"/>
        <v>Medio</v>
      </c>
      <c r="L26" s="6" t="s">
        <v>29</v>
      </c>
      <c r="M26" s="10" t="s">
        <v>110</v>
      </c>
      <c r="N26" s="5">
        <v>1</v>
      </c>
      <c r="O26" s="5">
        <v>2</v>
      </c>
      <c r="P26" s="8">
        <f t="shared" si="2"/>
        <v>3</v>
      </c>
      <c r="Q26" s="9" t="str">
        <f t="shared" si="3"/>
        <v>Bajo</v>
      </c>
      <c r="R26" s="5" t="s">
        <v>31</v>
      </c>
      <c r="S26" s="6" t="s">
        <v>32</v>
      </c>
      <c r="T26" s="11" t="s">
        <v>58</v>
      </c>
      <c r="U26" s="12"/>
      <c r="V26" s="7" t="s">
        <v>111</v>
      </c>
      <c r="W26" s="7" t="s">
        <v>81</v>
      </c>
      <c r="X26" s="15"/>
    </row>
    <row r="27" spans="1:24" s="14" customFormat="1" ht="51" x14ac:dyDescent="0.25">
      <c r="A27" s="5">
        <v>18</v>
      </c>
      <c r="B27" s="6" t="s">
        <v>23</v>
      </c>
      <c r="C27" s="6" t="s">
        <v>24</v>
      </c>
      <c r="D27" s="6" t="s">
        <v>54</v>
      </c>
      <c r="E27" s="6" t="s">
        <v>60</v>
      </c>
      <c r="F27" s="7" t="s">
        <v>112</v>
      </c>
      <c r="G27" s="7" t="s">
        <v>106</v>
      </c>
      <c r="H27" s="5">
        <v>3</v>
      </c>
      <c r="I27" s="5">
        <v>2</v>
      </c>
      <c r="J27" s="8">
        <f t="shared" si="0"/>
        <v>5</v>
      </c>
      <c r="K27" s="9" t="str">
        <f t="shared" si="1"/>
        <v>Medio</v>
      </c>
      <c r="L27" s="6" t="s">
        <v>32</v>
      </c>
      <c r="M27" s="10" t="s">
        <v>113</v>
      </c>
      <c r="N27" s="5">
        <v>1</v>
      </c>
      <c r="O27" s="5">
        <v>1</v>
      </c>
      <c r="P27" s="8">
        <f t="shared" si="2"/>
        <v>2</v>
      </c>
      <c r="Q27" s="9" t="str">
        <f t="shared" si="3"/>
        <v>Bajo</v>
      </c>
      <c r="R27" s="5" t="s">
        <v>46</v>
      </c>
      <c r="S27" s="6" t="s">
        <v>32</v>
      </c>
      <c r="T27" s="11" t="s">
        <v>114</v>
      </c>
      <c r="U27" s="12"/>
      <c r="V27" s="7" t="s">
        <v>115</v>
      </c>
      <c r="W27" s="7" t="s">
        <v>81</v>
      </c>
      <c r="X27" s="15"/>
    </row>
    <row r="28" spans="1:24" s="14" customFormat="1" ht="71.400000000000006" x14ac:dyDescent="0.25">
      <c r="A28" s="5">
        <v>19</v>
      </c>
      <c r="B28" s="6" t="s">
        <v>23</v>
      </c>
      <c r="C28" s="6" t="s">
        <v>24</v>
      </c>
      <c r="D28" s="6" t="s">
        <v>54</v>
      </c>
      <c r="E28" s="6" t="s">
        <v>36</v>
      </c>
      <c r="F28" s="7" t="s">
        <v>116</v>
      </c>
      <c r="G28" s="7" t="s">
        <v>117</v>
      </c>
      <c r="H28" s="5">
        <v>3</v>
      </c>
      <c r="I28" s="5">
        <v>2</v>
      </c>
      <c r="J28" s="8">
        <f t="shared" si="0"/>
        <v>5</v>
      </c>
      <c r="K28" s="9" t="str">
        <f t="shared" si="1"/>
        <v>Medio</v>
      </c>
      <c r="L28" s="6" t="s">
        <v>29</v>
      </c>
      <c r="M28" s="10" t="s">
        <v>118</v>
      </c>
      <c r="N28" s="5">
        <v>1</v>
      </c>
      <c r="O28" s="5">
        <v>2</v>
      </c>
      <c r="P28" s="8">
        <f t="shared" si="2"/>
        <v>3</v>
      </c>
      <c r="Q28" s="9" t="str">
        <f t="shared" si="3"/>
        <v>Bajo</v>
      </c>
      <c r="R28" s="5" t="s">
        <v>46</v>
      </c>
      <c r="S28" s="6" t="s">
        <v>29</v>
      </c>
      <c r="T28" s="11" t="s">
        <v>58</v>
      </c>
      <c r="U28" s="12"/>
      <c r="V28" s="7" t="s">
        <v>119</v>
      </c>
      <c r="W28" s="7" t="s">
        <v>81</v>
      </c>
      <c r="X28" s="15"/>
    </row>
    <row r="29" spans="1:24" s="14" customFormat="1" ht="40.799999999999997" x14ac:dyDescent="0.25">
      <c r="A29" s="5">
        <v>20</v>
      </c>
      <c r="B29" s="6" t="s">
        <v>23</v>
      </c>
      <c r="C29" s="6" t="s">
        <v>24</v>
      </c>
      <c r="D29" s="6" t="s">
        <v>54</v>
      </c>
      <c r="E29" s="6" t="s">
        <v>36</v>
      </c>
      <c r="F29" s="7" t="s">
        <v>120</v>
      </c>
      <c r="G29" s="7" t="s">
        <v>106</v>
      </c>
      <c r="H29" s="5">
        <v>2</v>
      </c>
      <c r="I29" s="5">
        <v>2</v>
      </c>
      <c r="J29" s="8">
        <f t="shared" si="0"/>
        <v>4</v>
      </c>
      <c r="K29" s="9" t="str">
        <f t="shared" si="1"/>
        <v>Bajo</v>
      </c>
      <c r="L29" s="6" t="s">
        <v>29</v>
      </c>
      <c r="M29" s="10" t="s">
        <v>121</v>
      </c>
      <c r="N29" s="5">
        <v>2</v>
      </c>
      <c r="O29" s="5">
        <v>2</v>
      </c>
      <c r="P29" s="8">
        <f t="shared" si="2"/>
        <v>4</v>
      </c>
      <c r="Q29" s="9" t="str">
        <f t="shared" si="3"/>
        <v>Bajo</v>
      </c>
      <c r="R29" s="5" t="s">
        <v>46</v>
      </c>
      <c r="S29" s="6" t="s">
        <v>29</v>
      </c>
      <c r="T29" s="11" t="s">
        <v>58</v>
      </c>
      <c r="U29" s="12"/>
      <c r="V29" s="7" t="s">
        <v>122</v>
      </c>
      <c r="W29" s="7" t="s">
        <v>35</v>
      </c>
      <c r="X29" s="15"/>
    </row>
    <row r="30" spans="1:24" s="14" customFormat="1" ht="45" x14ac:dyDescent="0.25">
      <c r="A30" s="5">
        <v>21</v>
      </c>
      <c r="B30" s="6" t="s">
        <v>23</v>
      </c>
      <c r="C30" s="6" t="s">
        <v>24</v>
      </c>
      <c r="D30" s="6" t="s">
        <v>54</v>
      </c>
      <c r="E30" s="6" t="s">
        <v>26</v>
      </c>
      <c r="F30" s="7" t="s">
        <v>123</v>
      </c>
      <c r="G30" s="7" t="s">
        <v>106</v>
      </c>
      <c r="H30" s="5">
        <v>2</v>
      </c>
      <c r="I30" s="5">
        <v>2</v>
      </c>
      <c r="J30" s="8">
        <f t="shared" si="0"/>
        <v>4</v>
      </c>
      <c r="K30" s="9" t="str">
        <f t="shared" si="1"/>
        <v>Bajo</v>
      </c>
      <c r="L30" s="6" t="s">
        <v>32</v>
      </c>
      <c r="M30" s="10" t="s">
        <v>124</v>
      </c>
      <c r="N30" s="5">
        <v>1</v>
      </c>
      <c r="O30" s="5">
        <v>2</v>
      </c>
      <c r="P30" s="8">
        <f t="shared" si="2"/>
        <v>3</v>
      </c>
      <c r="Q30" s="9" t="str">
        <f t="shared" si="3"/>
        <v>Bajo</v>
      </c>
      <c r="R30" s="5" t="s">
        <v>31</v>
      </c>
      <c r="S30" s="6" t="s">
        <v>32</v>
      </c>
      <c r="T30" s="11" t="s">
        <v>58</v>
      </c>
      <c r="U30" s="12"/>
      <c r="V30" s="7" t="s">
        <v>125</v>
      </c>
      <c r="W30" s="7" t="s">
        <v>35</v>
      </c>
      <c r="X30" s="15"/>
    </row>
  </sheetData>
  <mergeCells count="28">
    <mergeCell ref="A7:A9"/>
    <mergeCell ref="B7:B9"/>
    <mergeCell ref="A2:W2"/>
    <mergeCell ref="I7:I9"/>
    <mergeCell ref="J7:J9"/>
    <mergeCell ref="K7:K9"/>
    <mergeCell ref="L7:L9"/>
    <mergeCell ref="M7:M9"/>
    <mergeCell ref="N7:N9"/>
    <mergeCell ref="C7:C9"/>
    <mergeCell ref="D7:D9"/>
    <mergeCell ref="E7:E9"/>
    <mergeCell ref="F7:F9"/>
    <mergeCell ref="G7:G9"/>
    <mergeCell ref="H7:H9"/>
    <mergeCell ref="A4:E4"/>
    <mergeCell ref="F4:W4"/>
    <mergeCell ref="N6:Q6"/>
    <mergeCell ref="O7:O9"/>
    <mergeCell ref="P7:P9"/>
    <mergeCell ref="Q7:Q9"/>
    <mergeCell ref="V7:V9"/>
    <mergeCell ref="W7:W9"/>
    <mergeCell ref="R6:R9"/>
    <mergeCell ref="S6:S9"/>
    <mergeCell ref="T6:T9"/>
    <mergeCell ref="U6:U9"/>
    <mergeCell ref="V6:W6"/>
  </mergeCells>
  <conditionalFormatting sqref="K10:K30 Q10:Q30">
    <cfRule type="cellIs" dxfId="3" priority="1" operator="equal">
      <formula>"EXTREMO"</formula>
    </cfRule>
    <cfRule type="cellIs" dxfId="2" priority="2" operator="equal">
      <formula>"ALTO"</formula>
    </cfRule>
    <cfRule type="cellIs" dxfId="1" priority="3" operator="equal">
      <formula>"MEDIO"</formula>
    </cfRule>
    <cfRule type="cellIs" dxfId="0" priority="4" operator="equal">
      <formula>"BAJO"</formula>
    </cfRule>
  </conditionalFormatting>
  <dataValidations count="9">
    <dataValidation type="date" errorStyle="warning" operator="greaterThan" allowBlank="1" showInputMessage="1" showErrorMessage="1" errorTitle="Solo Fecha" error="Se recomienda incluir valores de fecha" sqref="T10:U30" xr:uid="{B061EF29-9938-47A1-8EEF-7FB470FA36BE}">
      <formula1>1</formula1>
    </dataValidation>
    <dataValidation type="list" allowBlank="1" showInputMessage="1" showErrorMessage="1" sqref="R10:R30" xr:uid="{FDFF31CC-789F-4185-892D-3817E66765A3}">
      <formula1>"SI,NO"</formula1>
    </dataValidation>
    <dataValidation type="list" errorStyle="information" allowBlank="1" sqref="W10:W30" xr:uid="{5BD00DBC-0E6B-45A1-970E-8B500EAA2CB6}">
      <formula1>"Diaria,Semanal,Quincenal,Mensual,Bimensual,Trimestral,Semestral,Anual,Aleatoria,Constante,Cuando se requiera"</formula1>
    </dataValidation>
    <dataValidation type="list" allowBlank="1" showInputMessage="1" showErrorMessage="1" sqref="L10:L30 S10:S30" xr:uid="{418E5DF0-E25F-42C0-8C29-28254DA2F2DC}">
      <formula1>"Entidad Estatal,Contratista"</formula1>
    </dataValidation>
    <dataValidation type="list" allowBlank="1" showInputMessage="1" showErrorMessage="1" sqref="H10:I30 N10:O30" xr:uid="{51910474-F580-4077-BA22-F41F4C2C39E8}">
      <formula1>"1,2,3,4,5"</formula1>
    </dataValidation>
    <dataValidation type="list" allowBlank="1" showInputMessage="1" showErrorMessage="1" sqref="E10:E30" xr:uid="{53238533-55C4-4584-ACF0-5C2D7173885C}">
      <formula1>"Económico,Social o político,Operacional,Financiero,Regulatorio,De la naturaleza,Ambiental,Tecnológico"</formula1>
    </dataValidation>
    <dataValidation type="list" allowBlank="1" showInputMessage="1" showErrorMessage="1" sqref="D10:D30" xr:uid="{B0CF704F-8288-4EEC-983E-738AA3744981}">
      <formula1>"Planeación,Selección,Contratación,Ejecución"</formula1>
    </dataValidation>
    <dataValidation type="list" allowBlank="1" showInputMessage="1" showErrorMessage="1" sqref="C10:C30" xr:uid="{B74068DE-0968-4439-AED4-666150F5FEA0}">
      <formula1>"Interno,Externo"</formula1>
    </dataValidation>
    <dataValidation type="list" allowBlank="1" showInputMessage="1" showErrorMessage="1" sqref="B10:B30" xr:uid="{2041620B-1F3E-4AC7-AEFE-6C715F720FEB}">
      <formula1>"General,Especifico"</formula1>
    </dataValidation>
  </dataValidation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2026-02-25T21:11:43Z</dcterms:created>
  <dcterms:modified xsi:type="dcterms:W3CDTF">2026-03-11T16:10:15Z</dcterms:modified>
</cp:coreProperties>
</file>