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Mis Archivos\Mis Archivos\MIS DOCUMENTOS 2026\CONDICIONES DEL CONTRATO 2026\ADQUISICION Y MANTENIMIENTO AIRES ACONDICIONADOS 2026\ADQUISICION Y MANT AIRES 2026\SECOP II\"/>
    </mc:Choice>
  </mc:AlternateContent>
  <xr:revisionPtr revIDLastSave="0" documentId="8_{BF382358-6491-484F-A57E-3656DF8144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 TECNICA Y ECONOMICA 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7" l="1"/>
  <c r="I20" i="7"/>
  <c r="I21" i="7"/>
  <c r="I22" i="7"/>
  <c r="I23" i="7"/>
  <c r="I24" i="7"/>
  <c r="I25" i="7"/>
  <c r="I26" i="7"/>
  <c r="I27" i="7"/>
  <c r="I28" i="7"/>
  <c r="I29" i="7"/>
  <c r="I30" i="7"/>
  <c r="I31" i="7"/>
  <c r="I18" i="7"/>
  <c r="I32" i="7" s="1"/>
</calcChain>
</file>

<file path=xl/sharedStrings.xml><?xml version="1.0" encoding="utf-8"?>
<sst xmlns="http://schemas.openxmlformats.org/spreadsheetml/2006/main" count="129" uniqueCount="92">
  <si>
    <t>DESCRIPCION</t>
  </si>
  <si>
    <t xml:space="preserve">ITEM </t>
  </si>
  <si>
    <t>MARCA</t>
  </si>
  <si>
    <t>MODELO</t>
  </si>
  <si>
    <t>DEPENDENCIA</t>
  </si>
  <si>
    <t xml:space="preserve">AIRE ACONDICIONADO TIPO CENTRAL CON DUCTO DE 60.000 BTU/H, VOLTAJE 220V, REFRIGERANTE R-410A  </t>
  </si>
  <si>
    <t>ECOX / INNOVAIR</t>
  </si>
  <si>
    <t xml:space="preserve"> EAHU060X13B / VEM60C2551</t>
  </si>
  <si>
    <t>DIRECCION</t>
  </si>
  <si>
    <t>MIDEA</t>
  </si>
  <si>
    <t>MSAFD-24CRN1 / MOX430-24CN1</t>
  </si>
  <si>
    <t>CONFORTFRESH</t>
  </si>
  <si>
    <t xml:space="preserve"> KME060XBV</t>
  </si>
  <si>
    <t>PLANEACION</t>
  </si>
  <si>
    <t xml:space="preserve"> ECO60</t>
  </si>
  <si>
    <t xml:space="preserve">UMAX60MR1-BN/ ESCO60 </t>
  </si>
  <si>
    <t>SECRETARIA GRAL</t>
  </si>
  <si>
    <t>CONFORTFRESH / MIDEA</t>
  </si>
  <si>
    <t xml:space="preserve"> UMAX060MR1-BN / MOV-60CN1-N</t>
  </si>
  <si>
    <t>SCOA</t>
  </si>
  <si>
    <t xml:space="preserve"> UMAX060MR1 / MUE-60CRN1-N</t>
  </si>
  <si>
    <t>AIRE ACONDICIONADO TIPO MINI SPLIT DE 18.000 BTU/H, VOLTAJE 220V, 60 HERTZ, REFRIGERANTE R-410A</t>
  </si>
  <si>
    <t>INNOVAIR</t>
  </si>
  <si>
    <t>WO18C2DB2 /  HO18C2MR13</t>
  </si>
  <si>
    <t>LABORATORIO</t>
  </si>
  <si>
    <t>ESMS122</t>
  </si>
  <si>
    <t>AIRE ACONDICIONADO DE 60,000 BTU/H VOLTAJE 220 VOLTIOS</t>
  </si>
  <si>
    <t>DXC36C2AN1</t>
  </si>
  <si>
    <t>JURIDICA</t>
  </si>
  <si>
    <t xml:space="preserve"> MIRAGE</t>
  </si>
  <si>
    <t xml:space="preserve"> ELF121Q / CLF121Q</t>
  </si>
  <si>
    <t>SEDE PROVIDENCIA</t>
  </si>
  <si>
    <t xml:space="preserve"> </t>
  </si>
  <si>
    <t>ITEM</t>
  </si>
  <si>
    <t xml:space="preserve">Suministro e instalación Aires Acondicionados tipo central con ducto de 60.000 Btu/h, Voltaje 220 V, refrigerante R-410A, compresor rotativo tipo scroll de bajo decibeles de sonido, alto rendimiento, enfriamiento, deshumidificación, ventilación y purificación. Incluye el desmonte del equipo viejo y los materiales para el montaje de los equipos, en todo caso, mínimo: Tubería de cobre de alta y baja, codos de cobre, soldadura de plata, insulación, cinta foil, filtro secadores, accesorios pvc, crema fundente, boxer, filtros transferencia aire, gas acetileno, fundente, refrigerante.  </t>
  </si>
  <si>
    <t>Suministro e instalación de Aire acondicionado tipo mini Split de 12.000 Btu/h Voltaje 220 V, 60 Herz, refrigerante R-410A, con control remoto inhalambrico y los materiales para el montaje de los equipos, en todo caso, mínimo: Tubería de cobre de alta y baja, codos de cobre, soldadura de plata, insulación, cinta foil, filtro secadores, accesorios pvc, crema fundente, boxer, filtros transferencia aire, gas acetileno, fundente, refrigerante.</t>
  </si>
  <si>
    <t>DISPENSADOR DE PIE PARA BOTELLON DE AGUA CON GABINETE INFERIOR PARA GUARDAR VASOS O ACCESORIOS</t>
  </si>
  <si>
    <t>MIRAGE</t>
  </si>
  <si>
    <t xml:space="preserve"> ELF261H</t>
  </si>
  <si>
    <t>SISTEMAS</t>
  </si>
  <si>
    <t>AIRE ACONDICIONADO TIPO MINI SPLIT DE 24,000 BTU/H, VOLTAJE 220</t>
  </si>
  <si>
    <t>Suministro e instalación de Aire acondicionado tipo mini Split de 24.000 Btu/h Voltaje 220 V, 60 Herz, refrigerante R-410A, con control remoto inhalambrico y los materiales para el montaje de los equipos, en todo caso, mínimo: Tubería de cobre de alta y baja, codos de cobre, soldadura de plata, insulación, cinta foil, filtro secadores, accesorios pvc, crema fundente, boxer, filtros transferencia aire, gas acetileno, fundente, refrigerante.</t>
  </si>
  <si>
    <t>EDUCACION AMBIENTAL</t>
  </si>
  <si>
    <t>ALMACEN</t>
  </si>
  <si>
    <t>ALMACEN, JURIDICA</t>
  </si>
  <si>
    <t>SERIAL</t>
  </si>
  <si>
    <t>CASA BIOCLIMATICA</t>
  </si>
  <si>
    <t>C703237440115711400019 / 2404351520179150160118</t>
  </si>
  <si>
    <t xml:space="preserve">341F294240422060850021 </t>
  </si>
  <si>
    <t>2020-0000-0827-6373</t>
  </si>
  <si>
    <t>SFFBWDJ9GDR110000091</t>
  </si>
  <si>
    <t>2021-0000-1317-6097 / SFFWODLBGDR262000691</t>
  </si>
  <si>
    <t>2021-0000-1317-6083 / SFFWODLBGDR262000041</t>
  </si>
  <si>
    <t>2023-0000-4230-8884  /  541F914170226010150009</t>
  </si>
  <si>
    <t>2022-0000-2961-7839 / 541F9141702260150015</t>
  </si>
  <si>
    <t>2404351460579140120323 / 2404351460679140150296</t>
  </si>
  <si>
    <t>ELF261H44012405253 /A2123D451306W00215</t>
  </si>
  <si>
    <t>DXD202109920213824160002</t>
  </si>
  <si>
    <t>ELF1Q7102002298 / CLF121Q7102001340</t>
  </si>
  <si>
    <t>ELF1Q7102001396 / CLF121Q7102000141</t>
  </si>
  <si>
    <t>OFERTA TECNICA Y ECONOMICA</t>
  </si>
  <si>
    <t>Subtotal</t>
  </si>
  <si>
    <t>VR UNITARIO</t>
  </si>
  <si>
    <t>Gran Total</t>
  </si>
  <si>
    <t xml:space="preserve">OBJETO: Contrato tendiente a la adquisicion e instalacion de equipos nuevos y el mantenimiento preventivo de sistemas acondicionadores de aires  existentes en  diferentes áreas de la Corporación para el Desarrollo Sostenible del Archipiélago de San Andrés, Providencia y Santa Catalina - CORALINA  </t>
  </si>
  <si>
    <r>
      <rPr>
        <b/>
        <sz val="10"/>
        <color rgb="FF000000"/>
        <rFont val="Arial Narrow"/>
        <family val="2"/>
      </rPr>
      <t>NOTA:</t>
    </r>
    <r>
      <rPr>
        <sz val="10"/>
        <color rgb="FF000000"/>
        <rFont val="Arial Narrow"/>
        <family val="2"/>
      </rPr>
      <t xml:space="preserve"> Dos Aires acondicionado de 12000 BTU, marca MIRAGE, MODELO ELF121Q/CLF121Q: S/N: ELF1Q7102002298/CLF121Q7102001340, y  S/N: ELF1Q7102001396/CLF121Q7102000141  se encuentran en la sede de Coralina en Providencia</t>
    </r>
  </si>
  <si>
    <t xml:space="preserve">DESCRIPCION </t>
  </si>
  <si>
    <t>$</t>
  </si>
  <si>
    <t>JAA0WAL6227375000233</t>
  </si>
  <si>
    <t xml:space="preserve">AIRE ACONDICIONADO MINI SPLIT DE 12.000 BTU/H VOLTAJE 220 VOLTIOS </t>
  </si>
  <si>
    <t>SUMINISTRO E INSTALACIÓN DE AIRE ACONDICIONADO TIPO MINI SPLIT DE 24.000 BTU/H VOLTAJE 220 V, 60 HERZ, REFRIGERANTE R-32, CON CONTROL REMOTO INHALAMBRICO Y LOS MATERIALES PARA EL MONTAJE DE LOS EQUIPOS, EN TODO CASO, MÍNIMO: TUBERÍA DE COBRE DE ALTA Y BAJA, CODOS DE COBRE, SOLDADURA DE PLATA, INSULACIÓN, CINTA FOIL, FILTRO SECADORES, ACCESORIOS PVC, CREMA FUNDENTE, BOXER, FILTROS TRANSFERENCIA AIRE, GAS ACETILENO, FUNDENTE, REFRIGERANTE.</t>
  </si>
  <si>
    <t>AIRE ACONDICIONADO TIPO MINI SPLIT DE 12.000 BTU/H VOLTAJE 220 VOLTIOS</t>
  </si>
  <si>
    <t>VALOR UNITARIO</t>
  </si>
  <si>
    <t>VALOR TOTAL</t>
  </si>
  <si>
    <t>CANT</t>
  </si>
  <si>
    <t xml:space="preserve">Atentamente, </t>
  </si>
  <si>
    <t xml:space="preserve">___________________________________________________ </t>
  </si>
  <si>
    <t>[Firma del proponente o de su Representante Legal]</t>
  </si>
  <si>
    <t xml:space="preserve">Nombre del Proponente_______________________________________ </t>
  </si>
  <si>
    <t>Nombre del Representante Legal __________________________________</t>
  </si>
  <si>
    <t xml:space="preserve">C. C. No. _____________________ de _______________ </t>
  </si>
  <si>
    <t xml:space="preserve">Dirección de correo _______________________________________ </t>
  </si>
  <si>
    <t>Estimados señores:</t>
  </si>
  <si>
    <t>"[Nombre del representante legal del Proponente]" en mi calidad de Representante Legal de "[Nombre del Proponente]" o [Nombre del Proponente- persona natural] en adelante el “Proponente”, presento la presente propuesta técnica y económica:</t>
  </si>
  <si>
    <t>SUMINISTRO E INSTALACIÓN AIRES ACONDICIONADOS TIPO CENTRAL CON DUCTO DE 60.000 BTU/H, VOLTAJE 220 V, REFRIGERANTE R-410A, COMPRESOR ROTATIVO TIPO SCROLL DE BAJO DECIBELES DE SONIDO, ALTO RENDIMIENTO, ENFRIAMIENTO, DESHUMIDIFICACIÓN, VENTILACIÓN Y PURIFICACIÓN. INCLUYE EL DESMONTE DEL EQUIPO VIEJO Y LOS MATERIALES PARA EL MONTAJE DE LOS EQUIPOS, EN TODO CASO, MÍNIMO: TUBERÍA DE COBRE DE ALTA Y BAJA, CODOS DE COBRE, SOLDADURA DE PLATA, INSULACIÓN, CINTA FOIL, FILTRO SECADORES, ACCESORIOS PVC, CREMA FUNDENTE, BOXER, FILTROS TRANSFERENCIA AIRE, GAS ACETILENO, FUNDENTE, REFRIGERANTE</t>
  </si>
  <si>
    <t>SUMINISTRO E INSTALACIÓN DE AIRE ACONDICIONADO TIPO MINI SPLIT DE 12.000 BTU/H VOLTAJE 220 V, 60 HERZ, REFRIGERANTE R-32, CON CONTROL REMOTO INHALAMBRICO Y LOS MATERIALES PARA EL MONTAJE DE LOS EQUIPOS, EN TODO CASO, MÍNIMO: TUBERÍA DE COBRE DE ALTA Y BAJA, CODOS DE COBRE, SOLDADURA DE PLATA, INSULACIÓN, CINTA FOIL, FILTRO SECADORES, ACCESORIOS PVC, CREMA FUNDENTE, BOXER, FILTROS TRANSFERENCIA AIRE, GAS ACETILENO, FUNDENTE, REFRIGERANTE</t>
  </si>
  <si>
    <t>AIRE ACONDICIONADO TIPO MINI SPLIT DE 24,000 BTU/H, VOLTAJE 220 V</t>
  </si>
  <si>
    <t>AIRE ACONDICIONADO TIPO CENTRAL CON DUCTO DE 60.000 BTU/H, VOLTAJE 220</t>
  </si>
  <si>
    <t>AIRE ACONDICIONADOS TIPO CENTRAL CON DUCTO DE 60,000 BTU/H, VOLTAJE 220 V</t>
  </si>
  <si>
    <t xml:space="preserve">AIRE ACONDICIONADO DE 60,000 BTU/H VOLTAJE 220 VOLTIOS </t>
  </si>
  <si>
    <r>
      <t>A.</t>
    </r>
    <r>
      <rPr>
        <b/>
        <sz val="10"/>
        <color rgb="FF000000"/>
        <rFont val="Times New Roman"/>
        <family val="1"/>
      </rPr>
      <t xml:space="preserve">       </t>
    </r>
    <r>
      <rPr>
        <b/>
        <sz val="10"/>
        <color rgb="FF000000"/>
        <rFont val="Arial Narrow"/>
        <family val="2"/>
      </rPr>
      <t xml:space="preserve">SUMINISTRO E INSTALACION DE EQUIPOS NUEVOS </t>
    </r>
  </si>
  <si>
    <r>
      <t>B.</t>
    </r>
    <r>
      <rPr>
        <b/>
        <sz val="10"/>
        <color rgb="FF000000"/>
        <rFont val="Times New Roman"/>
        <family val="1"/>
      </rPr>
      <t xml:space="preserve">       </t>
    </r>
    <r>
      <rPr>
        <b/>
        <sz val="10"/>
        <color rgb="FF000000"/>
        <rFont val="Arial Narrow"/>
        <family val="2"/>
      </rPr>
      <t>MANTENIMIENTO PREVENTIVO DE SISTEMAS ACONDICIONADORES DE AIRES EXISTENTES EN LAS DIFERENTES ÁREAS DE LA CORPORACIÓN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</si>
</sst>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&quot;$&quot;\ * #,##0_-;\-&quot;$&quot;\ * #,##0_-;_-&quot;$&quot;\ * &quot;-&quot;??_-;_-@_-"/>
    <numFmt numFmtId="166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sz val="8"/>
      <color rgb="FF000000"/>
      <name val="Arial Narrow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rgb="FF000000"/>
      <name val="Times New Roman"/>
      <family val="1"/>
    </font>
    <font>
      <sz val="10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wrapText="1"/>
    </xf>
    <xf numFmtId="165" fontId="0" fillId="0" borderId="0" xfId="1" applyNumberFormat="1" applyFont="1"/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165" fontId="0" fillId="0" borderId="0" xfId="1" applyNumberFormat="1" applyFont="1" applyFill="1" applyBorder="1"/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49" fontId="9" fillId="0" borderId="0" xfId="0" applyNumberFormat="1" applyFont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17" fontId="5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1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1" fontId="8" fillId="0" borderId="0" xfId="0" applyNumberFormat="1" applyFont="1" applyAlignment="1">
      <alignment vertical="center" wrapText="1" readingOrder="1"/>
    </xf>
    <xf numFmtId="49" fontId="10" fillId="0" borderId="0" xfId="0" applyNumberFormat="1" applyFont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65" fontId="11" fillId="0" borderId="1" xfId="1" applyNumberFormat="1" applyFont="1" applyBorder="1"/>
    <xf numFmtId="0" fontId="13" fillId="0" borderId="0" xfId="0" applyFont="1" applyAlignment="1">
      <alignment horizontal="center" wrapText="1"/>
    </xf>
    <xf numFmtId="0" fontId="11" fillId="0" borderId="0" xfId="0" applyFont="1"/>
    <xf numFmtId="165" fontId="11" fillId="0" borderId="0" xfId="1" applyNumberFormat="1" applyFont="1"/>
    <xf numFmtId="0" fontId="14" fillId="0" borderId="0" xfId="0" applyFont="1" applyAlignment="1">
      <alignment vertical="center"/>
    </xf>
    <xf numFmtId="0" fontId="11" fillId="0" borderId="3" xfId="0" applyFont="1" applyBorder="1"/>
    <xf numFmtId="166" fontId="11" fillId="0" borderId="3" xfId="2" applyNumberFormat="1" applyFont="1" applyBorder="1"/>
    <xf numFmtId="166" fontId="11" fillId="0" borderId="3" xfId="2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5" fontId="11" fillId="0" borderId="0" xfId="1" applyNumberFormat="1" applyFont="1" applyFill="1" applyBorder="1"/>
    <xf numFmtId="165" fontId="11" fillId="0" borderId="3" xfId="0" applyNumberFormat="1" applyFont="1" applyBorder="1"/>
    <xf numFmtId="0" fontId="11" fillId="0" borderId="0" xfId="0" applyFont="1" applyAlignment="1">
      <alignment vertical="center" wrapText="1"/>
    </xf>
    <xf numFmtId="17" fontId="11" fillId="0" borderId="0" xfId="0" applyNumberFormat="1" applyFont="1" applyAlignment="1">
      <alignment vertical="center" wrapText="1"/>
    </xf>
    <xf numFmtId="0" fontId="16" fillId="0" borderId="5" xfId="0" applyFont="1" applyBorder="1" applyAlignment="1">
      <alignment vertical="center" wrapText="1"/>
    </xf>
    <xf numFmtId="14" fontId="5" fillId="0" borderId="0" xfId="0" applyNumberFormat="1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6" fontId="11" fillId="0" borderId="1" xfId="2" applyNumberFormat="1" applyFont="1" applyBorder="1"/>
    <xf numFmtId="0" fontId="11" fillId="0" borderId="1" xfId="0" applyFont="1" applyBorder="1"/>
    <xf numFmtId="0" fontId="11" fillId="0" borderId="2" xfId="0" applyFont="1" applyBorder="1"/>
    <xf numFmtId="0" fontId="14" fillId="0" borderId="0" xfId="0" applyFont="1" applyAlignment="1">
      <alignment horizontal="justify" vertical="center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</cellXfs>
  <cellStyles count="3">
    <cellStyle name="Millares 2" xfId="2" xr:uid="{00000000-0005-0000-0000-000000000000}"/>
    <cellStyle name="Moneda 2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O66"/>
  <sheetViews>
    <sheetView tabSelected="1" workbookViewId="0"/>
  </sheetViews>
  <sheetFormatPr baseColWidth="10" defaultRowHeight="15" x14ac:dyDescent="0.25"/>
  <cols>
    <col min="1" max="1" width="6" style="26" customWidth="1"/>
    <col min="2" max="2" width="30.85546875" style="26" customWidth="1"/>
    <col min="3" max="3" width="16.42578125" customWidth="1"/>
    <col min="4" max="4" width="12.5703125" customWidth="1"/>
    <col min="5" max="5" width="13.42578125" customWidth="1"/>
    <col min="6" max="6" width="11.42578125" customWidth="1"/>
    <col min="7" max="7" width="10.42578125" customWidth="1"/>
    <col min="8" max="8" width="10.140625" customWidth="1"/>
    <col min="9" max="9" width="10" customWidth="1"/>
    <col min="10" max="10" width="16.140625" style="2" bestFit="1" customWidth="1"/>
    <col min="11" max="11" width="11.5703125" bestFit="1" customWidth="1"/>
  </cols>
  <sheetData>
    <row r="2" spans="1:13" ht="15" customHeight="1" x14ac:dyDescent="0.25">
      <c r="A2" s="66" t="s">
        <v>60</v>
      </c>
      <c r="B2" s="66"/>
      <c r="C2" s="66"/>
      <c r="D2" s="66"/>
      <c r="E2" s="66"/>
      <c r="F2" s="66"/>
      <c r="G2" s="66"/>
      <c r="H2" s="66"/>
      <c r="I2" s="35"/>
      <c r="J2" s="36"/>
      <c r="K2" s="35"/>
      <c r="L2" s="35"/>
      <c r="M2" s="35"/>
    </row>
    <row r="3" spans="1:13" ht="51.75" customHeight="1" x14ac:dyDescent="0.25">
      <c r="A3" s="66" t="s">
        <v>64</v>
      </c>
      <c r="B3" s="66"/>
      <c r="C3" s="66"/>
      <c r="D3" s="66"/>
      <c r="E3" s="66"/>
      <c r="F3" s="66"/>
      <c r="G3" s="66"/>
      <c r="H3" s="66"/>
      <c r="I3" s="35"/>
      <c r="J3" s="36"/>
      <c r="K3" s="35"/>
      <c r="L3" s="35"/>
      <c r="M3" s="35"/>
    </row>
    <row r="4" spans="1:13" ht="15" customHeight="1" x14ac:dyDescent="0.25">
      <c r="A4" s="34"/>
      <c r="B4" s="34"/>
      <c r="C4" s="34"/>
      <c r="D4" s="34"/>
      <c r="E4" s="34"/>
      <c r="F4" s="34"/>
      <c r="G4" s="35"/>
      <c r="H4" s="35"/>
      <c r="I4" s="35"/>
      <c r="J4" s="36"/>
      <c r="K4" s="35"/>
      <c r="L4" s="35"/>
      <c r="M4" s="35"/>
    </row>
    <row r="5" spans="1:13" ht="15" customHeight="1" x14ac:dyDescent="0.25">
      <c r="A5" s="37" t="s">
        <v>82</v>
      </c>
      <c r="B5" s="34"/>
      <c r="C5" s="34"/>
      <c r="D5" s="34"/>
      <c r="E5" s="34"/>
      <c r="F5" s="34"/>
      <c r="G5" s="35"/>
      <c r="H5" s="35"/>
      <c r="I5" s="35"/>
      <c r="J5" s="36"/>
      <c r="K5" s="35"/>
      <c r="L5" s="35"/>
      <c r="M5" s="35"/>
    </row>
    <row r="6" spans="1:13" ht="15" customHeight="1" x14ac:dyDescent="0.25">
      <c r="A6" s="37"/>
      <c r="B6" s="34"/>
      <c r="C6" s="34"/>
      <c r="D6" s="34"/>
      <c r="E6" s="34"/>
      <c r="F6" s="34"/>
      <c r="G6" s="35"/>
      <c r="H6" s="35"/>
      <c r="I6" s="35"/>
      <c r="J6" s="36"/>
      <c r="K6" s="35"/>
      <c r="L6" s="35"/>
      <c r="M6" s="35"/>
    </row>
    <row r="7" spans="1:13" ht="15" customHeight="1" x14ac:dyDescent="0.25">
      <c r="A7" s="37" t="s">
        <v>83</v>
      </c>
      <c r="B7" s="53"/>
      <c r="C7" s="34"/>
      <c r="D7" s="34"/>
      <c r="E7" s="34"/>
      <c r="F7" s="34"/>
      <c r="G7" s="35"/>
      <c r="H7" s="35"/>
      <c r="I7" s="35"/>
      <c r="J7" s="36"/>
      <c r="K7" s="35"/>
      <c r="L7" s="35"/>
      <c r="M7" s="35"/>
    </row>
    <row r="8" spans="1:13" x14ac:dyDescent="0.25">
      <c r="A8" s="34"/>
      <c r="B8" s="34"/>
      <c r="C8" s="34"/>
      <c r="D8" s="34"/>
      <c r="E8" s="34"/>
      <c r="F8" s="34"/>
      <c r="G8" s="35"/>
      <c r="H8" s="35"/>
      <c r="I8" s="35"/>
      <c r="J8" s="36"/>
      <c r="K8" s="35"/>
      <c r="L8" s="35"/>
      <c r="M8" s="35"/>
    </row>
    <row r="9" spans="1:13" ht="15" customHeight="1" x14ac:dyDescent="0.25">
      <c r="A9" s="60" t="s">
        <v>90</v>
      </c>
      <c r="B9" s="60"/>
      <c r="C9" s="60"/>
      <c r="D9" s="60"/>
      <c r="E9" s="60"/>
      <c r="F9" s="60"/>
      <c r="G9" s="60"/>
      <c r="H9" s="60"/>
      <c r="I9" s="60"/>
      <c r="J9" s="36"/>
      <c r="K9" s="35"/>
      <c r="L9" s="35"/>
      <c r="M9" s="35"/>
    </row>
    <row r="10" spans="1:13" ht="21.75" customHeight="1" x14ac:dyDescent="0.25">
      <c r="A10" s="32" t="s">
        <v>33</v>
      </c>
      <c r="B10" s="60" t="s">
        <v>66</v>
      </c>
      <c r="C10" s="60"/>
      <c r="D10" s="60" t="s">
        <v>4</v>
      </c>
      <c r="E10" s="60"/>
      <c r="F10" s="60" t="s">
        <v>74</v>
      </c>
      <c r="G10" s="60"/>
      <c r="H10" s="3" t="s">
        <v>72</v>
      </c>
      <c r="I10" s="38" t="s">
        <v>73</v>
      </c>
      <c r="J10" s="36"/>
      <c r="K10" s="35"/>
      <c r="L10" s="35"/>
      <c r="M10" s="35"/>
    </row>
    <row r="11" spans="1:13" ht="152.25" customHeight="1" x14ac:dyDescent="0.25">
      <c r="A11" s="6">
        <v>1</v>
      </c>
      <c r="B11" s="61" t="s">
        <v>84</v>
      </c>
      <c r="C11" s="61" t="s">
        <v>34</v>
      </c>
      <c r="D11" s="62" t="s">
        <v>28</v>
      </c>
      <c r="E11" s="62" t="s">
        <v>28</v>
      </c>
      <c r="F11" s="62"/>
      <c r="G11" s="62"/>
      <c r="H11" s="29" t="s">
        <v>67</v>
      </c>
      <c r="I11" s="38" t="s">
        <v>32</v>
      </c>
      <c r="J11" s="36"/>
      <c r="K11" s="35"/>
      <c r="L11" s="35"/>
      <c r="M11" s="35"/>
    </row>
    <row r="12" spans="1:13" ht="112.5" customHeight="1" x14ac:dyDescent="0.25">
      <c r="A12" s="6">
        <v>2</v>
      </c>
      <c r="B12" s="61" t="s">
        <v>70</v>
      </c>
      <c r="C12" s="61" t="s">
        <v>41</v>
      </c>
      <c r="D12" s="62" t="s">
        <v>42</v>
      </c>
      <c r="E12" s="62" t="s">
        <v>42</v>
      </c>
      <c r="F12" s="62"/>
      <c r="G12" s="62"/>
      <c r="H12" s="29" t="s">
        <v>67</v>
      </c>
      <c r="I12" s="38" t="s">
        <v>32</v>
      </c>
      <c r="J12" s="36"/>
      <c r="K12" s="35"/>
      <c r="L12" s="35"/>
      <c r="M12" s="35"/>
    </row>
    <row r="13" spans="1:13" ht="112.5" customHeight="1" x14ac:dyDescent="0.25">
      <c r="A13" s="6">
        <v>3</v>
      </c>
      <c r="B13" s="61" t="s">
        <v>85</v>
      </c>
      <c r="C13" s="61" t="s">
        <v>35</v>
      </c>
      <c r="D13" s="62" t="s">
        <v>43</v>
      </c>
      <c r="E13" s="62"/>
      <c r="F13" s="62"/>
      <c r="G13" s="62"/>
      <c r="H13" s="29" t="s">
        <v>67</v>
      </c>
      <c r="I13" s="38" t="s">
        <v>32</v>
      </c>
      <c r="J13" s="36"/>
      <c r="K13" s="35"/>
      <c r="L13" s="35"/>
      <c r="M13" s="35"/>
    </row>
    <row r="14" spans="1:13" ht="30" customHeight="1" x14ac:dyDescent="0.25">
      <c r="A14" s="6">
        <v>4</v>
      </c>
      <c r="B14" s="61" t="s">
        <v>36</v>
      </c>
      <c r="C14" s="61" t="s">
        <v>36</v>
      </c>
      <c r="D14" s="62" t="s">
        <v>44</v>
      </c>
      <c r="E14" s="62" t="s">
        <v>44</v>
      </c>
      <c r="F14" s="62"/>
      <c r="G14" s="62"/>
      <c r="H14" s="29" t="s">
        <v>67</v>
      </c>
      <c r="I14" s="38" t="s">
        <v>32</v>
      </c>
      <c r="J14" s="36"/>
      <c r="K14" s="35"/>
      <c r="L14" s="35"/>
      <c r="M14" s="35"/>
    </row>
    <row r="15" spans="1:13" ht="17.25" customHeight="1" x14ac:dyDescent="0.25">
      <c r="A15" s="62"/>
      <c r="B15" s="62"/>
      <c r="C15" s="62"/>
      <c r="D15" s="62"/>
      <c r="E15" s="62"/>
      <c r="F15" s="62"/>
      <c r="G15" s="38"/>
      <c r="H15" s="39" t="s">
        <v>61</v>
      </c>
      <c r="I15" s="40" t="s">
        <v>32</v>
      </c>
      <c r="J15" s="36"/>
      <c r="K15" s="35"/>
      <c r="L15" s="35"/>
      <c r="M15" s="35"/>
    </row>
    <row r="16" spans="1:13" ht="37.5" customHeight="1" x14ac:dyDescent="0.25">
      <c r="A16" s="63" t="s">
        <v>91</v>
      </c>
      <c r="B16" s="64"/>
      <c r="C16" s="64"/>
      <c r="D16" s="64"/>
      <c r="E16" s="64"/>
      <c r="F16" s="64"/>
      <c r="G16" s="64"/>
      <c r="H16" s="65"/>
      <c r="I16" s="35"/>
      <c r="J16" s="36"/>
      <c r="K16" s="35"/>
      <c r="L16" s="35"/>
      <c r="M16" s="35"/>
    </row>
    <row r="17" spans="1:15" ht="25.5" x14ac:dyDescent="0.25">
      <c r="A17" s="6" t="s">
        <v>1</v>
      </c>
      <c r="B17" s="6" t="s">
        <v>0</v>
      </c>
      <c r="C17" s="6" t="s">
        <v>2</v>
      </c>
      <c r="D17" s="6" t="s">
        <v>3</v>
      </c>
      <c r="E17" s="6" t="s">
        <v>45</v>
      </c>
      <c r="F17" s="4" t="s">
        <v>4</v>
      </c>
      <c r="G17" s="6" t="s">
        <v>74</v>
      </c>
      <c r="H17" s="41" t="s">
        <v>62</v>
      </c>
      <c r="I17" s="6" t="s">
        <v>73</v>
      </c>
      <c r="J17" s="42"/>
      <c r="K17" s="35"/>
      <c r="L17" s="35"/>
      <c r="M17" s="35"/>
    </row>
    <row r="18" spans="1:15" ht="51" x14ac:dyDescent="0.25">
      <c r="A18" s="6">
        <v>1</v>
      </c>
      <c r="B18" s="27" t="s">
        <v>5</v>
      </c>
      <c r="C18" s="7" t="s">
        <v>6</v>
      </c>
      <c r="D18" s="6" t="s">
        <v>7</v>
      </c>
      <c r="E18" s="6" t="s">
        <v>47</v>
      </c>
      <c r="F18" s="4" t="s">
        <v>8</v>
      </c>
      <c r="G18" s="6"/>
      <c r="H18" s="33">
        <v>0</v>
      </c>
      <c r="I18" s="43">
        <f>+G18*H18</f>
        <v>0</v>
      </c>
      <c r="J18" s="42"/>
      <c r="K18" s="44"/>
      <c r="L18" s="45"/>
      <c r="M18" s="44"/>
      <c r="N18" s="8"/>
      <c r="O18" s="9"/>
    </row>
    <row r="19" spans="1:15" ht="38.25" x14ac:dyDescent="0.25">
      <c r="A19" s="6">
        <v>2</v>
      </c>
      <c r="B19" s="27" t="s">
        <v>86</v>
      </c>
      <c r="C19" s="7" t="s">
        <v>9</v>
      </c>
      <c r="D19" s="6" t="s">
        <v>10</v>
      </c>
      <c r="E19" s="6" t="s">
        <v>48</v>
      </c>
      <c r="F19" s="4" t="s">
        <v>8</v>
      </c>
      <c r="G19" s="6"/>
      <c r="H19" s="33">
        <v>0</v>
      </c>
      <c r="I19" s="43">
        <f t="shared" ref="I19:I31" si="0">+G19*H19</f>
        <v>0</v>
      </c>
      <c r="J19" s="42"/>
      <c r="K19" s="44"/>
      <c r="L19" s="45"/>
      <c r="M19" s="44"/>
      <c r="N19" s="8"/>
      <c r="O19" s="9"/>
    </row>
    <row r="20" spans="1:15" ht="38.25" x14ac:dyDescent="0.25">
      <c r="A20" s="6">
        <v>3</v>
      </c>
      <c r="B20" s="4" t="s">
        <v>87</v>
      </c>
      <c r="C20" s="7" t="s">
        <v>11</v>
      </c>
      <c r="D20" s="6" t="s">
        <v>12</v>
      </c>
      <c r="E20" s="6" t="s">
        <v>49</v>
      </c>
      <c r="F20" s="4" t="s">
        <v>13</v>
      </c>
      <c r="G20" s="6"/>
      <c r="H20" s="33">
        <v>0</v>
      </c>
      <c r="I20" s="43">
        <f t="shared" si="0"/>
        <v>0</v>
      </c>
      <c r="J20" s="42"/>
      <c r="K20" s="10"/>
      <c r="L20" s="45"/>
      <c r="M20" s="10"/>
      <c r="N20" s="10"/>
      <c r="O20" s="11"/>
    </row>
    <row r="21" spans="1:15" ht="38.25" x14ac:dyDescent="0.25">
      <c r="A21" s="6">
        <v>4</v>
      </c>
      <c r="B21" s="4" t="s">
        <v>87</v>
      </c>
      <c r="C21" s="7" t="s">
        <v>11</v>
      </c>
      <c r="D21" s="6" t="s">
        <v>14</v>
      </c>
      <c r="E21" s="6" t="s">
        <v>50</v>
      </c>
      <c r="F21" s="4" t="s">
        <v>13</v>
      </c>
      <c r="G21" s="6"/>
      <c r="H21" s="33">
        <v>0</v>
      </c>
      <c r="I21" s="43">
        <f t="shared" si="0"/>
        <v>0</v>
      </c>
      <c r="J21" s="42"/>
      <c r="K21" s="10"/>
      <c r="L21" s="45"/>
      <c r="M21" s="10"/>
      <c r="N21" s="10"/>
      <c r="O21" s="11"/>
    </row>
    <row r="22" spans="1:15" ht="51" x14ac:dyDescent="0.25">
      <c r="A22" s="6">
        <v>5</v>
      </c>
      <c r="B22" s="46" t="s">
        <v>40</v>
      </c>
      <c r="C22" s="7" t="s">
        <v>37</v>
      </c>
      <c r="D22" s="6" t="s">
        <v>38</v>
      </c>
      <c r="E22" s="6" t="s">
        <v>56</v>
      </c>
      <c r="F22" s="4" t="s">
        <v>39</v>
      </c>
      <c r="G22" s="6"/>
      <c r="H22" s="33">
        <v>0</v>
      </c>
      <c r="I22" s="43">
        <f t="shared" si="0"/>
        <v>0</v>
      </c>
      <c r="J22" s="42"/>
      <c r="K22" s="10"/>
      <c r="L22" s="15"/>
      <c r="M22" s="10"/>
      <c r="N22" s="12"/>
      <c r="O22" s="13"/>
    </row>
    <row r="23" spans="1:15" ht="51" x14ac:dyDescent="0.25">
      <c r="A23" s="6">
        <v>6</v>
      </c>
      <c r="B23" s="4" t="s">
        <v>89</v>
      </c>
      <c r="C23" s="7" t="s">
        <v>11</v>
      </c>
      <c r="D23" s="6" t="s">
        <v>15</v>
      </c>
      <c r="E23" s="6" t="s">
        <v>51</v>
      </c>
      <c r="F23" s="4" t="s">
        <v>16</v>
      </c>
      <c r="G23" s="6"/>
      <c r="H23" s="33">
        <v>0</v>
      </c>
      <c r="I23" s="43">
        <f t="shared" si="0"/>
        <v>0</v>
      </c>
      <c r="J23" s="42"/>
      <c r="K23" s="10"/>
      <c r="L23" s="15"/>
      <c r="M23" s="10"/>
      <c r="N23" s="12"/>
      <c r="O23" s="14"/>
    </row>
    <row r="24" spans="1:15" ht="51" x14ac:dyDescent="0.25">
      <c r="A24" s="6">
        <v>7</v>
      </c>
      <c r="B24" s="4" t="s">
        <v>26</v>
      </c>
      <c r="C24" s="7" t="s">
        <v>11</v>
      </c>
      <c r="D24" s="6" t="s">
        <v>15</v>
      </c>
      <c r="E24" s="6" t="s">
        <v>52</v>
      </c>
      <c r="F24" s="4" t="s">
        <v>16</v>
      </c>
      <c r="G24" s="6"/>
      <c r="H24" s="33">
        <v>0</v>
      </c>
      <c r="I24" s="43">
        <f t="shared" si="0"/>
        <v>0</v>
      </c>
      <c r="J24" s="42"/>
      <c r="K24" s="10"/>
      <c r="L24" s="47"/>
      <c r="M24" s="10"/>
      <c r="N24" s="12"/>
      <c r="O24" s="30"/>
    </row>
    <row r="25" spans="1:15" ht="51" x14ac:dyDescent="0.25">
      <c r="A25" s="6">
        <v>8</v>
      </c>
      <c r="B25" s="27" t="s">
        <v>88</v>
      </c>
      <c r="C25" s="7" t="s">
        <v>17</v>
      </c>
      <c r="D25" s="6" t="s">
        <v>18</v>
      </c>
      <c r="E25" s="6" t="s">
        <v>53</v>
      </c>
      <c r="F25" s="4" t="s">
        <v>19</v>
      </c>
      <c r="G25" s="6"/>
      <c r="H25" s="33">
        <v>0</v>
      </c>
      <c r="I25" s="43">
        <f t="shared" si="0"/>
        <v>0</v>
      </c>
      <c r="J25" s="42"/>
      <c r="K25" s="10"/>
      <c r="L25" s="15"/>
      <c r="M25" s="10"/>
      <c r="N25" s="10"/>
      <c r="O25" s="11"/>
    </row>
    <row r="26" spans="1:15" ht="51" x14ac:dyDescent="0.25">
      <c r="A26" s="6">
        <v>9</v>
      </c>
      <c r="B26" s="27" t="s">
        <v>88</v>
      </c>
      <c r="C26" s="7" t="s">
        <v>17</v>
      </c>
      <c r="D26" s="6" t="s">
        <v>20</v>
      </c>
      <c r="E26" s="6" t="s">
        <v>54</v>
      </c>
      <c r="F26" s="4" t="s">
        <v>19</v>
      </c>
      <c r="G26" s="6"/>
      <c r="H26" s="33">
        <v>0</v>
      </c>
      <c r="I26" s="43">
        <f t="shared" si="0"/>
        <v>0</v>
      </c>
      <c r="J26" s="42"/>
      <c r="K26" s="10"/>
      <c r="L26" s="15"/>
      <c r="M26" s="10"/>
      <c r="N26" s="10"/>
      <c r="O26" s="10"/>
    </row>
    <row r="27" spans="1:15" ht="51" x14ac:dyDescent="0.25">
      <c r="A27" s="6">
        <v>10</v>
      </c>
      <c r="B27" s="27" t="s">
        <v>21</v>
      </c>
      <c r="C27" s="7" t="s">
        <v>22</v>
      </c>
      <c r="D27" s="6" t="s">
        <v>23</v>
      </c>
      <c r="E27" s="6" t="s">
        <v>55</v>
      </c>
      <c r="F27" s="4" t="s">
        <v>24</v>
      </c>
      <c r="G27" s="6"/>
      <c r="H27" s="33">
        <v>0</v>
      </c>
      <c r="I27" s="43">
        <f t="shared" si="0"/>
        <v>0</v>
      </c>
      <c r="J27" s="42"/>
      <c r="K27" s="10"/>
      <c r="L27" s="15"/>
      <c r="M27" s="10"/>
      <c r="N27" s="12"/>
      <c r="O27" s="14"/>
    </row>
    <row r="28" spans="1:15" ht="38.25" x14ac:dyDescent="0.25">
      <c r="A28" s="6">
        <v>11</v>
      </c>
      <c r="B28" s="27" t="s">
        <v>69</v>
      </c>
      <c r="C28" s="6" t="s">
        <v>11</v>
      </c>
      <c r="D28" s="6" t="s">
        <v>25</v>
      </c>
      <c r="E28" s="6" t="s">
        <v>68</v>
      </c>
      <c r="F28" s="4" t="s">
        <v>46</v>
      </c>
      <c r="G28" s="6"/>
      <c r="H28" s="33">
        <v>0</v>
      </c>
      <c r="I28" s="43">
        <f t="shared" si="0"/>
        <v>0</v>
      </c>
      <c r="J28" s="42"/>
      <c r="K28" s="10"/>
      <c r="L28" s="15"/>
      <c r="M28" s="10"/>
      <c r="N28" s="12"/>
      <c r="O28" s="14"/>
    </row>
    <row r="29" spans="1:15" ht="25.5" x14ac:dyDescent="0.25">
      <c r="A29" s="6">
        <v>12</v>
      </c>
      <c r="B29" s="27" t="s">
        <v>26</v>
      </c>
      <c r="C29" s="6" t="s">
        <v>22</v>
      </c>
      <c r="D29" s="6" t="s">
        <v>27</v>
      </c>
      <c r="E29" s="6" t="s">
        <v>57</v>
      </c>
      <c r="F29" s="4" t="s">
        <v>28</v>
      </c>
      <c r="G29" s="6"/>
      <c r="H29" s="33">
        <v>0</v>
      </c>
      <c r="I29" s="43">
        <f t="shared" si="0"/>
        <v>0</v>
      </c>
      <c r="J29" s="42"/>
      <c r="K29" s="35"/>
      <c r="L29" s="15"/>
      <c r="M29" s="48"/>
      <c r="N29" s="16"/>
      <c r="O29" s="17"/>
    </row>
    <row r="30" spans="1:15" ht="51" x14ac:dyDescent="0.25">
      <c r="A30" s="6">
        <v>13</v>
      </c>
      <c r="B30" s="18" t="s">
        <v>71</v>
      </c>
      <c r="C30" s="7" t="s">
        <v>29</v>
      </c>
      <c r="D30" s="6" t="s">
        <v>30</v>
      </c>
      <c r="E30" s="6" t="s">
        <v>58</v>
      </c>
      <c r="F30" s="4" t="s">
        <v>31</v>
      </c>
      <c r="G30" s="6"/>
      <c r="H30" s="33">
        <v>0</v>
      </c>
      <c r="I30" s="43">
        <f t="shared" si="0"/>
        <v>0</v>
      </c>
      <c r="J30" s="42"/>
      <c r="K30" s="44"/>
      <c r="L30" s="45"/>
      <c r="M30" s="44"/>
      <c r="N30" s="8"/>
      <c r="O30" s="8"/>
    </row>
    <row r="31" spans="1:15" ht="51" x14ac:dyDescent="0.25">
      <c r="A31" s="6">
        <v>14</v>
      </c>
      <c r="B31" s="18" t="s">
        <v>71</v>
      </c>
      <c r="C31" s="28" t="s">
        <v>29</v>
      </c>
      <c r="D31" s="28" t="s">
        <v>30</v>
      </c>
      <c r="E31" s="28" t="s">
        <v>59</v>
      </c>
      <c r="F31" s="4" t="s">
        <v>31</v>
      </c>
      <c r="G31" s="6"/>
      <c r="H31" s="33">
        <v>0</v>
      </c>
      <c r="I31" s="43">
        <f t="shared" si="0"/>
        <v>0</v>
      </c>
      <c r="J31" s="42"/>
      <c r="K31" s="44"/>
      <c r="L31" s="45"/>
      <c r="M31" s="44"/>
      <c r="N31" s="8"/>
      <c r="O31" s="9"/>
    </row>
    <row r="32" spans="1:15" x14ac:dyDescent="0.25">
      <c r="A32" s="54"/>
      <c r="B32" s="55"/>
      <c r="C32" s="55"/>
      <c r="D32" s="55"/>
      <c r="E32" s="55"/>
      <c r="F32" s="56"/>
      <c r="G32" s="35"/>
      <c r="H32" s="49" t="s">
        <v>61</v>
      </c>
      <c r="I32" s="43">
        <f>SUM(I18:I31)</f>
        <v>0</v>
      </c>
      <c r="J32" s="42"/>
      <c r="K32" s="44"/>
      <c r="L32" s="45"/>
      <c r="M32" s="44"/>
      <c r="N32" s="8"/>
      <c r="O32" s="9"/>
    </row>
    <row r="33" spans="1:15" x14ac:dyDescent="0.25">
      <c r="A33" s="50"/>
      <c r="B33" s="51"/>
      <c r="C33" s="51"/>
      <c r="D33" s="51"/>
      <c r="E33" s="51"/>
      <c r="F33" s="51"/>
      <c r="G33" s="35"/>
      <c r="H33" s="51" t="s">
        <v>63</v>
      </c>
      <c r="I33" s="38" t="s">
        <v>32</v>
      </c>
      <c r="J33" s="42"/>
      <c r="K33" s="44"/>
      <c r="L33" s="45"/>
      <c r="M33" s="44"/>
      <c r="N33" s="8"/>
      <c r="O33" s="9"/>
    </row>
    <row r="34" spans="1:15" ht="27.75" customHeight="1" x14ac:dyDescent="0.25">
      <c r="A34" s="57" t="s">
        <v>65</v>
      </c>
      <c r="B34" s="58"/>
      <c r="C34" s="58"/>
      <c r="D34" s="58"/>
      <c r="E34" s="58"/>
      <c r="F34" s="58"/>
      <c r="G34" s="58"/>
      <c r="H34" s="59"/>
      <c r="I34" s="35"/>
      <c r="J34" s="42"/>
      <c r="K34" s="44"/>
      <c r="L34" s="45"/>
      <c r="M34" s="44"/>
      <c r="N34" s="8"/>
      <c r="O34" s="31"/>
    </row>
    <row r="35" spans="1:15" x14ac:dyDescent="0.25">
      <c r="A35" s="34"/>
      <c r="B35" s="52" t="s">
        <v>75</v>
      </c>
      <c r="C35" s="34"/>
      <c r="D35" s="34"/>
      <c r="E35" s="34"/>
      <c r="F35" s="34"/>
      <c r="G35" s="35"/>
      <c r="H35" s="35"/>
      <c r="I35" s="35"/>
      <c r="J35" s="42"/>
      <c r="K35" s="19"/>
      <c r="L35" s="15"/>
      <c r="M35" s="20"/>
      <c r="N35" s="20"/>
      <c r="O35" s="21"/>
    </row>
    <row r="36" spans="1:15" x14ac:dyDescent="0.25">
      <c r="A36" s="34"/>
      <c r="B36" s="68" t="s">
        <v>76</v>
      </c>
      <c r="C36" s="68"/>
      <c r="D36" s="34"/>
      <c r="E36" s="34"/>
      <c r="F36" s="34"/>
      <c r="G36" s="35"/>
      <c r="H36" s="35"/>
      <c r="I36" s="35"/>
      <c r="J36" s="42"/>
      <c r="K36" s="35"/>
      <c r="L36" s="35"/>
      <c r="M36" s="35"/>
    </row>
    <row r="37" spans="1:15" x14ac:dyDescent="0.25">
      <c r="A37" s="34"/>
      <c r="B37" s="67" t="s">
        <v>77</v>
      </c>
      <c r="C37" s="67"/>
      <c r="D37" s="67"/>
      <c r="E37" s="34"/>
      <c r="F37" s="34"/>
      <c r="G37" s="35"/>
      <c r="H37" s="35"/>
      <c r="I37" s="35"/>
      <c r="J37" s="42"/>
      <c r="K37" s="35"/>
      <c r="L37" s="35"/>
      <c r="M37" s="35"/>
    </row>
    <row r="38" spans="1:15" x14ac:dyDescent="0.25">
      <c r="A38" s="34"/>
      <c r="B38" s="67" t="s">
        <v>78</v>
      </c>
      <c r="C38" s="67"/>
      <c r="D38" s="67"/>
      <c r="E38" s="34"/>
      <c r="F38" s="34"/>
      <c r="G38" s="35"/>
      <c r="H38" s="35"/>
      <c r="I38" s="35"/>
      <c r="J38" s="42"/>
      <c r="K38" s="35"/>
      <c r="L38" s="35"/>
      <c r="M38" s="35"/>
    </row>
    <row r="39" spans="1:15" x14ac:dyDescent="0.25">
      <c r="A39" s="34"/>
      <c r="B39" s="67" t="s">
        <v>79</v>
      </c>
      <c r="C39" s="67"/>
      <c r="D39" s="67"/>
      <c r="E39" s="34"/>
      <c r="F39" s="34"/>
      <c r="G39" s="35"/>
      <c r="H39" s="35"/>
      <c r="I39" s="35"/>
      <c r="J39" s="42"/>
      <c r="K39" s="35"/>
      <c r="L39" s="35"/>
      <c r="M39" s="35"/>
    </row>
    <row r="40" spans="1:15" x14ac:dyDescent="0.25">
      <c r="A40" s="34"/>
      <c r="B40" s="67" t="s">
        <v>80</v>
      </c>
      <c r="C40" s="67"/>
      <c r="D40" s="67"/>
      <c r="E40" s="34"/>
      <c r="F40" s="34"/>
      <c r="G40" s="35"/>
      <c r="H40" s="35"/>
      <c r="I40" s="35"/>
      <c r="J40" s="42"/>
      <c r="K40" s="35"/>
      <c r="L40" s="35"/>
      <c r="M40" s="35"/>
    </row>
    <row r="41" spans="1:15" x14ac:dyDescent="0.25">
      <c r="A41" s="34"/>
      <c r="B41" s="67" t="s">
        <v>81</v>
      </c>
      <c r="C41" s="67"/>
      <c r="D41" s="67"/>
      <c r="E41" s="34"/>
      <c r="F41" s="34"/>
      <c r="G41" s="35"/>
      <c r="H41" s="35"/>
      <c r="I41" s="35"/>
      <c r="J41" s="42"/>
      <c r="K41" s="35"/>
      <c r="L41" s="35"/>
      <c r="M41" s="35"/>
    </row>
    <row r="42" spans="1:15" x14ac:dyDescent="0.25">
      <c r="A42" s="1"/>
      <c r="B42" s="1"/>
      <c r="C42" s="1"/>
      <c r="D42" s="1"/>
      <c r="E42" s="1"/>
      <c r="F42" s="1"/>
      <c r="J42" s="5"/>
    </row>
    <row r="43" spans="1:15" x14ac:dyDescent="0.25">
      <c r="A43" s="1"/>
      <c r="B43" s="1"/>
      <c r="C43" s="1"/>
      <c r="D43" s="1"/>
      <c r="E43" s="1"/>
      <c r="F43" s="1"/>
      <c r="J43" s="5"/>
    </row>
    <row r="44" spans="1:15" x14ac:dyDescent="0.25">
      <c r="A44" s="1"/>
      <c r="B44" s="1"/>
      <c r="C44" s="1"/>
      <c r="D44" s="1"/>
      <c r="E44" s="1"/>
      <c r="F44" s="1"/>
      <c r="J44" s="5"/>
    </row>
    <row r="45" spans="1:15" x14ac:dyDescent="0.25">
      <c r="A45" s="1"/>
      <c r="B45" s="1"/>
      <c r="C45" s="1"/>
      <c r="D45" s="1"/>
      <c r="E45" s="1"/>
      <c r="F45" s="1"/>
      <c r="J45" s="5"/>
    </row>
    <row r="46" spans="1:15" x14ac:dyDescent="0.25">
      <c r="A46" s="1"/>
      <c r="B46" s="1"/>
      <c r="C46" s="1"/>
      <c r="D46" s="1"/>
      <c r="E46" s="1"/>
      <c r="F46" s="1"/>
      <c r="J46" s="5"/>
    </row>
    <row r="47" spans="1:15" x14ac:dyDescent="0.25">
      <c r="A47" s="1"/>
      <c r="B47" s="1"/>
      <c r="C47" s="1"/>
      <c r="D47" s="1"/>
      <c r="E47" s="1"/>
      <c r="F47" s="1"/>
      <c r="J47" s="5"/>
    </row>
    <row r="48" spans="1:15" x14ac:dyDescent="0.25">
      <c r="A48" s="1"/>
      <c r="B48" s="1"/>
      <c r="C48" s="1"/>
      <c r="D48" s="1"/>
      <c r="E48" s="1"/>
      <c r="F48" s="1"/>
      <c r="J48" s="5"/>
    </row>
    <row r="49" spans="1:10" x14ac:dyDescent="0.25">
      <c r="A49" s="22"/>
      <c r="B49" s="22"/>
      <c r="C49" s="23"/>
      <c r="D49" s="24"/>
      <c r="E49" s="24"/>
      <c r="J49" s="5"/>
    </row>
    <row r="50" spans="1:10" x14ac:dyDescent="0.25">
      <c r="A50" s="22" t="s">
        <v>32</v>
      </c>
      <c r="B50" s="22"/>
      <c r="C50" s="23"/>
      <c r="D50" s="24"/>
      <c r="E50" s="24"/>
      <c r="J50" s="5"/>
    </row>
    <row r="51" spans="1:10" x14ac:dyDescent="0.25">
      <c r="A51" s="22"/>
      <c r="B51" s="22"/>
      <c r="C51" s="23"/>
      <c r="D51" s="24"/>
      <c r="E51" s="24"/>
      <c r="J51" s="5"/>
    </row>
    <row r="52" spans="1:10" x14ac:dyDescent="0.25">
      <c r="A52" s="22"/>
      <c r="B52" s="22"/>
      <c r="C52" s="23"/>
      <c r="D52" s="24"/>
      <c r="E52" s="24"/>
      <c r="J52" s="5"/>
    </row>
    <row r="53" spans="1:10" x14ac:dyDescent="0.25">
      <c r="A53" s="22"/>
      <c r="B53" s="22"/>
      <c r="C53" s="23"/>
      <c r="D53" s="24"/>
      <c r="E53" s="24"/>
      <c r="J53" s="5"/>
    </row>
    <row r="54" spans="1:10" x14ac:dyDescent="0.25">
      <c r="A54" s="22"/>
      <c r="B54" s="22"/>
      <c r="C54" s="23"/>
      <c r="D54" s="24"/>
      <c r="E54" s="24"/>
      <c r="J54" s="5"/>
    </row>
    <row r="55" spans="1:10" x14ac:dyDescent="0.25">
      <c r="A55" s="22"/>
      <c r="B55" s="22"/>
      <c r="C55" s="23"/>
      <c r="D55" s="24"/>
      <c r="E55" s="24"/>
      <c r="J55" s="5"/>
    </row>
    <row r="56" spans="1:10" x14ac:dyDescent="0.25">
      <c r="A56" s="22"/>
      <c r="B56" s="22"/>
      <c r="C56" s="23"/>
      <c r="D56" s="24"/>
      <c r="E56" s="24"/>
      <c r="J56" s="5"/>
    </row>
    <row r="57" spans="1:10" x14ac:dyDescent="0.25">
      <c r="A57" s="22"/>
      <c r="B57" s="22"/>
      <c r="C57" s="23"/>
      <c r="D57" s="24"/>
      <c r="E57" s="24"/>
      <c r="J57" s="5"/>
    </row>
    <row r="58" spans="1:10" x14ac:dyDescent="0.25">
      <c r="A58" s="22"/>
      <c r="B58" s="22"/>
      <c r="C58" s="23"/>
      <c r="D58" s="24"/>
      <c r="E58" s="24"/>
      <c r="J58" s="5"/>
    </row>
    <row r="59" spans="1:10" x14ac:dyDescent="0.25">
      <c r="A59" s="22"/>
      <c r="B59" s="22"/>
      <c r="C59" s="23"/>
      <c r="D59" s="24"/>
      <c r="E59" s="24"/>
      <c r="J59" s="5"/>
    </row>
    <row r="60" spans="1:10" x14ac:dyDescent="0.25">
      <c r="A60" s="22"/>
      <c r="B60" s="22"/>
      <c r="C60" s="23"/>
      <c r="D60" s="24"/>
      <c r="E60" s="24"/>
      <c r="J60" s="5"/>
    </row>
    <row r="61" spans="1:10" x14ac:dyDescent="0.25">
      <c r="A61" s="22"/>
      <c r="B61" s="22"/>
      <c r="C61" s="23"/>
      <c r="D61" s="24"/>
      <c r="E61" s="24"/>
      <c r="J61" s="5"/>
    </row>
    <row r="62" spans="1:10" x14ac:dyDescent="0.25">
      <c r="A62" s="22"/>
      <c r="B62" s="22"/>
      <c r="C62" s="23"/>
      <c r="D62" s="24"/>
      <c r="E62" s="24"/>
      <c r="J62" s="5"/>
    </row>
    <row r="63" spans="1:10" x14ac:dyDescent="0.25">
      <c r="A63" s="22"/>
      <c r="B63" s="22"/>
      <c r="C63" s="23"/>
      <c r="D63" s="24"/>
      <c r="E63" s="24"/>
      <c r="J63" s="5"/>
    </row>
    <row r="64" spans="1:10" x14ac:dyDescent="0.25">
      <c r="A64" s="22"/>
      <c r="B64" s="22"/>
      <c r="C64" s="23"/>
      <c r="D64" s="24"/>
      <c r="E64" s="24"/>
      <c r="J64" s="5"/>
    </row>
    <row r="66" spans="1:2" x14ac:dyDescent="0.25">
      <c r="A66" s="25" t="s">
        <v>32</v>
      </c>
      <c r="B66" s="25"/>
    </row>
  </sheetData>
  <mergeCells count="28">
    <mergeCell ref="B41:D41"/>
    <mergeCell ref="B36:C36"/>
    <mergeCell ref="B37:D37"/>
    <mergeCell ref="B38:D38"/>
    <mergeCell ref="B39:D39"/>
    <mergeCell ref="B40:D40"/>
    <mergeCell ref="A2:H2"/>
    <mergeCell ref="A3:H3"/>
    <mergeCell ref="A15:F15"/>
    <mergeCell ref="D11:E11"/>
    <mergeCell ref="D12:E12"/>
    <mergeCell ref="D13:E13"/>
    <mergeCell ref="D14:E14"/>
    <mergeCell ref="A9:I9"/>
    <mergeCell ref="A32:F32"/>
    <mergeCell ref="A34:H34"/>
    <mergeCell ref="B10:C10"/>
    <mergeCell ref="B11:C11"/>
    <mergeCell ref="B12:C12"/>
    <mergeCell ref="B13:C13"/>
    <mergeCell ref="B14:C14"/>
    <mergeCell ref="D10:E10"/>
    <mergeCell ref="F10:G10"/>
    <mergeCell ref="F11:G11"/>
    <mergeCell ref="F12:G12"/>
    <mergeCell ref="F13:G13"/>
    <mergeCell ref="F14:G14"/>
    <mergeCell ref="A16:H16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TECNICA Y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Castellon Claudia Castellon</dc:creator>
  <cp:lastModifiedBy>Ana maria Bent</cp:lastModifiedBy>
  <cp:lastPrinted>2026-07-22T14:16:04Z</cp:lastPrinted>
  <dcterms:created xsi:type="dcterms:W3CDTF">2026-06-02T16:57:22Z</dcterms:created>
  <dcterms:modified xsi:type="dcterms:W3CDTF">2026-07-24T16:46:06Z</dcterms:modified>
</cp:coreProperties>
</file>