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ASUS\Documents\Plantillas personalizadas de Office\LUZ T\2026\SENA\MINIMA\COSMETOLOGIA\PREVIOS FIRMADOS\"/>
    </mc:Choice>
  </mc:AlternateContent>
  <xr:revisionPtr revIDLastSave="0" documentId="8_{598681ED-8BDE-4B2A-BE06-77352875A26A}" xr6:coauthVersionLast="47" xr6:coauthVersionMax="47" xr10:uidLastSave="{00000000-0000-0000-0000-000000000000}"/>
  <bookViews>
    <workbookView xWindow="-110" yWindow="-110" windowWidth="19420" windowHeight="10300" xr2:uid="{58F2B1EB-7C8B-49A6-8DF0-F91A2EFE3F33}"/>
  </bookViews>
  <sheets>
    <sheet name="ANEXO" sheetId="1" r:id="rId1"/>
  </sheets>
  <definedNames>
    <definedName name="_xlnm._FilterDatabase" localSheetId="0" hidden="1">ANEXO!$A$11:$W$11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V393" i="1" l="1"/>
  <c r="W19" i="1"/>
  <c r="W27" i="1"/>
  <c r="W35" i="1"/>
  <c r="W43" i="1"/>
  <c r="W51" i="1"/>
  <c r="W59" i="1"/>
  <c r="W67" i="1"/>
  <c r="W75" i="1"/>
  <c r="W83" i="1"/>
  <c r="W91" i="1"/>
  <c r="W99" i="1"/>
  <c r="W107" i="1"/>
  <c r="W115" i="1"/>
  <c r="W123" i="1"/>
  <c r="W131" i="1"/>
  <c r="W139" i="1"/>
  <c r="W147" i="1"/>
  <c r="W155" i="1"/>
  <c r="W163" i="1"/>
  <c r="W171" i="1"/>
  <c r="W179" i="1"/>
  <c r="W187" i="1"/>
  <c r="W195" i="1"/>
  <c r="W203" i="1"/>
  <c r="W211" i="1"/>
  <c r="W219" i="1"/>
  <c r="W227" i="1"/>
  <c r="W235" i="1"/>
  <c r="W243" i="1"/>
  <c r="W251" i="1"/>
  <c r="W259" i="1"/>
  <c r="W267" i="1"/>
  <c r="W275" i="1"/>
  <c r="W283" i="1"/>
  <c r="W291" i="1"/>
  <c r="W299" i="1"/>
  <c r="W307" i="1"/>
  <c r="W315" i="1"/>
  <c r="W316" i="1"/>
  <c r="W323" i="1"/>
  <c r="W324" i="1"/>
  <c r="W331" i="1"/>
  <c r="W332" i="1"/>
  <c r="W339" i="1"/>
  <c r="W340" i="1"/>
  <c r="W347" i="1"/>
  <c r="W348" i="1"/>
  <c r="W355" i="1"/>
  <c r="W356" i="1"/>
  <c r="W363" i="1"/>
  <c r="W364" i="1"/>
  <c r="W371" i="1"/>
  <c r="W372" i="1"/>
  <c r="W379" i="1"/>
  <c r="W380" i="1"/>
  <c r="W385" i="1"/>
  <c r="W387" i="1"/>
  <c r="W388" i="1"/>
  <c r="L393" i="1"/>
  <c r="I392" i="1"/>
  <c r="W392" i="1" s="1"/>
  <c r="I391" i="1"/>
  <c r="W391" i="1" s="1"/>
  <c r="I390" i="1"/>
  <c r="W390" i="1" s="1"/>
  <c r="I389" i="1"/>
  <c r="W389" i="1" s="1"/>
  <c r="I388" i="1"/>
  <c r="I387" i="1"/>
  <c r="I386" i="1"/>
  <c r="W386" i="1" s="1"/>
  <c r="I385" i="1"/>
  <c r="I384" i="1"/>
  <c r="W384" i="1" s="1"/>
  <c r="I383" i="1"/>
  <c r="W383" i="1" s="1"/>
  <c r="I382" i="1"/>
  <c r="W382" i="1" s="1"/>
  <c r="I381" i="1"/>
  <c r="W381" i="1" s="1"/>
  <c r="I380" i="1"/>
  <c r="I379" i="1"/>
  <c r="I378" i="1"/>
  <c r="W378" i="1" s="1"/>
  <c r="I377" i="1"/>
  <c r="W377" i="1" s="1"/>
  <c r="I376" i="1"/>
  <c r="W376" i="1" s="1"/>
  <c r="I375" i="1"/>
  <c r="W375" i="1" s="1"/>
  <c r="I374" i="1"/>
  <c r="W374" i="1" s="1"/>
  <c r="I373" i="1"/>
  <c r="W373" i="1" s="1"/>
  <c r="I372" i="1"/>
  <c r="I371" i="1"/>
  <c r="I370" i="1"/>
  <c r="W370" i="1" s="1"/>
  <c r="I369" i="1"/>
  <c r="W369" i="1" s="1"/>
  <c r="I368" i="1"/>
  <c r="W368" i="1" s="1"/>
  <c r="I367" i="1"/>
  <c r="W367" i="1" s="1"/>
  <c r="I366" i="1"/>
  <c r="W366" i="1" s="1"/>
  <c r="I365" i="1"/>
  <c r="W365" i="1" s="1"/>
  <c r="I364" i="1"/>
  <c r="I363" i="1"/>
  <c r="I362" i="1"/>
  <c r="W362" i="1" s="1"/>
  <c r="I361" i="1"/>
  <c r="W361" i="1" s="1"/>
  <c r="I360" i="1"/>
  <c r="W360" i="1" s="1"/>
  <c r="I359" i="1"/>
  <c r="W359" i="1" s="1"/>
  <c r="I358" i="1"/>
  <c r="W358" i="1" s="1"/>
  <c r="I357" i="1"/>
  <c r="W357" i="1" s="1"/>
  <c r="I356" i="1"/>
  <c r="I355" i="1"/>
  <c r="I354" i="1"/>
  <c r="W354" i="1" s="1"/>
  <c r="I353" i="1"/>
  <c r="W353" i="1" s="1"/>
  <c r="I352" i="1"/>
  <c r="W352" i="1" s="1"/>
  <c r="I351" i="1"/>
  <c r="W351" i="1" s="1"/>
  <c r="I350" i="1"/>
  <c r="W350" i="1" s="1"/>
  <c r="I349" i="1"/>
  <c r="W349" i="1" s="1"/>
  <c r="I348" i="1"/>
  <c r="I347" i="1"/>
  <c r="I346" i="1"/>
  <c r="W346" i="1" s="1"/>
  <c r="I345" i="1"/>
  <c r="W345" i="1" s="1"/>
  <c r="I344" i="1"/>
  <c r="W344" i="1" s="1"/>
  <c r="I343" i="1"/>
  <c r="W343" i="1" s="1"/>
  <c r="I342" i="1"/>
  <c r="W342" i="1" s="1"/>
  <c r="I341" i="1"/>
  <c r="W341" i="1" s="1"/>
  <c r="I340" i="1"/>
  <c r="I339" i="1"/>
  <c r="I338" i="1"/>
  <c r="W338" i="1" s="1"/>
  <c r="I337" i="1"/>
  <c r="W337" i="1" s="1"/>
  <c r="I336" i="1"/>
  <c r="W336" i="1" s="1"/>
  <c r="I335" i="1"/>
  <c r="W335" i="1" s="1"/>
  <c r="I334" i="1"/>
  <c r="W334" i="1" s="1"/>
  <c r="I333" i="1"/>
  <c r="W333" i="1" s="1"/>
  <c r="I332" i="1"/>
  <c r="I331" i="1"/>
  <c r="I330" i="1"/>
  <c r="W330" i="1" s="1"/>
  <c r="I329" i="1"/>
  <c r="W329" i="1" s="1"/>
  <c r="I328" i="1"/>
  <c r="W328" i="1" s="1"/>
  <c r="I327" i="1"/>
  <c r="W327" i="1" s="1"/>
  <c r="I326" i="1"/>
  <c r="W326" i="1" s="1"/>
  <c r="I325" i="1"/>
  <c r="W325" i="1" s="1"/>
  <c r="I324" i="1"/>
  <c r="I323" i="1"/>
  <c r="I322" i="1"/>
  <c r="W322" i="1" s="1"/>
  <c r="I321" i="1"/>
  <c r="W321" i="1" s="1"/>
  <c r="I320" i="1"/>
  <c r="W320" i="1" s="1"/>
  <c r="I319" i="1"/>
  <c r="W319" i="1" s="1"/>
  <c r="I318" i="1"/>
  <c r="W318" i="1" s="1"/>
  <c r="I317" i="1"/>
  <c r="W317" i="1" s="1"/>
  <c r="I316" i="1"/>
  <c r="I315" i="1"/>
  <c r="I314" i="1"/>
  <c r="W314" i="1" s="1"/>
  <c r="I313" i="1"/>
  <c r="W313" i="1" s="1"/>
  <c r="I312" i="1"/>
  <c r="W312" i="1" s="1"/>
  <c r="I311" i="1"/>
  <c r="W311" i="1" s="1"/>
  <c r="I310" i="1"/>
  <c r="W310" i="1" s="1"/>
  <c r="I309" i="1"/>
  <c r="W309" i="1" s="1"/>
  <c r="I308" i="1"/>
  <c r="W308" i="1" s="1"/>
  <c r="I307" i="1"/>
  <c r="I306" i="1"/>
  <c r="W306" i="1" s="1"/>
  <c r="I305" i="1"/>
  <c r="W305" i="1" s="1"/>
  <c r="I304" i="1"/>
  <c r="W304" i="1" s="1"/>
  <c r="I303" i="1"/>
  <c r="W303" i="1" s="1"/>
  <c r="I302" i="1"/>
  <c r="W302" i="1" s="1"/>
  <c r="I301" i="1"/>
  <c r="W301" i="1" s="1"/>
  <c r="I300" i="1"/>
  <c r="W300" i="1" s="1"/>
  <c r="I299" i="1"/>
  <c r="I298" i="1"/>
  <c r="W298" i="1" s="1"/>
  <c r="I297" i="1"/>
  <c r="W297" i="1" s="1"/>
  <c r="I296" i="1"/>
  <c r="W296" i="1" s="1"/>
  <c r="I295" i="1"/>
  <c r="W295" i="1" s="1"/>
  <c r="I294" i="1"/>
  <c r="W294" i="1" s="1"/>
  <c r="I293" i="1"/>
  <c r="W293" i="1" s="1"/>
  <c r="I292" i="1"/>
  <c r="W292" i="1" s="1"/>
  <c r="I291" i="1"/>
  <c r="I290" i="1"/>
  <c r="W290" i="1" s="1"/>
  <c r="I289" i="1"/>
  <c r="W289" i="1" s="1"/>
  <c r="I288" i="1"/>
  <c r="W288" i="1" s="1"/>
  <c r="I287" i="1"/>
  <c r="W287" i="1" s="1"/>
  <c r="I286" i="1"/>
  <c r="W286" i="1" s="1"/>
  <c r="I285" i="1"/>
  <c r="W285" i="1" s="1"/>
  <c r="I284" i="1"/>
  <c r="W284" i="1" s="1"/>
  <c r="I283" i="1"/>
  <c r="I282" i="1"/>
  <c r="W282" i="1" s="1"/>
  <c r="I281" i="1"/>
  <c r="W281" i="1" s="1"/>
  <c r="I280" i="1"/>
  <c r="W280" i="1" s="1"/>
  <c r="I279" i="1"/>
  <c r="W279" i="1" s="1"/>
  <c r="I278" i="1"/>
  <c r="W278" i="1" s="1"/>
  <c r="I277" i="1"/>
  <c r="W277" i="1" s="1"/>
  <c r="I276" i="1"/>
  <c r="W276" i="1" s="1"/>
  <c r="I275" i="1"/>
  <c r="I274" i="1"/>
  <c r="W274" i="1" s="1"/>
  <c r="I273" i="1"/>
  <c r="W273" i="1" s="1"/>
  <c r="I272" i="1"/>
  <c r="W272" i="1" s="1"/>
  <c r="I271" i="1"/>
  <c r="W271" i="1" s="1"/>
  <c r="I270" i="1"/>
  <c r="W270" i="1" s="1"/>
  <c r="I269" i="1"/>
  <c r="W269" i="1" s="1"/>
  <c r="I268" i="1"/>
  <c r="W268" i="1" s="1"/>
  <c r="I267" i="1"/>
  <c r="I266" i="1"/>
  <c r="W266" i="1" s="1"/>
  <c r="I265" i="1"/>
  <c r="W265" i="1" s="1"/>
  <c r="I264" i="1"/>
  <c r="W264" i="1" s="1"/>
  <c r="I263" i="1"/>
  <c r="W263" i="1" s="1"/>
  <c r="I262" i="1"/>
  <c r="W262" i="1" s="1"/>
  <c r="I261" i="1"/>
  <c r="W261" i="1" s="1"/>
  <c r="I260" i="1"/>
  <c r="W260" i="1" s="1"/>
  <c r="I259" i="1"/>
  <c r="I258" i="1"/>
  <c r="W258" i="1" s="1"/>
  <c r="I257" i="1"/>
  <c r="W257" i="1" s="1"/>
  <c r="I256" i="1"/>
  <c r="W256" i="1" s="1"/>
  <c r="I255" i="1"/>
  <c r="W255" i="1" s="1"/>
  <c r="I254" i="1"/>
  <c r="W254" i="1" s="1"/>
  <c r="I253" i="1"/>
  <c r="W253" i="1" s="1"/>
  <c r="I252" i="1"/>
  <c r="W252" i="1" s="1"/>
  <c r="I251" i="1"/>
  <c r="I250" i="1"/>
  <c r="W250" i="1" s="1"/>
  <c r="I249" i="1"/>
  <c r="W249" i="1" s="1"/>
  <c r="I248" i="1"/>
  <c r="W248" i="1" s="1"/>
  <c r="I247" i="1"/>
  <c r="W247" i="1" s="1"/>
  <c r="I246" i="1"/>
  <c r="W246" i="1" s="1"/>
  <c r="I245" i="1"/>
  <c r="W245" i="1" s="1"/>
  <c r="I244" i="1"/>
  <c r="W244" i="1" s="1"/>
  <c r="I243" i="1"/>
  <c r="I242" i="1"/>
  <c r="W242" i="1" s="1"/>
  <c r="I241" i="1"/>
  <c r="W241" i="1" s="1"/>
  <c r="I240" i="1"/>
  <c r="W240" i="1" s="1"/>
  <c r="I239" i="1"/>
  <c r="W239" i="1" s="1"/>
  <c r="I238" i="1"/>
  <c r="W238" i="1" s="1"/>
  <c r="I237" i="1"/>
  <c r="W237" i="1" s="1"/>
  <c r="I236" i="1"/>
  <c r="W236" i="1" s="1"/>
  <c r="I235" i="1"/>
  <c r="I234" i="1"/>
  <c r="W234" i="1" s="1"/>
  <c r="I233" i="1"/>
  <c r="W233" i="1" s="1"/>
  <c r="I232" i="1"/>
  <c r="W232" i="1" s="1"/>
  <c r="I231" i="1"/>
  <c r="W231" i="1" s="1"/>
  <c r="I230" i="1"/>
  <c r="W230" i="1" s="1"/>
  <c r="I229" i="1"/>
  <c r="W229" i="1" s="1"/>
  <c r="I228" i="1"/>
  <c r="W228" i="1" s="1"/>
  <c r="I227" i="1"/>
  <c r="I226" i="1"/>
  <c r="W226" i="1" s="1"/>
  <c r="I225" i="1"/>
  <c r="W225" i="1" s="1"/>
  <c r="I224" i="1"/>
  <c r="W224" i="1" s="1"/>
  <c r="I223" i="1"/>
  <c r="W223" i="1" s="1"/>
  <c r="I222" i="1"/>
  <c r="W222" i="1" s="1"/>
  <c r="I221" i="1"/>
  <c r="W221" i="1" s="1"/>
  <c r="I220" i="1"/>
  <c r="W220" i="1" s="1"/>
  <c r="I219" i="1"/>
  <c r="I218" i="1"/>
  <c r="W218" i="1" s="1"/>
  <c r="I217" i="1"/>
  <c r="W217" i="1" s="1"/>
  <c r="I216" i="1"/>
  <c r="W216" i="1" s="1"/>
  <c r="I215" i="1"/>
  <c r="W215" i="1" s="1"/>
  <c r="I214" i="1"/>
  <c r="W214" i="1" s="1"/>
  <c r="I213" i="1"/>
  <c r="W213" i="1" s="1"/>
  <c r="I212" i="1"/>
  <c r="W212" i="1" s="1"/>
  <c r="I211" i="1"/>
  <c r="I210" i="1"/>
  <c r="W210" i="1" s="1"/>
  <c r="I209" i="1"/>
  <c r="W209" i="1" s="1"/>
  <c r="I208" i="1"/>
  <c r="W208" i="1" s="1"/>
  <c r="I207" i="1"/>
  <c r="W207" i="1" s="1"/>
  <c r="I206" i="1"/>
  <c r="W206" i="1" s="1"/>
  <c r="I205" i="1"/>
  <c r="W205" i="1" s="1"/>
  <c r="I204" i="1"/>
  <c r="W204" i="1" s="1"/>
  <c r="I203" i="1"/>
  <c r="I202" i="1"/>
  <c r="W202" i="1" s="1"/>
  <c r="I201" i="1"/>
  <c r="W201" i="1" s="1"/>
  <c r="I200" i="1"/>
  <c r="W200" i="1" s="1"/>
  <c r="I199" i="1"/>
  <c r="W199" i="1" s="1"/>
  <c r="I198" i="1"/>
  <c r="W198" i="1" s="1"/>
  <c r="I197" i="1"/>
  <c r="W197" i="1" s="1"/>
  <c r="I196" i="1"/>
  <c r="W196" i="1" s="1"/>
  <c r="I195" i="1"/>
  <c r="I194" i="1"/>
  <c r="W194" i="1" s="1"/>
  <c r="I193" i="1"/>
  <c r="W193" i="1" s="1"/>
  <c r="I192" i="1"/>
  <c r="W192" i="1" s="1"/>
  <c r="I191" i="1"/>
  <c r="W191" i="1" s="1"/>
  <c r="I190" i="1"/>
  <c r="W190" i="1" s="1"/>
  <c r="I189" i="1"/>
  <c r="W189" i="1" s="1"/>
  <c r="I188" i="1"/>
  <c r="W188" i="1" s="1"/>
  <c r="I187" i="1"/>
  <c r="I186" i="1"/>
  <c r="W186" i="1" s="1"/>
  <c r="I185" i="1"/>
  <c r="W185" i="1" s="1"/>
  <c r="I184" i="1"/>
  <c r="W184" i="1" s="1"/>
  <c r="I183" i="1"/>
  <c r="W183" i="1" s="1"/>
  <c r="I182" i="1"/>
  <c r="W182" i="1" s="1"/>
  <c r="I181" i="1"/>
  <c r="W181" i="1" s="1"/>
  <c r="I180" i="1"/>
  <c r="W180" i="1" s="1"/>
  <c r="I179" i="1"/>
  <c r="I178" i="1"/>
  <c r="W178" i="1" s="1"/>
  <c r="I177" i="1"/>
  <c r="W177" i="1" s="1"/>
  <c r="I176" i="1"/>
  <c r="W176" i="1" s="1"/>
  <c r="I175" i="1"/>
  <c r="W175" i="1" s="1"/>
  <c r="I174" i="1"/>
  <c r="W174" i="1" s="1"/>
  <c r="I173" i="1"/>
  <c r="W173" i="1" s="1"/>
  <c r="I172" i="1"/>
  <c r="W172" i="1" s="1"/>
  <c r="I171" i="1"/>
  <c r="I170" i="1"/>
  <c r="W170" i="1" s="1"/>
  <c r="I169" i="1"/>
  <c r="W169" i="1" s="1"/>
  <c r="I168" i="1"/>
  <c r="W168" i="1" s="1"/>
  <c r="I167" i="1"/>
  <c r="W167" i="1" s="1"/>
  <c r="I166" i="1"/>
  <c r="W166" i="1" s="1"/>
  <c r="I165" i="1"/>
  <c r="W165" i="1" s="1"/>
  <c r="I164" i="1"/>
  <c r="W164" i="1" s="1"/>
  <c r="I163" i="1"/>
  <c r="I162" i="1"/>
  <c r="W162" i="1" s="1"/>
  <c r="I161" i="1"/>
  <c r="W161" i="1" s="1"/>
  <c r="I160" i="1"/>
  <c r="W160" i="1" s="1"/>
  <c r="I159" i="1"/>
  <c r="W159" i="1" s="1"/>
  <c r="I158" i="1"/>
  <c r="W158" i="1" s="1"/>
  <c r="I157" i="1"/>
  <c r="W157" i="1" s="1"/>
  <c r="I156" i="1"/>
  <c r="W156" i="1" s="1"/>
  <c r="I155" i="1"/>
  <c r="I154" i="1"/>
  <c r="W154" i="1" s="1"/>
  <c r="I153" i="1"/>
  <c r="W153" i="1" s="1"/>
  <c r="I152" i="1"/>
  <c r="W152" i="1" s="1"/>
  <c r="I151" i="1"/>
  <c r="W151" i="1" s="1"/>
  <c r="I150" i="1"/>
  <c r="W150" i="1" s="1"/>
  <c r="I149" i="1"/>
  <c r="W149" i="1" s="1"/>
  <c r="I148" i="1"/>
  <c r="W148" i="1" s="1"/>
  <c r="I147" i="1"/>
  <c r="I146" i="1"/>
  <c r="W146" i="1" s="1"/>
  <c r="I145" i="1"/>
  <c r="W145" i="1" s="1"/>
  <c r="I144" i="1"/>
  <c r="W144" i="1" s="1"/>
  <c r="I143" i="1"/>
  <c r="W143" i="1" s="1"/>
  <c r="I142" i="1"/>
  <c r="W142" i="1" s="1"/>
  <c r="I141" i="1"/>
  <c r="W141" i="1" s="1"/>
  <c r="I140" i="1"/>
  <c r="W140" i="1" s="1"/>
  <c r="I139" i="1"/>
  <c r="I138" i="1"/>
  <c r="W138" i="1" s="1"/>
  <c r="I137" i="1"/>
  <c r="W137" i="1" s="1"/>
  <c r="I136" i="1"/>
  <c r="W136" i="1" s="1"/>
  <c r="I135" i="1"/>
  <c r="W135" i="1" s="1"/>
  <c r="I134" i="1"/>
  <c r="W134" i="1" s="1"/>
  <c r="I133" i="1"/>
  <c r="W133" i="1" s="1"/>
  <c r="I132" i="1"/>
  <c r="W132" i="1" s="1"/>
  <c r="I131" i="1"/>
  <c r="I130" i="1"/>
  <c r="W130" i="1" s="1"/>
  <c r="I129" i="1"/>
  <c r="W129" i="1" s="1"/>
  <c r="I128" i="1"/>
  <c r="W128" i="1" s="1"/>
  <c r="I127" i="1"/>
  <c r="W127" i="1" s="1"/>
  <c r="I126" i="1"/>
  <c r="W126" i="1" s="1"/>
  <c r="I125" i="1"/>
  <c r="W125" i="1" s="1"/>
  <c r="I124" i="1"/>
  <c r="W124" i="1" s="1"/>
  <c r="I123" i="1"/>
  <c r="I122" i="1"/>
  <c r="W122" i="1" s="1"/>
  <c r="I121" i="1"/>
  <c r="W121" i="1" s="1"/>
  <c r="I120" i="1"/>
  <c r="W120" i="1" s="1"/>
  <c r="I119" i="1"/>
  <c r="W119" i="1" s="1"/>
  <c r="I118" i="1"/>
  <c r="W118" i="1" s="1"/>
  <c r="I117" i="1"/>
  <c r="W117" i="1" s="1"/>
  <c r="I116" i="1"/>
  <c r="W116" i="1" s="1"/>
  <c r="I115" i="1"/>
  <c r="I114" i="1"/>
  <c r="W114" i="1" s="1"/>
  <c r="I113" i="1"/>
  <c r="W113" i="1" s="1"/>
  <c r="I112" i="1"/>
  <c r="W112" i="1" s="1"/>
  <c r="I111" i="1"/>
  <c r="W111" i="1" s="1"/>
  <c r="I110" i="1"/>
  <c r="W110" i="1" s="1"/>
  <c r="I109" i="1"/>
  <c r="W109" i="1" s="1"/>
  <c r="I108" i="1"/>
  <c r="W108" i="1" s="1"/>
  <c r="I107" i="1"/>
  <c r="I106" i="1"/>
  <c r="W106" i="1" s="1"/>
  <c r="I105" i="1"/>
  <c r="W105" i="1" s="1"/>
  <c r="I104" i="1"/>
  <c r="W104" i="1" s="1"/>
  <c r="I103" i="1"/>
  <c r="W103" i="1" s="1"/>
  <c r="I102" i="1"/>
  <c r="W102" i="1" s="1"/>
  <c r="I101" i="1"/>
  <c r="W101" i="1" s="1"/>
  <c r="I100" i="1"/>
  <c r="W100" i="1" s="1"/>
  <c r="I99" i="1"/>
  <c r="I98" i="1"/>
  <c r="W98" i="1" s="1"/>
  <c r="I97" i="1"/>
  <c r="W97" i="1" s="1"/>
  <c r="I96" i="1"/>
  <c r="W96" i="1" s="1"/>
  <c r="I95" i="1"/>
  <c r="W95" i="1" s="1"/>
  <c r="I94" i="1"/>
  <c r="W94" i="1" s="1"/>
  <c r="I93" i="1"/>
  <c r="W93" i="1" s="1"/>
  <c r="I92" i="1"/>
  <c r="W92" i="1" s="1"/>
  <c r="I91" i="1"/>
  <c r="I90" i="1"/>
  <c r="W90" i="1" s="1"/>
  <c r="I89" i="1"/>
  <c r="W89" i="1" s="1"/>
  <c r="I88" i="1"/>
  <c r="W88" i="1" s="1"/>
  <c r="I87" i="1"/>
  <c r="W87" i="1" s="1"/>
  <c r="I86" i="1"/>
  <c r="W86" i="1" s="1"/>
  <c r="I85" i="1"/>
  <c r="W85" i="1" s="1"/>
  <c r="I84" i="1"/>
  <c r="W84" i="1" s="1"/>
  <c r="I83" i="1"/>
  <c r="I82" i="1"/>
  <c r="W82" i="1" s="1"/>
  <c r="I81" i="1"/>
  <c r="W81" i="1" s="1"/>
  <c r="I80" i="1"/>
  <c r="W80" i="1" s="1"/>
  <c r="I79" i="1"/>
  <c r="W79" i="1" s="1"/>
  <c r="I78" i="1"/>
  <c r="W78" i="1" s="1"/>
  <c r="I77" i="1"/>
  <c r="W77" i="1" s="1"/>
  <c r="I76" i="1"/>
  <c r="W76" i="1" s="1"/>
  <c r="I75" i="1"/>
  <c r="I74" i="1"/>
  <c r="W74" i="1" s="1"/>
  <c r="I73" i="1"/>
  <c r="W73" i="1" s="1"/>
  <c r="I72" i="1"/>
  <c r="W72" i="1" s="1"/>
  <c r="I71" i="1"/>
  <c r="W71" i="1" s="1"/>
  <c r="I70" i="1"/>
  <c r="W70" i="1" s="1"/>
  <c r="I69" i="1"/>
  <c r="W69" i="1" s="1"/>
  <c r="I68" i="1"/>
  <c r="W68" i="1" s="1"/>
  <c r="I67" i="1"/>
  <c r="I66" i="1"/>
  <c r="W66" i="1" s="1"/>
  <c r="I65" i="1"/>
  <c r="W65" i="1" s="1"/>
  <c r="I64" i="1"/>
  <c r="W64" i="1" s="1"/>
  <c r="I63" i="1"/>
  <c r="W63" i="1" s="1"/>
  <c r="I62" i="1"/>
  <c r="W62" i="1" s="1"/>
  <c r="I61" i="1"/>
  <c r="W61" i="1" s="1"/>
  <c r="I60" i="1"/>
  <c r="W60" i="1" s="1"/>
  <c r="I59" i="1"/>
  <c r="I58" i="1"/>
  <c r="W58" i="1" s="1"/>
  <c r="I57" i="1"/>
  <c r="W57" i="1" s="1"/>
  <c r="I56" i="1"/>
  <c r="W56" i="1" s="1"/>
  <c r="I55" i="1"/>
  <c r="W55" i="1" s="1"/>
  <c r="I54" i="1"/>
  <c r="W54" i="1" s="1"/>
  <c r="I53" i="1"/>
  <c r="W53" i="1" s="1"/>
  <c r="I52" i="1"/>
  <c r="W52" i="1" s="1"/>
  <c r="I51" i="1"/>
  <c r="I50" i="1"/>
  <c r="W50" i="1" s="1"/>
  <c r="I49" i="1"/>
  <c r="W49" i="1" s="1"/>
  <c r="I48" i="1"/>
  <c r="W48" i="1" s="1"/>
  <c r="I47" i="1"/>
  <c r="W47" i="1" s="1"/>
  <c r="I46" i="1"/>
  <c r="W46" i="1" s="1"/>
  <c r="I45" i="1"/>
  <c r="W45" i="1" s="1"/>
  <c r="I44" i="1"/>
  <c r="W44" i="1" s="1"/>
  <c r="I43" i="1"/>
  <c r="I42" i="1"/>
  <c r="W42" i="1" s="1"/>
  <c r="I41" i="1"/>
  <c r="W41" i="1" s="1"/>
  <c r="I40" i="1"/>
  <c r="W40" i="1" s="1"/>
  <c r="I39" i="1"/>
  <c r="W39" i="1" s="1"/>
  <c r="I38" i="1"/>
  <c r="W38" i="1" s="1"/>
  <c r="I37" i="1"/>
  <c r="W37" i="1" s="1"/>
  <c r="I36" i="1"/>
  <c r="W36" i="1" s="1"/>
  <c r="I35" i="1"/>
  <c r="I34" i="1"/>
  <c r="W34" i="1" s="1"/>
  <c r="I33" i="1"/>
  <c r="W33" i="1" s="1"/>
  <c r="I32" i="1"/>
  <c r="W32" i="1" s="1"/>
  <c r="I31" i="1"/>
  <c r="W31" i="1" s="1"/>
  <c r="I30" i="1"/>
  <c r="W30" i="1" s="1"/>
  <c r="I29" i="1"/>
  <c r="W29" i="1" s="1"/>
  <c r="I28" i="1"/>
  <c r="W28" i="1" s="1"/>
  <c r="I27" i="1"/>
  <c r="I26" i="1"/>
  <c r="W26" i="1" s="1"/>
  <c r="I25" i="1"/>
  <c r="W25" i="1" s="1"/>
  <c r="I24" i="1"/>
  <c r="W24" i="1" s="1"/>
  <c r="I23" i="1"/>
  <c r="W23" i="1" s="1"/>
  <c r="I22" i="1"/>
  <c r="W22" i="1" s="1"/>
  <c r="I21" i="1"/>
  <c r="W21" i="1" s="1"/>
  <c r="I20" i="1"/>
  <c r="W20" i="1" s="1"/>
  <c r="I19" i="1"/>
  <c r="I18" i="1"/>
  <c r="W18" i="1" s="1"/>
  <c r="I17" i="1"/>
  <c r="W17" i="1" s="1"/>
  <c r="I16" i="1"/>
  <c r="W16" i="1" s="1"/>
  <c r="I15" i="1"/>
  <c r="W15" i="1" s="1"/>
  <c r="I14" i="1"/>
  <c r="W14" i="1" s="1"/>
  <c r="I13" i="1"/>
  <c r="W13" i="1" s="1"/>
  <c r="I12" i="1"/>
  <c r="W12" i="1" s="1"/>
  <c r="I393" i="1" l="1"/>
</calcChain>
</file>

<file path=xl/sharedStrings.xml><?xml version="1.0" encoding="utf-8"?>
<sst xmlns="http://schemas.openxmlformats.org/spreadsheetml/2006/main" count="1184" uniqueCount="772">
  <si>
    <t>ITEM</t>
  </si>
  <si>
    <t>CODIGO CLASIFICADOR DE BIENES Y SERVICIOS DE UNSPSC</t>
  </si>
  <si>
    <t>UNIDAD DE MEDIDA</t>
  </si>
  <si>
    <t>CANT</t>
  </si>
  <si>
    <t>PROMEDIOS</t>
  </si>
  <si>
    <t>VALOR UNITARIO</t>
  </si>
  <si>
    <t>VALOR TOTAL</t>
  </si>
  <si>
    <t>ANEXO 1.</t>
  </si>
  <si>
    <t xml:space="preserve">CUADRO COMPARATIVO DE  PRECOTIZACIONES EN COMPRAS </t>
  </si>
  <si>
    <t>ESTUDIO DE MERCADO</t>
  </si>
  <si>
    <t>En atencion a las directrices emanadas por el Sena, se solicitaron las precotizaciones por la pagina www.contratacion.sena.edu.co</t>
  </si>
  <si>
    <t>en cuyo termino, se presentaron las siguientes cotizaciones y cuyo estudio comparativo se evidencia en el siguiente cuadro:</t>
  </si>
  <si>
    <t>PROVEEDOR 3</t>
  </si>
  <si>
    <t>DENOMINACIÓN  GENERAL DEL BIEN O SERVICIO</t>
  </si>
  <si>
    <t>DENOMINACIÓN Y/O DESCRIPCIÓN TÉCNICA DEL BIEN O SERVICIO</t>
  </si>
  <si>
    <t>% IVA</t>
  </si>
  <si>
    <t>VALOR UNITARIO PROMEDIO IVA INCLUIDO</t>
  </si>
  <si>
    <t>VALOR TOTAL PROMEDIO IVA INCLU</t>
  </si>
  <si>
    <t>Galon</t>
  </si>
  <si>
    <t>Aceite corporal Almendras</t>
  </si>
  <si>
    <t>Aceite Para Masajes Almendras 4000gr, con registro invima y los siguientes componentes: Paraffinum Liquidum,Tocopheryl Acetate, Triticum Vulgare Germ Oil, Citrus Aurantium Dulcis Extract, Prunus Amygdalus Dulcis, Extract., Fragrance y CI 16035,19140, 20470, 45370, 42090, 20470, 16035, 19140, 42053.</t>
  </si>
  <si>
    <t xml:space="preserve">Aceite corporal Naranja </t>
  </si>
  <si>
    <t xml:space="preserve">Aceite Para Masajes Naranja 4000gr, con registro INVIMA y la siguiente composicion: Paraffinum Liquidum,Tocopheryl Acetate, Triticum Vulgare Germ Oil, Citrus Aurantium Dulcis Extract, Prunus Amygdalus Dulcis, Extract., Fragrance y CI 16035,19140, 20470, 45370, 42090, 20470, 16035, 19140, 42053.
</t>
  </si>
  <si>
    <t>Aceite corporal Te Verde</t>
  </si>
  <si>
    <t>Aceite Para Masajes Té Verde 4000gr, con registro INVIMA y los siguientes componentes: Paraffinum Liquidum,Tocopheryl Acetate, Triticum Vulgare Germ Oil, Citrus Aurantium Dulcis Extract, Prunus Amygdalus Dulcis, Extract., Fragrance y CI 16035,19140, 20470, 45370, 42090, 20470, 16035, 19140, 42053.</t>
  </si>
  <si>
    <t>Aceite vegetal Coco</t>
  </si>
  <si>
    <t>Aceite vegetal Vainilla Coco 4000gr, con registro INVIMA y los siguientes componentes: Paraffinum Liquidum,Tocopheryl Acetate, Triticum Vulgare Germ Oil, Citrus Aurantium Dulcis Extract, Prunus Amygdalus Dulcis, Extract., Fragrance y CI 16035,19140, 20470, 45370, 42090, 20470, 16035, 19140, 42053.</t>
  </si>
  <si>
    <t>UNIDAD</t>
  </si>
  <si>
    <t>SPA Corporal y Facial BELLINI</t>
  </si>
  <si>
    <t>SPA Corporal y Facial BELLINI , con registro INVIMA y contiene lo siguiente: Mascarilla mud spa  de lodo cromatico BELLINI (1000 ML), Exfoliante Scrub mud BELLINI (1000 ML), Sales minerales exfoliantes cromaticas BELLINI (2000 Gr), Lodo cromatico mascarilla facial y corporal BELLINI (500 gr), Baño espumoso vivificante BELLINI (1000 ml), Aceite vegetal BELLINI (1000 ml), vela termal para masajes bellini presentacion kit</t>
  </si>
  <si>
    <t>SPA Corporal y Facial CARICIAS DE CHOCOLATE</t>
  </si>
  <si>
    <t>SPA Corporal y Facial CARICIAS DE CHOCOLATE , con registro INVIMA y contiene lo siguiente: Mascarilla mud spa de lodo cromatico CARICIAS DE CHOCOLATE(1000 ML), Exfoliante Scrub mud CARICIAS DE CHOCOLATE  (1000 ML), Sales minerales exfoliantes cromaticas CARICIAS DE CHOCOLATE (2000 Gr), Lodo cromatico mascarilla facial y corporal CARICIAS DE CHOCOLATE (1200 gr), Aceite vegetal CARICIAS DE CHOCOLATE (1000 ml). pRESENTACION kit</t>
  </si>
  <si>
    <t>SPA Corporal y Facial FANTASIA DE COCO Y VAINILLA</t>
  </si>
  <si>
    <t>SPA Corporal y Facial FANTASIA DE COCO Y VAINILLA, con registro INVIMA y contiene lo siguiente: Mascarilla mud spa  de lodo cromatico FANTASIA DE COCO Y VAINILLA(1000 ML), Exfoliante Scrub mud FANTASIA DE COCO Y VAINILLA  (1000 ML), Sales minerales exfoliantes cromaticas FANTASIA DE COCO Y VAINILLA (500 Gr), Lodo cromatico mascarilla facial y corporal FANTASIA DE COCO Y VAINILLA (1200 gr), Baño espumoso vivificante FANTASIA DE COCO Y VAINILLA (1000 ml), Aceite vegetal FANTASIA DE COCO Y VAINILLA (1000 ml) , Vela terminar para masajes FANTASIA DE COCO Y VAINILLA. Presentación kit</t>
  </si>
  <si>
    <t>Unidad</t>
  </si>
  <si>
    <t>SPA Corporal y Facial TROPICAL</t>
  </si>
  <si>
    <t xml:space="preserve">SPA Corporal y Facial TROPICAL, con registro INVIMA y contiene lo siguiente: Mascarilla mud spa  de lodo cromatico TROPICAL (1000 ML), Exfoliante Scrub mud TROPICAL  (1000 ML), Sales minerales exfoliantes cromaticas TROPICAL (500 Gr), Lodo cromatico mascarilla facial y corporal TROPICAL (500 gr), Baño espumoso vivificante TROPICAL (1000 ml), Aceite vegetal TROPICAL (1000 ml) , Vela terminar para masajes  TROPICAL, dos pindas. presentacion Kit
</t>
  </si>
  <si>
    <t>SPA Corporal y Facial UVA Y CAVA</t>
  </si>
  <si>
    <t xml:space="preserve">SPA Corporal y Facial UVA Y CAVA, con registro INVIMA y contiene lo siguiente: Mascarilla mud spa  de lodo cromatico UVA Y CAVA (1000 ML), Exfoliante Scrub mud UVA Y CAVA  (1000 ML), Sales minerales exfoliantes cromaticas UVA Y CAVA (500 Gr), Lodo cromatico mascarilla facial y corporal UVA Y CAVA (500 gr), Aceite vegetal UVA Y CAVA (1000 ml) Presentacion KIT.
</t>
  </si>
  <si>
    <t>SPA Corporal y Facial LAVANDA MIEL</t>
  </si>
  <si>
    <t>SPA Corporal y Facial LAVANDA MIEL, con registro INVIMA y contiene lo siguiente: Mascarilla mud spa  de lodo cromatico LAVANDA MIEL (1000 ML), Sales minerales exfoliantes cromaticas LAVANDA MIEL (500 Gr), Lodo cromatico mascarilla facial y corporal LAVANDA MIEL (500 gr),  Aceite vegetal LAVANDA MIEL (1000 ml), vela termal para masajes LAVANDA MIEL Presentacion kit</t>
  </si>
  <si>
    <t>Gel Anticelulitico</t>
  </si>
  <si>
    <t>Gel Anticelulitico 500gr., con registro INVIMA y los siguientes componentes: Carbomer, Sorbitol, Centella asiatica extract, Fucus vesiculosus extract, Aesculus hippocastanum extract, Ginkgo biloba leaf extract, Equisetum arvense leaf extract, Caffeine, Menthol, Alcohol, Triethanolamine, DMDM Hydantoin (and) Methylchloroisothiazolinone (and) Methylisothiazolinone, Aqua.</t>
  </si>
  <si>
    <t>Gel Antiestrías</t>
  </si>
  <si>
    <t xml:space="preserve">
Gel Antiestrías 500gr. con registro INVIMA y los siguientes componentes: Extracto de Centella Asiática, Rosa Mosqueta.</t>
  </si>
  <si>
    <t xml:space="preserve">Crema Reparadora Busto </t>
  </si>
  <si>
    <t>Crema Reparadora Busto 120gr. con registro INVIMA y los siguientes componentes: Alantoína, Rosa Mosqueta, Aloe, Vera, Urea, Vitamina E.</t>
  </si>
  <si>
    <t>Gel reafirmante de busto</t>
  </si>
  <si>
    <t>Gel reafirmante de busto 500 gr, con registro INVIMA y los siguientes componentes:  Alantoína, Rosa Mosqueta, Aloe, Vera, Urea, Vitamina E.</t>
  </si>
  <si>
    <t xml:space="preserve">Loción Hipotérmica Busto </t>
  </si>
  <si>
    <t>Loción Hipotérmica Busto 500gr. con registro INVIMA Y los siguientes componentes: Cafeina, mentol, alcanfor, alcohol etilico, Metilparabeno Sódico, Propilparabeno Sódico, Color rojo FD&amp;C 4 CI 14700, o azul FD&amp;C 1 CI 42090, Fragancia, Agua desmineralizada.</t>
  </si>
  <si>
    <t xml:space="preserve">Mascariila Criogenica Busto </t>
  </si>
  <si>
    <t>Mascariila Criogenica Busto 500gr. con registro INVIMA y los siguientes componentes: Alantoina, Mentol.</t>
  </si>
  <si>
    <t>Gel Frio Reafirmante</t>
  </si>
  <si>
    <t>Gel Frio Reafirmante Para Masajes 500gr. con registro INVIMA y los siguientes componentes: Carbomer, Caffeine, Menthol, Camphor, Sodium Methylparaben, Sodium Propylparaben, Propilene Glycol, Alcohol, Polysorbate -80, Aqua.</t>
  </si>
  <si>
    <t xml:space="preserve">Gel Caliente Para Masajes </t>
  </si>
  <si>
    <t>Gel Caliente Para Masajes 500gr. con la siguiente composicion:  Carbomer, Camphor, Glycerin, Methyl Salicylate, Sodium methylparaben, Polysorbate 80, Triethanolamine 99 %, Fragrance Aqua.</t>
  </si>
  <si>
    <t>Loción Hipotérmica Vendas Frías</t>
  </si>
  <si>
    <t>Loción Hipotérmica Vendas Frías 500gr. con registro INVIMA y los siguientes componentes: Cafeína, Mentol, Alcanfor, Alcohol etílico.</t>
  </si>
  <si>
    <t>Gel conductor corporal</t>
  </si>
  <si>
    <t>Gel Conductor Transparente 4000gr. con registro INVIMA y los siguientes componentes: Carbomer, propilenglicol, propilparabeno, metilparabeno, Hidroxido de Sodio.</t>
  </si>
  <si>
    <t>Caja</t>
  </si>
  <si>
    <t xml:space="preserve">Biomeso Corporal Alcachofa </t>
  </si>
  <si>
    <t>Solución Alcachofa Plus Caja 10 Viales de 7ml - Extracto de Alcachofa 
 Cafeína con registro INVIMA</t>
  </si>
  <si>
    <t>Biomeso Corporal Slimmer</t>
  </si>
  <si>
    <t xml:space="preserve">Slimmer Solución Reductora Caja 10 Viales de 7ml- con Fosfolípidos, Cafeína, Carnitina, Silicio Orgánico  con registro INVIMA. </t>
  </si>
  <si>
    <t>Biomeso Corporal Slim Complex</t>
  </si>
  <si>
    <t xml:space="preserve">Slim Complex Solución Reductora y Reafirmante Caja 10 Viales de 7ml con:  Fosfolípidos, Cafeína, Carnitina, Silicio Orgánico, Lecitina, Vitamina C, Piruvato de sodio y registro INVIMA. </t>
  </si>
  <si>
    <t>Biomeso Corporal Vitamina C</t>
  </si>
  <si>
    <t>Vitamina C Plus Body Caja 10 Viales de 7ml, con Vitamina C y Silicio Orgánico y registro INVIMA</t>
  </si>
  <si>
    <t>Biomeso Corporal D.m.a.e</t>
  </si>
  <si>
    <t>D.m.a.e Plus Caja 10 Viales de 7ml Con DMAE, Ácido Ascórbico Y Silicio Orgánico y registro INVIMA</t>
  </si>
  <si>
    <t>Biomeso Corporal Firmmer</t>
  </si>
  <si>
    <t>Firmmer Solución Reafirmante Caja 10 Viales de 7ml con  Silicio Orgánico, Vitamina C, Piruvato de sodio y registro INVIMA</t>
  </si>
  <si>
    <t>Biomeso Corporal L-carnitina Plus</t>
  </si>
  <si>
    <t xml:space="preserve">Solución L-carnitina Plus Caja 10 Viales de 7ml con Carnitina y Cafeína y registro INVIMA </t>
  </si>
  <si>
    <t>Biomeso Corporal Lisser</t>
  </si>
  <si>
    <t>Lisser Solución Anti – celulitis Caja 10 Viales de 7ml  con Fosfolípidos, Cafeína, Carnitina, Silicio Orgánico, Lecitina, Vitamina C, Acido Lipídico, Extracto de Alcachofa y registro INVIMA</t>
  </si>
  <si>
    <t>Ampolla Corporal TRIAL</t>
  </si>
  <si>
    <t xml:space="preserve">TRIAL Caja x10 ampolletas de 5ml, con Extracto de Myrica Cerífera (Ampelopsina)  y registro INVIMA. </t>
  </si>
  <si>
    <t>Ampolla Corporal Fosfatidilcolina</t>
  </si>
  <si>
    <t xml:space="preserve">Solución de Fosfatidilcolina NF Caja x10 ampolletas de 5ml con osfatidilcolina, Desoxicolato de Sodio, Vitamina E y registro INVIMA. </t>
  </si>
  <si>
    <t>Ampolla Corporal Liporeductora NF</t>
  </si>
  <si>
    <t xml:space="preserve">Solución Liporeductora NF Caja x10 ampolletas de 5ml con L-Carnitina, Silicio Orgánico, Cafeína, Extracto de Rodimenia Palmata y registro INVIMA. </t>
  </si>
  <si>
    <t>Ampolla Corporal Anticelulítica Selulit</t>
  </si>
  <si>
    <t>Solución Anticelulítica Selulit Caja x10 ampolletas de 5ml con Extracto de Centella Asiática, Extracto de alcachofa, Cafeína, Extracto de alga marina violácea y registro INVIMA.</t>
  </si>
  <si>
    <t>Ampolla Corporal Leci Plus</t>
  </si>
  <si>
    <t>Leci Plus Caja x10 ampolletas de 5ml con Lecitina Extra Pura, Desoxicolato de Sodio, Extracto de Myrica Cerífera ( Trial – Ampelopsina) y registro INVIMA.</t>
  </si>
  <si>
    <t>Ampolla Corporal Extracto de Centella Asiática</t>
  </si>
  <si>
    <t xml:space="preserve">Extracto de Centella Asiática Caja x10 ampolletas de 5ml con registro INVIMA </t>
  </si>
  <si>
    <t xml:space="preserve">Ampolla Corporal Silicio Orgánico </t>
  </si>
  <si>
    <t xml:space="preserve">Silicio Orgánico NF Caja x10 ampolletas de 5ml con Manuronato de Metilsilanotriol, Biofermentado de Ganoderma Lucidum y registro INVIMA. </t>
  </si>
  <si>
    <t>Ampolla Corporal Piruvato Sódico</t>
  </si>
  <si>
    <t>Solución de Piruvato Sódico Caja x10 ampolletas de 5ml con Resgitro INVIMA</t>
  </si>
  <si>
    <t>Ampolla Gluteox</t>
  </si>
  <si>
    <t xml:space="preserve">Glúteox Caja x10 ampolletas de 5ml  con » Piruvato Sódico,  D.M.A.E, Silicio Orgánico, Vitamina C , Ácido Hialurónico, Cobre, Magnesio, Zinc y registro INVIMA. </t>
  </si>
  <si>
    <t xml:space="preserve">Cera depilatoria </t>
  </si>
  <si>
    <t xml:space="preserve">Cera Depilatoria de azuleno con extracto de algas marinas, aloe vera, manzanilla y miel – piel sensible- 900 gr con registro INVIMA. </t>
  </si>
  <si>
    <t>Gel Natural de Cristal de Sábila Aloe Vera</t>
  </si>
  <si>
    <t>Gel Natural de Cristal de Sábila Aloe Vera 1000 gr, con registro INVIMA</t>
  </si>
  <si>
    <t>Crema Dermoreparadora</t>
  </si>
  <si>
    <t xml:space="preserve">Crema Dermoreparadora 120gr. con Rosa Canina Fruit Oil, Tocopherol, Allantoin, Cetyl Alcohol, Talc, Zinc Oxide, Methylparaben, Propylparaben, Paraffinum Liquidum, Petrolatum. y registro INVIMA </t>
  </si>
  <si>
    <t>Acido Láctico Limpiador</t>
  </si>
  <si>
    <t>Acido Láctico Limpiador 500gr. con Sodium laureth sulfate (and) Magnesium laureth sulfate (and) Sodium laureth-8-sulfate (and) Magnesium laureth-8-sulfate (and) Sodium oleth sulfate (and) Magnesium oleth sulfate, Lauryl poliglucose, Phenoxyethanol, (and) Benzoic Acid,(and) Dehydroacetic Acid, (and) Ethylhexylglycerin, Lactic acid, Disodium EDTA, Propylene glycol, Cocamide DEA, PEG-120 Methyl Glucose Dioleate, Sodium Laureth Sulfate (and) Glycol Distearate (and) Cocamide MEA (and) Laureth-10, Aqua (water). y registro INVIMA presentacion frasco de 500 gr</t>
  </si>
  <si>
    <t>Gel Espumoso-Facial</t>
  </si>
  <si>
    <t>Gel Espumoso-Facial 500gr. con Sodium laureth sulfate (and) Magnesium laureth sulfate (and) Sodium laureth-8-sulfate (and) Magnesium laureth-8-sulfate (and) Sodium oleth sulfate (and) Magnesium oleth sulfate, Lauryl poliglucose, Phenoxyethanol, (and) Benzoic Acid,(and) Dehydroacetic Acid, (and) Ethylhexylglycerin, Lactic acid, Disodium EDTA, Propylene glycol, Cocamide DEA, PEG-120 Methyl Glucose Dioleate, Sodium Laureth Sulfate (and) Glycol Distearate (and) Cocamide MEA (and) Laureth-10, Aqua (water). y registro INVIMA. presentación frasco de 500 gr</t>
  </si>
  <si>
    <t>unidad</t>
  </si>
  <si>
    <t>Gel Limpiador</t>
  </si>
  <si>
    <t>Gel Limpiador 500gr. Con Ácidos grasos de coco y registro INVIMA.  presentación frasco de 500 gr</t>
  </si>
  <si>
    <t xml:space="preserve">Leche Limpiadora </t>
  </si>
  <si>
    <t>Leche Limpiadora 500gr. con Aloe Vera Leaf Extract, Glicolic Acid, Tocopherol Acetate, Carbomer, Propylene Glycol, Stearic Acid, Paraffinum Liquidum, Beeswax, Polysorbate 60, Sorbitan Stearate, Triethanolamine, Sodium Methylparaben,, Propylparaben, Fragance, Aqua. y registro INVIMA  presentación frasco de 500 gr</t>
  </si>
  <si>
    <t>Gel Limpiador Exfoliante</t>
  </si>
  <si>
    <t xml:space="preserve">Gel Limpiador Exfoliante Natural 500gr. con Juglans Regia Shell Powder, Prunus Armeniaca (Apricot) Seed Powder, Carbopol, Sorbitol, Cocamide DEA, Cocamidopropyl  Betaine, Triethanolamine, DMDM Hydantoin (and) Methylchloroisothiazolinone (and) Methylisothiazolinone, Disodium EDTA, Citric Acid ,  Aqua, Fragance. y registro INVIMA. presentacion frasco de 500 gr
</t>
  </si>
  <si>
    <t>Mascarilla Astringente</t>
  </si>
  <si>
    <t>Mascarilla Astringente Herbal 300gr. CON Triclosan , Witch Hazel extract , Bentonite, Kaolín Zinc Oxide, Polysorbate 80, Cetyl Alcohol, Stearic Acid, Glycerin, Sodium methyl paraben, Propyl Paraben , Fragance, Color, water. Y registro INVIMA. presentacion frasco de 300 gr</t>
  </si>
  <si>
    <t>Mascarilla Natural Aloe Vera</t>
  </si>
  <si>
    <t>Mascarilla Natural Aloe Vera 300gr. con Carbomer, Urea, Allantoin, Glycerin, Sodium Methyl paraben , Extracto aloe Barbadensis, Extracto manzanilla, Extracto papaya, Extracto fresa, Triethanolamine , Benzyl Alcohol (and) Methylchloroisothiazolinone (and) Methylisothiazolinone Fragance, Aqua. y registro INVIMA. presentacion de 300 gr</t>
  </si>
  <si>
    <t>Mascarilla Natural Fresa</t>
  </si>
  <si>
    <t xml:space="preserve">Mascarilla Natural Fresa 300gr. con Carbomer, Urea, Allantoin, Glycerin, Sodium Methyl paraben , Extracto aloe Barbadensis, Extracto manzanilla, Extracto papaya, Extracto fresa, Triethanolamine , Benzyl Alcohol (and) Methylchloroisothiazolinone (and) Methylisothiazolinone Fragance, Aqua. y registro INVIMA. presentacion de 300 gr
</t>
  </si>
  <si>
    <t xml:space="preserve">Unidad </t>
  </si>
  <si>
    <t>Mascarilla Peeling</t>
  </si>
  <si>
    <t>Mascarilla Peeling Glico-Enzimática 150 gr con registro INVIMA presentacion frasco con 150 gr</t>
  </si>
  <si>
    <t>Mascarilla Natural de Papaya</t>
  </si>
  <si>
    <t>Mascarilla Natural Papaya 300gr. con Carbomer, Urea, Allantoin, Glycerin, Sodium Methyl paraben , Extracto aloe Barbadensis, Extracto manzanilla, Extracto papaya, Extracto fresa, Triethanolamine , Benzyl Alcohol (and) Methylchloroisothiazolinone (and) Methylisothiazolinone Fragance, Aqua. y registro INVIMA. presentacion frasco de 300gr</t>
  </si>
  <si>
    <t xml:space="preserve">Mascarilla de UVA </t>
  </si>
  <si>
    <t>Natural Mask de Uva 300 gr con Extracto de Azuleen (derivado de la  manzanilla). y registro INVIMA</t>
  </si>
  <si>
    <t xml:space="preserve">Mascarilla de Colageno </t>
  </si>
  <si>
    <t>Natural Mask Colageno 300 Gr con registro INVIMA presentacion frasco de 300gr</t>
  </si>
  <si>
    <t>Mascarilla Natural de Fresa</t>
  </si>
  <si>
    <t xml:space="preserve">Natural Mask Fresa 300g  con registro INVIMA 
 </t>
  </si>
  <si>
    <t>Mascarilla Hidroplástica AZUL</t>
  </si>
  <si>
    <t>Colormask Polvo Azul Mascarilla Hidroplástica 370g :  Extracto de Caléndula  Extracto de Manzanilla Extracto de Malva  Extracto de Genciana Y con registro INVIMA. presentacion frasco de 370gr</t>
  </si>
  <si>
    <t>Mascarilla Crema Blanca</t>
  </si>
  <si>
    <t>Colormask Crema Blanca Mascarilla 500g con Extracto de Manzanilla  y registro INVIMA.presentacion frasco de 500gr</t>
  </si>
  <si>
    <t xml:space="preserve">Velos faciales </t>
  </si>
  <si>
    <t>Velos Faciales  con registro INVIMA - Colágeno: Hidratante para piel seca.
- Ginko biloba: Antienvejecimiento.
- Alantoina: Aclarante.
- Aloe Vera: Hidratante todo tipo de piel.
- Lifting: Alisante de líneas.presentacion KIT</t>
  </si>
  <si>
    <t>Mascarilla tensora</t>
  </si>
  <si>
    <t>Instant Lift Mascarilla tensora 300 ml con DMAE, Coenzima Q10 y Vitamina C  y registro INVIMA.Presentacion  300 ml</t>
  </si>
  <si>
    <t>Kit Antiacné</t>
  </si>
  <si>
    <t>Kit Antiacné  5 productos : Jabón limpiador Clean  250ml 
Tonico Secativo 250ml 
Mascarilla Secat Balsam  250ml 
Gel hidratante moisturizer 250ml 
Lapiz Antiacné   con registro INVIMA.presentacion KIT</t>
  </si>
  <si>
    <t>Crema Nutritiva</t>
  </si>
  <si>
    <t>Amina Repair Complex Crema Nutritiva 150gr. con Allantoin, Rosa Canina Fruit Oil, Tocopherol, Urea. Lysine, Histidine, Arginine, Aspartic Acid, Threonine, Serine, GlutamicAcid, Proline, Glycine, Alanine, Valine, Methionine, Isoleucine, Leucine, Tyrosine, Henylalanine,cysteine, Paraffinum, liquidum, Stearic acid, Cetyl alcohol, Polysorbate 60, Sorbitan stearate, Propylparaben, Sodium methylparaben, Sorbitol, Aqua (water). y registro INVIMA</t>
  </si>
  <si>
    <t xml:space="preserve">Suero Hidratante </t>
  </si>
  <si>
    <t xml:space="preserve">Aminoacid Complex Suero Hidratante 150gr. Polyquaternium-10, Lysine, Histidine, Arginine, Aspartic Acid, Threonine, Serine, GlutamicAcid, Proline, Glycine, Alanine, Valine, Methionine, Isoleucine, Leucine, Tyrosine, Henylalanine,cysteine, Sodium Methylparaben, Propyl paraben, Propylene glycol, Sclerotium gum, Citric Acid, Aqua (water), Fragrance. CON REGISTRO INVIMA. 
</t>
  </si>
  <si>
    <t>Gel Reafirmante</t>
  </si>
  <si>
    <t xml:space="preserve">Gel Reafirmante Q10 Ubiquenone Liposome 150gr. CON Polyacrylamide (and) C13-14 Isoparaffin (and) Laureth-7, Propylene glycol, BenzylAlcohol (and) Methylchloroisothiazolinone (and) Methylisothiazolinone, Phospholipids (from soybean lecithin) (and) Ubiquinone (and) Caprylic/Capric Triglyceride (and) Isopropyl Myristate (and) BHT, Aqua. Y registro INVIMA. 
</t>
  </si>
  <si>
    <t>Loción Hidratante</t>
  </si>
  <si>
    <t>Loción Hidratante Facial Liposomada 150gr. Con Water (y) Lecithin (y) Dipalmitoylhydroxyproline (y) Phenoxyethanol (y) Tall Oil Sterol, (y) Linoleic Acid (y), Tocopherol (y) Sodium Ascorbate (y) Methylparaben, (y)Butylparaben (y)Ethylparaben(y )Propylparaben(y) Mannitol,ButylMethoxydibenzoylmethane, Methyl benzylidene Camphor, Ethylhexyl Methoxycinnamate, Allantoin, Urea, Sorbitan Stearate, Polysorbate 60, BHT, Sodium Methyl paraben, Propyl paraben, Stearic Acid, Cetilic Alcohol, Carbomer, Triethanolamine,, Glycerin, Fragance, Isopropil Miristate, Silicone, Aqua y REGISTRO INVIMA.</t>
  </si>
  <si>
    <t xml:space="preserve"> Agua Vitalizante PIEL NORMAL</t>
  </si>
  <si>
    <t>Gel Agua Vitalizante Botanica Complex 300gr. CON Calendula Officinalis Extract, Chamomilla Recutita Extract, Aloe Barbadensis Extract, Urea, Allantoin, Glycerin, Benzyl Alcohol (and) Methylchloroisothiazolinone (and) Methylisothiazolinone Fragance, CI 42053, 14700, Aqua. Y registro INVIMA.</t>
  </si>
  <si>
    <t xml:space="preserve"> Agua Vitalizante TODO TIPO DE PIEL</t>
  </si>
  <si>
    <t>Gel Agua Vitalizante Verde 300gr. CON Calendula Officinalis Extract, Chamomilla Recutita Extract, Aloe Barbadensis Extract, Urea, Allantoin, Glycerin, Benzyl Alcohol (and) Methylchloroisothiazolinone (and) Methylisothiazolinone Fragance, CI 42053, 14700, Aqua. Y REGISTRO INVIMA.</t>
  </si>
  <si>
    <t>Agua Vitalizante PIEL GRASA</t>
  </si>
  <si>
    <t xml:space="preserve">Gel Agua Vitalizante Rosada 300gr. con Calendula Officinalis Extract, Chamomilla Recutita Extract, Aloe Barbadensis Extract, Urea, Allantoin, Glycerin, Benzyl Alcohol (and) Methylchloroisothiazolinone (and) Methylisothiazolinone Fragance, CI 42053, 14700, Aqua. y registro INVIMA.
 </t>
  </si>
  <si>
    <t>Demaquillante De Ojos</t>
  </si>
  <si>
    <t>Demaquillante De Ojos frasco x 250gr. con RCiclo meticona y registro INVIMA</t>
  </si>
  <si>
    <t>Gel Contorno De Ojos</t>
  </si>
  <si>
    <t>Gel Contorno De Ojos 16gr. Serum albumin and Hyaluronic Acid and Dextran sulfate, Methyl gluceth – 10 , Methyl Paraben, Propyl paraben, Carbomer ,Triethanolamine, Lactose and Cellulose and Hidroxypropyl Methylcelulose and Ultramarine and Tocopherol and Retinyl Palmitate.  con registro INVIMA</t>
  </si>
  <si>
    <t>Pantalla Solar SIN COLOR</t>
  </si>
  <si>
    <t xml:space="preserve">Gel Protector Solar Sunblock Color 150gr. con Titanium dioxide (and) Triacontanyl PVP (and) Isoeicosane, Butyl Methoxydibenzoylmethane, 4-Methylbenzylidene Camphor, Ethylhexyl Methoxycinnamate, Allantoin, Polyacrylamide (and) C13-14 Isoparaffin (and) Laureth 7, Sorbitan Stearate, Polysorbate 60, BHT, EDTA, Sodium Methyl paraben, Propyl Paraben, Propylene glycol, Aqua y registro INVIMA </t>
  </si>
  <si>
    <t xml:space="preserve">Mascarilla AZULENO </t>
  </si>
  <si>
    <t>Natural Mask Azuleno 300 ML Contiene Extracto de Azuleen (derivado de la manzanilla) Y registro INVIMA.</t>
  </si>
  <si>
    <t>SERUM ANTIEDAD</t>
  </si>
  <si>
    <t>SERUM ANTIEDAD (Disminuye líneas finas) con Trehalosa, hidroxiprolina, clorella, pantenol, aloe vera y con registro INVIMA. Envase por 30grs</t>
  </si>
  <si>
    <t>Rollo</t>
  </si>
  <si>
    <t xml:space="preserve">Algodon  quirurgico </t>
  </si>
  <si>
    <t xml:space="preserve">Algodon en rollo por 500 gr con registro INVIMA </t>
  </si>
  <si>
    <t>Pañuelos Faciales</t>
  </si>
  <si>
    <t>Pañuelo Facial Caja Rectangular hoja doble, Caja por 75 pañuelos, Hojas de 21 x 15cm</t>
  </si>
  <si>
    <t>Forro De Camilla</t>
  </si>
  <si>
    <t>Forro De Camilla Verde de tela desechable con medida estandar</t>
  </si>
  <si>
    <t>Bajalengua</t>
  </si>
  <si>
    <t>Bajalengua X 500 Und en bolsas de 20 unidades cada una</t>
  </si>
  <si>
    <t>Paquete</t>
  </si>
  <si>
    <t>Guantes exfoliantes</t>
  </si>
  <si>
    <t xml:space="preserve">Guantes Exfoliante X 2 en microfibra. Paquete x 2 unidades </t>
  </si>
  <si>
    <t>Bata Desechables</t>
  </si>
  <si>
    <t>Bata Desechables Azul o blanca Talla Unica y según elección</t>
  </si>
  <si>
    <t>Paños De Limpieza WypAll</t>
  </si>
  <si>
    <t xml:space="preserve">Paños de limpieza WypAll X70 1. Paños de limpieza 42 x 28 cm.2. Alta absorción y resistencia. Rollo regular x 88 paños. </t>
  </si>
  <si>
    <t>Aromatizador de ambiente</t>
  </si>
  <si>
    <t>Aromatizador Limoncillo 500ml Elaborado con aceites de eucalipto y limoncillo, solo para esparcir en el ambiente con registro INVIMA.</t>
  </si>
  <si>
    <t>Solucion desinfectante</t>
  </si>
  <si>
    <t>Eucida Solución Desinfectante 240ml con Alcohol etílico al 80%.  y resgitro INVIMA</t>
  </si>
  <si>
    <t>Brocha oval facial</t>
  </si>
  <si>
    <t>Brocha Oval Mask Facial – diseño Professional Beauty Pincel ovalado plano de corte suave y firme para la aplicación de productos faciales. BLANCA</t>
  </si>
  <si>
    <t>Brocha Corporal</t>
  </si>
  <si>
    <t>Brocha Corporal diseño Professional Beauty BLANCA. 8 cm de ancho en el mango, 4 cm de cerdas y  20 cm de largo total</t>
  </si>
  <si>
    <t>Extractor Facial</t>
  </si>
  <si>
    <t>Kit x 4 Extractores facial en acero inoxidable diseño Professional Beauty. Medidas 14 cm de largo y punta de 1mm. En estuche rigido con corredera.
Extractor doble con punta circular y punta cuchara.
Extractor doble con punta aguja y punta circular
Extractor doble con punta gancho y triangular
Extractor doble con punta aguja y circular. presentacion kit</t>
  </si>
  <si>
    <t xml:space="preserve">Depilador facial </t>
  </si>
  <si>
    <t>Depilador Profesional en acero inoxidable americano. DIMENSIONES 10.5 x 2 x 2</t>
  </si>
  <si>
    <t>Esponjas faciales</t>
  </si>
  <si>
    <t xml:space="preserve">Esponja Facial comprimida reutilizable, herramienta de limpieza Facial profunda, removedor de maquillaje, 200 unidades. 8.5 cm de diámetro una vez expandidas, con un grosor comprimido inferior a 1 cm que se incrementa hasta 2-3 cm al hidratarse. </t>
  </si>
  <si>
    <t>Tijeras punta redonda</t>
  </si>
  <si>
    <t>Tijera pequeña punta redonda 32.2 cm largo</t>
  </si>
  <si>
    <t>Rollo WypAll Manicure x 88 unidades</t>
  </si>
  <si>
    <t>Los paños de limpieza WypAll  X88 Rollo Manicure ofrecen una alta resistencia y absorción de aceites y líquidos livianos,  son fabricados con extracto de seda para máxima suavidad. Recomendados para superficies donde se realiza manicure y pedicura</t>
  </si>
  <si>
    <t>Monomero Frasco  x 1000 ml</t>
  </si>
  <si>
    <t>Nivel de aroma bajo, Secado medio, No altera el color de los acrílicos,Contiene acondicionadores y lubricantes por lo que no daña el pincel, De consistencia pesada, evita derrames, al mezclarlo con acrílicos nos proporciona perfecta resistencia y flexibilidad, Como cualidad única, su fusión con el acrílico activa su tecnología de tejido cruzado o en cadena. Contiene protección ultravioleta evitando que se torne amarillento el producto, Por sus componentes químicos su evaporación es muy lenta, por lo que su rendimiento es mayor.Frasco  x 1000 ml</t>
  </si>
  <si>
    <t>Polvo acrilico traslucido (polimero ) x 756 gr.</t>
  </si>
  <si>
    <t>Totalmente translúcido y cristalino Acrílico refinado y pulverizado de clasificación semiblandos. No hace burbujas por su concentración molecular, Autonivelable, no se pone amarillo. Mantiene el mismo color de sus polvos desde su aplicación hasta que se retira, Fácil limado. x 756 gr.</t>
  </si>
  <si>
    <t>Polvo acrílico cover peach  (polímeros) x 140gr / 5 oz</t>
  </si>
  <si>
    <t>Color durazno mate POLVO DE ACRÍLICO SÓLIDO Acrílico sólido de clasificación blanda, micro pulverizado,estable y uniforme. Secado acelerado. Especializado para estructura.Nivel de aplicación – avanzado - experto X 140gr / 5 oz</t>
  </si>
  <si>
    <t>Polvo acrílico cover pink   (polímeros)   x 140 gr / 5 oz</t>
  </si>
  <si>
    <t>Color rosa mate.POLVO DE ACRÍLICO SÓLIDO Acrílic sólido de clasificación blanda, micro pulverizado,estable y uniforme. Secado acelerado. Especializado para estructura.Nivel de aplicación – avanzado - experto. X140gr / 5 oz</t>
  </si>
  <si>
    <t xml:space="preserve">Polvo acrílico petal (polímeros) x  50g / 2 oz </t>
  </si>
  <si>
    <t xml:space="preserve">Petal, rosa no traslúcido de color suave y muy natural especial para trabajar la técnica de reversa.Sencillo, discreto, ligero y clásico son esquemas que siempre han prevalecido en el arte de las uñas, esta colección presenta la evolución de los blancos clásicos a los blancos vanguardistas, que van desde los traslúcidos suaves hasta los clásicos intensos. x  50g / 2 oz </t>
  </si>
  <si>
    <t>Polvo acrílico rose(polímeros) x 50g / 2 oz</t>
  </si>
  <si>
    <t>Rose, rosa no traslúcido de color suave y muy natural especial para trabajar la técnica de reversa con destellos ligeros para dar un toque especial. x 50g / 2 oz</t>
  </si>
  <si>
    <t>Limpiador de uñas x 480 ml</t>
  </si>
  <si>
    <t xml:space="preserve">Agente limpiador para dar el terminado en la aplicación de gel, Limpia residuos de polvo después del limado, Sella el gel eliminando los residuos pegajosos para un resultado brillante Ideal para limpiar las impurezas de la placa de la uña, removiendo aceites y contaminantes. x 480 ml </t>
  </si>
  <si>
    <t>Gel terminador brillante 15 ml</t>
  </si>
  <si>
    <t xml:space="preserve">Cura en lámpara uv/led, exclusivo como finalizador de uñas acrílicas , Cura en tan sólo 30 segundos en lámpara de 48 W, Sin inhibición de oxígeno, apariencia húmeda brillante por hasta 3 semanas, una vez aplicado,  ofrece un brillo extremo y exclusivo como terminado de uñas de acrilica. X 15 ml </t>
  </si>
  <si>
    <t>Deshidratador/adherente para uñas artificiales y semipermanente X 10 ml</t>
  </si>
  <si>
    <t xml:space="preserve">Sellador proteinico libre de ácido. Polímero orgánico que no contiene ácido, Incoloro de bajo aroma, Permite la adhesión de la uña con el acrílico y gel. No se evapora, Sistema anclaje doble adhesión, Permite una mayor adherencia del producto, Alto rendimiento y durabilidad, Equilibrador de PH para uña natural, logrando un magnífica adhesión del producto Recomendado para cualquier técnica acrílico o gel. Ideal para aplicarse antes del esmalte y prolongar su durabilidad. x 10 ml </t>
  </si>
  <si>
    <t>Disolvente nivelador /ablandador de tips x 15ml</t>
  </si>
  <si>
    <t xml:space="preserve">Es un disolvente y ablandador de tips, Especial para reblandecer los tips, plásticos, Gracias a su componente no se hace amarillo. recomendable para alumnas, academia y cursos básicos, facilitar las dinámicas de trabajo x 15 ml </t>
  </si>
  <si>
    <t>Pega para uñas con brocha x 14gr</t>
  </si>
  <si>
    <t>Sustancia artificial transparente y pegajosa que se solidifica en contacto con el aire, Nos proporciona una adherencia total del tip con la uña, No daña la uña natural, Se puede utilizar como auxiliar en reparación de uñas rotas, Flexible y de alta duración, Se puede utilizar sobre gel, Útil para adherir piedritas. x14 gr</t>
  </si>
  <si>
    <t>Pincel profesional de gel</t>
  </si>
  <si>
    <t xml:space="preserve">Pincel diseñado para la aplicación de gel, Cerdas de Kolinsky y Sable, brindándote todos los beneficios y maniobrabilidad profesional para realizar aplicaciones, Cuerpo de aluminio con tapa de seguridad, Ideales para diseños de gel. </t>
  </si>
  <si>
    <t>Pincel profesional # 8 para la aplicación de acrílico</t>
  </si>
  <si>
    <t>Hecho a mano, Armados con los mejores adhesivos, para evitar el desprendimiento de las cerdas, Combinación de pelo Kolinsky y Sable, Con el trato adecuado siempre conservará su misma forma. Mango de aluminio.</t>
  </si>
  <si>
    <t>Lima profesional grano 100/100</t>
  </si>
  <si>
    <t>Lima Profesional grano 100 / 100. Lima blanca de filo azul, forma media luna para un limado más anatómico.Esterilizable, Grano 100 / 100, Fácil manejo, Especial para limar acrílicos.Su abrasivo se devasta por sí solo no se desprende, por lo que hace más prolongada la vida de la lima, recomendada para retirar excesos de producto del acrílico.</t>
  </si>
  <si>
    <t>Lima spongee professional grano 180/180</t>
  </si>
  <si>
    <t>Sanitizable, Especial para trabajos de manicure y pedicure y acabados de uñas artificiales, Flexible y compacta, Su grano no causa alergia por no contener azufre.</t>
  </si>
  <si>
    <t>Lima profesional grano 240/240</t>
  </si>
  <si>
    <t>Especializada para limar y desbastar superficies suaves que requieren de porosidad ligera. Características.Lima blanca, flexible de grano 240/240. Grano de silicón calibrado.Auxiliar para servicios de personas diabeticas. Para terminados con mayor presición. Para limar sobre superficies mas ligeras como gel y geles polimerizados. Complemento para servicios de manicure y pedicure. Sanitizable.</t>
  </si>
  <si>
    <t>Lima profesional grano 150 / 150</t>
  </si>
  <si>
    <t>Lima blanca con filo azul, con grano 150/150.Abrasivo ligero especial para preparar la uña natural. Auxiliar para servicios de manicure y pedicure, Esterilizable. Abrasivo perfecto. Recomendada para desvanecer tips y no dañar la uña natural, se utiliza para pulir el Gel.</t>
  </si>
  <si>
    <t xml:space="preserve">Rollo de moldes de papel profesional para construcción de uñas esculturales x Rollo c / 200 pzas </t>
  </si>
  <si>
    <t xml:space="preserve">Diseñadas ergonómicamente para facilitar el ajuste al dedo y así esculpir la uña de forma más natural, pestañas colgantes para lograr la forma perfecta Curva ‘C’ Numeradas para facilitar el tamaño de la uña. No se calienta al exponerla en la lámpara ultravioleta, para técnicas de gel escultural, desechables e higiénicas, Por su tamaño y simetría, son ajustables anatómicamente a las distintas formas de uñas naturales.Moldes profesionales. Rollo c / 200 pzas </t>
  </si>
  <si>
    <t xml:space="preserve">Palos de naranja de doble punta paquete x 100 unidades </t>
  </si>
  <si>
    <t>Ideales para retirar los restos de producto que pueden quedar en el contorno de las uñas. También pueden ayudar para empujar la cutícula. Paquete x 100 unidades</t>
  </si>
  <si>
    <t>Gel de construcción ultravioleta x frasco 28 ml</t>
  </si>
  <si>
    <t xml:space="preserve">Es un estructurador en gel, el cual se utiliza para esculpir uñas artificiales. Contiene una excelente adhesión y un acabado ultra brillante. Su consistencia y versatilidad ofrecen la oportunidad de aplicarlo en decoraciones. frasco x 28ml </t>
  </si>
  <si>
    <t xml:space="preserve">Acondicionador profesional para pinceles frasco x 60 ml </t>
  </si>
  <si>
    <t xml:space="preserve">Es un liquido transparente, incoloro de textura ligera, aceitosa y viscosidad media-baja. Formula especializada de alta eficiencia para restaurar pinceles de cerdas naturales. Su aroma floral te va a encantar. frasco x 60 ml </t>
  </si>
  <si>
    <t>Removedor de uñas artificiales tarro x 3800 ml / 128 floz</t>
  </si>
  <si>
    <t>Por su formulación y contenido químico tiene el equilibrio perfecto para que sus reactivos no tengan ningún cambio con el tiempo. Diseñado para: semipermanente, gel polimerizado, acrílico. Bajo contenido de acetona. Contiene hidratantes agentes acondicionadores, para así evitar evaporación prematura y resequedad en la piel que rodea la uña. Color coral. No pigmenta la uña ni la piel. Para uso de salón y spa. tarro 3800 ml / 128 floz</t>
  </si>
  <si>
    <t xml:space="preserve">Parafina Barra x 450gr  </t>
  </si>
  <si>
    <t xml:space="preserve">Ayuda a suavizar la piel y activa la circulación sanguínea, Bajo punto de fusión de parafina saturados con vitamina E y extracto de diferentes aromas la parafina repone la piel hasta lograr los niveles óptimos de hidratación. Formulado para pieles normales. Aromas: Rosas, Durazno y Jazmin.Barra x 450gr  </t>
  </si>
  <si>
    <t>Papel osmótico yodado Rollo x 100 mt de largo por 20 cm de ancho</t>
  </si>
  <si>
    <t>Efecto: Produce calor corporal Composición: Plástico Color: Negro Aspecto: Suave Presentación: Rollo x 100 mt de largo por 20 cm de ancho</t>
  </si>
  <si>
    <t xml:space="preserve">Gel polimerizado bote x 60gr </t>
  </si>
  <si>
    <t xml:space="preserve">Transparente y cristalino de consistencia delgada y estable. Recomendado para la aplicación de bases en escultura, sobre tip y uña natural. Su función principal es acentuar y proteger el brillo en aplicaciones, así como el recubrimiento de la estructura o algún artículo de decoración en caso necesario.Espectacular efecto en cubrimiento de técnica.Secado en lámpara uv/led. bote x 60 gr 
</t>
  </si>
  <si>
    <t>Traslúcido y cristalino con un toque rosado de consistencia delgada y estable. Recomendado para la aplicación de bases en escultura, sobre tip y uña natural. Por su tonalidad cristalina es la combinación perfecta, protegiendo el brillo y acentuando cada tonalidad. Espectacular efecto en cubrimiento de técnica.Secado en lámpara uv/led. bote x 60 gr</t>
  </si>
  <si>
    <t>Sólido de consistencia estable. Color femenino recomendado para bases de Color Gel por su tonalidad pastel, ayuda acentuar la mayoría de los colores como si fuera un lienzo, es toda una experiencia.También puedes aplicarlo en escultura, sobre tip y uña natural. Recomendado para realizar la técnica.Secado en lámpara uv/led. bote x 60 gr</t>
  </si>
  <si>
    <t xml:space="preserve">Sólido de consistencia estable. Considerado universal en este segmento, por su amplia versatilidad en las aplicaciones, haciendo contrastes para diferentes tonos de piel por su apariencia suave y natural.Recomendado para aplicación de bases en escultura, sobre tip y uña natural, es el preferido de las aplicadoras profesionales como uso adicional en reparaciones de uñas naturales en pedicura y manicura.Secado en lámpara uv/led. bote x 60 gr </t>
  </si>
  <si>
    <t>Liquido moldeador de gel polimerizado tarro  x 240 ml</t>
  </si>
  <si>
    <t xml:space="preserve">Para gel polimerizado de bajo aroma. Contiene hidratante que evita resequedad en el gel polimerizado y las cerdas del pincel. No se incorpora ni diluye al gel polimerizado por lo que permite una perfecta estabilidad de moldeado. Evaporación baja. Alto rendimiento. Aroma cítrico. Es de color rosa ligero. tarro x 240 ml </t>
  </si>
  <si>
    <t>Pincel para trabajar el gel polimerizado</t>
  </si>
  <si>
    <t>Es una herramienta dual que una de sus puntas tienen un pincel para moldear y dar forma al gel polimerizado, y en la otra punta tiene una espátula ideal para tomar el producto del recipiente. Mango de aluminio negro. Peso 15 g Dimensiones 2 × 2 × 10 cm.</t>
  </si>
  <si>
    <t xml:space="preserve">Base para semipermanente frasco x 15 ml </t>
  </si>
  <si>
    <t xml:space="preserve">Para realización de esmaltado semipermanente, no contiene tolueno, alta pigmentación, cubrimiento en una sola capa, estabilidad absoluta, sistema profesional de aplicación en tres pasos, secado en lámpara uv/led.  frasco x 15 ml </t>
  </si>
  <si>
    <t xml:space="preserve">Briillo finalizador de acrilico frasco x 15 ml </t>
  </si>
  <si>
    <t xml:space="preserve">Para realización de esmaltado semipermanente, no contiene tolueno, alta pigmentación, cubrimiento en una sola capa, estabilidad absoluta, sistema profesional de aplicación en tres pasos,secado en lámpara uv/led.  frasco x 15 ml </t>
  </si>
  <si>
    <t xml:space="preserve">Esmalte semipermanente frasco x 15 ml </t>
  </si>
  <si>
    <t xml:space="preserve">Para realización de esmaltado semipermanente, no contiene tolueno, alta pigmentación, cubrimiento en una sola capa, estabilidad absoluta, sistema profesional de aplicación en tres pasos. Colores variados: cremas, blanco, negro, mate, azul, rojo, naraja, rosado, pasteles y  termicos, con glitter. etc,secado en lámpara uv/led.  frasco x 15 ml </t>
  </si>
  <si>
    <t xml:space="preserve">Rbber frasco x 15 ml </t>
  </si>
  <si>
    <t xml:space="preserve">
Perfectos para el recubrimiento de la uña natural, Gel de color para uñas, único en cada aspecto. Envase práctico y ergonómico que facilita tu trabajo. Tapa única y vanguardista que te ayuda a ubicar el color real desde cualquier ángulo sin necesidad de abrir la botella.frasco x 15 ml 
</t>
  </si>
  <si>
    <t xml:space="preserve">Pinza curvatura C profesional </t>
  </si>
  <si>
    <t>Herramienta multiusos: Empujador de cutícula.Navaja para retiro de eponiquio.Lima en la parte inferior. Pinza para diversos usos: Ajustar anclas de tensión, acentuar curva "C" y levantar peralte en la uña postiza del acrílico. Al ser una herramienta de uso variado tendrá que someterse a un proceso de esterilización.</t>
  </si>
  <si>
    <t xml:space="preserve">Removedor de callos  frasco x  200 ml </t>
  </si>
  <si>
    <t xml:space="preserve">Remueve células muertas, exfoliando la piel y facilitando la remoción de las callosidades,Este producto no es un Queratolítico.Producto que reblandece las células muertas acumuladas en las callosidades, permitiendo que solo actué sobre las células del callo por su forma de aplicación y por su contenido de ingredientes humectantes preservan la integridad de las células sanas.frasco x  200 ml </t>
  </si>
  <si>
    <t>Pintura el gel paquete x 6 unidades x 4 gr</t>
  </si>
  <si>
    <t>Paquete x 6 unidades de 4 gr. De alta pigmentación secado en lámpara uv/led para decoración y arte. Alta pigmentación. Para servicios de todas las técnicas de diseño, mano alzada como One stroke, Micropintura, Zhostovo, Acuarela en gel, Micro-relieves, entre otros . Fórmula balanceada para uso sobre acrílico, gel. Alto rendimiento y adherencia . No se pone amarillo, colores variados como: rosa, verde, violeta rojo, azul.etc.</t>
  </si>
  <si>
    <t xml:space="preserve">Tinta para uñas profesionales frasco x 15 ml </t>
  </si>
  <si>
    <t xml:space="preserve">Es ideal para crear efectos mármol y acuarela. Es fácil de aplicar y seca rápidamente. Crea colores personalizados mezclándolos entre sí. frasco x 15 ml </t>
  </si>
  <si>
    <t>Plastilina 4d profesional para uñas frasco x 5gr</t>
  </si>
  <si>
    <t>Plastilina 4d profesional, Sistema en gel, formas en gel para realizar diseños en uñas naturales, esculturales y secado en lámpara uv/led. x 5 gr.</t>
  </si>
  <si>
    <t>Spider gel profesional para uñas frasco x 5gr</t>
  </si>
  <si>
    <t>Spider gel profesional para uñas. Es perfecto como decoración de uñas. Solo se tiene que halar el producto después de haberlo aplicado a la uña y se podrán crear líneas rectas, enhebradas, efecto tela de araña o cualquier otro tipo de arte. Se cura en lámpara UV o LED para su secado. 5 gramos.</t>
  </si>
  <si>
    <t xml:space="preserve">Esmalte matte semipermanente frasco x 15 ml </t>
  </si>
  <si>
    <t>Sellador y terminador matte dos en uno. viste la suavidad del terciopelo en tus uñas.Efecto sostenido con una sola aplicación.Curado en 30sg y listo.</t>
  </si>
  <si>
    <t>Sal mineral frasco x 500gr</t>
  </si>
  <si>
    <t>Cristales de sales minerales ricas en Magnesio y lodos cromáticos. Sin colorantes artificiales. Remineralizan y desintoxican la piel, gracias a su alto contenido en lodos cromáticos y sales minerales. Para uso en tina o jacuzzi. Notas: Frutos Rojos, Vainilla, Herbal. 500 gramos.</t>
  </si>
  <si>
    <t>Exfoliante cremmoso para manos y pies bote x 500gr</t>
  </si>
  <si>
    <t>Suaves exfoliantes cremosos que regalan a la piel suavidad, humectación y nutrición, gracias a su contenido en colágeno y elastina. Sus suaves esferas suavizan la piel liberándola del exceso de grasa e impurezas. Notas: Baileys Café, Bellini, Vainilla, Chocolate, Uva Cava, Champaña Fresas, Herbal, Frutos Rojos, Tropical. Con 500gr</t>
  </si>
  <si>
    <t xml:space="preserve">Crema hidratante cremosa para manos y pies. Bote x 1000 ml </t>
  </si>
  <si>
    <t>Yogurt cremoso hidratante para SPA. Tarro x 1000 grs</t>
  </si>
  <si>
    <t>Set espuma o esponja para difuminar en maquillaje. Paquete x 8 unidad</t>
  </si>
  <si>
    <t>Paquete de esponja o espuma x 8. Blanda para difuminar las uñas, para la aplicación de la técnica de decoración difuminada de uñas,Esponja partible elaborada con látex. la forma y textura de cada una de sus porciones, te permiten extender uniformemente. DIMENSIONES: 3-4 cm de largo por 2-3 cm de ancho.</t>
  </si>
  <si>
    <t>Brocha para aplicar mascarilla en la piel de manos y pies.</t>
  </si>
  <si>
    <t>Brocha para aplicar mascarillas en la piel de manos y pies, Pieza profesional cepillo de la máscara de Nylon suave maquillaje pinceles/brochas mango de plástico blanco, para el cuidado de la piel.Tamaño: 6 pulgadas de largo total, con cerdas de 1-1.5 pulgadas.</t>
  </si>
  <si>
    <t>Esmalte efecto marmol en gel/semipermanente frasco x 15 ml</t>
  </si>
  <si>
    <t>Es un gel de decoración sobre tus esmaltes semipermanentes con el que podrás realizar hermosos diseños: marmoleados, flores, figuras...etc, secado en lampara led/uv. frasco x 15 ml</t>
  </si>
  <si>
    <t>Pigmento en hojuelas profesional para uñas Frasco x 0.3 gr</t>
  </si>
  <si>
    <t>Pigmento en hojuela para efectos de diseño, Hojuelas iridiscentes de polvo micro pulverizado. Libre de plomo. No tiene adherencia propia. Alto estándar de pigmentación. utilizados en semipermanente. x 0,3 gramos.</t>
  </si>
  <si>
    <t xml:space="preserve">Galon </t>
  </si>
  <si>
    <t>Esterilizante líquido Galon x 980 mL</t>
  </si>
  <si>
    <t>Exclusiva fórmula para esterilizar los corta punzantes, desinfecta los instrumentos metálicos utilizados para la manicura y pedicura, sumergiéndolos de 10 a 20 minutos y los esteriliza después de 6 horas. No necesita activación. Agradable aroma, al 2%.</t>
  </si>
  <si>
    <t>Set de pinceles profesionales para decorar Paquete x 5 unidades</t>
  </si>
  <si>
    <t>Paquete de pinceles profesionales que incluye 5 pinceles de arte punta fina pelo kolinsky. Tamaño del pincel: Inclinación # 2, # 3 oblicuo, forro Liner # 1, # 2, Liner # 5/0.</t>
  </si>
  <si>
    <t>Mascarilla nutritiva relajante para manos y pies. Bote x 2000 gr</t>
  </si>
  <si>
    <t>La mascarilla nutritiva relajante tropical posee una acción vasodilatadora arterial y una vasoconstrictora a nivel venoso, así que ayuda a regular problemas de circulación, piernas cansadas, varices y/o calambres de noche. Adicionalmente hidrata, tonifica y posee un gran efecto relajante, cicatrizante y rejuvenecedor. Con flores de azhar, manzanilla y gingko biloba y su alto contenido en Magnesio se convierte en un complemento ideal para rejuvenecer la piel.</t>
  </si>
  <si>
    <t>Aceite humectante frasco x 498 ml</t>
  </si>
  <si>
    <t>Previene el resecamiento de la uña y la piel circundante. Ayuda a mantener la cutícula sana y previene la formación de padrastros sobre ella. Recomendado para todo tipo de masajes, incluyendo los de reflexología en manos y pies. No es grasoso.</t>
  </si>
  <si>
    <t xml:space="preserve">Aceite regenerador de cutícula frasco x 30 ml </t>
  </si>
  <si>
    <t>Aceite para humectar, nutrir y lubricar la piel del área de cutícula, suave y tersa. Evita el crecimiento acelerado de la cutícula. Recomendable para la venta de salón. Contiene vitaminas C, E y antioxidantes.Contiene protector de caducidad NON-Yellow y de aroma.</t>
  </si>
  <si>
    <t xml:space="preserve">Bandas removedoras paera acrilico y gel caja x 100 unidades </t>
  </si>
  <si>
    <t>Novedosas bandas de aluminio ideales para remover esmaltes escarchados, extensiones de uñas en acrílico y sistema de esmalte semipermanente.</t>
  </si>
  <si>
    <t>Set de bolsas de manicura transparentes (12 x 18) paquete x 100 unidades</t>
  </si>
  <si>
    <t>Paquete de bolsa x 100 protectora desechable plástica, se utilizan como fundas en las vasijas de los pies, con finalidad de brindar una mejor higiene y protección. 12x 18.</t>
  </si>
  <si>
    <t>Brillo secante Frasco x 13,5ml</t>
  </si>
  <si>
    <t>Ofrece un terminado brillante y un secado rápido, sus componentes brindan una larga duración en el maquillaje de uñas naturales, artificiales.</t>
  </si>
  <si>
    <t>Cepillos limpiadores de manicura</t>
  </si>
  <si>
    <t>Cepillo limpiador con mango plástico y cerdas, el cual remueve impurezas de las uñas en el momento que se está realizando los diferentes procedimientos de manicura.</t>
  </si>
  <si>
    <t xml:space="preserve">Cepillo limpiador de pedicura </t>
  </si>
  <si>
    <t>Cepillo limpiador con mango plástico y cerdas, el cual remueve las impurezas de las uñas en el momento que se está realizando los diferentes procedimientos de pedicura.</t>
  </si>
  <si>
    <t>Corta cutícula en acero inoxidable</t>
  </si>
  <si>
    <t>Herramienta indispensable en la manicura y pedicura. Elaborado en acero inoxidable de alta calidad, que permite su esterilización y desinfección, el área de corte del cabezote es de 4 mm</t>
  </si>
  <si>
    <t>kits profesional kit personal herramientas</t>
  </si>
  <si>
    <t xml:space="preserve">Kits con herramientas indispensable para realizar la manicura y la pedicura, elaborado en acero inoxidable de alta calidad. el cual incluye; shuper, corta cuticila, corta uñas, lima de carton y sus estuche.  kits profesional, kit personal herramientas. presntacion KIT	</t>
  </si>
  <si>
    <t>Cubos pulidores (bloque blanco bajo granulaje)</t>
  </si>
  <si>
    <t>Cubo pulidor que nivela los defectos en la superficie de las uñas. No se debe humedecer.no se debe sentir abrasivo, ya que es un cubo con bajo granulaje, suave para la uña natural.</t>
  </si>
  <si>
    <t xml:space="preserve">Esmalte blanco tiza frasco x 13,5 ml </t>
  </si>
  <si>
    <t>Estos esmaltes son sometidos a exigentes pruebas de calidad que aseguran una excelente adherencia, brillo, durabilidad, viscosidad, secado y fijación sobre las uñas. Los esmaltes no tienen agentes que perjudiquen la uña, ofreciéndole protección, dureza, brillo.</t>
  </si>
  <si>
    <t>Gemas swarovski para uñas</t>
  </si>
  <si>
    <t>Paquete x 1440. Gemas swarovski profesionales para decorado de uñas naturales y artificiales por diferentes tamaños.</t>
  </si>
  <si>
    <t xml:space="preserve">Lima azul personal paquete x 10 unidades </t>
  </si>
  <si>
    <t>Paquete de limas azul x 10 profesional desechable, con partículas que ofrecen una superficie abrasiva que lima las uñas de manera rápida y suave. 150/180.</t>
  </si>
  <si>
    <t xml:space="preserve">Lima cuadrada paquete x 3 unidades </t>
  </si>
  <si>
    <t>Paquete de lima x 3 niveladora de laterales.Se recomienda utilizar esta lima con aceite humectante en los bordes de la uña para eliminar las asperezas y los padrastros.</t>
  </si>
  <si>
    <t>Lima desmanchadora para uñas paquete x 12 unidades</t>
  </si>
  <si>
    <t>Paquete de lima desmanchadora x 12 ideal para eliminar manchas amarillentas en las uñas naturales.</t>
  </si>
  <si>
    <t xml:space="preserve">Liquido limpiador de pinceles profesionales frasco x 120 ml </t>
  </si>
  <si>
    <t>Limpiador especializado para pinceles con cerdas naturales, libre de acetona.Liquido transparente, de ligera sensación aceitosa viscosa.
Aroma: Madera mentolada. Fórmula especializada de alta eficiencia para limpieza de pinceles con cerdas naturales.Ablanda y la retirada de acrílico en las cerdas de los pinceles, sin dañar ni resecar. adicionalmente, hidrata y las mantiene en perfecto estado.</t>
  </si>
  <si>
    <t>Removedor de cuticula frasco x 245ml</t>
  </si>
  <si>
    <t>Remueve la cutícula suavemente sin maltratarla y la deja suave. Especial para manicuras y pedicuras. Enriquecido con lanolina. Frasco x 245ml</t>
  </si>
  <si>
    <t>Removedor de esmalte sin acetona</t>
  </si>
  <si>
    <t xml:space="preserve">Separadores de dedos paquetew x 50 unidades </t>
  </si>
  <si>
    <t>Paquete x 50.Elaborados en espuma rígida, son perfectos para separar los dedos del pie y facilitar el maquillaje de las uñas,desechables, de 4 puestos, material jumbolon.</t>
  </si>
  <si>
    <t xml:space="preserve">Pala raspa callo de plastico </t>
  </si>
  <si>
    <t>Pala raspa callos de plástico con función eliminadora de piel muerta y exceso de piel gruesa en las plantas de los pies, con función que se pueda desinfectar, y reutilizar.</t>
  </si>
  <si>
    <t xml:space="preserve">Pintura en gel negra  frasco 5 gr </t>
  </si>
  <si>
    <t xml:space="preserve">De alta pigmentación secado uv/led para decoración y arte. Alta pigmentación. Para servicios de todas las técnicas de diseño, mano alzada como One stroke, Micropintura, Zhostovo, Acuarela en gel, Micro-relieves, entre otros . Fórmula balanceada para uso sobre acrílico, gel. Alto rendimiento y adherencia . No se pone amarillo, color negro. Frasco 5 gr </t>
  </si>
  <si>
    <t xml:space="preserve">Pintura en gel blanco frasco 5 gr </t>
  </si>
  <si>
    <t xml:space="preserve">De alta pigmentación secado uv/led para decoración y arte. Alta pigmentación. Para servicios de todas las técnicas de diseño, mano alzada como One stroke, Micropintura, Zhostovo, Acuarela en gel, Micro-relieves, entre otros . Fórmula balanceada para uso sobre acrílico, gel. Alto rendimiento y adherencia . No se pone amarillo, color blanco.frasco 5 gr </t>
  </si>
  <si>
    <t>bolsas de manicure transparentes</t>
  </si>
  <si>
    <t>Paquete de bolsa  en tamaño(18 x 25) paquete x 100 unidades, protectora desechable plástica, se utilizan como fundas en spa de manos y recipientes de manicure, con la finalidad de brindar una mejor higiene y protección.</t>
  </si>
  <si>
    <t>Lámpara uv/led 48w profesional</t>
  </si>
  <si>
    <t>Equipada con sensor infrarrojo y 4 temporizadores de 10s / 30s / 60s y 99s "Low Heat Mode" gradual de dos tiempos.Temporizador con memoria integrada.Su innovadora función " Low Heat Mode" permite el uso en clientas con piel sensible y geles de construcción. Pantalla digital para visualizar el tiempo.Charola plástica retráctil y movible para facilitar el uso en servicios de pedicure.Por su tecnología LED protege la piel y no es perjudicial a la vista. Emisión de luz con gran amplitud para un curado total, se conoce como una luz fría emite los rayos de forma directa, por lo que la activación es más rápida y sus focos tienen más tiempo de vida útil.</t>
  </si>
  <si>
    <t>Maquina pulidora de uñas- de mesa profesional.</t>
  </si>
  <si>
    <t>Pulidor para uñas eléctrico para manicura , pedicura, y acabados y retirado de uñas artificiales. + Pedal. Este pulidor es ideal para darle nuevo brillo y forma a las uñas. Gracias a las 6 fresas intercambiables de acero inoxidable, carburo de tungsteno, y diamante, se les realiza esterilización, y sirven para cortar, desbastar y pulir. 6 cilindros de lija de 180 gramaje bajo, 4 puntas fabricada de polvo de diamante unido con metal a través de proceso de galvanizado, permite modelar, suavizar, esculpir, afilar, dar brillo a las uñas y eliminar durezas tanto en las manos como en los pies.Contenido: unidad de control, pluma, soporte para pluma, herramientas para reparación, 1 pedal, sujetador de pluma, 2 carbones. Unidad de control: perilla de control de velocidad, interruptor de encendido apagado, conexión para motor, selector de sentido de rotación, interruptor para seleccionar el voltaje 110v o 220v, botón modo de uso, conector para pedal, cable de conexión. Pluma que contiene un micromotor, sujetador de punta, y punta de protección, Extremadamente silencioso y suave: sin vibraciones, velocidad de hasta 35000 rpm, seguro en la punta, potencia: 25W Max.
Equipo:
•Botón encendido / apagado.
• Entrada para conexión de la pluma.
• Entrada para conexión del pedal.
• Switch diestro / zurdo.
• Manivela para regular la velocidad.
• Ranuras para la colocación de accesorios para la sujeción de la pluma.
Pluma:
• Delgada y liviana.
• Cable tipo espiral para evitar que se enrede o haga nudos.
• Orificio de inserción de puntas de medida universal.
• Sólo necesita 1/4 de giro para la apertura y cierre del orificio.
• Carcasa libre de orificios para evitar la entrada de polvo.
• Peso ligero de: 211.5g para un mayor control.</t>
  </si>
  <si>
    <t xml:space="preserve">Maquina removedora de callos </t>
  </si>
  <si>
    <t>elimina sin esfuerzo la piel muerta y los callos duros con 2000 RPM de potencia. Los cabezales de nano abrasión giran a alta velocidad creando el perfecto removedor de piel muerta para los pies.Molinillo de pies eléctrico portátil de absorción al vacío.</t>
  </si>
  <si>
    <t>Extractor de polvo para uñas artificiales</t>
  </si>
  <si>
    <t xml:space="preserve">Súper Succión, funcionamiento prolongado, su mesa de trabajo sigue limpia y ordenada. Ventilador potente para recoger el polvo creado al limar o pulir las uñas. Interruptor de un botón, fácil de usar. Diseño de apoyo manual, cómodo para cada cliente. Cubierto con una capa de cuero de PVC, suave y buena sensación. Con bolsa colectora de polvo que se puede cambiar y lavar. Adecuado para salón, academias, uso personal, venta al por mayor. Una aspiradora extractor de polvo de uñas y olores. Esta profesional aspiradora de polvo de uñas destaca por su fácil manejo, especial acción de rendimiento y por su calidad.
</t>
  </si>
  <si>
    <t xml:space="preserve">Uñas postizas  press on nails  caja x 550 unidades </t>
  </si>
  <si>
    <t>El término press on hace referencia, precisamente, a la clave de su colocación, que consiste en una ligera presión, sea cual sea el material de adhesión, sin que se genere aire entre la uña postiza y la uña natural para lograr una mejor adherencia.</t>
  </si>
  <si>
    <t>Flama carbide azul punta europea</t>
  </si>
  <si>
    <t xml:space="preserve">Punta con estrias sesgadas perpendiculares para limar y desbastar excesos de acrílico.  Por la profundidad del corte de las estrías es una punta especializada para servicios de: Retoque en acrílico.  Pulido posterior a servicios de aplicación en acrílico.  Especializada para dar forma, desbastar y cortar acrílico. Su parte activa esta fabricada de carburo de tungsteno y acero inoxidable quirúrgico, materiales de la más alta calidad en estándares de podología y cosmetología europea. Vástago estandar de 3/32”  Cortes tipo estrías transversales y cruzados. Esterilizable. </t>
  </si>
  <si>
    <t>Cónica carbide amarilla punta europea</t>
  </si>
  <si>
    <t>Especializada para servicios de limpieza profunda en retoques de gely pulido preliminar en servicios básicos de salón.  Punta de apoyo para servicios de retoque en gel y remoción de esmalte semipermanente y geles polimerizados. Su parte activa esta fabricada de carburo de tungsteno y acero inoxidable quirúrgico, materiales de la más alta calidad en estándares de podología y cosmetología europea. Vástago estándar de 3/32”. Cortes tipo estrías transversales y cruzados con poca profundidad.</t>
  </si>
  <si>
    <t>Flama carbide amarilla punta europea</t>
  </si>
  <si>
    <t>Recomendada para servicios de retoque en gel y pulido preliminar en servicios basicos de salón.  Punta especializada para remover esmalte semipermanente y geles polimerizadosmanera rápida. Cortes tipo estrías transversales y cruzados con poca profundidad. Su parte activa esta fabricada de carburo de tungsteno y acero inoxidable quirúrgico, materiales de las más alta calidad en estándares de podología y cosmetología europea. Vástago estándar de 3/32”. Esterilizable.</t>
  </si>
  <si>
    <t>Safety carbide punta de seguridad</t>
  </si>
  <si>
    <t>Punta cilíndrica de seguridad, para terminados y trabajos de presición en áreas cerca de la piel. Carbide de aleación de metales de alta calidad para evitar oxidación prematura. Disponible para diestros y zurdos. Se diferencian por su tono de metal y una línea horizontal ranurada en la base del bástago. Punta con superficie superior lisa en forma de domo (llamada punta calva) para protección de cutícula y áreas de la piel.</t>
  </si>
  <si>
    <t>Kit de pinceles de silicona paquete x 4 unidades</t>
  </si>
  <si>
    <t xml:space="preserve">Pinceles de silicona para la construcción de uñas de gel o realizar decoraciones. Son muy cómodos de usar ya que se limpian con facilidad y se dañan mucho menos que los pinceles convencionales de pelo.                                                                                                                                                                                                                                                                                              </t>
  </si>
  <si>
    <t>Set de puntas para manicura rusa-en seco paquete x 4 puntas</t>
  </si>
  <si>
    <t>Este set incluye la Flama redonda roja. Gota diamante azul. Flama diamante azul. Cónica diamante azul.
Puntas azules:sus partes activas están fabricadas de polvo de diamante unido con metal a través de un proceso de galvanizado. Vástago estándar de 3/32”. Esterilizables.Gota Diamante Azul: Abrasivo intermedio.Flama Diamante Azul: Abrasivo intermedio.Cónica Diamante Azul: Abrasivo intermedio
Punta roja:sus partes activas están fabricadas de polvo de diamante unido con metal a través de un proceso de galvanizado. Punta especializada para pulir la piel y dar terminados a la manicura y pedicura. Vástago estándar de 3/32”. Recomendadas para servicios a personas con diabetes por la estructura de su abrasivo. Esterilizable. Flama Redonda Roja: Abrasivo fino.</t>
  </si>
  <si>
    <t>paquete</t>
  </si>
  <si>
    <t>Sticker- Estrellas  ( surtidas )</t>
  </si>
  <si>
    <t xml:space="preserve">paquete x 10 de Sticker adhesivo para decoración de uñas. Uso profesional o doméstico.
Aplica un tono de base, si es esmalte tradicional debes dejar que esté muy seco antes de aplicar. Desprende el sticker con ayuda de una pinza. Aplícalo en el lugar que desees y asegúrate que no quede con burbujas ejerciendo fricción sobre el diseño. ¡Siempre   debes de sellar tu sticker con top coat o brillo tipo gel para esmalte semipermanente!
</t>
  </si>
  <si>
    <t>Sticker 5D-  Flores ( surtidas )</t>
  </si>
  <si>
    <t xml:space="preserve">paquete x 10 de Sticker adhesivo para decoración de uñas. Uso profesional o doméstico.
Modo de uso: Aplica un tono de base, si es esmalte tradicional debes dejar que esté muy seco antes de aplicar. Desprende el sticker con ayuda de una pinza. Aplícalo en el lugar que desees y asegúrate que no quede con burbujas ejerciendo fricción sobre el diseño. ¡Siempre siempre debes de sellar tu sticker con top coat o brillo tipo gel para esmalte semipermanente! 
</t>
  </si>
  <si>
    <t xml:space="preserve">Naturaleza muerta </t>
  </si>
  <si>
    <t xml:space="preserve">flores secas, podrás crear muchos diseños en uñas acrílicas, gel o poly gel. No se recomienda encapsular con esmaltado semipermanente. Las flores son de tamaño pequeño fácil de adaptar ya acomodar a la uña, puedes cortar y usar solo lo que necesites. presentación paquete x 10 </t>
  </si>
  <si>
    <t>Sticker- muñeca</t>
  </si>
  <si>
    <t xml:space="preserve"> Sticker adhesivo para decoración de uñas. Uso profesional.
Modo de uso: Aplica un tono de base, si es esmalte tradicional debes dejar que esté muy seco antes de aplicar. Desprende el sticker con ayuda de una pinza. Aplícalo en el lugar que desees y asegúrate que no quede con burbujas ejerciendo fricción sobre el diseño. ¡Siempre siempre debes de sellar tu sticker con top coat o brillo tipo gel para esmalte semipemente!presentacion paquete x 10 
</t>
  </si>
  <si>
    <t xml:space="preserve">Pincel difuminado </t>
  </si>
  <si>
    <t>Pincel para técnica ombré o difuminado. Su composición incluye pelos mas cortos y largos para facilitar la aplicación del producto en pocas cantidades. Cerdas sintéticas importadas calidad garantizada. Limpiar bien antes de almacenar. cerdas de aproximadamente de 9 mm de largo por 5mm pulgadas de ancho.</t>
  </si>
  <si>
    <t xml:space="preserve">Microglitter  frasco x 7gr </t>
  </si>
  <si>
    <t xml:space="preserve"> Glitter decorativos! Son solubles puedes encapsularlos con esmalte, gel, acrílico sin miedo a que se descoloricen o pelen.
Vienen en envase plástico con tapa de seguridad de rosca.
</t>
  </si>
  <si>
    <t>Flake frasco x 5 gr</t>
  </si>
  <si>
    <t xml:space="preserve">paquete x 10 de Los flakes  son pequeñas hojuelas de efectos que dependiendo del tono de fondo que pongas, darán visos diferentes. Usualmente se utilizan sobre blanco, negro o tonos pastel. Los puedes aplicar directamente sobre el color de esmalte tradicional o semipermanente y siempre sellar con brillo o top coat. También puedes encapsularlos con acrílico, gel o polygel.
¡Puedes ayudarte de una herramienta de silicona para asegurar su adherencia y utilizar la cantidad que necesites para tu diseño siempre se verán hermosos! presentacion paquete x 10 unidades. 
</t>
  </si>
  <si>
    <t xml:space="preserve">Bomba espumosas paquete x 20 unidades </t>
  </si>
  <si>
    <t>Bomba espumosas paquete x 20 unidades  Nos ayuda  aclarar la piel y las uñas, remueve cutícula y callosidad, hidrata, desinfecta y elimina hongos</t>
  </si>
  <si>
    <t xml:space="preserve">Jelly spa paquete x 500gr </t>
  </si>
  <si>
    <t xml:space="preserve">Nos ayuda a regenera los  tejidos, hidrata, rejuvenece la piel y activa el sistema sensitivo.presentación  paquete x 500gr </t>
  </si>
  <si>
    <t xml:space="preserve">Kit pedi spa </t>
  </si>
  <si>
    <t>Nos ayuda a regenera los tejidos, hidrata, rejuvenece la piel y activa el sistema sensitivo. Contiene: Polvo espumoso 500gr, Bombas pequeñas efervescentes 20 unidades, Candy scrub 20 unidades, Smoothie Hidratante, Smoothie  Exfoliante, Oleo regenerador de cuticula, Leche de coco removedor de cuticula Vela hidratante frutos rojos. presentacion KIT</t>
  </si>
  <si>
    <t xml:space="preserve">Pincel decorativo </t>
  </si>
  <si>
    <t>Pincel para decoración liner de lujo, ideal para realizar arabescos, líneas largas, delgadas, francés. Material sintético de alta calidad, cerdas extra suaves.</t>
  </si>
  <si>
    <t xml:space="preserve">Mezclador plastico </t>
  </si>
  <si>
    <t>Paltea para mezclar esmaltes o productos en material plástico.</t>
  </si>
  <si>
    <t xml:space="preserve">KIT DE PEINADO </t>
  </si>
  <si>
    <t>kit de peinado que contiene  juego de bricolaje para el cabello Material: plástico Color: negro Tamaño del paquete: 30 x 20 x 5 cm /8,26 x 6,29 x 2,75 pulgadas Peso del paquete: 136 g/4,79 oz Lista del paquete: 3 x fabricante de bollos de donut (grande mediano pequeño) 40 x clip en forma de U 5 * Clip10 * Pelo en espiral Clips 2 * Hair Loops (Big Small) 2 x Hair Base Bumps (Big Small) 1 x Fabricador de bollos de plástico 2 * Esponja Maker. Presentacion KIT</t>
  </si>
  <si>
    <t>KIT BIO THÉRAPIE DE 340 ML  (TRATAMIENTO Y SHAMPO)</t>
  </si>
  <si>
    <t xml:space="preserve">El kit está conformado por un bio-champú x 340 ml (11.50 fl.oz)  libre de sal, sulfatos, parabenos y siliconas es un concentrado de ingredientes cosméticos que eliminan suavemente las impurezas y protegen el color y el cuero cabelludo de los cabellos más sensibles. De igual forma está conformado por un bio-tratamiento x 340 ml (11.50 fl.oz) es un producto capilar con ingredientes bio-certificados que brinda 10 beneficios para los cabellos dañados, resecos y deshidratados.  con registro invima </t>
  </si>
  <si>
    <t>KIT GORRO DE SILICONA PARA MECHAS + AGUJA DE CROCHET # 8 DE METAL</t>
  </si>
  <si>
    <t>Kit conformado por un gorro de silicona resistente al calor y productos químicos, flexible y adaptable a cualquier cabeza, fácil de limpiar, 100% silicona, su color transparente facilita la selección de los mechones de cabello. Acompañado de una guja de metal de crochet #8. Presentación kit</t>
  </si>
  <si>
    <t>CHAQUETA EN ANTIFLUIDOS (DELANTAL PARA PELUQUERIA)</t>
  </si>
  <si>
    <t xml:space="preserve">Delantal para peluquería talla M, de fácil limpieza, ideal para realizar tratamientos de coloración del cabello con bolsillos para guardar tijeras o diversos implementos, protección para tinturas, color negro y con logo SENA institucional (diseño aportado por la entidad)  
Debe contar con las siguientes características generales, fabricado de material textil y cremallera delantera, capa externa anti-manchas y dos bolsillos, se limpia fácilmente, ajustable en cuello y cintura.
</t>
  </si>
  <si>
    <t>MASCARILLA REPARACIÓN INSTANTÁNEA MASQUE 350ml</t>
  </si>
  <si>
    <t>La Mascarilla reparación Instantánea masque de 350 ml, es un producto ultra concentrado de reparación intensiva para cabellos altamente sensibilizados, que reestructura el córtex y fortalece la fibra, recomendad para cabellos finos medio y dañado, con córtex muy porosos y fibras mecánicamente dañadas.  Registro invima</t>
  </si>
  <si>
    <t> KIT DE PEINILLAS DE CARBONO.</t>
  </si>
  <si>
    <t>Kit de peinillas  por 10 unidades de diferentes incluidas las siguientes  10 peinillas: peinilla cabo largo, peinilla cabo metálico, peinilla cabo pequeño, peinilla diente. Presentación kit.</t>
  </si>
  <si>
    <t>CHAMPÚ ORTIGA 980ml</t>
  </si>
  <si>
    <t xml:space="preserve">El Champú Ortiga es un champú natural sebo-regulador especializado para cabellos con tendencia grasa.anticeborreico ,astringente,excipientes ,pirificante ,de 980ml, con registro invima. </t>
  </si>
  <si>
    <t>PINZA DE CARBONO PAQUETE X 12 UNIDADES</t>
  </si>
  <si>
    <t xml:space="preserve">Pinza profesional fabricada en carbono antiestático, que resiste hasta 230°C. Sus puntas son redondeadas y asas con unos pequeños dientecitos que brinda muy buen agarre al cabello. Las dos piezas vienen unidas entre sí y se mantienen cerradas por un muelle que cumple la función de cerrarse, manteniendo el cabello sujeto. Paquete por 12 unidades. </t>
  </si>
  <si>
    <t>CREMA PARA PEINAR LISOSS INTELIGENTE X 280 ml</t>
  </si>
  <si>
    <t xml:space="preserve">Tratamiento capilar portable que facilita los procesos térmicos y aumenta la duración de los alisados progresivos o permanentes. Con efecto termoprotector, tratamiento portable facilita los procesos termicos y aumenta la duracion del alisado con termoproteccion de 280 ml, con registro invima. </t>
  </si>
  <si>
    <t xml:space="preserve">LISO PERFECTO AMINOASIDOS x 900 ml </t>
  </si>
  <si>
    <t xml:space="preserve">LISO PERFECTO AMINOÁCIDOS es una crema concentrada que disminuye el volumen, el encrespamiento y el frizz del cabello. Combate la sequedad, aspereza y fragilidad del cabello logrando una gran restauración. Es la solución perfecta para los cabellos dañados de otros procesos de alisado y funciona como cuidado de emergencia para reparar la fibra capilar de tratamientos químicos agresivos. por 900 ml y registro invima. </t>
  </si>
  <si>
    <t>Secador de cabello Nano Titanium Rose Gold Black B6176 negro 220V</t>
  </si>
  <si>
    <t xml:space="preserve">Secador de cabello Nano Titanium Rose Gold Black B6176 negro 220V. Su potencia es de 2000W, cuenta con un cable de 275cm de largo, es iónico, contiene 1 boquilla de conducción, incluye gancho para colgar, voluminizá tu cabello. </t>
  </si>
  <si>
    <t xml:space="preserve">Papel de Aluminio para Cocina, Alta Calidad x 300 mt. </t>
  </si>
  <si>
    <t xml:space="preserve">Rollo de papel aluminio profesional para cocina x 300 mt y  30 cc de ancho. </t>
  </si>
  <si>
    <t xml:space="preserve">Navaja barbera </t>
  </si>
  <si>
    <t xml:space="preserve">Barbera de afeitar profesional con cabo de plastico y el extremo de acero </t>
  </si>
  <si>
    <t xml:space="preserve">Plancha Nano Titanium Profesional  110 V. </t>
  </si>
  <si>
    <t xml:space="preserve">Plancha de cabello Nano Titanium Optima 3000 BABSS3000T plata y azul 110V. </t>
  </si>
  <si>
    <t>Aviver- revitalizante  frasco 690 Ml</t>
  </si>
  <si>
    <t xml:space="preserve">AVIVER-REVITALIZANTE  frasco 690 ML, Es un producto diseñado para fortalecer, nutrir y en general mejorar la calidad del cabello. Sus ingredientes activos Cobre, Zinc, Magnesio y Silicio son oligoelementos importantes en el crecimiento del cabello. Producen un efecto notorio por prevenir su caída y devolver la vitalidad. con registro invima. </t>
  </si>
  <si>
    <t>Kit plex protecteur (480 - 460 ml)</t>
  </si>
  <si>
    <t xml:space="preserve">PLEX PROTECTEUR se fundamenta en la tecnología PROAMINOACID 500, mezcla de Sodium PCA, Arginina y 11 Aminoácidos que penetran e interactúan con las estructuras internas y externas del cabello para reparar las fibras capilares más dañadas, restaurando las condiciones ideales de hidratación, resistencia y textura. consta de dos productos a continuacion detallados: 
No. 1. PLEX BLINDAGE: Mezclado con productos químicos, protege la integridad de la estructura intercelular del cabello y lo fortalece aumentando su elasticidad y resistencia. 480 ml 
No. 2. PLEX MAGNIFICATEUR: Crema fluida para el cabello que complementa la acción protectora y fortalecedora del Plex Blindage. Restablece las condiciones óptimas de hidratación y nutrición. 460 ml, con registro invima. Presentación kit
</t>
  </si>
  <si>
    <t>GALON</t>
  </si>
  <si>
    <t xml:space="preserve">Champú plus 2 (variedad durazno y manzana) 4000 ml </t>
  </si>
  <si>
    <t>Champú profesional especialmente diseñado para uso en el lava cabezas y para diluir con agua ... Mayor rendimiento y limpieza, X 4000ml, con registro invima</t>
  </si>
  <si>
    <t>Polvo decolorante bolsa x 500 GM</t>
  </si>
  <si>
    <t xml:space="preserve">Polvo Decolorante, X 500 gm, este producto ha sido diseñado especialmente para realizar decoloraciones de gran calidad sin dañar el cabello y sin riesgo de alergia. con registro invima. </t>
  </si>
  <si>
    <t xml:space="preserve"> Kit Mechas Radiantes: 
Champo mechas radiantes 270 ml
1 Tratamiento Mechas Radiantes 200ml
1 Silicona Mechas Radiantes 55ml</t>
  </si>
  <si>
    <t>La línea mechas radiantes está desarrollada para restablecer los lípidos de la fibra capilar cuando ésta ha sido sometida a procesos de decoloración y tintura. Especialmente diseñada para restablecer el brillo de los cabellos decolorados, caracterizados por una porosidad media, el kit contiene:
1 Champú Mechas Radiantes 270ml
1 Tratamiento Mechas Radiantes 200ml
1 Silicona Mechas Radiantes 55ml
con registro invima.  Presentación kit</t>
  </si>
  <si>
    <t>Grifo con manguera  para lavacabezas</t>
  </si>
  <si>
    <t>Alcachofa de ducha con grifo monomando, ideal para ser instalada en en cualquier lavabo de peluquería / barbero, dimensiones alcachofa de ducha: base aprox. Ø20 mm / manguera aprox. 120 cm de largo con un solo mando para regular el flujo, la cantidad y la temperatura del agua, dimensiones monomando: base aprox. Ø52 mm / manguera aprox. 76 cm de largo Incl. gancho para para mantener colganda la alcachofa de ducha</t>
  </si>
  <si>
    <t>Display de cuchillas en hoja x 12 cajas o 720 unidades</t>
  </si>
  <si>
    <t xml:space="preserve">Cuchilla de afeitar, - En acero inoxidable, - Doble hoja, - Doble revestimiento, - Para un afeitado suave x 12 cajas o 720 unidades. </t>
  </si>
  <si>
    <t xml:space="preserve"> Sellante color eclat 690 ml </t>
  </si>
  <si>
    <t xml:space="preserve">SELLANTE COLOR ECLAT 690 ml Es una completa protección enriquecida con cera de frutas, asociada con un agente reestructurante y concentrado: la Provitamina B5. Formula rica en agentes acondicionadores, permite protección instantánea después de los procesos químicos sellando la cutícula. Como resultado su cabello quedara brillante y lleno de vitalidad. con registro invima. </t>
  </si>
  <si>
    <t>Ampollas con semillas de lino leave on
caja x 10 ampollas de 10 ml</t>
  </si>
  <si>
    <t xml:space="preserve">Ampollas con semillas de lino leave on caja x 10 ampollas de 10 ml, contine ALCOHOL,PROPILENE,GLICOL WATER terapia intensiva de semilla de  lino  leave on  diseñado con productos portable para el cuero cabelludo estimula la irrigacion sanguinea, con registro invima. </t>
  </si>
  <si>
    <t>Ampollas revitalizante con semillas de lino caja x 10 ampollas de 10 ml C/U</t>
  </si>
  <si>
    <t xml:space="preserve">Ampolletas revitalizantes con semillas de lino, caja x 10 de 10 ml c/u tratamiento para todo tipo de cabello. Cuida la fibra capilar desde la raíz hasta la punta, dando volumen, brillo y acondicionamiento, Hidratación, Protección y Brillo, con registro invima. </t>
  </si>
  <si>
    <t>Ampollas Croissancecaja x 10 ampollas de 10 ml C/U</t>
  </si>
  <si>
    <t xml:space="preserve">Estimular el crecimiento y reducir la excesiva caída del cabello, además contribuye a regular las secreciones sebáceas. Todo esto se logra gracias a la acción de sulfopeptidos, amino-sacaridos y biocatalizadores que componen la fórmula de este maravilloso producto. caja X 10 ampollas de 10 ml c/u, con registro invima. </t>
  </si>
  <si>
    <t xml:space="preserve"> 
 loccion abimes  1000ml</t>
  </si>
  <si>
    <t xml:space="preserve">Loccion abimes X 1000 ML, tratamiento capilar de acción inmediata que protege y previene al cuero cabelludo frente a posibles efectos nocivos generados por los procesos y productos químicos. con registro invima. </t>
  </si>
  <si>
    <t xml:space="preserve">CREMA OXIGENADA  10 vol.X 1000 ml </t>
  </si>
  <si>
    <t xml:space="preserve">CREMA ACTIVADORA COLOR O CREMA OXIGENADA PROFESIONAL  DE 10 VOL, FRASCO  X 1000 ML (EL PEROXIDO DEBE SER DE LA MISMA MARCA DE LOS TINTES  A ENTREGAR), con registro invima </t>
  </si>
  <si>
    <t xml:space="preserve">CREMA OXIGENADA  20 vol.X 1000 ml </t>
  </si>
  <si>
    <t xml:space="preserve">CREMA ACTIVADORA COLOR O CREMA OXIGENADA PROFESIONAL  DE 20 VOL, FRASCO  X 1000 ML (EL PEROXIDO DEBE SER DE LA MISMA MARCA DE LOS TINTES  A ENTREGAR), con registro invima. </t>
  </si>
  <si>
    <t xml:space="preserve"> KIT REESTRUCTURANTE CON ACEITE DE ARGÁN  CONTIENE: 
1 Champú Reestructurante con Aceite de Argán 270ml 
1 Mascarilla Reestructurante con Aceite de Argán 190ml
1 Aceite de Argán Reestructurante 95ml
</t>
  </si>
  <si>
    <t>Completo sistema multifuncional diseñado especialmente para reestructurar la fibra capilar, ya que penetra profundamente en el cabello maltratado, aportando un brillo intenso con un aspecto saludable y sedoso. Mejora el aspecto del cabello seco y quebradizo sin dejar sensación pesada ni grasosa. Repara el daño provocado por procesos químicos y por efecto del medio ambiente. Acción antioxidante, termo protectora e hidratante.
1 Champú Reestructurante con Aceite de Argán 270ml 
1 Mascarilla Reestructurante con Aceite de Argán 190ml
1 Aceite de Argán Reestructurante 95ml
con registro invima. Presentación kit</t>
  </si>
  <si>
    <t xml:space="preserve">KIT DE CEPILLO TERMICO DE FIBRA DE METALES x 6 PIEZAS: -Cepillo MB26b 26 mm -Cepillo MB36b 1 38 36 mm -Cepillo MB46b 1 34 46 mm -Cepillo MB56b 2 18 -Cepillo MB66b 2 12 -Mango y MBH1 con púa </t>
  </si>
  <si>
    <t xml:space="preserve">Cepillo fabricado con materiales que permiten mayor resistencia a las temperaturas del secador. La combinación de sus cerdas guesas y finas permiten un mejor cepillado, conformado por: -Cepillo MB26b 26 mm
-Cepillo MB36b 1 38 36 mm
-Cepillo MB46b 1 34 46 mm
-Cepillo MB56b 2 18
-Cepillo MB66b 2 12
-Mango y MBH1 con púa. Presentación kit
</t>
  </si>
  <si>
    <t xml:space="preserve">  Kit DE CREMA ALISADORA</t>
  </si>
  <si>
    <t xml:space="preserve">kit de crema Alisado Progresivo con principio activo de  guanidina, Proteína de seda, vitamina E, miel, hierbas, aceite de zanahoria, aceite de árbol de te, colesterol, proteína de huevo, mantequilla de sea, aceite de jojoba, aceite de vison. Sin Lejía.
el kit contiene: 
. Base Protectora .
2A. Crema Alisadora.
2B. Liquido Activador.
3. Shampoo Neutralizante.
4. Acondicionador.
5. Tratamiento profundo de Mayonesa.
Implementos: Aplicador madera, Instrucciones, Guantes.
con registro invima. </t>
  </si>
  <si>
    <t xml:space="preserve">CREMA ALISADORA  425 gm. </t>
  </si>
  <si>
    <t xml:space="preserve"> Crema Alisadora a base de principio activ hidroxido de sodio  425gr. Producto especialmente diseñado para cabellos deal para cabellos de hebra gruesa a extra gruesa. Cabello teñido, seco, virgen canoso, poroso, grueso resistente, cabello muy grueso y rebelde. con registro invima </t>
  </si>
  <si>
    <t>Crema Alisadora  a base de tioglicolato de amonio de 480 gm</t>
  </si>
  <si>
    <t xml:space="preserve">Crema Alisadora  a base de tioglicolato de amonio de 480 gm con registro invima </t>
  </si>
  <si>
    <t>Crema Alisadora  a base de  principio activo  sodacautica por 1000 gm</t>
  </si>
  <si>
    <t xml:space="preserve">Crema Alisadora  a base de  principio activo  sodacautica por 1000 gramos, Crema alisadora para enderezar el pelo ondulado y muy rizado.
La silicona y queratina en este producto proporcionan una protección mejorada y la nutrición del cabello durante el proceso de alisamiento.
Fuerza extrafuerte. con registro invima. </t>
  </si>
  <si>
    <t xml:space="preserve">TINTE PARA EL CABELLO X 100 ML CON PEROXIDO DE LA MISMA MARCA </t>
  </si>
  <si>
    <t>Tintes Hair Colors + Activador 100ml Presentación kit</t>
  </si>
  <si>
    <t>Tinte para el cabello con peroxido de 20 vol. color rubio muy claroerisado cenizo 100ml. Presentación kit</t>
  </si>
  <si>
    <t>Tinte para el cabello con peroxido de 20 vol. color rubio muy claro beige 100ml. Presentación kit</t>
  </si>
  <si>
    <t>Tinte para el cabello con peroxido de 20 vol. color rubio muy claro ceniso 100ml. Presentación kit</t>
  </si>
  <si>
    <t>Tinte para el cabello con peroxido de 20 vol. color rubioclaro beige 100ml Presentación kit</t>
  </si>
  <si>
    <t>Tinte para el cabello con peroxido de 20 vol. color rubio oscuro cobrizo caoba100ml Presentación kit</t>
  </si>
  <si>
    <t>Tinte para el cabello con peroxido de 20 vol. color castañoclarorojo intenso 100ml Presentación kit</t>
  </si>
  <si>
    <t>Tinte para el cabello con peroxido de 10 vol. Color negro Presentación kit</t>
  </si>
  <si>
    <t>Tinte para el cabello con peroxido de 20 vol. color castaño claro intenso 100ml Presentación kit</t>
  </si>
  <si>
    <t>Tinte para el cabello con peroxido de 20 vol. color chocolato intenso 100ml Presentación kit</t>
  </si>
  <si>
    <t>TINTE DE FANTASIA X 60 ML</t>
  </si>
  <si>
    <t>Tinte de fantasia por 60 ml color fusia Presentación kit</t>
  </si>
  <si>
    <t>Tinte de fantasia por 60 ml color rojo Presentación kit</t>
  </si>
  <si>
    <t>Tinte de fantasia por 60 ml color azul Presentación kit</t>
  </si>
  <si>
    <t>Tinte de fantasia por 60 ml color violeta Presentación kit</t>
  </si>
  <si>
    <t>TOALLA DESECHABLES DE 40 X 59 CM</t>
  </si>
  <si>
    <t>Toalla desechable para secado del cabello. Medidas toalla 40 x 59 cm. Paquete X 50 paños</t>
  </si>
  <si>
    <t>TINTE 100ML MAS PEROXIDO</t>
  </si>
  <si>
    <t>TINTE 100ML MAS PEROXIDO RUBIO MEDIO NATURAL 7N Presentación kit</t>
  </si>
  <si>
    <t>TINTE PARA EL CABELLO X 100 ML CON PEROXIDO DE LA MISMA MARCA</t>
  </si>
  <si>
    <t>TINTE CON SU PEROXIDOCASTAÑO MEDIO VIOLET PROFUNDO 4V Presentación kit</t>
  </si>
  <si>
    <t>TNTE RUBIO MEDIO BEIGEN 7VD MAS PROXIDO Presentación kit</t>
  </si>
  <si>
    <t>TNTE RUBIO MEDIO BEIGEN 8VD MAS PROXIDO Presentación kit</t>
  </si>
  <si>
    <t>TNTE RUBIO MUY CLARO BEIGEN 9VD MAS PROXIDO Presentación kit</t>
  </si>
  <si>
    <t>TNTE RUBIO MEDIO COBRIZO 7RA MAS PROXIDO Presentación kit</t>
  </si>
  <si>
    <t>TNTE ROJA   AVALLLANA 6RA Presentación kit</t>
  </si>
  <si>
    <t>TINTE MEDIPO RJO  INTENSO 7RR Presentación kit</t>
  </si>
  <si>
    <t>TINTE ROJO VIBRANTE 6RV Presentación kit</t>
  </si>
  <si>
    <t>TINTE CLARO ROJO INTENSO 5 RR Presentación kit</t>
  </si>
  <si>
    <t>TRATAMIENTO DE AJO FERULA ASSA 145ML</t>
  </si>
  <si>
    <t xml:space="preserve">El Tratamiento de Ajo Ferula Assa , es un producto capilar dermocalmante, refrescante y nutriente para cueros cabelludos sensibles y debilitados.  145 ml con registro invima </t>
  </si>
  <si>
    <t>MASCARILLA COMPLEJA ANTIEDAD X 350 ML</t>
  </si>
  <si>
    <t>Con Ácido Hialurónico, Células Madre y Roble Francés que evitan el envejecimiento del cabello.  Recupera la capa lipídica del cabello. Incrementa la resistencia del cabello desde la zona interna y forma una película protectora. Aporta células madre que previenen el envejecimiento.</t>
  </si>
  <si>
    <t>KIT DE TRATAMIENTO ANTIEDAD POR TRES PRODUCTOS: 
1 Champú Complejo Anti-edad 350ml
1 Mascarilla Complejo Anti-edad 350ml
1 Tratamiento Complejo Anti-edad 100ml</t>
  </si>
  <si>
    <t xml:space="preserve">Kit Elixir Secreto Complejo  Anti-edad Original: está formulada especialmente con la última tecnología francesa orientada a mantener la juventud del cabello. Incrementa la resistencia del cabello desde la zona interna y forma una película protectora, estimulando su crecimiento y aumentando su densidad. Preserva las células madre propias del cabello, adicionalmente aporta células madre de origen natural que previenen el envejecimiento y la muerte celular del folículo piloso. con registro invima </t>
  </si>
  <si>
    <t>SELLANTE FRUTALIA 4000ml</t>
  </si>
  <si>
    <t>Crema hidratante desenredante, adecuada para uso diario, este acondicionador mejora la hidratación del cabello mientras deja el cabello suave, fluido, liviano y brillante.</t>
  </si>
  <si>
    <t xml:space="preserve">TRATAMIENTO REPARACIÓN INSTANTÁNEA CAJA X 3 X 15ml. </t>
  </si>
  <si>
    <t>Con aminoácidos y azucares de origen natural que recuperan la fibra capilar
Tratamiento concentrado especialmente diseñado para recuperar el cabello maltratado por procesos químicos.</t>
  </si>
  <si>
    <t>LISOS INSTANTÁNEOS 200ml</t>
  </si>
  <si>
    <t xml:space="preserve">Acondicionador Intensivo líquido que alisa suavemente el Cabello durante el proceso de blower, dejándolo liso por más tiempo, sin aportar peso cosmético, dejándolo suave y manejable. con registro invima </t>
  </si>
  <si>
    <t>PROKERATINE CREMA HIDRATANTE 200ml</t>
  </si>
  <si>
    <t xml:space="preserve">Producto diseñado para normalizar la hidratación natural, devuelve la suavidad al cabello seco y maltratado. Aporta a cabellos muy secos o sensibles una vitalidad y acondicionamiento intensivos. con registro invima </t>
  </si>
  <si>
    <t>Hilos De Seda x 1000 ml</t>
  </si>
  <si>
    <t xml:space="preserve"> protector termico para el cabello Hilos de seda x 1000 ml. con registro invima </t>
  </si>
  <si>
    <t>MASCARILLA NUTRITIVA 500ML</t>
  </si>
  <si>
    <t xml:space="preserve">Mascarilla fundente para cabello seco, desnutrido y deshidratado. Una nueva fórmula profesional que contiene Proteína de Trigo y Aminoácidos que ejercen una acción nutritiva intensa en la fibra, reforzando la estructura del cabello, mejorando su elasticidad e hidratación. con registro invima </t>
  </si>
  <si>
    <t>MIRACLE TRATAMIENTO PARA EL CABELLO 680ML</t>
  </si>
  <si>
    <t xml:space="preserve">Tratamiento Capilar Intensivo portable que le aporta Textura, Brillo, Vitalidad y Suavidad a la fibra capilar. Aporta resultados reestructurantes inmediatos. con registro invima </t>
  </si>
  <si>
    <t>kit de tijeras de peluqueria profesional con herramienta</t>
  </si>
  <si>
    <t>Combo profesional de tijeras. Microdentada y entresacadora de 30 dientes. Tijera lisa profesional (Tipo: Tijera lisa profesional, Material: Acero inoxidable japonés 420, Filo: Convexo, Dureza: 54–55 HRC, Diseño: Mango offset ergonómico. Tamaño: 5.5 pulgadas Incluye estuche. Presentación kit</t>
  </si>
  <si>
    <t xml:space="preserve">Balanza digital </t>
  </si>
  <si>
    <t xml:space="preserve">Balanza digital con medidor corporal que permita medir: Peso e Índice de Masa Corporal (IMC), Porcentaje de Grasa Corporal, Masa Muscular, Agua Corporal (hidratación), Masa Ósea, Nivel de Grasa Visceral, Metabolismo Basal , Bascula De 180 Kg, Peso	2 kg
Dimensiones	34 × 4 × 34 cm Diseño	Cuadrado + baterias recargables + cargador bateria </t>
  </si>
  <si>
    <t>Jeringas</t>
  </si>
  <si>
    <t>Jeringa De 5ml Con Aguja Caja X100und con registro INVIMA</t>
  </si>
  <si>
    <t>Metros</t>
  </si>
  <si>
    <t>Tela Dacron</t>
  </si>
  <si>
    <t>Tela dacron blanca cortada por metros</t>
  </si>
  <si>
    <t xml:space="preserve">Gorros Desechables </t>
  </si>
  <si>
    <t xml:space="preserve">GORRO ORUGA PLUS BLANCO PARA LA COBERTURA TOTAL DE LA CABEZA POR 100 UNIDADES </t>
  </si>
  <si>
    <t>Guantes de nitrilo</t>
  </si>
  <si>
    <t xml:space="preserve">Guante nitrilo negro o azul, según se solicite x 100 unidades Talla (S y M) </t>
  </si>
  <si>
    <t xml:space="preserve">Tapabochas desechables </t>
  </si>
  <si>
    <t xml:space="preserve">Tababocas desechables color BLANCO sin empaque individual </t>
  </si>
  <si>
    <t>Panty x 10 Blanco desechable</t>
  </si>
  <si>
    <t>Panty x 10 Blanco con tiras a los lados que permitan el amarre – Disposable Spa Wear</t>
  </si>
  <si>
    <t>Top x 10 Blanco desechable</t>
  </si>
  <si>
    <t>Top x 10 Blanco – Disposable Spa Wear</t>
  </si>
  <si>
    <t xml:space="preserve">Estraplera Blanca desechable </t>
  </si>
  <si>
    <t xml:space="preserve">Estraplera Blanca – Disposable Spa Wear </t>
  </si>
  <si>
    <t xml:space="preserve">Boxer Azul claro Desechable </t>
  </si>
  <si>
    <t>Boxer x6 Azul Claro – Disposable Spa Wear</t>
  </si>
  <si>
    <t xml:space="preserve">Banner con araña </t>
  </si>
  <si>
    <t>Portapendon Araña 60x160cm  Con Impresión de 60 x 160 cm  con estuche (Diseño a entregar por la institucion)</t>
  </si>
  <si>
    <t xml:space="preserve">Algodon Laminado </t>
  </si>
  <si>
    <t xml:space="preserve">
ALGODÓN LAMINADO EN ROLLO DE 6X5 YARDAS</t>
  </si>
  <si>
    <t>Disfusor de cera</t>
  </si>
  <si>
    <t>CALENTADOR DE CERA ELÉCTRICO y metalico DE 120 VOLTIOS Y CAPACIDAD DE 250 GRS</t>
  </si>
  <si>
    <t xml:space="preserve">ESPUMA GEL DE BAÑO </t>
  </si>
  <si>
    <t>Una variada colección de espumas para baño de uso facial y corporal, elaboradas con extracto de Aloe Vera, ingrediente que hidrata la piel y aceites esenciales que influyen positivamente en su estado de ánimo; puede usarlas diariamente para limpiar, suavizar e hidratar la piel. Envase por 2000 gramos</t>
  </si>
  <si>
    <t>ROLLO</t>
  </si>
  <si>
    <t xml:space="preserve">ROLLO DE TELA CAMILLA AZUL DESECHABLE X 2 UNIDADES </t>
  </si>
  <si>
    <t>Rollos de tela para camilla, desechable 30 gramos, Medidas 50 cms de ancho x 100 mts de largo, Color azul o blanco, Elaborada en sms: tela con una barrera microbiana. La propia tela es capaz de bloquear efectivamente los gérmenes patógenos de los fluidos.</t>
  </si>
  <si>
    <t>MESA AUXILIAR  DE SPA METALICA</t>
  </si>
  <si>
    <t>Mesa Auxiliar Metálica - Medida ( Alto 81.5 Cm Ancho 40 Cm Fondo 30 Cm ) Pintura Electrostática</t>
  </si>
  <si>
    <t xml:space="preserve">DIFUSOR DE AROMA </t>
  </si>
  <si>
    <t>Difusor de aroma con cobertura de 1,500 a 2,000 pies cuadrados, convierte el perfume líquido en micropartículas vaporosas secas. Este difusor de aroma se controla exclusivamente a través de Bluetooth a través de la aplicación AromaPlan (disponible para iOS y ANDROID). Capacidad 100 Mililitros. Dimensiones del producto: 12"l. x 11"an. x 5"al. pulgadas. Alimentación eléctrica con cable</t>
  </si>
  <si>
    <t>PAQUETE</t>
  </si>
  <si>
    <t>BROCHA SILICONA MASCARILLA ANTIBAC</t>
  </si>
  <si>
    <t xml:space="preserve">Brocha de silicona para aplicar mascarillas, es ideal para alargar la vida del producto y potencializar el efecto de las mascarillas y evitar contaminación del producto. </t>
  </si>
  <si>
    <t>ROLLO DE PELICULA  VINIPEL INDUSTRIAL</t>
  </si>
  <si>
    <t>Vinipel 50cm x 300Mts Transparente Embalaje</t>
  </si>
  <si>
    <t>ALCOHOL ANTISEPTICO X 3800 ML</t>
  </si>
  <si>
    <t xml:space="preserve">Alcohol Antiseptico JGB X 3800ML </t>
  </si>
  <si>
    <t>BOLSA TERMICA</t>
  </si>
  <si>
    <t>BOLSA DE VIAJE DE CALEFACCIÓN DE PIEDRA: El juego de calentador eléctrico de masaje de piedra caliente viene con una funda de almacenamiento y bolsa de viaje elegante de bajo consumo que funciona como horno calentador de piedra que calienta rápidamente las rocas en 20 minutos
CONTROL DE TEMPERATURA DIGITAL: El controlador de temperatura con cable enit cuenta con una pantalla LCD digital con ajuste de temperatura seleccionable de 86-158 ° F Fahrenheit (86.0-158.0 °F)</t>
  </si>
  <si>
    <t xml:space="preserve">KIT ROPA DESECHABLE </t>
  </si>
  <si>
    <t>KIT ROPA DESECHABLE COLOR CAFE, PANTALONETA PARA HOMBRE, TOP, PANTY, POLAINAS, GORRO . EN TELA DESECHABLE. Presentación kit</t>
  </si>
  <si>
    <t xml:space="preserve">Paquete </t>
  </si>
  <si>
    <t>FRASCOS DISPENSADORES</t>
  </si>
  <si>
    <t>Multipack de 6 botellas con tapa Flip, Trigger y Spray, elegante en color plata, de 8oz /236ml</t>
  </si>
  <si>
    <t>PAPEL OSMOTICO</t>
  </si>
  <si>
    <t>Papel osmótico yodado con extractos naturales en rollo por 300 mts</t>
  </si>
  <si>
    <t>BURBUJA</t>
  </si>
  <si>
    <t>BURBUJA O BOLSA DE PLÁSTICO CON CORDON PARA UTILIZAR EN TERMOBAG</t>
  </si>
  <si>
    <t>BOLSA DESECHABLE</t>
  </si>
  <si>
    <t xml:space="preserve">6 PAQUETE DE BOLSA PROTECTORA DESECHABLE PARA MANICURE X 100 UNIDADES
4 PAQUETE DE BOLSA PROTECTORA DESECHABLE PARA PEDICURE X 100 UNIDADES </t>
  </si>
  <si>
    <t>rollo</t>
  </si>
  <si>
    <t>Rollo de lienzo de Depilación x 50 metros</t>
  </si>
  <si>
    <t>La presentación es de Un 1 rollos de lienzos para depilar que contiene 88 unidades de 9,5 cm x 42cm.</t>
  </si>
  <si>
    <t>Maquina para corte de cabello</t>
  </si>
  <si>
    <t>Máquina  Legend Profesional  Con cable (4metros)Voltaje: 220-240VR.P.M. Motor: 6000 (V9000)Cuchilla: regulableAlto de corte: 0,5 – 2,9mmPeso: 450gr.FADE CUT (0.8 a 2,5mm) Ajustable a “0” manualmente. con 8  sus guías</t>
  </si>
  <si>
    <t>Maquina Patillera</t>
  </si>
  <si>
    <t>Incluye 3 cabezales intercambiables para corte, cuchilla, máquina de afeitar, cabezal rotativoSus cuchillas rectificadas de precisión permanecen afiladas por más tiempoIncluye una guía de 5 posiciones y 3 peines de guía individualesPermite 8 longitudes de cortePermite muchas combinaciones diferentes de corte
El kit incluye:
- Detalladora recargable- Cuchilla de corte estándar- Cabeza recortadora para orejas y nariz- Cabezal de afeitar de lámina simple- 3 peines de guía individuales: 1,5mm, 3mm, 4,5mm- Guía de 5 posiciones- Protector de cuchilla- Peine de bigote- Cepillo de limpieza- Aceite</t>
  </si>
  <si>
    <t>GEL DE HAMAMMELIS</t>
  </si>
  <si>
    <t>GEL DE HAMAMMELIS ASTRINGENTE, DESCONGESTIONANTE Y CALMANTE X 1000 GRS con registro invima</t>
  </si>
  <si>
    <t>Juego de rizador 5 en 1</t>
  </si>
  <si>
    <t>Juego de rizador 5 en 1, rizador de pelo de playa, rizador y 3 barriles intercambiables con peine alisador de peloPantalla LED y 30 ajustes de temperatura: la varita rizadora está equipada con una pantalla LED que muestra la temperatura y también proporciona 30 niveles de ajuste de temperatura (140 °F-430 °F. ) 100% cerámica y tecnología de calentamiento uniforme PTC. La tecnología PTC</t>
  </si>
  <si>
    <t>Palito de Naranjo</t>
  </si>
  <si>
    <t>Palito de Naranjo x 100 unidades</t>
  </si>
  <si>
    <t>Velas para masajes</t>
  </si>
  <si>
    <t>Velas 100% orgánicas sin colorantes artificiales. Base de las velas en Mantequilla de Karité, Puede ser aplicado en cualquier parte del cuerpo y aportar un gran número de beneficios gracias a su rica composición llena de vitaminas y minerales, rica en vitaminas A y E, Aroma: Frutos Rojos , Tropical, Coco Vainilla, Herbal, Bellini. Lavanda Presentación: 120 grs.</t>
  </si>
  <si>
    <t>Talco</t>
  </si>
  <si>
    <t>TALCO PARA EL CUERPO PERFUMADO DE 500 GR</t>
  </si>
  <si>
    <t xml:space="preserve">Esmalte x 13,5 ml </t>
  </si>
  <si>
    <t>Esmalte colores a elección (pasteles, decorativos, escarchados, tornasolados, etc) en envase de 13.5 ml con brocha</t>
  </si>
  <si>
    <t>Sal mineral exfoliante</t>
  </si>
  <si>
    <t>Sales Exfoliantes cromáticas Baileys Café 2000g</t>
  </si>
  <si>
    <t xml:space="preserve">53131617
</t>
  </si>
  <si>
    <t>Spa para Uñas de las manos</t>
  </si>
  <si>
    <t>Maquina de remojo eléctrico de uñas de burbuja, manicura, spa, máquina de manicura relajante suavizar las cutículas. Doble operación para utilizar el adaptador de alimentación para encender, o poner 2 pilas AA, peso ligero y portátil</t>
  </si>
  <si>
    <t xml:space="preserve">48101918
</t>
  </si>
  <si>
    <t>Canasta Organizadora</t>
  </si>
  <si>
    <t>Caja Organizadora con tapa  20x12x34 cm 6 Lt Transparente</t>
  </si>
  <si>
    <t>Mezclador de pintura</t>
  </si>
  <si>
    <t>Paleta Redonda Para Mezclar Pintura Óleos Vinilos X 6 Unds</t>
  </si>
  <si>
    <t>Extensión multitoma</t>
  </si>
  <si>
    <t>Multitoma De 6 Puestos Con Extencion De 5 Mts De Largo. Multitoma de 6 puestos en color blanco, ideal para conectar múltiples dispositivos simultáneamente. Cable de 5 metros de largo que permite mayor flexibilidad y alcance en su uso.</t>
  </si>
  <si>
    <t>Bandeja de acero inoxidable</t>
  </si>
  <si>
    <t>Bandeja de acero inoxidable quirurgica de 30x20 cms</t>
  </si>
  <si>
    <t>Soporte Para Cabeza De Peluca, Maniqui, Tripode, Soporte Par</t>
  </si>
  <si>
    <t>tripode base para sujetar una cabeza de maniqui para rizar, tenir, cortar y peinar. Especificaciones: Estado: 100% nuevo. Tipo de articulo: soporte de cabeza de maniqui. Color: plateado. Longitud plegada: 11.8 in. Longitud del estiramiento: 23.0 in aproximadamente. Peso del paquete: 14.46 oz aprox. Contenido del paquete: 1 tripode.</t>
  </si>
  <si>
    <t>Ampolla Vitamina C Plus Face</t>
  </si>
  <si>
    <t>Caja de 10 Viales, Cada uno de 7ml . Solución diseñada para tratamientos de flacidez facial con vitamina C y Silicio organico. Registro INVIMA</t>
  </si>
  <si>
    <t>Ampolla D.m.a.e Plus</t>
  </si>
  <si>
    <t xml:space="preserve">Caja 10 Viales de 7ml. Contienen DMAE + Ácido Ascórbico + Silicio Orgánico . Registro Invima </t>
  </si>
  <si>
    <t>Ampolla Firmmer Face</t>
  </si>
  <si>
    <t>Caja 10 Viales de 7ml. Contiene  Tripéptidos sintéticos + Piruvato de sodio + DMAE + Rhamnosa + Silanol . Registro Invima</t>
  </si>
  <si>
    <t>Ampolla Age Complex</t>
  </si>
  <si>
    <t>Caja 10 Viales de 7ml. Contiene Acido Glicólico + Ácido Láctico + Péptidos biomimeticos + Silanol +Acido Hialuronico  registro INVIMA</t>
  </si>
  <si>
    <t xml:space="preserve">Ampolla CO enzyme Q10 Plus </t>
  </si>
  <si>
    <t xml:space="preserve">Caja 10 Viales de 5ml con Ubiquinona (Coenzyme Q-10)  y registro INVIMA </t>
  </si>
  <si>
    <t>Ampolla Oligo Face</t>
  </si>
  <si>
    <t>Caja 10 Viales de 7ml contiene Péptidos biomimeticos + Oligoelementos + Acido Hialuronico + Silanol  con Registro INVIMA</t>
  </si>
  <si>
    <t>Ampolla Purifying Complex</t>
  </si>
  <si>
    <t>Caja x24 ampolletas de 2,5ml contiene Acido Salicílico + Aceite de Tea Tree con registro INVIMA</t>
  </si>
  <si>
    <t>KIT DE 8 CEPILLOS REDONDO PARA REALIZAR BLOWER DE CERDAS NATURALES</t>
  </si>
  <si>
    <t>Kit Profesional de Cepillos Blomer edición 4 Black. Elaborados en finas maderas seleccionadas, cabo negro resistente al calor, cerdas naturales de jabalí y nylon. Mango de espuma ideal para trabajos. Incluye:
2 cepillo cerdas mixtas con monifilamento: Penacho N° 3 (Diámetro Barril 1.5", Longitud Total 9-10", Longitud Mango 6-7")
2 cepillo con cerdas mixtas: Mixto N° 1 (Diámetro Barril 1.25", Longitud Total 9", Longitud Mango 6")
2 cepillo 100% Nylon N° 2 (Diámetro Barril 1", Longitud Total 9", Longitud Mango 6")
2 cepillo térmico: Termic N° 2 (Diámetro Barril 1.5", Longitud Total 10", Longitud Mango 6.5") Presentación kit</t>
  </si>
  <si>
    <t>ESMALTE MAGICO PARA RETIRAR ACRILICO</t>
  </si>
  <si>
    <t xml:space="preserve"> Quita esmalte de uñas profesional, rápido y fácil de usar, fórmula líquida sin fragancia, segura para las uñas y la piel, sin productos químicos ni especias agresivos. PRESENTACION 15ml.</t>
  </si>
  <si>
    <t>BLEDO CEPILLO  DE CELDAS SUAVES  PARA  SACUDIR ACRILICO</t>
  </si>
  <si>
    <t>BLEDO CEPILLO  DE CELDAS SUAVES PARA  SACUDIR EL POLVO ACRILICO EN MANICURE, DIMENSIONES:  6 pulgadas de largo total (15 cm), con celdas o bloques de cerdas suaves de 2-3 pulgadas de ancho (5-7.5 cm) y 1 pulgada de altura (2.5 cm)</t>
  </si>
  <si>
    <t>ALFONBRA DE PELUCHE BLANCA DE 60X60 CENTRIMETROS</t>
  </si>
  <si>
    <t>ALFONBRA DE PELUCHE BLANCA DE 60X60 CENTRIMETROS:Alfombra De Piel Sintética Blanca, Alfombras De Lujo. DE 60X60 CENTRIMETROS</t>
  </si>
  <si>
    <t>LAMPARA PARA SISTEMA DE PREEE ON</t>
  </si>
  <si>
    <t>Lámpara De Uñas Sistema Press On 36w Digital: Destaca por su potencia, batería recargable, diseño compacto y cuello de cisne flexible.</t>
  </si>
  <si>
    <t>JUEGO DE POLVO ACRILICO CON GLITTER DE 24 COLORES</t>
  </si>
  <si>
    <t xml:space="preserve"> Juego de polvo acrílico con  glutter de 24 colores, juego de polvo acrílico, diseño de arte de uñas, arte de uñas acrílicas, escultura de uñas 3D, extensión de uñas francesas,</t>
  </si>
  <si>
    <t>TIC  CON DISEÑO SONRISA BLANCO</t>
  </si>
  <si>
    <t xml:space="preserve"> Tips Profecionales Tipo Sonrisa  Naturales Color Blancas Cantidad de uñas: 100 Uñas de cerámica de color blanco para un acabado profesional. Muestrario de uñas en forma de</t>
  </si>
  <si>
    <t>KIT DE MOLDES DUAL PARA USO DE POLIGEL</t>
  </si>
  <si>
    <t>KIT DE MOLDES DUAL PARA USO DE POLIGEL Kit Acrilico Mas Moldes System Dual Uñas Acrílicas Semiperma</t>
  </si>
  <si>
    <t xml:space="preserve">RECIPIENTES PEQUEÑOSDE 4CM DE VIDRIO CON TAPA </t>
  </si>
  <si>
    <t xml:space="preserve"> Capilógrafo</t>
  </si>
  <si>
    <t xml:space="preserve"> Cámara de alta definición de 200 pixeles.
Sistema de diagnóstico de piel de 5 pulgadas.
Control de zoom y de captura de imágenes.
Pantalla LCD para mostrar claramente las imágenes de la piel y el cabello.Máquina fácil de operar y transportar.
Alto nivel de precisión.Analizador digital de cabello.
Análisis de piel portátil.Recargable.</t>
  </si>
  <si>
    <t>ATOMISADOR  EN PUIVERIZADOR</t>
  </si>
  <si>
    <t>ATOMISADOR  EN PUIVERIZADOR  Botella de plástico transparente con un pulverizador gatillo, aislado sobre un fondo blanco.</t>
  </si>
  <si>
    <t xml:space="preserve"> CEPILLO ESQUELETO PARA PELUQUERIA </t>
  </si>
  <si>
    <t>CEPILLO ESQUELETO PARA PELUQUERIA Cepillo De Bambú Para deserredar el Cabello ( Liso Punta Redonda)</t>
  </si>
  <si>
    <t>ESPUMA DE AFEITAR PARA BARBERIA</t>
  </si>
  <si>
    <t>ESPUMA DE AFEITAR PARA BARBERIA Formulado con Aloe Vera, la Espuma de Afeitar hidrata la piel para una afeitada efectiva sin dejar sensación pegajosa en todo tipo de piel, ideal para usar en barberías</t>
  </si>
  <si>
    <t>CABELLO SINTETICO KALEKALON</t>
  </si>
  <si>
    <t>KIT DE 16 AGUJAS PUNTA ROMA, AGUAS GRANDE DE CROCHET</t>
  </si>
  <si>
    <t>KIT DE AGUJA OUNTO ROMA, AGUAS GRANDE DE CROCHET 16 agujas romas de ojo grande, agujas de tejer de hilo de acero inoxidable, agujas de coser, agujas de lana para tejer a mano, agujas de tejer para proyectos de ganchillo (colores aleatorios)</t>
  </si>
  <si>
    <t>KIT DE ADORNO PARA PEINADOS DE NOVIAS</t>
  </si>
  <si>
    <t xml:space="preserve"> Conjunto de peineta de boda elegante para mujeres - 3/4 pieza de imitación de perla de cristal de rhinestones y peinetas para damas de honor, fiestas de mujeres, bodas, eventos de despedida de soltera - Adecuado para tipos de cabello normales, textura relajada</t>
  </si>
  <si>
    <t>GEL VIBRANTE  PARA TRENZADO DEL CABELLO X 1000ML</t>
  </si>
  <si>
    <t>GEL VIBRANTE  PARA TRENZADO  GEL X 1000ML , está enriquecida con Coco y Linaza que aportan el balance perfecto para controlar, moldear, definir y mantener las texturas del cabello ondulado, rizado y afro durante más tiempo
GEL DEFINIDORA DE RIZOS
CONTROL, MOLDEO &amp; DEFINICIÓN
Coco y Linaza</t>
  </si>
  <si>
    <t xml:space="preserve">KIT DE AMINOASIDOS  A BASE DE  PROTEINA  DE ARROZ  x 3  PASOS  ALISADO PROGRESIVO X 1000ML
</t>
  </si>
  <si>
    <t>Superliss con alto poder de reducción de volumen,transforma el cabello rizado a un cabello liso, dócil, y con brillo, con resultados que duran de 8 a 12 semanas, sin formol. Con aminoácidos, colageno y proteína de trigo que ayudan a reparar, sellar y dar brillo a tu cabello. Elimina el frizz y la porosidad del cabello</t>
  </si>
  <si>
    <t>Ampolla Redensify Skin Serum</t>
  </si>
  <si>
    <t>Set Anti-Envejecimiento</t>
  </si>
  <si>
    <t>Caja x24 ampolletas de 2,5ml contiene Peeling - BTX lifting + Natural Serum - Hidraflash + Natural Serum con registro INVIMA</t>
  </si>
  <si>
    <t>Set Hidratación</t>
  </si>
  <si>
    <t>Caja x24 ampolletas de 2,5ml contiene colágeno + acido hialuronico serum - urban defense natural serum - hidraflash +  natural serum con registro INVIMA</t>
  </si>
  <si>
    <t>Set Piel Grasa</t>
  </si>
  <si>
    <t>Caja x24 ampolletas de 2,5ml contiene Azuleno - Purifyng Complex - Hidraflash + Natural serum con registro INVIMA</t>
  </si>
  <si>
    <t>BTX Lifting + Natural Serum</t>
  </si>
  <si>
    <t>Caja x24 ampolletas de 2,5ml contiene Cecropia peltata, acido hialuronico y beta glucanos con registro INVIMA</t>
  </si>
  <si>
    <t>Colágeno + Acido Hialuronico Seum</t>
  </si>
  <si>
    <t>Caja x24 ampolletas de 2,5ml contiene colágeno y acido hialuronico con registro INVIMA</t>
  </si>
  <si>
    <t>Hidraflash + Natural Serum</t>
  </si>
  <si>
    <t>Caja x24 ampolletas de 2,5ml contiene cecropia peltata, acido hialuronico y poliglutamico palmitoil tetrapeptido con registro INVIMA</t>
  </si>
  <si>
    <t>PALETA ULTRASONICA</t>
  </si>
  <si>
    <t>Limpiador profesional para la piel. Espatula estereoscopica 3D. Herramientas de 4 modos de limpieza para la piel, con luz azul y luz roja. Pantalla LCD y base de carga USB-C. Con función de apagado automático de 5 minutos. Cubierta a prueba de polvo, base de carga. Tamaño 44mm x 163 mm</t>
  </si>
  <si>
    <t>ALTRA FRECUENCIA PORTATIL</t>
  </si>
  <si>
    <t>Alta frecuencia portatil que contenga un mango profesional de alta frecuencia,  6 varitas de neón y argón. Electrodo champiñon o de hongo, en forma de y, peine, lengua, vara y lugar</t>
  </si>
  <si>
    <t xml:space="preserve">maquina  shavers de barberia  </t>
  </si>
  <si>
    <t xml:space="preserve">  Shavers o rasuradoras
 Afeitadoras para hombres calvos, afeitadora de aluminio con 3 velocidades ajustables, recortadora recargable con pantalla LED para suministros de peluquería facial,Funcionamiento inalámbrico: alimentado por baterías recargables, lo que permite un uso inalámbrico y portátil,</t>
  </si>
  <si>
    <t>Photon Lizze Supreme 3 En 1</t>
  </si>
  <si>
    <t xml:space="preserve">Photon Lizze Supreme 3 En 1 sisitema porenciador sotonico  para la aplicación de productos capilaresde luz azul,luz roja y luz verde </t>
  </si>
  <si>
    <t>Aloe Fusion Hyaluronic</t>
  </si>
  <si>
    <t>Crema hidratante, calmante y refrescante con 80% de cristal de Aloe, acido hialuronico, Niacinamida, Cecropia peltata. Presentación 450 ml</t>
  </si>
  <si>
    <t xml:space="preserve">  Cepillo de masaje de cuero cabelludo</t>
  </si>
  <si>
    <t xml:space="preserve"> Cepillo de masaje de cuero cabelludo, masajeador Shiatsu para el cuero cabelludo con IPX7 impermeable, masajeador eléctrico inalámbrico para cuero cabelludo y cabello</t>
  </si>
  <si>
    <t>Extensiones de cabello humano real con pinzas, 18 pulgadas, 3.6 onzas, 3.6 onzas, negro natural 1B, extensiones de cabello humano Remy brasileño con clip, 8 piezas por juego con 18 clips</t>
  </si>
  <si>
    <t>Extensiones de cabello de calidad de salón: 100% cabello humano Remy de alta calidad, sin enredos, sin desprendimiento. El cabello se siente liso y suave. Nuestras extensiones de cabello con clip se pueden rizar como quieras. Puede durar de 3 a 4 meses con buen cuidado.</t>
  </si>
  <si>
    <t>Gorro térmico eléctrico térmico  para cabello</t>
  </si>
  <si>
    <t>Gorro térmico eléctrico térmico  para cabello afro negro natural, sombrero de tratamiento de spa caliente con control de temperatura para acondicionamiento profundo en casa, color negro</t>
  </si>
  <si>
    <t xml:space="preserve">Delantal Profesional De Cuero Para Peluqueria </t>
  </si>
  <si>
    <t>Delantal Profesional De Cuero Para Peluqueria  con pechera y bolsillos para  guardar las herramientas</t>
  </si>
  <si>
    <t>Kit  de 4 maquinas Cortadora de pelo para hombres profesionales</t>
  </si>
  <si>
    <t>GSKY Cortadora de pelo para hombres profesionales, kits y juegos de recortadora de barba, recortadora de pelo inalámbrica para hombre, afeitadoras eléctricas, máquina de corte de pelo con pantalla</t>
  </si>
  <si>
    <t xml:space="preserve"> Kit X3 Tijeras Profesionales Cabello Lisa Entresaca +estuche</t>
  </si>
  <si>
    <t xml:space="preserve">  Kit X3 Tijeras Profesionales doradas para cortar cabello  Cabello , Lisa,dentads y  de Entresaca +estuche</t>
  </si>
  <si>
    <t xml:space="preserve"> vapor de ozono  capilar</t>
  </si>
  <si>
    <t xml:space="preserve"> vapor de ozono con  porta cabeza  capilar  y pedestal de pie con ruedas, para uso en peluqueria</t>
  </si>
  <si>
    <t>Gomage Exfoliante</t>
  </si>
  <si>
    <t>Gomage gel exfoliante Presentación 330 ml</t>
  </si>
  <si>
    <t>Pulverizador Portátil</t>
  </si>
  <si>
    <t>Pulverizador Portátil Nano Spray Fogger Portátil De Luz 380m</t>
  </si>
  <si>
    <t>Gymnast 16 electrodos</t>
  </si>
  <si>
    <t>Gymnast 16 electrodos. con registro invima
Dos módulos independientes. Equipo de gimnasia pasiva corrientes rusas totalmente protocolizado, para tratamientos de tonicidad muscular, reducción de grasa localizada, hipertrofia o aumento de la masa muscular. Modela el contorno corporal reduce la celulitis y la flaccidez
Voltaje 120V a.c, Potencia maxima 170 w, Frecuencia 60Hz, Protección Fusible 2 amperios, Indicación Display 7 segm y LCD, Control de salida 0 a 30 mA con carga 2k*, Temporizador Hasta 60 minutos, Programación Digital, Peso 2 kg, Alto 13 cm, Ancho 30 cm</t>
  </si>
  <si>
    <t>Sonireductor</t>
  </si>
  <si>
    <t>Sonireductor con registro invima
Ultrasonido profesional de 3 MHz, para realizar drenaje linfático, tratamientos de celulitis y obesidad y moldeo corporal. Como primer paso realizar ultrasonido par emulsificar la grasa y luego se realiza drenaje con la vacumterapia.
Voltaje 120V a.c, Potencia maxima 10 w, Frecuencia 60Hz, Protección Fusible 2 amperios, Indicación Display 7 segmentos  tiempo y potencia, Control de salida Control de salida de  US programable, Temporizador Hasta 60 minutos, Programación Digital, Peso 1.5 kg, Alto 12 cm, Ancho 30 cm</t>
  </si>
  <si>
    <t>LUPA LED CON PEDESTAL</t>
  </si>
  <si>
    <t>LUPA LED CON PEDESTAL
Moderna lámpara de LEDs de luz fría con lupa de 5 aumentos. La intensidad de la luz es regulable y su brazo articulado facilita el movimiento y la fijación de la lámpara con total seguridad. Equipada con base de 5 ruedas de máxima estabilidad.
Características:
Número de LEDs: 80.
5 aumentos (x5).
Tamaño del paquete: 83,5 x 69,5 x 13,5 cm.
Peso neto: 10 kg.</t>
  </si>
  <si>
    <t>CAMARA FOTONICA CON VAPOR</t>
  </si>
  <si>
    <t>Fuente de luz led con registro invima que permite tratar diversos problemas de la piel como el acné, rosacea, enrojecimiento, papulas, pustulas, inflamación, entre otros. Incluye:
– el adaptador
– las gafas de protección 
– manual de uso español / ingles
Función de luz y función de vapor frio
1. Rojo (640nm): reparación profunda y aumenta la elasticidad de la piel.
2. Azul (415nm): elimina el acné e inhibe las bacterias.
3. Amarillo (590nm): mejora las arrugas y mejora la integridad.
4. Verde (532nm): alivia las manchas y calma la piel.
5. Morado: mejora las líneas finas
6. Cian: profundo control y control del aceite.
7. Blanco: Superposición de luz de siete colores</t>
  </si>
  <si>
    <t xml:space="preserve">GS POCKET Vacumterapia, Microdermoabrasión + Ultrasonido
</t>
  </si>
  <si>
    <t>GS POCKET Vacumterapia, Microdermoabrasión + Ultrasonido con registro invima
Equipo dual con vacumterapia protocolizada, microdermoabrasión húmeda y ultrasonido profesional de 3 MHz, para realizar drenaje linfático, tratamientos de celulitis y obesidad y moldeo corporal. Como primer paso realizar ultrasonido par emulsificar la grasa y luego se realiza drenaje con la vacumterapia.
Voltaje 120V a.c, Corriente 1.5 A, Potencia maxima 300 w, Frecuencia 60Hz, Protección, Fusible 5 amperios, Indicación Display LCD, Control de salida succión programable, Temporizador Hasta 60 minutos, Voltaje 120 V a.c., Potencia maxima 10 w, Frecuencia 60Hz, Protección Fusible 2 amperios, Indicación 2 Display 7 segmentos, Control de salida US programable</t>
  </si>
  <si>
    <t>MULTIFUNCIONAL 6 EN 1 LIPOLASER, VACUM, RADIOFRECUENCIA, CAVITACIÓN</t>
  </si>
  <si>
    <t>Multifuncional 6 en 1  Cavitación, RF facial, RF corporal, RF tripolar, Vacum, Láser lipolisis. con registro invima
Con cabezal de cavitación 40HZ,  Cabezal Vacum Bipolar, RF, Cabezal RF de seis polos, Cabezal tripolar RF, 8 pads de lipolisis láser</t>
  </si>
  <si>
    <t>Esferas Frías De Vidrio Para Masaje Facial</t>
  </si>
  <si>
    <t>Esferas Frías De Vidrio Para Masaje Facial
Color: Rosado, Material: vidrio, Tamaño: 12 cm x 1.5 cm</t>
  </si>
  <si>
    <t>Hidrafacial PRO</t>
  </si>
  <si>
    <t>Hidrafacial PRO con registro invima es una tecnología multifuncional digital que combina limpieza,  exfoliación, extracción e hidratación. Cuenta con: Hydrafacial, ultrasonido, peeling ultrasonico, radiofrecuencia, cabezal frio, pistola pulverizadora</t>
  </si>
  <si>
    <t>Extractor de comedones faciales digital</t>
  </si>
  <si>
    <t>Extractor de comedones faciales digital. Equipo para realizar limpiezas, extracciones de puntos negros, espinillas, pústulas e impurezas, coadyuvante en irrigación sanguínea y mejora de la elasticidad.
Especificaciones:
MATERIAL: ABS, VOLTAJE: DC 5V, CORRIENTE NOMINAL: 500mA, POTENCIA: 3W, TIPO DE CARGA: Recargable, BATERIA: 1000mAh
Viene en la caja:
Equipo principal, Puntas de diferente diámetro, Cable de conexión, Manual</t>
  </si>
  <si>
    <t>Dermapen</t>
  </si>
  <si>
    <t>Dispositivo eléctrico de micropunción cutánea con velocidad ajustable (mínimo 5 niveles) y profundidad de aguja regulable (0.25mm a 2.5mm). Incluye batería recargable y compatibilidad con cartuchos desechables de 12, 36, 42 y nano-agujas. con registro invima. INlcuye 50 cartuchos desechables de diversos tamaños</t>
  </si>
  <si>
    <t>Analizador de piel</t>
  </si>
  <si>
    <t>Probador digital portátil de humedad facial, analizador de piel, corneómetro de hidratación facial, medidor de hidratación de la piel, probador de aceite de agua para el cuidado de la piel</t>
  </si>
  <si>
    <t>Lampara de wood</t>
  </si>
  <si>
    <t>Probador digital portátil de humedad facial, analizador de piel, corneómetro de hidratación facial, medidor de hidratación de la piel, probador de aceite de agua para el cuidado de la piel. Con funda en tela de sombra.</t>
  </si>
  <si>
    <t>laser neatcell</t>
  </si>
  <si>
    <t>Láser de picosegundos portatil. Dispositivo láser portátil para remoción de pigmentos y tratamiento de manchas. Longitud de onda ajustable (luz azul o roja según referencia), con niveles de intensidad y frecuencia regulables para uso cosmético superficial. con registro invima</t>
  </si>
  <si>
    <t>microdermoabrasion</t>
  </si>
  <si>
    <t>Equipo de peeling mecánico con sistema de succión al vacío y puntas de diamante de diferentes granulometrías. Incluye filtros desechables y manguera de silicona de alta resistencia. con registro invima</t>
  </si>
  <si>
    <t>corrientes rusas</t>
  </si>
  <si>
    <t>Equipo de gimnasia pasiva con corrientes de media frecuencia (2500Hz). Mínimo 8 canales independientes, programas preestablecidos para tonificación, hipertrofia y drenaje. Incluye set completo de electrodos. Y dos kit de bandas elásticas con registro invima</t>
  </si>
  <si>
    <t>tensamax</t>
  </si>
  <si>
    <t>Equipo de radiofrecuencia monopolar y bipolar para transferencia eléctrica capacitiva y resistiva. Control digital de temperatura, cabezales intercambiables para rostro y cuerpo, orientado a reafirmación cutánea. con registro invima</t>
  </si>
  <si>
    <t>Kit de comedones</t>
  </si>
  <si>
    <t>Set de instrumental en acero inoxidable grado quirúrgico (mínimo 5 piezas). Incluye diferentes tipos de extractores (lazos, puntas y lancetas) en estuche protector esterilizable.</t>
  </si>
  <si>
    <t>desintoxicador ionico</t>
  </si>
  <si>
    <t>Sistema de electrólisis para pediluvio. Incluye consola de control digital, array (bobina) de repuesto, tina ergonómica y cinturón infrarrojo. con registro invima</t>
  </si>
  <si>
    <t>esterilizador de herramientas</t>
  </si>
  <si>
    <t>Esterilizador UV capacidad interior de 12 litroS, con 2 bandejas extraíbles, con interruptor de encendido y temporizador.  El paquete incluye: 1 máquina de autoclave de iluminación Smiledt 12L de 12 litros, 2 estantes de acero inoxidable, 1 bombilla de cuarzo (instalada) + 1 bombilla de repuesto. Manual del usuario</t>
  </si>
  <si>
    <t>Bandeja de acero inoxidable con tapa</t>
  </si>
  <si>
    <t>Bandeja plana de acero inoxidable AISI 304, resistente a la corrosión y apta para procesos de esterilización en autoclave. Dimensiones estándar para instrumental de estética.</t>
  </si>
  <si>
    <t>GEL HIDRATANTE EXTRAFLUIDO CON NIACINAMIDA</t>
  </si>
  <si>
    <t>Gel hidratante extra fluido contiene: niacinamida, acido hialuronico, vitamina E, antioxidantes, aloe vera, úrea, acido ferúlico, vitamina K.para pieles normal a mixta/piel sensible deshidratada. Frasco x 180 ml</t>
  </si>
  <si>
    <t>TONICO AZUL SEBORREGULADOR</t>
  </si>
  <si>
    <t>Tonico azul seborregulador ideal para pieles mixtas a grasas con principios activos: hammamelis, alfahidroxiacidos, extracto de menta, aminoacidos, acido hialuronico, libre de sulfatos y parabenos. Frasco spray por 250 ml.</t>
  </si>
  <si>
    <t>TONICO PIEL SENSIBLE ROSACEA Y/O DERMATITIS</t>
  </si>
  <si>
    <t>Tonico piel sensible rosacea y/o dermatitis con principios activos: oligoelementos, orchistem, acido hialuronico, acido ascorbico, magnesio, peptidos, acido lactico, silicio, extracto de camomila rhodiola, rosea. Frasco spray por 250 ml</t>
  </si>
  <si>
    <t>MASCARILLA CONTROL ACNE</t>
  </si>
  <si>
    <t>Mascarilla control de acné con principios activos: sulfametoxazol, oxido de zinc, alatonina, extracto de albaricoque y extracto de azucena. Presentación: fracos por 60 ml</t>
  </si>
  <si>
    <t>MASK PORCELANIZACIÓN</t>
  </si>
  <si>
    <t>Mascarilla para porcelanización facial, contiene: oligoelementos, caolinita silice 20%, minerales esenciales. Presentacion: frasco x 200 mg</t>
  </si>
  <si>
    <t>Efectos espejos</t>
  </si>
  <si>
    <t>Acabado de espejo real: tonos surtidos, proporciona un brillo excepcional similar al de un espejo, dándole a tus uñas una apariencia elegante y pulida.
Calidad profesional: elaborado con pigmentos ultrafinos de alta calidad para una aplicación suave y resultados impecables en todo momento.
Fácil aplicación: Simple y rápida de aplicar, simplemente frótelo sobre el esmalte en gel curado para una transformación instantánea.
Uso versátil: compatible con varios colores de esmalte en gel, lo que le permite crear una variedad de looks deslumbrantes, desde plata clásica hasta cromos vibrantes.
Uso prolongado: cuando se sella con una capa superior, el efecto cromado permanece vibrante y resistente al astillado durante un uso prolongado. Presentación kit</t>
  </si>
  <si>
    <t>Efectos aurora</t>
  </si>
  <si>
    <t>Acabado Iridiscente/Glaseado: Proporciona un aspecto luminoso y mágico, a menudo descrito como "efecto espejo" o "tipo hielo".
Cambio de color: La tonalidad varía según el ángulo de la luz y el movimiento, ofreciendo un brillo versátil que va del rosa lavanda a reflejos más intensos.
Aplicación con Polvo: Se logra aplicando polvos cromo o perla sobre una base de color (frecuentemente blanco o pastel) y curando con top coat en lámpara UV/LED.
Versatilidad y Lujo: Es popular por su sofisticación, adaptándose tanto a uñas cortas como largas y combinando bien con estilos modernos o Minimalistas.
Durabilidad: Al sellarse con un top coat adecuado, el acabado es resistente, aunque requiere una técnica precisa para evitar grumos y lograr una superficie lisa. Presentación kit.</t>
  </si>
  <si>
    <t xml:space="preserve">* Efectos unicornio 
</t>
  </si>
  <si>
    <t xml:space="preserve">Ttonos surtido Acabado Iridiscente/Tornasol: Cambian de color según el ángulo de luz, ofreciendo destellos rosados, azulados, violetas y amarillos.
Pigmentos de Alta Tecnología: Suelen ser inorgánicos, no tóxicos y libres de metales pesados.
Versatilidad de Base: El efecto se intensifica o cambia dependiendo de si se aplican sobre una base blanca (más perla/azulado) o negra (más intenso).
Aplicación Fácil: Se requiere aplicar sobre gel finalizador (top coat) sin capa de dispersión, frotando suavemente con un aplicador de sombras o esponja, y sellando finalmente.
Efecto "Hada" o "Espejo" suave: A diferencia del efecto espejo cromado sólido, el efecto unicornio/aurora es más translúcido y nacarado. </t>
  </si>
  <si>
    <t>Esmaltes ojo de gato</t>
  </si>
  <si>
    <t xml:space="preserve">Tecnología Magnética: Contienen partículas metálicas que reaccionan a un imán antes del curado, creando líneas, ondas o efectos 3D.
Efecto 3D y Brillo: Ofrecen un acabado con profundidad y un destello intenso que cambia con la luz, a menudo descrito como "vidrioso" o "magnético".
Alta Pigmentación: Generalmente intensos, logrando una cobertura completa en una o dos capas.
Formato Semipermanente: Requieren el uso de lámpara LED o UV para su curado, garantizando una larga duración.
Versatilidad: Aunque suelen aplicarse sobre una base oscura para destacar el efecto, se pueden usar sobre varios colores.
Aplicación Profesional: Se aplica el esmalte, se pasa el imán para dar forma al efecto y luego se cura en lámpara. </t>
  </si>
  <si>
    <t>Iman</t>
  </si>
  <si>
    <t xml:space="preserve">Diseño Multifuncional (Doble Extremo): Muchos modelos incluyen un extremo rectangular para líneas rectas y definidas, y un extremo redondo para efectos de difuminado o puntos.
Alta Potencia Magnética: Diseñados para mover eficientemente las partículas metálicas del esmalte, ya sean finas, medianas o grandes.
Versatilidad de Diseños: Permiten crear patrones variados como líneas diagonales, efecto «ojo de gato» tradicional, corazones o diseños en "S".
Fácil Manejo y Ergonomía: Suelen ser pequeños y cómodos para sostener cerca de la uña sin tocar el esmalte húmedo.
Compatibilidad: Aptos para uso con esmaltes, geles y polvos magnéticos. 
Generalmente, se utilizan colocando el imán sobre la uña durante unos segundos tras aplicar el esmalte, antes de curar en la lámpara. </t>
  </si>
  <si>
    <t>Blooming gel</t>
  </si>
  <si>
    <t xml:space="preserve">Efecto de Difusión: Permite que los colores de esmalte en gel se expandan (hagan bloom) sobre él, creando diseños tipo marmoleado, humo, acuarela o flores sin mezclar.
Aplicación en Húmedo: Se aplica una capa fina sobre la uña preparada y no se cura en lámpara antes de aplicar el color encima.
Versatilidad: Es compatible con geles de color, esmaltes semipermanentes y se puede usar sobre acrílico o gel, siendo útil para diseños tanto profesionales como artísticos.
Viscosidad y Transparencia: Posee una viscosidad controlada para una aplicación suave y una transparencia perfecta que no altera los colores.
Curado rápido: Una vez realizado el diseño deseado, se cura en lámpara UV/LED (generalmente 30-60 segundos). </t>
  </si>
  <si>
    <t>Gel sólido (para figuras 3D)</t>
  </si>
  <si>
    <t xml:space="preserve">Alta Densidad y Consistencia: Su textura firme y espesa (tixotrópica) permite mantener la forma esculpida sin autonivelarse ni deformarse antes del curado.
Moldeabilidad: Se puede manipular fácilmente con punteros, pinceles de goma o incluso con los dedos, ofreciendo control total para detalles precisos.
Versatilidad 3D: Ideal para crear estructuras tridimensionales, encajes, flores y relieves, además de funcionar para pegar cristales o accesorios grandes.
No Pegajoso: A diferencia de los geles de construcción tradicionales, no se adhiere a las herramientas de modelado.
Curado Rápido: Requiere lámpara UV/LED, generalmente con un tiempo de secado de 60 a 120 segundos.
Compatibilidad: Se puede mezclar con pigmentos para obtener colores o utilizarse en conjunto con otros geles y efectos. 
Este gel es la herramienta perfecta para tendencias de arte asiático y diseños en alto relieve. </t>
  </si>
  <si>
    <t>Gel de construcción (para hacer extensiones de uñas)</t>
  </si>
  <si>
    <t xml:space="preserve">Consistencia y Viscosidad: Posee una textura espesa o semisólida que no se derrama fácilmente, permitiendo crear el ápice (punto alto) y dar forma sin prisa.
Autonivelación: A pesar de su espesor, la mayoría se autonivela, facilitando una superficie lisa que requiere menos limado.
Alta Resistencia: Es un material duro y rígido una vez curado, lo que refuerza uñas quebradizas y crea extensiones duraderas.
Curado en Lámpara: No seca al aire; requiere lámpara UV o LED para endurecerse, lo que permite un tiempo de manipulación ilimitado.
Funcionalidad 5 en 1: Se usa para extensiones (con formas/tips), refuerzo de uña natural, encapsulado de decoración, corrección de malformaciones y adherencia de cristales.
Flexibilidad: Suele ser más flexible que el acrílico, lo que reduce las roturas.
Versatilidad: Disponible en múltiples tonos (transparente, nude, rosa, blanco, cubrientes). </t>
  </si>
  <si>
    <t>Base Ruber ( para proteger y nivelar)</t>
  </si>
  <si>
    <t xml:space="preserve">Flexibilidad Extrema: A diferencia de las bases rígidas, su elasticidad imita el comportamiento de la uña natural, evitando roturas y levantamientos.
Capacidad de Nivelación (Autonivelable): Debido a su consistencia semi-densa, rellena irregularidades, estrías o surcos, creando una superficie lisa y uniforme.
Consistencia Densa y Viscosa: No se desparrama fácilmente hacia los bordes ni cutículas, permitiendo crear una capa de estructura o "capping" para dar volumen y fuerza.
Protección y Refuerzo: Ideal para mejorar uñas delgadas o mordidas, proporcionando una capa protectora que ayuda al crecimiento.
Mayor Adherencia: Funciona como un excelente puente entre la uña natural y el esmalte semipermanente, garantizando mayor duración.
Versatilidad de Tonos: Disponible en Clear (transparente), Nude, Pink y Milky, lo que permite usarla como base y color al mismo tiempo (técnica natural).
Permite "Service" o Relleno: Se puede rellenar en la zona de la cutícula sin necesidad de retirar todo el producto, optimizando el tiempo. </t>
  </si>
  <si>
    <t>Builder gel (para nivelar uñas)</t>
  </si>
  <si>
    <t>FORMAGEL es un gel estructurador de excelente adherencia y acabado ultra brillante. Ideal para esculpir estructuras y encapsular uñas artificiales. Su consistencia lo hace ideal para usar en decoraciones.</t>
  </si>
  <si>
    <t xml:space="preserve">platico transparente  o mantel </t>
  </si>
  <si>
    <t xml:space="preserve">Plastico transparente grueso para mesas de cuidado estetico. Medidas: 2 mts x 1.50 </t>
  </si>
  <si>
    <t>ESPUMA LIMPIADORA DETOX</t>
  </si>
  <si>
    <t>Espuma limpiadora detox, contiene: acido hialuronico, aloe vera, extracto de camomila, té verde, libre de sulfatos y parabenos. Para todo tipo de piel. Frasco x 200 ml</t>
  </si>
  <si>
    <t>Sueros para Hydrafacial</t>
  </si>
  <si>
    <t>Kit de sueros para hydrafacial x 3 unidades: 
Descripción :
1. Uso Profesional para estetica . Uso único , también se puede utilizar en combinación , así que no importa a qué piel pertenece , se puede utilizar .
2. Para Hydra EQUIPO DE dermoabrasión Facial , pequeñas burbujas , grandes burbujas son comunes , esta agua rentable , 1 botella puede hacer un promedio de 10 personas .
Especificaciones : 400ml X 3 botellas
3. AS1 es adecuado para la piel normal . Extracción de plantas sin adición , eliminación de sebo de queratina , suave y no irritante , promueve la regeneración de colágeno , hidratación duradera .
4. SA2 es adecuado para pieles sensibles . El ácido salicílico se utiliza para la piel grasa , fuerza de limpieza en profundidad , sin adición , hidratación eficaz y calma la piel , acné fácil y objetos de envejecimiento .
5. Solución de glicerina AO3 , nutrición VC , repara las células dañadas , ayuda a la regeneración , mejora la inmunidad de la piel , inhibe la melanina , proporciona nutrición de la piel .
[ Ingredientes y funciones : ]
AS1 : ácido láctico , extracto de levadura , extracto de té verde , extracto de algas . Exfoliantes limpios , suaves y no irritantes , exfoliación suave , no añadidos , incluyen caída de queratinocitos , retención de humedad duradera , promueve la regeneración de colágeno .
SA2 : ácido salicílico , ácido láctico , Lactato de sodio , saco urinario , extracto de miel , extracto de aloe . Acné exfoliante , suave y no irritante , fuerte poder de limpieza , hornalidad suave , alivia el acné , las erupciones y otros problemas . Hidrata y calma eficazmente la piel .
AO3 : Aloe vera , vitamina C , VE , extracto de té verde . Hidrata y nutre la piel , mejora la inmunidad de la piel , inhibe la melamina , proporciona nutrientes de vitamina C a la piel , restaura las células dañadas , ayuda a la regeneración .
Especificaciones : 400ml X 3 botellas. Presentacion KIT</t>
  </si>
  <si>
    <r>
      <t xml:space="preserve">Limpia sin resecar la uña con vitaminas. No maltrata la piel ni las uñas.Retirador de esmaltes tradicionales, de la uña natural. </t>
    </r>
    <r>
      <rPr>
        <b/>
        <sz val="9"/>
        <rFont val="Arial"/>
        <family val="2"/>
      </rPr>
      <t>frasco  x 3890 ML</t>
    </r>
  </si>
  <si>
    <t>PROVEEDOR 4</t>
  </si>
  <si>
    <t>PROVEEDOR 5</t>
  </si>
  <si>
    <t>DISTRIBUIDORA FULL SERVICES SAS</t>
  </si>
  <si>
    <t>Distribudiora jjompi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</si>
</sst>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_(* \(#,##0\);_(* &quot;-&quot;_);_(@_)"/>
    <numFmt numFmtId="165" formatCode="_(* #,##0_);_(* \(#,##0\);_(* &quot;-&quot;??_);_(@_)"/>
  </numFmts>
  <fonts count="16" x14ac:knownFonts="1">
    <font>
      <sz val="11"/>
      <color theme="1"/>
      <name val="Calibri"/>
      <family val="2"/>
      <scheme val="minor"/>
    </font>
    <font>
      <b/>
      <sz val="11"/>
      <color theme="1"/>
      <name val="Calibri"/>
      <family val="2"/>
      <scheme val="minor"/>
    </font>
    <font>
      <b/>
      <sz val="8"/>
      <color theme="1"/>
      <name val="Calibri"/>
      <family val="2"/>
      <scheme val="minor"/>
    </font>
    <font>
      <b/>
      <sz val="8"/>
      <color rgb="FF000000"/>
      <name val="Calibri"/>
      <family val="2"/>
      <scheme val="minor"/>
    </font>
    <font>
      <b/>
      <sz val="10"/>
      <color theme="1"/>
      <name val="Calibri"/>
      <family val="2"/>
      <scheme val="minor"/>
    </font>
    <font>
      <b/>
      <sz val="16"/>
      <color theme="9" tint="-0.249977111117893"/>
      <name val="Calibri"/>
      <family val="2"/>
      <scheme val="minor"/>
    </font>
    <font>
      <sz val="11"/>
      <color theme="9" tint="-0.249977111117893"/>
      <name val="Calibri"/>
      <family val="2"/>
      <scheme val="minor"/>
    </font>
    <font>
      <sz val="12"/>
      <color theme="1"/>
      <name val="Calibri"/>
      <family val="2"/>
      <scheme val="minor"/>
    </font>
    <font>
      <b/>
      <sz val="12"/>
      <color theme="1"/>
      <name val="Calibri"/>
      <family val="2"/>
      <scheme val="minor"/>
    </font>
    <font>
      <sz val="9"/>
      <name val="Arial"/>
      <family val="2"/>
    </font>
    <font>
      <sz val="10"/>
      <name val="Calibri"/>
      <family val="2"/>
      <scheme val="minor"/>
    </font>
    <font>
      <sz val="11"/>
      <color theme="1"/>
      <name val="Calibri"/>
      <family val="2"/>
      <scheme val="minor"/>
    </font>
    <font>
      <b/>
      <sz val="9"/>
      <name val="Arial"/>
      <family val="2"/>
    </font>
    <font>
      <sz val="8"/>
      <color rgb="FF000000"/>
      <name val="Arial"/>
      <family val="2"/>
    </font>
    <font>
      <sz val="8"/>
      <color theme="1"/>
      <name val="Arial"/>
      <family val="2"/>
    </font>
    <font>
      <sz val="8"/>
      <name val="Arial"/>
      <family val="2"/>
    </font>
  </fonts>
  <fills count="11">
    <fill>
      <patternFill patternType="none"/>
    </fill>
    <fill>
      <patternFill patternType="gray125"/>
    </fill>
    <fill>
      <patternFill patternType="solid">
        <fgColor theme="5" tint="0.59999389629810485"/>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rgb="FFDEBDFF"/>
        <bgColor indexed="64"/>
      </patternFill>
    </fill>
    <fill>
      <patternFill patternType="solid">
        <fgColor theme="0"/>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rgb="FFE7E6E6"/>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1" fillId="0" borderId="0" applyFont="0" applyFill="0" applyBorder="0" applyAlignment="0" applyProtection="0"/>
  </cellStyleXfs>
  <cellXfs count="53">
    <xf numFmtId="0" fontId="0" fillId="0" borderId="0" xfId="0"/>
    <xf numFmtId="0" fontId="6" fillId="0" borderId="0" xfId="0" applyFont="1"/>
    <xf numFmtId="0" fontId="7" fillId="0" borderId="0" xfId="0" applyFont="1"/>
    <xf numFmtId="0" fontId="8" fillId="0" borderId="0" xfId="0" applyFont="1" applyAlignment="1">
      <alignment horizontal="center"/>
    </xf>
    <xf numFmtId="0" fontId="3" fillId="3" borderId="1" xfId="0" applyFont="1" applyFill="1" applyBorder="1" applyAlignment="1">
      <alignment horizontal="center" vertical="top" wrapText="1"/>
    </xf>
    <xf numFmtId="0" fontId="3" fillId="4" borderId="1" xfId="0" applyFont="1" applyFill="1" applyBorder="1" applyAlignment="1">
      <alignment horizontal="center" vertical="top" wrapText="1"/>
    </xf>
    <xf numFmtId="164" fontId="10" fillId="0" borderId="1" xfId="0" applyNumberFormat="1" applyFont="1" applyBorder="1" applyAlignment="1">
      <alignment horizontal="center" vertical="center" wrapText="1"/>
    </xf>
    <xf numFmtId="0" fontId="3" fillId="5" borderId="1" xfId="0" applyFont="1" applyFill="1" applyBorder="1" applyAlignment="1">
      <alignment horizontal="center" vertical="top" wrapText="1"/>
    </xf>
    <xf numFmtId="3" fontId="4" fillId="0" borderId="1" xfId="0" applyNumberFormat="1" applyFont="1" applyBorder="1"/>
    <xf numFmtId="0" fontId="0" fillId="0" borderId="1" xfId="0" applyBorder="1"/>
    <xf numFmtId="0" fontId="9" fillId="6" borderId="1" xfId="0" applyFont="1" applyFill="1" applyBorder="1" applyAlignment="1">
      <alignment horizontal="center" vertical="center" wrapText="1"/>
    </xf>
    <xf numFmtId="0" fontId="9" fillId="6" borderId="1" xfId="0" applyFont="1" applyFill="1" applyBorder="1" applyAlignment="1">
      <alignment horizontal="justify" vertical="center" wrapText="1"/>
    </xf>
    <xf numFmtId="0" fontId="3" fillId="7" borderId="1" xfId="0" applyFont="1" applyFill="1" applyBorder="1" applyAlignment="1">
      <alignment horizontal="center" vertical="top" wrapText="1"/>
    </xf>
    <xf numFmtId="0" fontId="3" fillId="8" borderId="1" xfId="0" applyFont="1" applyFill="1" applyBorder="1" applyAlignment="1">
      <alignment horizontal="center" vertical="top" wrapText="1"/>
    </xf>
    <xf numFmtId="3" fontId="13" fillId="10" borderId="6" xfId="0" applyNumberFormat="1" applyFont="1" applyFill="1" applyBorder="1" applyAlignment="1">
      <alignment horizontal="right" vertical="center" shrinkToFit="1"/>
    </xf>
    <xf numFmtId="9" fontId="13" fillId="10" borderId="6" xfId="0" applyNumberFormat="1" applyFont="1" applyFill="1" applyBorder="1" applyAlignment="1">
      <alignment horizontal="center" vertical="center" shrinkToFit="1"/>
    </xf>
    <xf numFmtId="9" fontId="14" fillId="9" borderId="1" xfId="0" applyNumberFormat="1" applyFont="1" applyFill="1" applyBorder="1" applyAlignment="1">
      <alignment horizontal="center" vertical="center" wrapText="1"/>
    </xf>
    <xf numFmtId="165" fontId="14" fillId="9" borderId="1" xfId="1" applyNumberFormat="1" applyFont="1" applyFill="1" applyBorder="1" applyAlignment="1">
      <alignment horizontal="center" vertical="center" wrapText="1"/>
    </xf>
    <xf numFmtId="3" fontId="13" fillId="9" borderId="1" xfId="0" applyNumberFormat="1" applyFont="1" applyFill="1" applyBorder="1" applyAlignment="1">
      <alignment horizontal="right" vertical="center" wrapText="1"/>
    </xf>
    <xf numFmtId="3" fontId="15" fillId="9" borderId="1" xfId="0" applyNumberFormat="1" applyFont="1" applyFill="1" applyBorder="1" applyAlignment="1">
      <alignment horizontal="right" vertical="center" wrapText="1"/>
    </xf>
    <xf numFmtId="3" fontId="13" fillId="9" borderId="1" xfId="0" applyNumberFormat="1" applyFont="1" applyFill="1" applyBorder="1" applyAlignment="1">
      <alignment horizontal="right"/>
    </xf>
    <xf numFmtId="164" fontId="15" fillId="9" borderId="1" xfId="0" applyNumberFormat="1" applyFont="1" applyFill="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vertical="center"/>
    </xf>
    <xf numFmtId="0" fontId="3" fillId="2" borderId="1" xfId="0" applyFont="1" applyFill="1" applyBorder="1" applyAlignment="1">
      <alignment horizontal="center" vertical="center" wrapText="1"/>
    </xf>
    <xf numFmtId="9" fontId="13" fillId="10" borderId="6" xfId="0" applyNumberFormat="1" applyFont="1" applyFill="1" applyBorder="1" applyAlignment="1">
      <alignment horizontal="right" vertical="center" shrinkToFit="1"/>
    </xf>
    <xf numFmtId="164" fontId="0" fillId="0" borderId="0" xfId="0" applyNumberFormat="1"/>
    <xf numFmtId="165" fontId="1" fillId="0" borderId="0" xfId="0" applyNumberFormat="1" applyFont="1"/>
    <xf numFmtId="3" fontId="1" fillId="0" borderId="0" xfId="0" applyNumberFormat="1" applyFont="1" applyAlignment="1">
      <alignment vertical="center"/>
    </xf>
    <xf numFmtId="0" fontId="3" fillId="4" borderId="1" xfId="0" applyFont="1" applyFill="1" applyBorder="1" applyAlignment="1">
      <alignment horizontal="center" vertical="center" wrapText="1"/>
    </xf>
    <xf numFmtId="0" fontId="0" fillId="0" borderId="1" xfId="0" applyBorder="1" applyAlignment="1">
      <alignment vertical="center"/>
    </xf>
    <xf numFmtId="164" fontId="1" fillId="0" borderId="0" xfId="0" applyNumberFormat="1" applyFont="1" applyAlignment="1">
      <alignment vertical="center"/>
    </xf>
    <xf numFmtId="0" fontId="12" fillId="6" borderId="5"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3" borderId="2"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3" xfId="0" applyFont="1" applyFill="1" applyBorder="1" applyAlignment="1">
      <alignment horizontal="center" vertical="center"/>
    </xf>
    <xf numFmtId="0" fontId="5" fillId="0" borderId="0" xfId="0" applyFont="1" applyAlignment="1">
      <alignment horizont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2" fillId="4" borderId="1" xfId="0" applyFont="1" applyFill="1" applyBorder="1" applyAlignment="1">
      <alignment horizontal="center" vertical="center" wrapText="1"/>
    </xf>
    <xf numFmtId="0" fontId="1" fillId="7" borderId="2" xfId="0" applyFont="1" applyFill="1" applyBorder="1" applyAlignment="1">
      <alignment horizontal="center" vertical="center" wrapText="1"/>
    </xf>
    <xf numFmtId="0" fontId="1" fillId="7" borderId="4" xfId="0" applyFont="1" applyFill="1" applyBorder="1" applyAlignment="1">
      <alignment horizontal="center" vertical="center" wrapText="1"/>
    </xf>
    <xf numFmtId="0" fontId="1" fillId="7" borderId="3" xfId="0" applyFont="1" applyFill="1" applyBorder="1" applyAlignment="1">
      <alignment horizontal="center" vertical="center" wrapText="1"/>
    </xf>
    <xf numFmtId="0" fontId="1" fillId="8" borderId="2" xfId="0" applyFont="1" applyFill="1" applyBorder="1" applyAlignment="1">
      <alignment horizontal="center" vertical="center" wrapText="1"/>
    </xf>
    <xf numFmtId="0" fontId="1" fillId="8" borderId="4" xfId="0" applyFont="1" applyFill="1" applyBorder="1" applyAlignment="1">
      <alignment horizontal="center" vertical="center" wrapText="1"/>
    </xf>
    <xf numFmtId="0" fontId="1" fillId="8" borderId="3"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colors>
    <mruColors>
      <color rgb="FFDEBDFF"/>
      <color rgb="FFCC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704850</xdr:colOff>
      <xdr:row>1</xdr:row>
      <xdr:rowOff>9526</xdr:rowOff>
    </xdr:from>
    <xdr:to>
      <xdr:col>3</xdr:col>
      <xdr:colOff>20108</xdr:colOff>
      <xdr:row>4</xdr:row>
      <xdr:rowOff>140339</xdr:rowOff>
    </xdr:to>
    <xdr:pic>
      <xdr:nvPicPr>
        <xdr:cNvPr id="2" name="Imagen 1">
          <a:extLst>
            <a:ext uri="{FF2B5EF4-FFF2-40B4-BE49-F238E27FC236}">
              <a16:creationId xmlns:a16="http://schemas.microsoft.com/office/drawing/2014/main" id="{90D46118-4A73-4910-A662-DC010A994056}"/>
            </a:ext>
          </a:extLst>
        </xdr:cNvPr>
        <xdr:cNvPicPr>
          <a:picLocks noChangeAspect="1"/>
        </xdr:cNvPicPr>
      </xdr:nvPicPr>
      <xdr:blipFill>
        <a:blip xmlns:r="http://schemas.openxmlformats.org/officeDocument/2006/relationships" r:embed="rId1">
          <a:biLevel thresh="50000"/>
        </a:blip>
        <a:stretch>
          <a:fillRect/>
        </a:stretch>
      </xdr:blipFill>
      <xdr:spPr>
        <a:xfrm>
          <a:off x="1962150" y="200026"/>
          <a:ext cx="723900" cy="85471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7CC018-CD84-4600-A4AA-65B921A09649}">
  <dimension ref="A2:W393"/>
  <sheetViews>
    <sheetView tabSelected="1" topLeftCell="C247" zoomScale="90" zoomScaleNormal="90" zoomScaleSheetLayoutView="90" workbookViewId="0">
      <selection activeCell="Y9" sqref="Y9"/>
    </sheetView>
  </sheetViews>
  <sheetFormatPr baseColWidth="10" defaultRowHeight="14.5" x14ac:dyDescent="0.35"/>
  <cols>
    <col min="1" max="1" width="7.453125" customWidth="1"/>
    <col min="2" max="2" width="12.7265625" customWidth="1"/>
    <col min="3" max="3" width="8.453125" customWidth="1"/>
    <col min="4" max="4" width="9.453125" customWidth="1"/>
    <col min="5" max="5" width="22.26953125" customWidth="1"/>
    <col min="6" max="6" width="40.453125" customWidth="1"/>
    <col min="9" max="9" width="13.1796875" bestFit="1" customWidth="1"/>
    <col min="10" max="11" width="11.453125" style="24"/>
    <col min="12" max="12" width="13.453125" style="24" customWidth="1"/>
    <col min="13" max="18" width="13.453125" hidden="1" customWidth="1"/>
    <col min="19" max="20" width="14" hidden="1" customWidth="1"/>
    <col min="21" max="21" width="12.453125" hidden="1" customWidth="1"/>
    <col min="22" max="22" width="14.1796875" style="24" customWidth="1"/>
    <col min="23" max="23" width="13.81640625" customWidth="1"/>
  </cols>
  <sheetData>
    <row r="2" spans="1:23" ht="21" x14ac:dyDescent="0.5">
      <c r="A2" s="43" t="s">
        <v>7</v>
      </c>
      <c r="B2" s="43"/>
      <c r="C2" s="43"/>
      <c r="D2" s="43"/>
      <c r="E2" s="43"/>
      <c r="F2" s="43"/>
      <c r="G2" s="43"/>
      <c r="H2" s="43"/>
      <c r="I2" s="43"/>
      <c r="J2" s="43"/>
      <c r="K2" s="43"/>
      <c r="L2" s="43"/>
      <c r="M2" s="43"/>
      <c r="N2" s="43"/>
      <c r="O2" s="43"/>
      <c r="P2" s="43"/>
      <c r="Q2" s="43"/>
      <c r="R2" s="43"/>
      <c r="S2" s="43"/>
      <c r="T2" s="43"/>
      <c r="U2" s="43"/>
      <c r="V2" s="43"/>
      <c r="W2" s="43"/>
    </row>
    <row r="3" spans="1:23" x14ac:dyDescent="0.35">
      <c r="B3" s="1"/>
      <c r="C3" s="1"/>
      <c r="D3" s="1"/>
      <c r="E3" s="1"/>
      <c r="F3" s="1"/>
      <c r="G3" s="1"/>
      <c r="H3" s="1"/>
      <c r="I3" s="1"/>
      <c r="J3" s="22"/>
      <c r="K3" s="22"/>
      <c r="L3" s="22"/>
      <c r="M3" s="1"/>
      <c r="N3" s="1"/>
      <c r="O3" s="1"/>
      <c r="P3" s="1"/>
      <c r="Q3" s="1"/>
      <c r="R3" s="1"/>
      <c r="S3" s="1"/>
      <c r="T3" s="1"/>
      <c r="U3" s="1"/>
    </row>
    <row r="4" spans="1:23" ht="21" x14ac:dyDescent="0.5">
      <c r="A4" s="43" t="s">
        <v>8</v>
      </c>
      <c r="B4" s="43"/>
      <c r="C4" s="43"/>
      <c r="D4" s="43"/>
      <c r="E4" s="43"/>
      <c r="F4" s="43"/>
      <c r="G4" s="43"/>
      <c r="H4" s="43"/>
      <c r="I4" s="43"/>
      <c r="J4" s="43"/>
      <c r="K4" s="43"/>
      <c r="L4" s="43"/>
      <c r="M4" s="43"/>
      <c r="N4" s="43"/>
      <c r="O4" s="43"/>
      <c r="P4" s="43"/>
      <c r="Q4" s="43"/>
      <c r="R4" s="43"/>
      <c r="S4" s="43"/>
      <c r="T4" s="43"/>
      <c r="U4" s="43"/>
      <c r="V4" s="43"/>
      <c r="W4" s="43"/>
    </row>
    <row r="5" spans="1:23" ht="21" x14ac:dyDescent="0.5">
      <c r="A5" s="43" t="s">
        <v>9</v>
      </c>
      <c r="B5" s="43"/>
      <c r="C5" s="43"/>
      <c r="D5" s="43"/>
      <c r="E5" s="43"/>
      <c r="F5" s="43"/>
      <c r="G5" s="43"/>
      <c r="H5" s="43"/>
      <c r="I5" s="43"/>
      <c r="J5" s="43"/>
      <c r="K5" s="43"/>
      <c r="L5" s="43"/>
      <c r="M5" s="43"/>
      <c r="N5" s="43"/>
      <c r="O5" s="43"/>
      <c r="P5" s="43"/>
      <c r="Q5" s="43"/>
      <c r="R5" s="43"/>
      <c r="S5" s="43"/>
      <c r="T5" s="43"/>
      <c r="U5" s="43"/>
      <c r="V5" s="43"/>
      <c r="W5" s="43"/>
    </row>
    <row r="6" spans="1:23" ht="15.5" x14ac:dyDescent="0.35">
      <c r="B6" s="2"/>
      <c r="C6" s="3"/>
      <c r="D6" s="2"/>
      <c r="E6" s="2"/>
      <c r="F6" s="2"/>
      <c r="G6" s="2"/>
      <c r="H6" s="2"/>
      <c r="I6" s="2"/>
      <c r="J6" s="23"/>
      <c r="K6" s="23"/>
      <c r="L6" s="23"/>
      <c r="M6" s="2"/>
      <c r="N6" s="2"/>
      <c r="O6" s="2"/>
      <c r="P6" s="2"/>
      <c r="Q6" s="2"/>
      <c r="R6" s="2"/>
      <c r="S6" s="2"/>
      <c r="T6" s="2"/>
      <c r="U6" s="2"/>
    </row>
    <row r="7" spans="1:23" x14ac:dyDescent="0.35">
      <c r="B7" t="s">
        <v>10</v>
      </c>
    </row>
    <row r="8" spans="1:23" x14ac:dyDescent="0.35">
      <c r="B8" t="s">
        <v>11</v>
      </c>
    </row>
    <row r="10" spans="1:23" ht="54" customHeight="1" x14ac:dyDescent="0.35">
      <c r="A10" s="46" t="s">
        <v>0</v>
      </c>
      <c r="B10" s="46" t="s">
        <v>1</v>
      </c>
      <c r="C10" s="46" t="s">
        <v>3</v>
      </c>
      <c r="D10" s="46" t="s">
        <v>2</v>
      </c>
      <c r="E10" s="46" t="s">
        <v>13</v>
      </c>
      <c r="F10" s="46" t="s">
        <v>14</v>
      </c>
      <c r="G10" s="34" t="s">
        <v>770</v>
      </c>
      <c r="H10" s="35"/>
      <c r="I10" s="36"/>
      <c r="J10" s="37" t="s">
        <v>771</v>
      </c>
      <c r="K10" s="38"/>
      <c r="L10" s="39"/>
      <c r="M10" s="47" t="s">
        <v>12</v>
      </c>
      <c r="N10" s="48"/>
      <c r="O10" s="49"/>
      <c r="P10" s="50" t="s">
        <v>768</v>
      </c>
      <c r="Q10" s="51"/>
      <c r="R10" s="52"/>
      <c r="S10" s="40" t="s">
        <v>769</v>
      </c>
      <c r="T10" s="41"/>
      <c r="U10" s="42"/>
      <c r="V10" s="44" t="s">
        <v>4</v>
      </c>
      <c r="W10" s="45"/>
    </row>
    <row r="11" spans="1:23" ht="26.25" customHeight="1" x14ac:dyDescent="0.35">
      <c r="A11" s="46"/>
      <c r="B11" s="46"/>
      <c r="C11" s="46"/>
      <c r="D11" s="46"/>
      <c r="E11" s="46"/>
      <c r="F11" s="46"/>
      <c r="G11" s="7" t="s">
        <v>15</v>
      </c>
      <c r="H11" s="7" t="s">
        <v>5</v>
      </c>
      <c r="I11" s="7" t="s">
        <v>6</v>
      </c>
      <c r="J11" s="25" t="s">
        <v>15</v>
      </c>
      <c r="K11" s="25" t="s">
        <v>5</v>
      </c>
      <c r="L11" s="25" t="s">
        <v>6</v>
      </c>
      <c r="M11" s="12" t="s">
        <v>15</v>
      </c>
      <c r="N11" s="12" t="s">
        <v>5</v>
      </c>
      <c r="O11" s="12" t="s">
        <v>6</v>
      </c>
      <c r="P11" s="13" t="s">
        <v>15</v>
      </c>
      <c r="Q11" s="13" t="s">
        <v>5</v>
      </c>
      <c r="R11" s="13" t="s">
        <v>6</v>
      </c>
      <c r="S11" s="4" t="s">
        <v>15</v>
      </c>
      <c r="T11" s="4" t="s">
        <v>5</v>
      </c>
      <c r="U11" s="4" t="s">
        <v>6</v>
      </c>
      <c r="V11" s="30" t="s">
        <v>16</v>
      </c>
      <c r="W11" s="5" t="s">
        <v>17</v>
      </c>
    </row>
    <row r="12" spans="1:23" ht="80.5" x14ac:dyDescent="0.35">
      <c r="A12" s="10">
        <v>1</v>
      </c>
      <c r="B12" s="10">
        <v>53131613</v>
      </c>
      <c r="C12" s="10">
        <v>1</v>
      </c>
      <c r="D12" s="10" t="s">
        <v>18</v>
      </c>
      <c r="E12" s="10" t="s">
        <v>19</v>
      </c>
      <c r="F12" s="11" t="s">
        <v>20</v>
      </c>
      <c r="G12" s="16">
        <v>0.19</v>
      </c>
      <c r="H12" s="17">
        <v>360000</v>
      </c>
      <c r="I12" s="17">
        <f>H12</f>
        <v>360000</v>
      </c>
      <c r="J12" s="26">
        <v>0.19</v>
      </c>
      <c r="K12" s="14">
        <v>334400</v>
      </c>
      <c r="L12" s="14">
        <v>397936</v>
      </c>
      <c r="M12" s="6"/>
      <c r="N12" s="6"/>
      <c r="O12" s="6"/>
      <c r="P12" s="6"/>
      <c r="Q12" s="6"/>
      <c r="R12" s="6"/>
      <c r="S12" s="6"/>
      <c r="T12" s="6"/>
      <c r="U12" s="6"/>
      <c r="V12" s="6">
        <v>378968</v>
      </c>
      <c r="W12" s="6">
        <f>AVERAGE(I12,L12)</f>
        <v>378968</v>
      </c>
    </row>
    <row r="13" spans="1:23" ht="92" x14ac:dyDescent="0.35">
      <c r="A13" s="10">
        <v>2</v>
      </c>
      <c r="B13" s="10">
        <v>53131613</v>
      </c>
      <c r="C13" s="10">
        <v>1</v>
      </c>
      <c r="D13" s="10" t="s">
        <v>18</v>
      </c>
      <c r="E13" s="10" t="s">
        <v>21</v>
      </c>
      <c r="F13" s="11" t="s">
        <v>22</v>
      </c>
      <c r="G13" s="16">
        <v>0.19</v>
      </c>
      <c r="H13" s="17">
        <v>360000</v>
      </c>
      <c r="I13" s="17">
        <f t="shared" ref="I13:I76" si="0">H13</f>
        <v>360000</v>
      </c>
      <c r="J13" s="26">
        <v>0.19</v>
      </c>
      <c r="K13" s="14">
        <v>334400</v>
      </c>
      <c r="L13" s="14">
        <v>397936</v>
      </c>
      <c r="M13" s="6"/>
      <c r="N13" s="6"/>
      <c r="O13" s="6"/>
      <c r="P13" s="6"/>
      <c r="Q13" s="6"/>
      <c r="R13" s="6"/>
      <c r="S13" s="6"/>
      <c r="T13" s="6"/>
      <c r="U13" s="6"/>
      <c r="V13" s="6">
        <v>378968</v>
      </c>
      <c r="W13" s="6">
        <f t="shared" ref="W13:W76" si="1">AVERAGE(I13,L13)</f>
        <v>378968</v>
      </c>
    </row>
    <row r="14" spans="1:23" ht="80.5" x14ac:dyDescent="0.35">
      <c r="A14" s="10">
        <v>3</v>
      </c>
      <c r="B14" s="10">
        <v>53131613</v>
      </c>
      <c r="C14" s="10">
        <v>1</v>
      </c>
      <c r="D14" s="10" t="s">
        <v>18</v>
      </c>
      <c r="E14" s="10" t="s">
        <v>23</v>
      </c>
      <c r="F14" s="11" t="s">
        <v>24</v>
      </c>
      <c r="G14" s="16">
        <v>0.19</v>
      </c>
      <c r="H14" s="17">
        <v>360000</v>
      </c>
      <c r="I14" s="17">
        <f t="shared" si="0"/>
        <v>360000</v>
      </c>
      <c r="J14" s="26">
        <v>0.19</v>
      </c>
      <c r="K14" s="14">
        <v>334400</v>
      </c>
      <c r="L14" s="14">
        <v>397936</v>
      </c>
      <c r="M14" s="6"/>
      <c r="N14" s="6"/>
      <c r="O14" s="6"/>
      <c r="P14" s="6"/>
      <c r="Q14" s="6"/>
      <c r="R14" s="6"/>
      <c r="S14" s="6"/>
      <c r="T14" s="6"/>
      <c r="U14" s="6"/>
      <c r="V14" s="6">
        <v>378968</v>
      </c>
      <c r="W14" s="6">
        <f t="shared" si="1"/>
        <v>378968</v>
      </c>
    </row>
    <row r="15" spans="1:23" ht="80.5" x14ac:dyDescent="0.35">
      <c r="A15" s="10">
        <v>4</v>
      </c>
      <c r="B15" s="10">
        <v>53131613</v>
      </c>
      <c r="C15" s="10">
        <v>1</v>
      </c>
      <c r="D15" s="10" t="s">
        <v>18</v>
      </c>
      <c r="E15" s="10" t="s">
        <v>25</v>
      </c>
      <c r="F15" s="11" t="s">
        <v>26</v>
      </c>
      <c r="G15" s="16">
        <v>0.19</v>
      </c>
      <c r="H15" s="17">
        <v>360000</v>
      </c>
      <c r="I15" s="17">
        <f t="shared" si="0"/>
        <v>360000</v>
      </c>
      <c r="J15" s="26">
        <v>0.19</v>
      </c>
      <c r="K15" s="14">
        <v>334400</v>
      </c>
      <c r="L15" s="14">
        <v>397936</v>
      </c>
      <c r="M15" s="8"/>
      <c r="N15" s="8"/>
      <c r="O15" s="8"/>
      <c r="P15" s="8"/>
      <c r="Q15" s="8"/>
      <c r="R15" s="8"/>
      <c r="S15" s="8"/>
      <c r="T15" s="8"/>
      <c r="U15" s="8"/>
      <c r="V15" s="31">
        <v>378968</v>
      </c>
      <c r="W15" s="6">
        <f t="shared" si="1"/>
        <v>378968</v>
      </c>
    </row>
    <row r="16" spans="1:23" ht="103.5" x14ac:dyDescent="0.35">
      <c r="A16" s="10">
        <v>5</v>
      </c>
      <c r="B16" s="10">
        <v>53131613</v>
      </c>
      <c r="C16" s="10">
        <v>1</v>
      </c>
      <c r="D16" s="10" t="s">
        <v>27</v>
      </c>
      <c r="E16" s="10" t="s">
        <v>28</v>
      </c>
      <c r="F16" s="11" t="s">
        <v>29</v>
      </c>
      <c r="G16" s="16">
        <v>0.19</v>
      </c>
      <c r="H16" s="17">
        <v>1215000</v>
      </c>
      <c r="I16" s="17">
        <f t="shared" si="0"/>
        <v>1215000</v>
      </c>
      <c r="J16" s="26">
        <v>0.19</v>
      </c>
      <c r="K16" s="14">
        <v>1135200</v>
      </c>
      <c r="L16" s="14">
        <v>1350888</v>
      </c>
      <c r="M16" s="9"/>
      <c r="N16" s="9"/>
      <c r="O16" s="9"/>
      <c r="P16" s="9"/>
      <c r="Q16" s="9"/>
      <c r="R16" s="9"/>
      <c r="S16" s="9"/>
      <c r="T16" s="9"/>
      <c r="U16" s="9"/>
      <c r="V16" s="31">
        <v>1282944</v>
      </c>
      <c r="W16" s="6">
        <f t="shared" si="1"/>
        <v>1282944</v>
      </c>
    </row>
    <row r="17" spans="1:23" ht="115" x14ac:dyDescent="0.35">
      <c r="A17" s="10">
        <v>6</v>
      </c>
      <c r="B17" s="10">
        <v>53131613</v>
      </c>
      <c r="C17" s="10">
        <v>1</v>
      </c>
      <c r="D17" s="10" t="s">
        <v>27</v>
      </c>
      <c r="E17" s="10" t="s">
        <v>30</v>
      </c>
      <c r="F17" s="11" t="s">
        <v>31</v>
      </c>
      <c r="G17" s="16">
        <v>0.19</v>
      </c>
      <c r="H17" s="17">
        <v>1215000</v>
      </c>
      <c r="I17" s="17">
        <f t="shared" si="0"/>
        <v>1215000</v>
      </c>
      <c r="J17" s="26">
        <v>0.19</v>
      </c>
      <c r="K17" s="14">
        <v>1056000</v>
      </c>
      <c r="L17" s="14">
        <v>1256640</v>
      </c>
      <c r="M17" s="9"/>
      <c r="N17" s="9"/>
      <c r="O17" s="9"/>
      <c r="P17" s="9"/>
      <c r="Q17" s="9"/>
      <c r="R17" s="9"/>
      <c r="S17" s="9"/>
      <c r="T17" s="9"/>
      <c r="U17" s="9"/>
      <c r="V17" s="31">
        <v>1235820</v>
      </c>
      <c r="W17" s="6">
        <f t="shared" si="1"/>
        <v>1235820</v>
      </c>
    </row>
    <row r="18" spans="1:23" ht="149.5" x14ac:dyDescent="0.35">
      <c r="A18" s="10">
        <v>7</v>
      </c>
      <c r="B18" s="10">
        <v>53131613</v>
      </c>
      <c r="C18" s="10">
        <v>1</v>
      </c>
      <c r="D18" s="10" t="s">
        <v>27</v>
      </c>
      <c r="E18" s="10" t="s">
        <v>32</v>
      </c>
      <c r="F18" s="11" t="s">
        <v>33</v>
      </c>
      <c r="G18" s="16">
        <v>0.19</v>
      </c>
      <c r="H18" s="17">
        <v>1323000</v>
      </c>
      <c r="I18" s="17">
        <f t="shared" si="0"/>
        <v>1323000</v>
      </c>
      <c r="J18" s="26">
        <v>0.19</v>
      </c>
      <c r="K18" s="14">
        <v>1254000</v>
      </c>
      <c r="L18" s="14">
        <v>1492260</v>
      </c>
      <c r="M18" s="9"/>
      <c r="N18" s="9"/>
      <c r="O18" s="9"/>
      <c r="P18" s="9"/>
      <c r="Q18" s="9"/>
      <c r="R18" s="9"/>
      <c r="S18" s="9"/>
      <c r="T18" s="9"/>
      <c r="U18" s="9"/>
      <c r="V18" s="31">
        <v>1407630</v>
      </c>
      <c r="W18" s="6">
        <f t="shared" si="1"/>
        <v>1407630</v>
      </c>
    </row>
    <row r="19" spans="1:23" ht="126.5" x14ac:dyDescent="0.35">
      <c r="A19" s="10">
        <v>8</v>
      </c>
      <c r="B19" s="10">
        <v>53131613</v>
      </c>
      <c r="C19" s="10">
        <v>1</v>
      </c>
      <c r="D19" s="10" t="s">
        <v>34</v>
      </c>
      <c r="E19" s="10" t="s">
        <v>35</v>
      </c>
      <c r="F19" s="11" t="s">
        <v>36</v>
      </c>
      <c r="G19" s="16">
        <v>0.19</v>
      </c>
      <c r="H19" s="17">
        <v>1215000</v>
      </c>
      <c r="I19" s="17">
        <f t="shared" si="0"/>
        <v>1215000</v>
      </c>
      <c r="J19" s="26">
        <v>0.19</v>
      </c>
      <c r="K19" s="14">
        <v>1056000</v>
      </c>
      <c r="L19" s="14">
        <v>1256640</v>
      </c>
      <c r="M19" s="9"/>
      <c r="N19" s="9"/>
      <c r="O19" s="9"/>
      <c r="P19" s="9"/>
      <c r="Q19" s="9"/>
      <c r="R19" s="9"/>
      <c r="S19" s="9"/>
      <c r="T19" s="9"/>
      <c r="U19" s="9"/>
      <c r="V19" s="31">
        <v>1235820</v>
      </c>
      <c r="W19" s="6">
        <f t="shared" si="1"/>
        <v>1235820</v>
      </c>
    </row>
    <row r="20" spans="1:23" ht="103.5" x14ac:dyDescent="0.35">
      <c r="A20" s="10">
        <v>9</v>
      </c>
      <c r="B20" s="10">
        <v>53131613</v>
      </c>
      <c r="C20" s="10">
        <v>1</v>
      </c>
      <c r="D20" s="10" t="s">
        <v>34</v>
      </c>
      <c r="E20" s="10" t="s">
        <v>37</v>
      </c>
      <c r="F20" s="11" t="s">
        <v>38</v>
      </c>
      <c r="G20" s="16">
        <v>0.19</v>
      </c>
      <c r="H20" s="17">
        <v>1080000</v>
      </c>
      <c r="I20" s="17">
        <f t="shared" si="0"/>
        <v>1080000</v>
      </c>
      <c r="J20" s="26">
        <v>0.19</v>
      </c>
      <c r="K20" s="14">
        <v>862400</v>
      </c>
      <c r="L20" s="14">
        <v>1026256</v>
      </c>
      <c r="M20" s="9"/>
      <c r="N20" s="9"/>
      <c r="O20" s="9"/>
      <c r="P20" s="9"/>
      <c r="Q20" s="9"/>
      <c r="R20" s="9"/>
      <c r="S20" s="9"/>
      <c r="T20" s="9"/>
      <c r="U20" s="9"/>
      <c r="V20" s="31">
        <v>1053128</v>
      </c>
      <c r="W20" s="6">
        <f t="shared" si="1"/>
        <v>1053128</v>
      </c>
    </row>
    <row r="21" spans="1:23" ht="92" x14ac:dyDescent="0.35">
      <c r="A21" s="10">
        <v>10</v>
      </c>
      <c r="B21" s="10">
        <v>53131613</v>
      </c>
      <c r="C21" s="10">
        <v>1</v>
      </c>
      <c r="D21" s="10" t="s">
        <v>34</v>
      </c>
      <c r="E21" s="10" t="s">
        <v>39</v>
      </c>
      <c r="F21" s="11" t="s">
        <v>40</v>
      </c>
      <c r="G21" s="16">
        <v>0.19</v>
      </c>
      <c r="H21" s="17">
        <v>918000</v>
      </c>
      <c r="I21" s="17">
        <f t="shared" si="0"/>
        <v>918000</v>
      </c>
      <c r="J21" s="26">
        <v>0.19</v>
      </c>
      <c r="K21" s="14">
        <v>726000</v>
      </c>
      <c r="L21" s="14">
        <v>863940</v>
      </c>
      <c r="M21" s="9"/>
      <c r="N21" s="9"/>
      <c r="O21" s="9"/>
      <c r="P21" s="9"/>
      <c r="Q21" s="9"/>
      <c r="R21" s="9"/>
      <c r="S21" s="9"/>
      <c r="T21" s="9"/>
      <c r="U21" s="9"/>
      <c r="V21" s="31">
        <v>890970</v>
      </c>
      <c r="W21" s="6">
        <f t="shared" si="1"/>
        <v>890970</v>
      </c>
    </row>
    <row r="22" spans="1:23" ht="92" x14ac:dyDescent="0.35">
      <c r="A22" s="10">
        <v>11</v>
      </c>
      <c r="B22" s="10">
        <v>53131613</v>
      </c>
      <c r="C22" s="10">
        <v>1</v>
      </c>
      <c r="D22" s="10" t="s">
        <v>34</v>
      </c>
      <c r="E22" s="10" t="s">
        <v>41</v>
      </c>
      <c r="F22" s="11" t="s">
        <v>42</v>
      </c>
      <c r="G22" s="16">
        <v>0.19</v>
      </c>
      <c r="H22" s="17">
        <v>252000</v>
      </c>
      <c r="I22" s="17">
        <f t="shared" si="0"/>
        <v>252000</v>
      </c>
      <c r="J22" s="26">
        <v>0.19</v>
      </c>
      <c r="K22" s="14">
        <v>226160</v>
      </c>
      <c r="L22" s="14">
        <v>269130</v>
      </c>
      <c r="M22" s="9"/>
      <c r="N22" s="9"/>
      <c r="O22" s="9"/>
      <c r="P22" s="9"/>
      <c r="Q22" s="9"/>
      <c r="R22" s="9"/>
      <c r="S22" s="9"/>
      <c r="T22" s="9"/>
      <c r="U22" s="9"/>
      <c r="V22" s="31">
        <v>260565</v>
      </c>
      <c r="W22" s="6">
        <f t="shared" si="1"/>
        <v>260565</v>
      </c>
    </row>
    <row r="23" spans="1:23" ht="46" x14ac:dyDescent="0.35">
      <c r="A23" s="10">
        <v>12</v>
      </c>
      <c r="B23" s="10">
        <v>53131613</v>
      </c>
      <c r="C23" s="10">
        <v>1</v>
      </c>
      <c r="D23" s="10" t="s">
        <v>34</v>
      </c>
      <c r="E23" s="10" t="s">
        <v>43</v>
      </c>
      <c r="F23" s="11" t="s">
        <v>44</v>
      </c>
      <c r="G23" s="16">
        <v>0.19</v>
      </c>
      <c r="H23" s="17">
        <v>126000</v>
      </c>
      <c r="I23" s="17">
        <f t="shared" si="0"/>
        <v>126000</v>
      </c>
      <c r="J23" s="26">
        <v>0.19</v>
      </c>
      <c r="K23" s="14">
        <v>110000</v>
      </c>
      <c r="L23" s="14">
        <v>130900</v>
      </c>
      <c r="M23" s="9"/>
      <c r="N23" s="9"/>
      <c r="O23" s="9"/>
      <c r="P23" s="9"/>
      <c r="Q23" s="9"/>
      <c r="R23" s="9"/>
      <c r="S23" s="9"/>
      <c r="T23" s="9"/>
      <c r="U23" s="9"/>
      <c r="V23" s="31">
        <v>128450</v>
      </c>
      <c r="W23" s="6">
        <f t="shared" si="1"/>
        <v>128450</v>
      </c>
    </row>
    <row r="24" spans="1:23" ht="34.5" x14ac:dyDescent="0.35">
      <c r="A24" s="10">
        <v>13</v>
      </c>
      <c r="B24" s="10">
        <v>53131613</v>
      </c>
      <c r="C24" s="10">
        <v>1</v>
      </c>
      <c r="D24" s="10" t="s">
        <v>34</v>
      </c>
      <c r="E24" s="10" t="s">
        <v>45</v>
      </c>
      <c r="F24" s="11" t="s">
        <v>46</v>
      </c>
      <c r="G24" s="16">
        <v>0.19</v>
      </c>
      <c r="H24" s="17">
        <v>121500</v>
      </c>
      <c r="I24" s="17">
        <f t="shared" si="0"/>
        <v>121500</v>
      </c>
      <c r="J24" s="26">
        <v>0.19</v>
      </c>
      <c r="K24" s="14">
        <v>110000</v>
      </c>
      <c r="L24" s="14">
        <v>130900</v>
      </c>
      <c r="M24" s="9"/>
      <c r="N24" s="9"/>
      <c r="O24" s="9"/>
      <c r="P24" s="9"/>
      <c r="Q24" s="9"/>
      <c r="R24" s="9"/>
      <c r="S24" s="9"/>
      <c r="T24" s="9"/>
      <c r="U24" s="9"/>
      <c r="V24" s="31">
        <v>126200</v>
      </c>
      <c r="W24" s="6">
        <f t="shared" si="1"/>
        <v>126200</v>
      </c>
    </row>
    <row r="25" spans="1:23" ht="34.5" x14ac:dyDescent="0.35">
      <c r="A25" s="10">
        <v>14</v>
      </c>
      <c r="B25" s="10">
        <v>53131613</v>
      </c>
      <c r="C25" s="10">
        <v>1</v>
      </c>
      <c r="D25" s="10" t="s">
        <v>34</v>
      </c>
      <c r="E25" s="10" t="s">
        <v>47</v>
      </c>
      <c r="F25" s="11" t="s">
        <v>48</v>
      </c>
      <c r="G25" s="16">
        <v>0.19</v>
      </c>
      <c r="H25" s="17">
        <v>193500</v>
      </c>
      <c r="I25" s="17">
        <f t="shared" si="0"/>
        <v>193500</v>
      </c>
      <c r="J25" s="26">
        <v>0.19</v>
      </c>
      <c r="K25" s="14">
        <v>171600</v>
      </c>
      <c r="L25" s="14">
        <v>204204</v>
      </c>
      <c r="M25" s="9"/>
      <c r="N25" s="9"/>
      <c r="O25" s="9"/>
      <c r="P25" s="9"/>
      <c r="Q25" s="9"/>
      <c r="R25" s="9"/>
      <c r="S25" s="9"/>
      <c r="T25" s="9"/>
      <c r="U25" s="9"/>
      <c r="V25" s="31">
        <v>198852</v>
      </c>
      <c r="W25" s="6">
        <f t="shared" si="1"/>
        <v>198852</v>
      </c>
    </row>
    <row r="26" spans="1:23" ht="69" x14ac:dyDescent="0.35">
      <c r="A26" s="10">
        <v>15</v>
      </c>
      <c r="B26" s="10">
        <v>53131613</v>
      </c>
      <c r="C26" s="10">
        <v>1</v>
      </c>
      <c r="D26" s="10" t="s">
        <v>34</v>
      </c>
      <c r="E26" s="10" t="s">
        <v>49</v>
      </c>
      <c r="F26" s="11" t="s">
        <v>50</v>
      </c>
      <c r="G26" s="16">
        <v>0.19</v>
      </c>
      <c r="H26" s="17">
        <v>162000</v>
      </c>
      <c r="I26" s="17">
        <f t="shared" si="0"/>
        <v>162000</v>
      </c>
      <c r="J26" s="26">
        <v>0.19</v>
      </c>
      <c r="K26" s="14">
        <v>147840</v>
      </c>
      <c r="L26" s="14">
        <v>175930</v>
      </c>
      <c r="M26" s="9"/>
      <c r="N26" s="9"/>
      <c r="O26" s="9"/>
      <c r="P26" s="9"/>
      <c r="Q26" s="9"/>
      <c r="R26" s="9"/>
      <c r="S26" s="9"/>
      <c r="T26" s="9"/>
      <c r="U26" s="9"/>
      <c r="V26" s="31">
        <v>168965</v>
      </c>
      <c r="W26" s="6">
        <f t="shared" si="1"/>
        <v>168965</v>
      </c>
    </row>
    <row r="27" spans="1:23" ht="34.5" x14ac:dyDescent="0.35">
      <c r="A27" s="10">
        <v>16</v>
      </c>
      <c r="B27" s="10">
        <v>53131613</v>
      </c>
      <c r="C27" s="10">
        <v>1</v>
      </c>
      <c r="D27" s="10" t="s">
        <v>34</v>
      </c>
      <c r="E27" s="10" t="s">
        <v>51</v>
      </c>
      <c r="F27" s="11" t="s">
        <v>52</v>
      </c>
      <c r="G27" s="16">
        <v>0.19</v>
      </c>
      <c r="H27" s="17">
        <v>166500</v>
      </c>
      <c r="I27" s="17">
        <f t="shared" si="0"/>
        <v>166500</v>
      </c>
      <c r="J27" s="26">
        <v>0.19</v>
      </c>
      <c r="K27" s="14">
        <v>149600</v>
      </c>
      <c r="L27" s="14">
        <v>178024</v>
      </c>
      <c r="M27" s="9"/>
      <c r="N27" s="9"/>
      <c r="O27" s="9"/>
      <c r="P27" s="9"/>
      <c r="Q27" s="9"/>
      <c r="R27" s="9"/>
      <c r="S27" s="9"/>
      <c r="T27" s="9"/>
      <c r="U27" s="9"/>
      <c r="V27" s="31">
        <v>172262</v>
      </c>
      <c r="W27" s="6">
        <f t="shared" si="1"/>
        <v>172262</v>
      </c>
    </row>
    <row r="28" spans="1:23" ht="57.5" x14ac:dyDescent="0.35">
      <c r="A28" s="10">
        <v>17</v>
      </c>
      <c r="B28" s="10">
        <v>53131613</v>
      </c>
      <c r="C28" s="10">
        <v>1</v>
      </c>
      <c r="D28" s="10" t="s">
        <v>34</v>
      </c>
      <c r="E28" s="10" t="s">
        <v>53</v>
      </c>
      <c r="F28" s="11" t="s">
        <v>54</v>
      </c>
      <c r="G28" s="16">
        <v>0.19</v>
      </c>
      <c r="H28" s="17">
        <v>180000</v>
      </c>
      <c r="I28" s="17">
        <f t="shared" si="0"/>
        <v>180000</v>
      </c>
      <c r="J28" s="26">
        <v>0.19</v>
      </c>
      <c r="K28" s="14">
        <v>158400</v>
      </c>
      <c r="L28" s="14">
        <v>188496</v>
      </c>
      <c r="M28" s="9"/>
      <c r="N28" s="9"/>
      <c r="O28" s="9"/>
      <c r="P28" s="9"/>
      <c r="Q28" s="9"/>
      <c r="R28" s="9"/>
      <c r="S28" s="9"/>
      <c r="T28" s="9"/>
      <c r="U28" s="9"/>
      <c r="V28" s="31">
        <v>184248</v>
      </c>
      <c r="W28" s="6">
        <f t="shared" si="1"/>
        <v>184248</v>
      </c>
    </row>
    <row r="29" spans="1:23" ht="46" x14ac:dyDescent="0.35">
      <c r="A29" s="10">
        <v>18</v>
      </c>
      <c r="B29" s="10">
        <v>53131613</v>
      </c>
      <c r="C29" s="10">
        <v>1</v>
      </c>
      <c r="D29" s="10" t="s">
        <v>34</v>
      </c>
      <c r="E29" s="10" t="s">
        <v>55</v>
      </c>
      <c r="F29" s="11" t="s">
        <v>56</v>
      </c>
      <c r="G29" s="16">
        <v>0.19</v>
      </c>
      <c r="H29" s="17">
        <v>171000</v>
      </c>
      <c r="I29" s="17">
        <f t="shared" si="0"/>
        <v>171000</v>
      </c>
      <c r="J29" s="26">
        <v>0.19</v>
      </c>
      <c r="K29" s="14">
        <v>149600</v>
      </c>
      <c r="L29" s="14">
        <v>178024</v>
      </c>
      <c r="M29" s="9"/>
      <c r="N29" s="9"/>
      <c r="O29" s="9"/>
      <c r="P29" s="9"/>
      <c r="Q29" s="9"/>
      <c r="R29" s="9"/>
      <c r="S29" s="9"/>
      <c r="T29" s="9"/>
      <c r="U29" s="9"/>
      <c r="V29" s="31">
        <v>174512</v>
      </c>
      <c r="W29" s="6">
        <f t="shared" si="1"/>
        <v>174512</v>
      </c>
    </row>
    <row r="30" spans="1:23" ht="34.5" x14ac:dyDescent="0.35">
      <c r="A30" s="10">
        <v>19</v>
      </c>
      <c r="B30" s="10">
        <v>53131613</v>
      </c>
      <c r="C30" s="10">
        <v>1</v>
      </c>
      <c r="D30" s="10" t="s">
        <v>34</v>
      </c>
      <c r="E30" s="10" t="s">
        <v>57</v>
      </c>
      <c r="F30" s="11" t="s">
        <v>58</v>
      </c>
      <c r="G30" s="16">
        <v>0.19</v>
      </c>
      <c r="H30" s="17">
        <v>175500</v>
      </c>
      <c r="I30" s="17">
        <f t="shared" si="0"/>
        <v>175500</v>
      </c>
      <c r="J30" s="26">
        <v>0.19</v>
      </c>
      <c r="K30" s="14">
        <v>158400</v>
      </c>
      <c r="L30" s="14">
        <v>188496</v>
      </c>
      <c r="M30" s="9"/>
      <c r="N30" s="9"/>
      <c r="O30" s="9"/>
      <c r="P30" s="9"/>
      <c r="Q30" s="9"/>
      <c r="R30" s="9"/>
      <c r="S30" s="9"/>
      <c r="T30" s="9"/>
      <c r="U30" s="9"/>
      <c r="V30" s="31">
        <v>181998</v>
      </c>
      <c r="W30" s="6">
        <f t="shared" si="1"/>
        <v>181998</v>
      </c>
    </row>
    <row r="31" spans="1:23" ht="46" x14ac:dyDescent="0.35">
      <c r="A31" s="10">
        <v>20</v>
      </c>
      <c r="B31" s="10">
        <v>53131613</v>
      </c>
      <c r="C31" s="10">
        <v>1</v>
      </c>
      <c r="D31" s="10" t="s">
        <v>34</v>
      </c>
      <c r="E31" s="10" t="s">
        <v>59</v>
      </c>
      <c r="F31" s="11" t="s">
        <v>60</v>
      </c>
      <c r="G31" s="16">
        <v>0.19</v>
      </c>
      <c r="H31" s="17">
        <v>279000</v>
      </c>
      <c r="I31" s="17">
        <f t="shared" si="0"/>
        <v>279000</v>
      </c>
      <c r="J31" s="26">
        <v>0.19</v>
      </c>
      <c r="K31" s="14">
        <v>259600</v>
      </c>
      <c r="L31" s="14">
        <v>308924</v>
      </c>
      <c r="M31" s="9"/>
      <c r="N31" s="9"/>
      <c r="O31" s="9"/>
      <c r="P31" s="9"/>
      <c r="Q31" s="9"/>
      <c r="R31" s="9"/>
      <c r="S31" s="9"/>
      <c r="T31" s="9"/>
      <c r="U31" s="9"/>
      <c r="V31" s="31">
        <v>293962</v>
      </c>
      <c r="W31" s="6">
        <f t="shared" si="1"/>
        <v>293962</v>
      </c>
    </row>
    <row r="32" spans="1:23" ht="34.5" x14ac:dyDescent="0.35">
      <c r="A32" s="10">
        <v>21</v>
      </c>
      <c r="B32" s="10">
        <v>53131613</v>
      </c>
      <c r="C32" s="10">
        <v>1</v>
      </c>
      <c r="D32" s="10" t="s">
        <v>61</v>
      </c>
      <c r="E32" s="10" t="s">
        <v>62</v>
      </c>
      <c r="F32" s="11" t="s">
        <v>63</v>
      </c>
      <c r="G32" s="16">
        <v>0.19</v>
      </c>
      <c r="H32" s="17">
        <v>171000</v>
      </c>
      <c r="I32" s="17">
        <f t="shared" si="0"/>
        <v>171000</v>
      </c>
      <c r="J32" s="26">
        <v>0.19</v>
      </c>
      <c r="K32" s="14">
        <v>149600</v>
      </c>
      <c r="L32" s="14">
        <v>178024</v>
      </c>
      <c r="M32" s="9"/>
      <c r="N32" s="9"/>
      <c r="O32" s="9"/>
      <c r="P32" s="9"/>
      <c r="Q32" s="9"/>
      <c r="R32" s="9"/>
      <c r="S32" s="9"/>
      <c r="T32" s="9"/>
      <c r="U32" s="9"/>
      <c r="V32" s="31">
        <v>174512</v>
      </c>
      <c r="W32" s="6">
        <f t="shared" si="1"/>
        <v>174512</v>
      </c>
    </row>
    <row r="33" spans="1:23" ht="34.5" x14ac:dyDescent="0.35">
      <c r="A33" s="10">
        <v>22</v>
      </c>
      <c r="B33" s="10">
        <v>53131613</v>
      </c>
      <c r="C33" s="10">
        <v>1</v>
      </c>
      <c r="D33" s="10" t="s">
        <v>61</v>
      </c>
      <c r="E33" s="10" t="s">
        <v>64</v>
      </c>
      <c r="F33" s="11" t="s">
        <v>65</v>
      </c>
      <c r="G33" s="16">
        <v>0.19</v>
      </c>
      <c r="H33" s="17">
        <v>459000</v>
      </c>
      <c r="I33" s="17">
        <f t="shared" si="0"/>
        <v>459000</v>
      </c>
      <c r="J33" s="26">
        <v>0.19</v>
      </c>
      <c r="K33" s="14">
        <v>422400</v>
      </c>
      <c r="L33" s="14">
        <v>502656</v>
      </c>
      <c r="M33" s="9"/>
      <c r="N33" s="9"/>
      <c r="O33" s="9"/>
      <c r="P33" s="9"/>
      <c r="Q33" s="9"/>
      <c r="R33" s="9"/>
      <c r="S33" s="9"/>
      <c r="T33" s="9"/>
      <c r="U33" s="9"/>
      <c r="V33" s="31">
        <v>480828</v>
      </c>
      <c r="W33" s="6">
        <f t="shared" si="1"/>
        <v>480828</v>
      </c>
    </row>
    <row r="34" spans="1:23" ht="46" x14ac:dyDescent="0.35">
      <c r="A34" s="10">
        <v>23</v>
      </c>
      <c r="B34" s="10">
        <v>53131613</v>
      </c>
      <c r="C34" s="10">
        <v>1</v>
      </c>
      <c r="D34" s="10" t="s">
        <v>61</v>
      </c>
      <c r="E34" s="10" t="s">
        <v>66</v>
      </c>
      <c r="F34" s="11" t="s">
        <v>67</v>
      </c>
      <c r="G34" s="16">
        <v>0.19</v>
      </c>
      <c r="H34" s="17">
        <v>423000</v>
      </c>
      <c r="I34" s="17">
        <f t="shared" si="0"/>
        <v>423000</v>
      </c>
      <c r="J34" s="26">
        <v>0.19</v>
      </c>
      <c r="K34" s="14">
        <v>387200</v>
      </c>
      <c r="L34" s="14">
        <v>460768</v>
      </c>
      <c r="M34" s="9"/>
      <c r="N34" s="9"/>
      <c r="O34" s="9"/>
      <c r="P34" s="9"/>
      <c r="Q34" s="9"/>
      <c r="R34" s="9"/>
      <c r="S34" s="9"/>
      <c r="T34" s="9"/>
      <c r="U34" s="9"/>
      <c r="V34" s="31">
        <v>441884</v>
      </c>
      <c r="W34" s="6">
        <f t="shared" si="1"/>
        <v>441884</v>
      </c>
    </row>
    <row r="35" spans="1:23" ht="23" x14ac:dyDescent="0.35">
      <c r="A35" s="10">
        <v>24</v>
      </c>
      <c r="B35" s="10">
        <v>53131613</v>
      </c>
      <c r="C35" s="10">
        <v>1</v>
      </c>
      <c r="D35" s="10" t="s">
        <v>61</v>
      </c>
      <c r="E35" s="10" t="s">
        <v>68</v>
      </c>
      <c r="F35" s="11" t="s">
        <v>69</v>
      </c>
      <c r="G35" s="16">
        <v>0.19</v>
      </c>
      <c r="H35" s="17">
        <v>207000</v>
      </c>
      <c r="I35" s="17">
        <f t="shared" si="0"/>
        <v>207000</v>
      </c>
      <c r="J35" s="26">
        <v>0.19</v>
      </c>
      <c r="K35" s="14">
        <v>184800</v>
      </c>
      <c r="L35" s="14">
        <v>219912</v>
      </c>
      <c r="M35" s="9"/>
      <c r="N35" s="9"/>
      <c r="O35" s="9"/>
      <c r="P35" s="9"/>
      <c r="Q35" s="9"/>
      <c r="R35" s="9"/>
      <c r="S35" s="9"/>
      <c r="T35" s="9"/>
      <c r="U35" s="9"/>
      <c r="V35" s="31">
        <v>213456</v>
      </c>
      <c r="W35" s="6">
        <f t="shared" si="1"/>
        <v>213456</v>
      </c>
    </row>
    <row r="36" spans="1:23" ht="23" x14ac:dyDescent="0.35">
      <c r="A36" s="10">
        <v>25</v>
      </c>
      <c r="B36" s="10">
        <v>53131613</v>
      </c>
      <c r="C36" s="10">
        <v>1</v>
      </c>
      <c r="D36" s="10" t="s">
        <v>61</v>
      </c>
      <c r="E36" s="10" t="s">
        <v>70</v>
      </c>
      <c r="F36" s="11" t="s">
        <v>71</v>
      </c>
      <c r="G36" s="16">
        <v>0.19</v>
      </c>
      <c r="H36" s="17">
        <v>243000</v>
      </c>
      <c r="I36" s="17">
        <f t="shared" si="0"/>
        <v>243000</v>
      </c>
      <c r="J36" s="26">
        <v>0.19</v>
      </c>
      <c r="K36" s="14">
        <v>220000</v>
      </c>
      <c r="L36" s="14">
        <v>261800</v>
      </c>
      <c r="M36" s="9"/>
      <c r="N36" s="9"/>
      <c r="O36" s="9"/>
      <c r="P36" s="9"/>
      <c r="Q36" s="9"/>
      <c r="R36" s="9"/>
      <c r="S36" s="9"/>
      <c r="T36" s="9"/>
      <c r="U36" s="9"/>
      <c r="V36" s="31">
        <v>252400</v>
      </c>
      <c r="W36" s="6">
        <f t="shared" si="1"/>
        <v>252400</v>
      </c>
    </row>
    <row r="37" spans="1:23" ht="34.5" x14ac:dyDescent="0.35">
      <c r="A37" s="10">
        <v>26</v>
      </c>
      <c r="B37" s="10">
        <v>53131613</v>
      </c>
      <c r="C37" s="10">
        <v>1</v>
      </c>
      <c r="D37" s="10" t="s">
        <v>61</v>
      </c>
      <c r="E37" s="10" t="s">
        <v>72</v>
      </c>
      <c r="F37" s="11" t="s">
        <v>73</v>
      </c>
      <c r="G37" s="16">
        <v>0.19</v>
      </c>
      <c r="H37" s="17">
        <v>387000</v>
      </c>
      <c r="I37" s="17">
        <f t="shared" si="0"/>
        <v>387000</v>
      </c>
      <c r="J37" s="26">
        <v>0.19</v>
      </c>
      <c r="K37" s="14">
        <v>350240</v>
      </c>
      <c r="L37" s="14">
        <v>416786</v>
      </c>
      <c r="M37" s="9"/>
      <c r="N37" s="9"/>
      <c r="O37" s="9"/>
      <c r="P37" s="9"/>
      <c r="Q37" s="9"/>
      <c r="R37" s="9"/>
      <c r="S37" s="9"/>
      <c r="T37" s="9"/>
      <c r="U37" s="9"/>
      <c r="V37" s="31">
        <v>401893</v>
      </c>
      <c r="W37" s="6">
        <f t="shared" si="1"/>
        <v>401893</v>
      </c>
    </row>
    <row r="38" spans="1:23" ht="23" x14ac:dyDescent="0.35">
      <c r="A38" s="10">
        <v>27</v>
      </c>
      <c r="B38" s="10">
        <v>53131613</v>
      </c>
      <c r="C38" s="10">
        <v>1</v>
      </c>
      <c r="D38" s="10" t="s">
        <v>61</v>
      </c>
      <c r="E38" s="10" t="s">
        <v>74</v>
      </c>
      <c r="F38" s="11" t="s">
        <v>75</v>
      </c>
      <c r="G38" s="16">
        <v>0.19</v>
      </c>
      <c r="H38" s="17">
        <v>193500</v>
      </c>
      <c r="I38" s="17">
        <f t="shared" si="0"/>
        <v>193500</v>
      </c>
      <c r="J38" s="26">
        <v>0.19</v>
      </c>
      <c r="K38" s="14">
        <v>171600</v>
      </c>
      <c r="L38" s="14">
        <v>204204</v>
      </c>
      <c r="M38" s="9"/>
      <c r="N38" s="9"/>
      <c r="O38" s="9"/>
      <c r="P38" s="9"/>
      <c r="Q38" s="9"/>
      <c r="R38" s="9"/>
      <c r="S38" s="9"/>
      <c r="T38" s="9"/>
      <c r="U38" s="9"/>
      <c r="V38" s="31">
        <v>198852</v>
      </c>
      <c r="W38" s="6">
        <f t="shared" si="1"/>
        <v>198852</v>
      </c>
    </row>
    <row r="39" spans="1:23" ht="46" x14ac:dyDescent="0.35">
      <c r="A39" s="10">
        <v>28</v>
      </c>
      <c r="B39" s="10">
        <v>53131613</v>
      </c>
      <c r="C39" s="10">
        <v>1</v>
      </c>
      <c r="D39" s="10" t="s">
        <v>61</v>
      </c>
      <c r="E39" s="10" t="s">
        <v>76</v>
      </c>
      <c r="F39" s="11" t="s">
        <v>77</v>
      </c>
      <c r="G39" s="16">
        <v>0.19</v>
      </c>
      <c r="H39" s="17">
        <v>360000</v>
      </c>
      <c r="I39" s="17">
        <f t="shared" si="0"/>
        <v>360000</v>
      </c>
      <c r="J39" s="26">
        <v>0.19</v>
      </c>
      <c r="K39" s="14">
        <v>325600</v>
      </c>
      <c r="L39" s="14">
        <v>387464</v>
      </c>
      <c r="M39" s="9"/>
      <c r="N39" s="9"/>
      <c r="O39" s="9"/>
      <c r="P39" s="9"/>
      <c r="Q39" s="9"/>
      <c r="R39" s="9"/>
      <c r="S39" s="9"/>
      <c r="T39" s="9"/>
      <c r="U39" s="9"/>
      <c r="V39" s="31">
        <v>373732</v>
      </c>
      <c r="W39" s="6">
        <f t="shared" si="1"/>
        <v>373732</v>
      </c>
    </row>
    <row r="40" spans="1:23" ht="23" x14ac:dyDescent="0.35">
      <c r="A40" s="10">
        <v>29</v>
      </c>
      <c r="B40" s="10">
        <v>53131613</v>
      </c>
      <c r="C40" s="10">
        <v>1</v>
      </c>
      <c r="D40" s="10" t="s">
        <v>61</v>
      </c>
      <c r="E40" s="10" t="s">
        <v>78</v>
      </c>
      <c r="F40" s="11" t="s">
        <v>79</v>
      </c>
      <c r="G40" s="16">
        <v>0.19</v>
      </c>
      <c r="H40" s="17">
        <v>256500</v>
      </c>
      <c r="I40" s="17">
        <f t="shared" si="0"/>
        <v>256500</v>
      </c>
      <c r="J40" s="15">
        <v>0.19</v>
      </c>
      <c r="K40" s="14">
        <v>237600</v>
      </c>
      <c r="L40" s="14">
        <v>282744</v>
      </c>
      <c r="M40" s="9"/>
      <c r="N40" s="9"/>
      <c r="O40" s="9"/>
      <c r="P40" s="9"/>
      <c r="Q40" s="9"/>
      <c r="R40" s="9"/>
      <c r="S40" s="9"/>
      <c r="T40" s="9"/>
      <c r="U40" s="9"/>
      <c r="V40" s="31">
        <v>269622</v>
      </c>
      <c r="W40" s="6">
        <f t="shared" si="1"/>
        <v>269622</v>
      </c>
    </row>
    <row r="41" spans="1:23" ht="34.5" x14ac:dyDescent="0.35">
      <c r="A41" s="10">
        <v>30</v>
      </c>
      <c r="B41" s="10">
        <v>53131613</v>
      </c>
      <c r="C41" s="10">
        <v>1</v>
      </c>
      <c r="D41" s="10" t="s">
        <v>61</v>
      </c>
      <c r="E41" s="10" t="s">
        <v>80</v>
      </c>
      <c r="F41" s="11" t="s">
        <v>81</v>
      </c>
      <c r="G41" s="16">
        <v>0.19</v>
      </c>
      <c r="H41" s="17">
        <v>490500</v>
      </c>
      <c r="I41" s="17">
        <f t="shared" si="0"/>
        <v>490500</v>
      </c>
      <c r="J41" s="15">
        <v>0.19</v>
      </c>
      <c r="K41" s="14">
        <v>433840</v>
      </c>
      <c r="L41" s="14">
        <v>516270</v>
      </c>
      <c r="M41" s="9"/>
      <c r="N41" s="9"/>
      <c r="O41" s="9"/>
      <c r="P41" s="9"/>
      <c r="Q41" s="9"/>
      <c r="R41" s="9"/>
      <c r="S41" s="9"/>
      <c r="T41" s="9"/>
      <c r="U41" s="9"/>
      <c r="V41" s="31">
        <v>503385</v>
      </c>
      <c r="W41" s="6">
        <f t="shared" si="1"/>
        <v>503385</v>
      </c>
    </row>
    <row r="42" spans="1:23" ht="34.5" x14ac:dyDescent="0.35">
      <c r="A42" s="10">
        <v>31</v>
      </c>
      <c r="B42" s="10">
        <v>53131613</v>
      </c>
      <c r="C42" s="10">
        <v>1</v>
      </c>
      <c r="D42" s="10" t="s">
        <v>61</v>
      </c>
      <c r="E42" s="10" t="s">
        <v>82</v>
      </c>
      <c r="F42" s="11" t="s">
        <v>83</v>
      </c>
      <c r="G42" s="16">
        <v>0.19</v>
      </c>
      <c r="H42" s="17">
        <v>315000</v>
      </c>
      <c r="I42" s="17">
        <f t="shared" si="0"/>
        <v>315000</v>
      </c>
      <c r="J42" s="15">
        <v>0.19</v>
      </c>
      <c r="K42" s="14">
        <v>272800</v>
      </c>
      <c r="L42" s="14">
        <v>324632</v>
      </c>
      <c r="M42" s="9"/>
      <c r="N42" s="9"/>
      <c r="O42" s="9"/>
      <c r="P42" s="9"/>
      <c r="Q42" s="9"/>
      <c r="R42" s="9"/>
      <c r="S42" s="9"/>
      <c r="T42" s="9"/>
      <c r="U42" s="9"/>
      <c r="V42" s="31">
        <v>319816</v>
      </c>
      <c r="W42" s="6">
        <f t="shared" si="1"/>
        <v>319816</v>
      </c>
    </row>
    <row r="43" spans="1:23" ht="46" x14ac:dyDescent="0.35">
      <c r="A43" s="10">
        <v>32</v>
      </c>
      <c r="B43" s="10">
        <v>53131613</v>
      </c>
      <c r="C43" s="10">
        <v>1</v>
      </c>
      <c r="D43" s="10" t="s">
        <v>61</v>
      </c>
      <c r="E43" s="10" t="s">
        <v>84</v>
      </c>
      <c r="F43" s="11" t="s">
        <v>85</v>
      </c>
      <c r="G43" s="16">
        <v>0.19</v>
      </c>
      <c r="H43" s="17">
        <v>243000</v>
      </c>
      <c r="I43" s="17">
        <f t="shared" si="0"/>
        <v>243000</v>
      </c>
      <c r="J43" s="15">
        <v>0.19</v>
      </c>
      <c r="K43" s="14">
        <v>220000</v>
      </c>
      <c r="L43" s="14">
        <v>261800</v>
      </c>
      <c r="M43" s="9"/>
      <c r="N43" s="9"/>
      <c r="O43" s="9"/>
      <c r="P43" s="9"/>
      <c r="Q43" s="9"/>
      <c r="R43" s="9"/>
      <c r="S43" s="9"/>
      <c r="T43" s="9"/>
      <c r="U43" s="9"/>
      <c r="V43" s="31">
        <v>252400</v>
      </c>
      <c r="W43" s="6">
        <f t="shared" si="1"/>
        <v>252400</v>
      </c>
    </row>
    <row r="44" spans="1:23" ht="34.5" x14ac:dyDescent="0.35">
      <c r="A44" s="10">
        <v>33</v>
      </c>
      <c r="B44" s="10">
        <v>53131613</v>
      </c>
      <c r="C44" s="10">
        <v>1</v>
      </c>
      <c r="D44" s="10" t="s">
        <v>61</v>
      </c>
      <c r="E44" s="10" t="s">
        <v>86</v>
      </c>
      <c r="F44" s="11" t="s">
        <v>87</v>
      </c>
      <c r="G44" s="16">
        <v>0.19</v>
      </c>
      <c r="H44" s="17">
        <v>398700</v>
      </c>
      <c r="I44" s="17">
        <f t="shared" si="0"/>
        <v>398700</v>
      </c>
      <c r="J44" s="15">
        <v>0.19</v>
      </c>
      <c r="K44" s="14">
        <v>334400</v>
      </c>
      <c r="L44" s="14">
        <v>397936</v>
      </c>
      <c r="M44" s="9"/>
      <c r="N44" s="9"/>
      <c r="O44" s="9"/>
      <c r="P44" s="9"/>
      <c r="Q44" s="9"/>
      <c r="R44" s="9"/>
      <c r="S44" s="9"/>
      <c r="T44" s="9"/>
      <c r="U44" s="9"/>
      <c r="V44" s="31">
        <v>398318</v>
      </c>
      <c r="W44" s="6">
        <f t="shared" si="1"/>
        <v>398318</v>
      </c>
    </row>
    <row r="45" spans="1:23" ht="23" x14ac:dyDescent="0.35">
      <c r="A45" s="10">
        <v>34</v>
      </c>
      <c r="B45" s="10">
        <v>53131613</v>
      </c>
      <c r="C45" s="10">
        <v>1</v>
      </c>
      <c r="D45" s="10" t="s">
        <v>61</v>
      </c>
      <c r="E45" s="10" t="s">
        <v>88</v>
      </c>
      <c r="F45" s="11" t="s">
        <v>89</v>
      </c>
      <c r="G45" s="16">
        <v>0.19</v>
      </c>
      <c r="H45" s="17">
        <v>265500</v>
      </c>
      <c r="I45" s="17">
        <f t="shared" si="0"/>
        <v>265500</v>
      </c>
      <c r="J45" s="15">
        <v>0.19</v>
      </c>
      <c r="K45" s="14">
        <v>145200</v>
      </c>
      <c r="L45" s="14">
        <v>172788</v>
      </c>
      <c r="M45" s="9"/>
      <c r="N45" s="9"/>
      <c r="O45" s="9"/>
      <c r="P45" s="9"/>
      <c r="Q45" s="9"/>
      <c r="R45" s="9"/>
      <c r="S45" s="9"/>
      <c r="T45" s="9"/>
      <c r="U45" s="9"/>
      <c r="V45" s="31">
        <v>219144</v>
      </c>
      <c r="W45" s="6">
        <f t="shared" si="1"/>
        <v>219144</v>
      </c>
    </row>
    <row r="46" spans="1:23" ht="34.5" x14ac:dyDescent="0.35">
      <c r="A46" s="10">
        <v>35</v>
      </c>
      <c r="B46" s="10">
        <v>53131613</v>
      </c>
      <c r="C46" s="10">
        <v>1</v>
      </c>
      <c r="D46" s="10" t="s">
        <v>61</v>
      </c>
      <c r="E46" s="10" t="s">
        <v>90</v>
      </c>
      <c r="F46" s="11" t="s">
        <v>91</v>
      </c>
      <c r="G46" s="16">
        <v>0.19</v>
      </c>
      <c r="H46" s="17">
        <v>261000</v>
      </c>
      <c r="I46" s="17">
        <f t="shared" si="0"/>
        <v>261000</v>
      </c>
      <c r="J46" s="15">
        <v>0.19</v>
      </c>
      <c r="K46" s="14">
        <v>145200</v>
      </c>
      <c r="L46" s="14">
        <v>172788</v>
      </c>
      <c r="M46" s="9"/>
      <c r="N46" s="9"/>
      <c r="O46" s="9"/>
      <c r="P46" s="9"/>
      <c r="Q46" s="9"/>
      <c r="R46" s="9"/>
      <c r="S46" s="9"/>
      <c r="T46" s="9"/>
      <c r="U46" s="9"/>
      <c r="V46" s="31">
        <v>216894</v>
      </c>
      <c r="W46" s="6">
        <f t="shared" si="1"/>
        <v>216894</v>
      </c>
    </row>
    <row r="47" spans="1:23" ht="23" x14ac:dyDescent="0.35">
      <c r="A47" s="10">
        <v>36</v>
      </c>
      <c r="B47" s="10">
        <v>53131613</v>
      </c>
      <c r="C47" s="10">
        <v>1</v>
      </c>
      <c r="D47" s="10" t="s">
        <v>61</v>
      </c>
      <c r="E47" s="10" t="s">
        <v>92</v>
      </c>
      <c r="F47" s="11" t="s">
        <v>93</v>
      </c>
      <c r="G47" s="16">
        <v>0.19</v>
      </c>
      <c r="H47" s="17">
        <v>333000</v>
      </c>
      <c r="I47" s="17">
        <f t="shared" si="0"/>
        <v>333000</v>
      </c>
      <c r="J47" s="15">
        <v>0.19</v>
      </c>
      <c r="K47" s="14">
        <v>292160</v>
      </c>
      <c r="L47" s="14">
        <v>347670</v>
      </c>
      <c r="M47" s="9"/>
      <c r="N47" s="9"/>
      <c r="O47" s="9"/>
      <c r="P47" s="9"/>
      <c r="Q47" s="9"/>
      <c r="R47" s="9"/>
      <c r="S47" s="9"/>
      <c r="T47" s="9"/>
      <c r="U47" s="9"/>
      <c r="V47" s="31">
        <v>340335</v>
      </c>
      <c r="W47" s="6">
        <f t="shared" si="1"/>
        <v>340335</v>
      </c>
    </row>
    <row r="48" spans="1:23" ht="34.5" x14ac:dyDescent="0.35">
      <c r="A48" s="10">
        <v>37</v>
      </c>
      <c r="B48" s="10">
        <v>53131613</v>
      </c>
      <c r="C48" s="10">
        <v>1</v>
      </c>
      <c r="D48" s="10" t="s">
        <v>61</v>
      </c>
      <c r="E48" s="10" t="s">
        <v>94</v>
      </c>
      <c r="F48" s="11" t="s">
        <v>95</v>
      </c>
      <c r="G48" s="16">
        <v>0.19</v>
      </c>
      <c r="H48" s="17">
        <v>412200</v>
      </c>
      <c r="I48" s="17">
        <f t="shared" si="0"/>
        <v>412200</v>
      </c>
      <c r="J48" s="15">
        <v>0.19</v>
      </c>
      <c r="K48" s="14">
        <v>365200</v>
      </c>
      <c r="L48" s="14">
        <v>434588</v>
      </c>
      <c r="M48" s="9"/>
      <c r="N48" s="9"/>
      <c r="O48" s="9"/>
      <c r="P48" s="9"/>
      <c r="Q48" s="9"/>
      <c r="R48" s="9"/>
      <c r="S48" s="9"/>
      <c r="T48" s="9"/>
      <c r="U48" s="9"/>
      <c r="V48" s="31">
        <v>423394</v>
      </c>
      <c r="W48" s="6">
        <f t="shared" si="1"/>
        <v>423394</v>
      </c>
    </row>
    <row r="49" spans="1:23" ht="34.5" x14ac:dyDescent="0.35">
      <c r="A49" s="10">
        <v>38</v>
      </c>
      <c r="B49" s="10">
        <v>53131623</v>
      </c>
      <c r="C49" s="10">
        <v>1</v>
      </c>
      <c r="D49" s="10" t="s">
        <v>34</v>
      </c>
      <c r="E49" s="10" t="s">
        <v>96</v>
      </c>
      <c r="F49" s="11" t="s">
        <v>97</v>
      </c>
      <c r="G49" s="16">
        <v>0.19</v>
      </c>
      <c r="H49" s="17">
        <v>121500</v>
      </c>
      <c r="I49" s="17">
        <f t="shared" si="0"/>
        <v>121500</v>
      </c>
      <c r="J49" s="15">
        <v>0.19</v>
      </c>
      <c r="K49" s="14">
        <v>101200</v>
      </c>
      <c r="L49" s="14">
        <v>120428</v>
      </c>
      <c r="M49" s="9"/>
      <c r="N49" s="9"/>
      <c r="O49" s="9"/>
      <c r="P49" s="9"/>
      <c r="Q49" s="9"/>
      <c r="R49" s="9"/>
      <c r="S49" s="9"/>
      <c r="T49" s="9"/>
      <c r="U49" s="9"/>
      <c r="V49" s="31">
        <v>120964</v>
      </c>
      <c r="W49" s="6">
        <f t="shared" si="1"/>
        <v>120964</v>
      </c>
    </row>
    <row r="50" spans="1:23" ht="23" x14ac:dyDescent="0.35">
      <c r="A50" s="10">
        <v>39</v>
      </c>
      <c r="B50" s="10">
        <v>53131613</v>
      </c>
      <c r="C50" s="10">
        <v>1</v>
      </c>
      <c r="D50" s="10" t="s">
        <v>34</v>
      </c>
      <c r="E50" s="10" t="s">
        <v>98</v>
      </c>
      <c r="F50" s="11" t="s">
        <v>99</v>
      </c>
      <c r="G50" s="16">
        <v>0.19</v>
      </c>
      <c r="H50" s="17">
        <v>171000</v>
      </c>
      <c r="I50" s="17">
        <f t="shared" si="0"/>
        <v>171000</v>
      </c>
      <c r="J50" s="15">
        <v>0.19</v>
      </c>
      <c r="K50" s="14">
        <v>154000</v>
      </c>
      <c r="L50" s="14">
        <v>183260</v>
      </c>
      <c r="M50" s="9"/>
      <c r="N50" s="9"/>
      <c r="O50" s="9"/>
      <c r="P50" s="9"/>
      <c r="Q50" s="9"/>
      <c r="R50" s="9"/>
      <c r="S50" s="9"/>
      <c r="T50" s="9"/>
      <c r="U50" s="9"/>
      <c r="V50" s="31">
        <v>177130</v>
      </c>
      <c r="W50" s="6">
        <f t="shared" si="1"/>
        <v>177130</v>
      </c>
    </row>
    <row r="51" spans="1:23" ht="46" x14ac:dyDescent="0.35">
      <c r="A51" s="10">
        <v>40</v>
      </c>
      <c r="B51" s="10">
        <v>53131613</v>
      </c>
      <c r="C51" s="10">
        <v>1</v>
      </c>
      <c r="D51" s="10" t="s">
        <v>34</v>
      </c>
      <c r="E51" s="10" t="s">
        <v>100</v>
      </c>
      <c r="F51" s="11" t="s">
        <v>101</v>
      </c>
      <c r="G51" s="16">
        <v>0.19</v>
      </c>
      <c r="H51" s="17">
        <v>287100</v>
      </c>
      <c r="I51" s="17">
        <f t="shared" si="0"/>
        <v>287100</v>
      </c>
      <c r="J51" s="15">
        <v>0.19</v>
      </c>
      <c r="K51" s="14">
        <v>263120</v>
      </c>
      <c r="L51" s="14">
        <v>313113</v>
      </c>
      <c r="M51" s="9"/>
      <c r="N51" s="9"/>
      <c r="O51" s="9"/>
      <c r="P51" s="9"/>
      <c r="Q51" s="9"/>
      <c r="R51" s="9"/>
      <c r="S51" s="9"/>
      <c r="T51" s="9"/>
      <c r="U51" s="9"/>
      <c r="V51" s="31">
        <v>300107</v>
      </c>
      <c r="W51" s="6">
        <f t="shared" si="1"/>
        <v>300106.5</v>
      </c>
    </row>
    <row r="52" spans="1:23" ht="138" x14ac:dyDescent="0.35">
      <c r="A52" s="10">
        <v>41</v>
      </c>
      <c r="B52" s="10">
        <v>53131613</v>
      </c>
      <c r="C52" s="10">
        <v>1</v>
      </c>
      <c r="D52" s="10" t="s">
        <v>34</v>
      </c>
      <c r="E52" s="10" t="s">
        <v>102</v>
      </c>
      <c r="F52" s="11" t="s">
        <v>103</v>
      </c>
      <c r="G52" s="16">
        <v>0.19</v>
      </c>
      <c r="H52" s="18">
        <v>193500</v>
      </c>
      <c r="I52" s="17">
        <f t="shared" si="0"/>
        <v>193500</v>
      </c>
      <c r="J52" s="15">
        <v>0.19</v>
      </c>
      <c r="K52" s="14">
        <v>176000</v>
      </c>
      <c r="L52" s="14">
        <v>209440</v>
      </c>
      <c r="M52" s="9"/>
      <c r="N52" s="9"/>
      <c r="O52" s="9"/>
      <c r="P52" s="9"/>
      <c r="Q52" s="9"/>
      <c r="R52" s="9"/>
      <c r="S52" s="9"/>
      <c r="T52" s="9"/>
      <c r="U52" s="9"/>
      <c r="V52" s="31">
        <v>201470</v>
      </c>
      <c r="W52" s="6">
        <f t="shared" si="1"/>
        <v>201470</v>
      </c>
    </row>
    <row r="53" spans="1:23" ht="138" x14ac:dyDescent="0.35">
      <c r="A53" s="10">
        <v>42</v>
      </c>
      <c r="B53" s="10">
        <v>53131613</v>
      </c>
      <c r="C53" s="10">
        <v>1</v>
      </c>
      <c r="D53" s="10" t="s">
        <v>34</v>
      </c>
      <c r="E53" s="10" t="s">
        <v>104</v>
      </c>
      <c r="F53" s="11" t="s">
        <v>105</v>
      </c>
      <c r="G53" s="16">
        <v>0.19</v>
      </c>
      <c r="H53" s="18">
        <v>198000</v>
      </c>
      <c r="I53" s="17">
        <f t="shared" si="0"/>
        <v>198000</v>
      </c>
      <c r="J53" s="15">
        <v>0.19</v>
      </c>
      <c r="K53" s="14">
        <v>193600</v>
      </c>
      <c r="L53" s="14">
        <v>230384</v>
      </c>
      <c r="M53" s="9"/>
      <c r="N53" s="9"/>
      <c r="O53" s="9"/>
      <c r="P53" s="9"/>
      <c r="Q53" s="9"/>
      <c r="R53" s="9"/>
      <c r="S53" s="9"/>
      <c r="T53" s="9"/>
      <c r="U53" s="9"/>
      <c r="V53" s="31">
        <v>214192</v>
      </c>
      <c r="W53" s="6">
        <f t="shared" si="1"/>
        <v>214192</v>
      </c>
    </row>
    <row r="54" spans="1:23" ht="23" x14ac:dyDescent="0.35">
      <c r="A54" s="10">
        <v>43</v>
      </c>
      <c r="B54" s="10">
        <v>53131613</v>
      </c>
      <c r="C54" s="10">
        <v>1</v>
      </c>
      <c r="D54" s="10" t="s">
        <v>106</v>
      </c>
      <c r="E54" s="10" t="s">
        <v>107</v>
      </c>
      <c r="F54" s="11" t="s">
        <v>108</v>
      </c>
      <c r="G54" s="16">
        <v>0.19</v>
      </c>
      <c r="H54" s="18">
        <v>166500</v>
      </c>
      <c r="I54" s="17">
        <f t="shared" si="0"/>
        <v>166500</v>
      </c>
      <c r="J54" s="15">
        <v>0.19</v>
      </c>
      <c r="K54" s="14">
        <v>154000</v>
      </c>
      <c r="L54" s="14">
        <v>183260</v>
      </c>
      <c r="M54" s="9"/>
      <c r="N54" s="9"/>
      <c r="O54" s="9"/>
      <c r="P54" s="9"/>
      <c r="Q54" s="9"/>
      <c r="R54" s="9"/>
      <c r="S54" s="9"/>
      <c r="T54" s="9"/>
      <c r="U54" s="9"/>
      <c r="V54" s="31">
        <v>174880</v>
      </c>
      <c r="W54" s="6">
        <f t="shared" si="1"/>
        <v>174880</v>
      </c>
    </row>
    <row r="55" spans="1:23" ht="80.5" x14ac:dyDescent="0.35">
      <c r="A55" s="10">
        <v>44</v>
      </c>
      <c r="B55" s="10">
        <v>53131613</v>
      </c>
      <c r="C55" s="10">
        <v>1</v>
      </c>
      <c r="D55" s="10" t="s">
        <v>106</v>
      </c>
      <c r="E55" s="10" t="s">
        <v>109</v>
      </c>
      <c r="F55" s="11" t="s">
        <v>110</v>
      </c>
      <c r="G55" s="16">
        <v>0.19</v>
      </c>
      <c r="H55" s="18">
        <v>166500</v>
      </c>
      <c r="I55" s="17">
        <f t="shared" si="0"/>
        <v>166500</v>
      </c>
      <c r="J55" s="15">
        <v>0.19</v>
      </c>
      <c r="K55" s="14">
        <v>149600</v>
      </c>
      <c r="L55" s="14">
        <v>178024</v>
      </c>
      <c r="M55" s="9"/>
      <c r="N55" s="9"/>
      <c r="O55" s="9"/>
      <c r="P55" s="9"/>
      <c r="Q55" s="9"/>
      <c r="R55" s="9"/>
      <c r="S55" s="9"/>
      <c r="T55" s="9"/>
      <c r="U55" s="9"/>
      <c r="V55" s="31">
        <v>172262</v>
      </c>
      <c r="W55" s="6">
        <f t="shared" si="1"/>
        <v>172262</v>
      </c>
    </row>
    <row r="56" spans="1:23" ht="103.5" x14ac:dyDescent="0.35">
      <c r="A56" s="10">
        <v>45</v>
      </c>
      <c r="B56" s="10">
        <v>53131613</v>
      </c>
      <c r="C56" s="10">
        <v>1</v>
      </c>
      <c r="D56" s="10" t="s">
        <v>106</v>
      </c>
      <c r="E56" s="10" t="s">
        <v>111</v>
      </c>
      <c r="F56" s="11" t="s">
        <v>112</v>
      </c>
      <c r="G56" s="16">
        <v>0.19</v>
      </c>
      <c r="H56" s="18">
        <v>189000</v>
      </c>
      <c r="I56" s="17">
        <f t="shared" si="0"/>
        <v>189000</v>
      </c>
      <c r="J56" s="15">
        <v>0.19</v>
      </c>
      <c r="K56" s="14">
        <v>175120</v>
      </c>
      <c r="L56" s="14">
        <v>208393</v>
      </c>
      <c r="M56" s="9"/>
      <c r="N56" s="9"/>
      <c r="O56" s="9"/>
      <c r="P56" s="9"/>
      <c r="Q56" s="9"/>
      <c r="R56" s="9"/>
      <c r="S56" s="9"/>
      <c r="T56" s="9"/>
      <c r="U56" s="9"/>
      <c r="V56" s="31">
        <v>198697</v>
      </c>
      <c r="W56" s="6">
        <f t="shared" si="1"/>
        <v>198696.5</v>
      </c>
    </row>
    <row r="57" spans="1:23" ht="69" x14ac:dyDescent="0.35">
      <c r="A57" s="10">
        <v>46</v>
      </c>
      <c r="B57" s="10">
        <v>53131613</v>
      </c>
      <c r="C57" s="10">
        <v>1</v>
      </c>
      <c r="D57" s="10" t="s">
        <v>106</v>
      </c>
      <c r="E57" s="10" t="s">
        <v>113</v>
      </c>
      <c r="F57" s="11" t="s">
        <v>114</v>
      </c>
      <c r="G57" s="16">
        <v>0.19</v>
      </c>
      <c r="H57" s="18">
        <v>112500</v>
      </c>
      <c r="I57" s="17">
        <f t="shared" si="0"/>
        <v>112500</v>
      </c>
      <c r="J57" s="15">
        <v>0.19</v>
      </c>
      <c r="K57" s="14">
        <v>114400</v>
      </c>
      <c r="L57" s="14">
        <v>136136</v>
      </c>
      <c r="M57" s="9"/>
      <c r="N57" s="9"/>
      <c r="O57" s="9"/>
      <c r="P57" s="9"/>
      <c r="Q57" s="9"/>
      <c r="R57" s="9"/>
      <c r="S57" s="9"/>
      <c r="T57" s="9"/>
      <c r="U57" s="9"/>
      <c r="V57" s="31">
        <v>124318</v>
      </c>
      <c r="W57" s="6">
        <f t="shared" si="1"/>
        <v>124318</v>
      </c>
    </row>
    <row r="58" spans="1:23" ht="80.5" x14ac:dyDescent="0.35">
      <c r="A58" s="10">
        <v>47</v>
      </c>
      <c r="B58" s="10">
        <v>53131613</v>
      </c>
      <c r="C58" s="10">
        <v>1</v>
      </c>
      <c r="D58" s="10" t="s">
        <v>34</v>
      </c>
      <c r="E58" s="10" t="s">
        <v>115</v>
      </c>
      <c r="F58" s="11" t="s">
        <v>116</v>
      </c>
      <c r="G58" s="16">
        <v>0.19</v>
      </c>
      <c r="H58" s="18">
        <v>124200</v>
      </c>
      <c r="I58" s="17">
        <f t="shared" si="0"/>
        <v>124200</v>
      </c>
      <c r="J58" s="15">
        <v>0.19</v>
      </c>
      <c r="K58" s="14">
        <v>114400</v>
      </c>
      <c r="L58" s="14">
        <v>136136</v>
      </c>
      <c r="M58" s="9"/>
      <c r="N58" s="9"/>
      <c r="O58" s="9"/>
      <c r="P58" s="9"/>
      <c r="Q58" s="9"/>
      <c r="R58" s="9"/>
      <c r="S58" s="9"/>
      <c r="T58" s="9"/>
      <c r="U58" s="9"/>
      <c r="V58" s="31">
        <v>130168</v>
      </c>
      <c r="W58" s="6">
        <f t="shared" si="1"/>
        <v>130168</v>
      </c>
    </row>
    <row r="59" spans="1:23" ht="92" x14ac:dyDescent="0.35">
      <c r="A59" s="10">
        <v>48</v>
      </c>
      <c r="B59" s="10">
        <v>53131613</v>
      </c>
      <c r="C59" s="10">
        <v>1</v>
      </c>
      <c r="D59" s="10" t="s">
        <v>34</v>
      </c>
      <c r="E59" s="10" t="s">
        <v>117</v>
      </c>
      <c r="F59" s="11" t="s">
        <v>118</v>
      </c>
      <c r="G59" s="16">
        <v>0.19</v>
      </c>
      <c r="H59" s="18">
        <v>124200</v>
      </c>
      <c r="I59" s="17">
        <f t="shared" si="0"/>
        <v>124200</v>
      </c>
      <c r="J59" s="15">
        <v>0.19</v>
      </c>
      <c r="K59" s="14">
        <v>118800</v>
      </c>
      <c r="L59" s="14">
        <v>141372</v>
      </c>
      <c r="M59" s="9"/>
      <c r="N59" s="9"/>
      <c r="O59" s="9"/>
      <c r="P59" s="9"/>
      <c r="Q59" s="9"/>
      <c r="R59" s="9"/>
      <c r="S59" s="9"/>
      <c r="T59" s="9"/>
      <c r="U59" s="9"/>
      <c r="V59" s="31">
        <v>132786</v>
      </c>
      <c r="W59" s="6">
        <f t="shared" si="1"/>
        <v>132786</v>
      </c>
    </row>
    <row r="60" spans="1:23" ht="23" x14ac:dyDescent="0.35">
      <c r="A60" s="10">
        <v>49</v>
      </c>
      <c r="B60" s="10">
        <v>53131613</v>
      </c>
      <c r="C60" s="10">
        <v>1</v>
      </c>
      <c r="D60" s="10" t="s">
        <v>119</v>
      </c>
      <c r="E60" s="10" t="s">
        <v>120</v>
      </c>
      <c r="F60" s="11" t="s">
        <v>121</v>
      </c>
      <c r="G60" s="16">
        <v>0.19</v>
      </c>
      <c r="H60" s="18">
        <v>162000</v>
      </c>
      <c r="I60" s="17">
        <f t="shared" si="0"/>
        <v>162000</v>
      </c>
      <c r="J60" s="15">
        <v>0.19</v>
      </c>
      <c r="K60" s="14">
        <v>149600</v>
      </c>
      <c r="L60" s="14">
        <v>178024</v>
      </c>
      <c r="M60" s="9"/>
      <c r="N60" s="9"/>
      <c r="O60" s="9"/>
      <c r="P60" s="9"/>
      <c r="Q60" s="9"/>
      <c r="R60" s="9"/>
      <c r="S60" s="9"/>
      <c r="T60" s="9"/>
      <c r="U60" s="9"/>
      <c r="V60" s="31">
        <v>170012</v>
      </c>
      <c r="W60" s="6">
        <f t="shared" si="1"/>
        <v>170012</v>
      </c>
    </row>
    <row r="61" spans="1:23" ht="80.5" x14ac:dyDescent="0.35">
      <c r="A61" s="10">
        <v>50</v>
      </c>
      <c r="B61" s="10">
        <v>53131613</v>
      </c>
      <c r="C61" s="10">
        <v>1</v>
      </c>
      <c r="D61" s="10" t="s">
        <v>106</v>
      </c>
      <c r="E61" s="10" t="s">
        <v>122</v>
      </c>
      <c r="F61" s="11" t="s">
        <v>123</v>
      </c>
      <c r="G61" s="16">
        <v>0.19</v>
      </c>
      <c r="H61" s="18">
        <v>125100</v>
      </c>
      <c r="I61" s="17">
        <f t="shared" si="0"/>
        <v>125100</v>
      </c>
      <c r="J61" s="15">
        <v>0.19</v>
      </c>
      <c r="K61" s="14">
        <v>118800</v>
      </c>
      <c r="L61" s="14">
        <v>141372</v>
      </c>
      <c r="M61" s="9"/>
      <c r="N61" s="9"/>
      <c r="O61" s="9"/>
      <c r="P61" s="9"/>
      <c r="Q61" s="9"/>
      <c r="R61" s="9"/>
      <c r="S61" s="9"/>
      <c r="T61" s="9"/>
      <c r="U61" s="9"/>
      <c r="V61" s="31">
        <v>133236</v>
      </c>
      <c r="W61" s="6">
        <f t="shared" si="1"/>
        <v>133236</v>
      </c>
    </row>
    <row r="62" spans="1:23" ht="23" x14ac:dyDescent="0.35">
      <c r="A62" s="10">
        <v>51</v>
      </c>
      <c r="B62" s="10">
        <v>53131613</v>
      </c>
      <c r="C62" s="10">
        <v>1</v>
      </c>
      <c r="D62" s="10" t="s">
        <v>106</v>
      </c>
      <c r="E62" s="10" t="s">
        <v>124</v>
      </c>
      <c r="F62" s="11" t="s">
        <v>125</v>
      </c>
      <c r="G62" s="16">
        <v>0.19</v>
      </c>
      <c r="H62" s="18">
        <v>125100</v>
      </c>
      <c r="I62" s="17">
        <f t="shared" si="0"/>
        <v>125100</v>
      </c>
      <c r="J62" s="15">
        <v>0.19</v>
      </c>
      <c r="K62" s="14">
        <v>83600</v>
      </c>
      <c r="L62" s="14">
        <v>99484</v>
      </c>
      <c r="M62" s="9"/>
      <c r="N62" s="9"/>
      <c r="O62" s="9"/>
      <c r="P62" s="9"/>
      <c r="Q62" s="9"/>
      <c r="R62" s="9"/>
      <c r="S62" s="9"/>
      <c r="T62" s="9"/>
      <c r="U62" s="9"/>
      <c r="V62" s="31">
        <v>112292</v>
      </c>
      <c r="W62" s="6">
        <f t="shared" si="1"/>
        <v>112292</v>
      </c>
    </row>
    <row r="63" spans="1:23" ht="23" x14ac:dyDescent="0.35">
      <c r="A63" s="10">
        <v>52</v>
      </c>
      <c r="B63" s="10">
        <v>53131613</v>
      </c>
      <c r="C63" s="10">
        <v>1</v>
      </c>
      <c r="D63" s="10" t="s">
        <v>106</v>
      </c>
      <c r="E63" s="10" t="s">
        <v>126</v>
      </c>
      <c r="F63" s="11" t="s">
        <v>127</v>
      </c>
      <c r="G63" s="16">
        <v>0.19</v>
      </c>
      <c r="H63" s="18">
        <v>125100</v>
      </c>
      <c r="I63" s="17">
        <f t="shared" si="0"/>
        <v>125100</v>
      </c>
      <c r="J63" s="15">
        <v>0.19</v>
      </c>
      <c r="K63" s="14">
        <v>83600</v>
      </c>
      <c r="L63" s="14">
        <v>99484</v>
      </c>
      <c r="M63" s="9"/>
      <c r="N63" s="9"/>
      <c r="O63" s="9"/>
      <c r="P63" s="9"/>
      <c r="Q63" s="9"/>
      <c r="R63" s="9"/>
      <c r="S63" s="9"/>
      <c r="T63" s="9"/>
      <c r="U63" s="9"/>
      <c r="V63" s="31">
        <v>112292</v>
      </c>
      <c r="W63" s="6">
        <f t="shared" si="1"/>
        <v>112292</v>
      </c>
    </row>
    <row r="64" spans="1:23" ht="23" x14ac:dyDescent="0.35">
      <c r="A64" s="10">
        <v>53</v>
      </c>
      <c r="B64" s="10">
        <v>53131613</v>
      </c>
      <c r="C64" s="10">
        <v>1</v>
      </c>
      <c r="D64" s="10" t="s">
        <v>106</v>
      </c>
      <c r="E64" s="10" t="s">
        <v>128</v>
      </c>
      <c r="F64" s="11" t="s">
        <v>129</v>
      </c>
      <c r="G64" s="16">
        <v>0.19</v>
      </c>
      <c r="H64" s="18">
        <v>125100</v>
      </c>
      <c r="I64" s="17">
        <f t="shared" si="0"/>
        <v>125100</v>
      </c>
      <c r="J64" s="15">
        <v>0.19</v>
      </c>
      <c r="K64" s="14">
        <v>83600</v>
      </c>
      <c r="L64" s="14">
        <v>99484</v>
      </c>
      <c r="M64" s="9"/>
      <c r="N64" s="9"/>
      <c r="O64" s="9"/>
      <c r="P64" s="9"/>
      <c r="Q64" s="9"/>
      <c r="R64" s="9"/>
      <c r="S64" s="9"/>
      <c r="T64" s="9"/>
      <c r="U64" s="9"/>
      <c r="V64" s="31">
        <v>112292</v>
      </c>
      <c r="W64" s="6">
        <f t="shared" si="1"/>
        <v>112292</v>
      </c>
    </row>
    <row r="65" spans="1:23" ht="46" x14ac:dyDescent="0.35">
      <c r="A65" s="10">
        <v>54</v>
      </c>
      <c r="B65" s="10">
        <v>53131613</v>
      </c>
      <c r="C65" s="10">
        <v>1</v>
      </c>
      <c r="D65" s="10" t="s">
        <v>106</v>
      </c>
      <c r="E65" s="10" t="s">
        <v>130</v>
      </c>
      <c r="F65" s="11" t="s">
        <v>131</v>
      </c>
      <c r="G65" s="16">
        <v>0.19</v>
      </c>
      <c r="H65" s="18">
        <v>225000</v>
      </c>
      <c r="I65" s="17">
        <f t="shared" si="0"/>
        <v>225000</v>
      </c>
      <c r="J65" s="15">
        <v>0.19</v>
      </c>
      <c r="K65" s="14">
        <v>206800</v>
      </c>
      <c r="L65" s="14">
        <v>246092</v>
      </c>
      <c r="M65" s="9"/>
      <c r="N65" s="9"/>
      <c r="O65" s="9"/>
      <c r="P65" s="9"/>
      <c r="Q65" s="9"/>
      <c r="R65" s="9"/>
      <c r="S65" s="9"/>
      <c r="T65" s="9"/>
      <c r="U65" s="9"/>
      <c r="V65" s="31">
        <v>235546</v>
      </c>
      <c r="W65" s="6">
        <f t="shared" si="1"/>
        <v>235546</v>
      </c>
    </row>
    <row r="66" spans="1:23" ht="34.5" x14ac:dyDescent="0.35">
      <c r="A66" s="10">
        <v>55</v>
      </c>
      <c r="B66" s="10">
        <v>53131613</v>
      </c>
      <c r="C66" s="10">
        <v>1</v>
      </c>
      <c r="D66" s="10" t="s">
        <v>106</v>
      </c>
      <c r="E66" s="10" t="s">
        <v>132</v>
      </c>
      <c r="F66" s="11" t="s">
        <v>133</v>
      </c>
      <c r="G66" s="16">
        <v>0.19</v>
      </c>
      <c r="H66" s="18">
        <v>130500</v>
      </c>
      <c r="I66" s="17">
        <f t="shared" si="0"/>
        <v>130500</v>
      </c>
      <c r="J66" s="15">
        <v>0.19</v>
      </c>
      <c r="K66" s="14">
        <v>189200</v>
      </c>
      <c r="L66" s="14">
        <v>225148</v>
      </c>
      <c r="M66" s="9"/>
      <c r="N66" s="9"/>
      <c r="O66" s="9"/>
      <c r="P66" s="9"/>
      <c r="Q66" s="9"/>
      <c r="R66" s="9"/>
      <c r="S66" s="9"/>
      <c r="T66" s="9"/>
      <c r="U66" s="9"/>
      <c r="V66" s="31">
        <v>177824</v>
      </c>
      <c r="W66" s="6">
        <f t="shared" si="1"/>
        <v>177824</v>
      </c>
    </row>
    <row r="67" spans="1:23" ht="69" x14ac:dyDescent="0.35">
      <c r="A67" s="10">
        <v>56</v>
      </c>
      <c r="B67" s="10">
        <v>53131613</v>
      </c>
      <c r="C67" s="10">
        <v>1</v>
      </c>
      <c r="D67" s="10" t="s">
        <v>27</v>
      </c>
      <c r="E67" s="10" t="s">
        <v>134</v>
      </c>
      <c r="F67" s="11" t="s">
        <v>135</v>
      </c>
      <c r="G67" s="16">
        <v>0.19</v>
      </c>
      <c r="H67" s="18">
        <v>124200</v>
      </c>
      <c r="I67" s="17">
        <f t="shared" si="0"/>
        <v>124200</v>
      </c>
      <c r="J67" s="15">
        <v>0.19</v>
      </c>
      <c r="K67" s="14">
        <v>92400</v>
      </c>
      <c r="L67" s="14">
        <v>109956</v>
      </c>
      <c r="M67" s="9"/>
      <c r="N67" s="9"/>
      <c r="O67" s="9"/>
      <c r="P67" s="9"/>
      <c r="Q67" s="9"/>
      <c r="R67" s="9"/>
      <c r="S67" s="9"/>
      <c r="T67" s="9"/>
      <c r="U67" s="9"/>
      <c r="V67" s="31">
        <v>117078</v>
      </c>
      <c r="W67" s="6">
        <f t="shared" si="1"/>
        <v>117078</v>
      </c>
    </row>
    <row r="68" spans="1:23" ht="34.5" x14ac:dyDescent="0.35">
      <c r="A68" s="10">
        <v>57</v>
      </c>
      <c r="B68" s="10">
        <v>53131613</v>
      </c>
      <c r="C68" s="10">
        <v>1</v>
      </c>
      <c r="D68" s="10" t="s">
        <v>106</v>
      </c>
      <c r="E68" s="10" t="s">
        <v>136</v>
      </c>
      <c r="F68" s="11" t="s">
        <v>137</v>
      </c>
      <c r="G68" s="16">
        <v>0.19</v>
      </c>
      <c r="H68" s="18">
        <v>112500</v>
      </c>
      <c r="I68" s="17">
        <f t="shared" si="0"/>
        <v>112500</v>
      </c>
      <c r="J68" s="15">
        <v>0.19</v>
      </c>
      <c r="K68" s="14">
        <v>105600</v>
      </c>
      <c r="L68" s="14">
        <v>125664</v>
      </c>
      <c r="M68" s="9"/>
      <c r="N68" s="9"/>
      <c r="O68" s="9"/>
      <c r="P68" s="9"/>
      <c r="Q68" s="9"/>
      <c r="R68" s="9"/>
      <c r="S68" s="9"/>
      <c r="T68" s="9"/>
      <c r="U68" s="9"/>
      <c r="V68" s="31">
        <v>119082</v>
      </c>
      <c r="W68" s="6">
        <f t="shared" si="1"/>
        <v>119082</v>
      </c>
    </row>
    <row r="69" spans="1:23" ht="69" x14ac:dyDescent="0.35">
      <c r="A69" s="10">
        <v>58</v>
      </c>
      <c r="B69" s="10">
        <v>53131613</v>
      </c>
      <c r="C69" s="10">
        <v>1</v>
      </c>
      <c r="D69" s="10" t="s">
        <v>34</v>
      </c>
      <c r="E69" s="10" t="s">
        <v>138</v>
      </c>
      <c r="F69" s="11" t="s">
        <v>139</v>
      </c>
      <c r="G69" s="16">
        <v>0.19</v>
      </c>
      <c r="H69" s="18">
        <v>477900</v>
      </c>
      <c r="I69" s="17">
        <f t="shared" si="0"/>
        <v>477900</v>
      </c>
      <c r="J69" s="15">
        <v>0.19</v>
      </c>
      <c r="K69" s="14">
        <v>435600</v>
      </c>
      <c r="L69" s="14">
        <v>518364</v>
      </c>
      <c r="M69" s="9"/>
      <c r="N69" s="9"/>
      <c r="O69" s="9"/>
      <c r="P69" s="9"/>
      <c r="Q69" s="9"/>
      <c r="R69" s="9"/>
      <c r="S69" s="9"/>
      <c r="T69" s="9"/>
      <c r="U69" s="9"/>
      <c r="V69" s="31">
        <v>498132</v>
      </c>
      <c r="W69" s="6">
        <f t="shared" si="1"/>
        <v>498132</v>
      </c>
    </row>
    <row r="70" spans="1:23" ht="103.5" x14ac:dyDescent="0.35">
      <c r="A70" s="10">
        <v>59</v>
      </c>
      <c r="B70" s="10">
        <v>53131613</v>
      </c>
      <c r="C70" s="10">
        <v>1</v>
      </c>
      <c r="D70" s="10" t="s">
        <v>34</v>
      </c>
      <c r="E70" s="10" t="s">
        <v>140</v>
      </c>
      <c r="F70" s="11" t="s">
        <v>141</v>
      </c>
      <c r="G70" s="16">
        <v>0.19</v>
      </c>
      <c r="H70" s="18">
        <v>274500</v>
      </c>
      <c r="I70" s="17">
        <f t="shared" si="0"/>
        <v>274500</v>
      </c>
      <c r="J70" s="15">
        <v>0.19</v>
      </c>
      <c r="K70" s="14">
        <v>255200</v>
      </c>
      <c r="L70" s="14">
        <v>303688</v>
      </c>
      <c r="M70" s="9"/>
      <c r="N70" s="9"/>
      <c r="O70" s="9"/>
      <c r="P70" s="9"/>
      <c r="Q70" s="9"/>
      <c r="R70" s="9"/>
      <c r="S70" s="9"/>
      <c r="T70" s="9"/>
      <c r="U70" s="9"/>
      <c r="V70" s="31">
        <v>289094</v>
      </c>
      <c r="W70" s="6">
        <f t="shared" si="1"/>
        <v>289094</v>
      </c>
    </row>
    <row r="71" spans="1:23" ht="103.5" x14ac:dyDescent="0.35">
      <c r="A71" s="10">
        <v>60</v>
      </c>
      <c r="B71" s="10">
        <v>53131613</v>
      </c>
      <c r="C71" s="10">
        <v>1</v>
      </c>
      <c r="D71" s="10" t="s">
        <v>34</v>
      </c>
      <c r="E71" s="10" t="s">
        <v>142</v>
      </c>
      <c r="F71" s="11" t="s">
        <v>143</v>
      </c>
      <c r="G71" s="16">
        <v>0.19</v>
      </c>
      <c r="H71" s="18">
        <v>274500</v>
      </c>
      <c r="I71" s="17">
        <f t="shared" si="0"/>
        <v>274500</v>
      </c>
      <c r="J71" s="15">
        <v>0.19</v>
      </c>
      <c r="K71" s="14">
        <v>262240</v>
      </c>
      <c r="L71" s="14">
        <v>312066</v>
      </c>
      <c r="M71" s="9"/>
      <c r="N71" s="9"/>
      <c r="O71" s="9"/>
      <c r="P71" s="9"/>
      <c r="Q71" s="9"/>
      <c r="R71" s="9"/>
      <c r="S71" s="9"/>
      <c r="T71" s="9"/>
      <c r="U71" s="9"/>
      <c r="V71" s="31">
        <v>293283</v>
      </c>
      <c r="W71" s="6">
        <f t="shared" si="1"/>
        <v>293283</v>
      </c>
    </row>
    <row r="72" spans="1:23" ht="103.5" x14ac:dyDescent="0.35">
      <c r="A72" s="10">
        <v>61</v>
      </c>
      <c r="B72" s="10">
        <v>53131613</v>
      </c>
      <c r="C72" s="10">
        <v>1</v>
      </c>
      <c r="D72" s="10" t="s">
        <v>34</v>
      </c>
      <c r="E72" s="10" t="s">
        <v>144</v>
      </c>
      <c r="F72" s="11" t="s">
        <v>145</v>
      </c>
      <c r="G72" s="16">
        <v>0.19</v>
      </c>
      <c r="H72" s="18">
        <v>337365</v>
      </c>
      <c r="I72" s="17">
        <f t="shared" si="0"/>
        <v>337365</v>
      </c>
      <c r="J72" s="15">
        <v>0.19</v>
      </c>
      <c r="K72" s="14">
        <v>308000</v>
      </c>
      <c r="L72" s="14">
        <v>366520</v>
      </c>
      <c r="M72" s="9"/>
      <c r="N72" s="9"/>
      <c r="O72" s="9"/>
      <c r="P72" s="9"/>
      <c r="Q72" s="9"/>
      <c r="R72" s="9"/>
      <c r="S72" s="9"/>
      <c r="T72" s="9"/>
      <c r="U72" s="9"/>
      <c r="V72" s="31">
        <v>351943</v>
      </c>
      <c r="W72" s="6">
        <f t="shared" si="1"/>
        <v>351942.5</v>
      </c>
    </row>
    <row r="73" spans="1:23" ht="149.5" x14ac:dyDescent="0.35">
      <c r="A73" s="10">
        <v>62</v>
      </c>
      <c r="B73" s="10">
        <v>53131613</v>
      </c>
      <c r="C73" s="10">
        <v>1</v>
      </c>
      <c r="D73" s="10" t="s">
        <v>34</v>
      </c>
      <c r="E73" s="10" t="s">
        <v>146</v>
      </c>
      <c r="F73" s="11" t="s">
        <v>147</v>
      </c>
      <c r="G73" s="16">
        <v>0.19</v>
      </c>
      <c r="H73" s="18">
        <v>327600</v>
      </c>
      <c r="I73" s="17">
        <f t="shared" si="0"/>
        <v>327600</v>
      </c>
      <c r="J73" s="15">
        <v>0.19</v>
      </c>
      <c r="K73" s="14">
        <v>294800</v>
      </c>
      <c r="L73" s="14">
        <v>350812</v>
      </c>
      <c r="M73" s="9"/>
      <c r="N73" s="9"/>
      <c r="O73" s="9"/>
      <c r="P73" s="9"/>
      <c r="Q73" s="9"/>
      <c r="R73" s="9"/>
      <c r="S73" s="9"/>
      <c r="T73" s="9"/>
      <c r="U73" s="9"/>
      <c r="V73" s="31">
        <v>339206</v>
      </c>
      <c r="W73" s="6">
        <f t="shared" si="1"/>
        <v>339206</v>
      </c>
    </row>
    <row r="74" spans="1:23" ht="80.5" x14ac:dyDescent="0.35">
      <c r="A74" s="10">
        <v>63</v>
      </c>
      <c r="B74" s="10">
        <v>53131613</v>
      </c>
      <c r="C74" s="10">
        <v>1</v>
      </c>
      <c r="D74" s="10" t="s">
        <v>34</v>
      </c>
      <c r="E74" s="10" t="s">
        <v>148</v>
      </c>
      <c r="F74" s="11" t="s">
        <v>149</v>
      </c>
      <c r="G74" s="16">
        <v>0.19</v>
      </c>
      <c r="H74" s="18">
        <v>144585</v>
      </c>
      <c r="I74" s="17">
        <f t="shared" si="0"/>
        <v>144585</v>
      </c>
      <c r="J74" s="15">
        <v>0.19</v>
      </c>
      <c r="K74" s="14">
        <v>132000</v>
      </c>
      <c r="L74" s="14">
        <v>157080</v>
      </c>
      <c r="M74" s="9"/>
      <c r="N74" s="9"/>
      <c r="O74" s="9"/>
      <c r="P74" s="9"/>
      <c r="Q74" s="9"/>
      <c r="R74" s="9"/>
      <c r="S74" s="9"/>
      <c r="T74" s="9"/>
      <c r="U74" s="9"/>
      <c r="V74" s="31">
        <v>150833</v>
      </c>
      <c r="W74" s="6">
        <f t="shared" si="1"/>
        <v>150832.5</v>
      </c>
    </row>
    <row r="75" spans="1:23" ht="69" x14ac:dyDescent="0.35">
      <c r="A75" s="10">
        <v>64</v>
      </c>
      <c r="B75" s="10">
        <v>53131613</v>
      </c>
      <c r="C75" s="10">
        <v>1</v>
      </c>
      <c r="D75" s="10" t="s">
        <v>34</v>
      </c>
      <c r="E75" s="10" t="s">
        <v>150</v>
      </c>
      <c r="F75" s="11" t="s">
        <v>151</v>
      </c>
      <c r="G75" s="16">
        <v>0.19</v>
      </c>
      <c r="H75" s="18">
        <v>144585</v>
      </c>
      <c r="I75" s="17">
        <f t="shared" si="0"/>
        <v>144585</v>
      </c>
      <c r="J75" s="15">
        <v>0.19</v>
      </c>
      <c r="K75" s="14">
        <v>132000</v>
      </c>
      <c r="L75" s="14">
        <v>157080</v>
      </c>
      <c r="M75" s="9"/>
      <c r="N75" s="9"/>
      <c r="O75" s="9"/>
      <c r="P75" s="9"/>
      <c r="Q75" s="9"/>
      <c r="R75" s="9"/>
      <c r="S75" s="9"/>
      <c r="T75" s="9"/>
      <c r="U75" s="9"/>
      <c r="V75" s="31">
        <v>150833</v>
      </c>
      <c r="W75" s="6">
        <f t="shared" si="1"/>
        <v>150832.5</v>
      </c>
    </row>
    <row r="76" spans="1:23" ht="80.5" x14ac:dyDescent="0.35">
      <c r="A76" s="10">
        <v>65</v>
      </c>
      <c r="B76" s="10">
        <v>53131613</v>
      </c>
      <c r="C76" s="10">
        <v>1</v>
      </c>
      <c r="D76" s="10" t="s">
        <v>34</v>
      </c>
      <c r="E76" s="10" t="s">
        <v>152</v>
      </c>
      <c r="F76" s="11" t="s">
        <v>153</v>
      </c>
      <c r="G76" s="16">
        <v>0.19</v>
      </c>
      <c r="H76" s="18">
        <v>144585</v>
      </c>
      <c r="I76" s="17">
        <f t="shared" si="0"/>
        <v>144585</v>
      </c>
      <c r="J76" s="15">
        <v>0.19</v>
      </c>
      <c r="K76" s="14">
        <v>132000</v>
      </c>
      <c r="L76" s="14">
        <v>157080</v>
      </c>
      <c r="M76" s="9"/>
      <c r="N76" s="9"/>
      <c r="O76" s="9"/>
      <c r="P76" s="9"/>
      <c r="Q76" s="9"/>
      <c r="R76" s="9"/>
      <c r="S76" s="9"/>
      <c r="T76" s="9"/>
      <c r="U76" s="9"/>
      <c r="V76" s="31">
        <v>150833</v>
      </c>
      <c r="W76" s="6">
        <f t="shared" si="1"/>
        <v>150832.5</v>
      </c>
    </row>
    <row r="77" spans="1:23" ht="23" x14ac:dyDescent="0.35">
      <c r="A77" s="10">
        <v>66</v>
      </c>
      <c r="B77" s="10">
        <v>53131619</v>
      </c>
      <c r="C77" s="10">
        <v>1</v>
      </c>
      <c r="D77" s="10" t="s">
        <v>34</v>
      </c>
      <c r="E77" s="10" t="s">
        <v>154</v>
      </c>
      <c r="F77" s="11" t="s">
        <v>155</v>
      </c>
      <c r="G77" s="16">
        <v>0.19</v>
      </c>
      <c r="H77" s="18">
        <v>162000</v>
      </c>
      <c r="I77" s="17">
        <f t="shared" ref="I77:I140" si="2">H77</f>
        <v>162000</v>
      </c>
      <c r="J77" s="15">
        <v>0.19</v>
      </c>
      <c r="K77" s="14">
        <v>147840</v>
      </c>
      <c r="L77" s="14">
        <v>175930</v>
      </c>
      <c r="M77" s="9"/>
      <c r="N77" s="9"/>
      <c r="O77" s="9"/>
      <c r="P77" s="9"/>
      <c r="Q77" s="9"/>
      <c r="R77" s="9"/>
      <c r="S77" s="9"/>
      <c r="T77" s="9"/>
      <c r="U77" s="9"/>
      <c r="V77" s="31">
        <v>168965</v>
      </c>
      <c r="W77" s="6">
        <f t="shared" ref="W77:W140" si="3">AVERAGE(I77,L77)</f>
        <v>168965</v>
      </c>
    </row>
    <row r="78" spans="1:23" ht="80.5" x14ac:dyDescent="0.35">
      <c r="A78" s="10">
        <v>67</v>
      </c>
      <c r="B78" s="10">
        <v>53131619</v>
      </c>
      <c r="C78" s="10">
        <v>1</v>
      </c>
      <c r="D78" s="10" t="s">
        <v>34</v>
      </c>
      <c r="E78" s="10" t="s">
        <v>156</v>
      </c>
      <c r="F78" s="11" t="s">
        <v>157</v>
      </c>
      <c r="G78" s="16">
        <v>0.19</v>
      </c>
      <c r="H78" s="18">
        <v>162000</v>
      </c>
      <c r="I78" s="17">
        <f t="shared" si="2"/>
        <v>162000</v>
      </c>
      <c r="J78" s="15">
        <v>0.19</v>
      </c>
      <c r="K78" s="14">
        <v>145200</v>
      </c>
      <c r="L78" s="14">
        <v>172788</v>
      </c>
      <c r="M78" s="9"/>
      <c r="N78" s="9"/>
      <c r="O78" s="9"/>
      <c r="P78" s="9"/>
      <c r="Q78" s="9"/>
      <c r="R78" s="9"/>
      <c r="S78" s="9"/>
      <c r="T78" s="9"/>
      <c r="U78" s="9"/>
      <c r="V78" s="31">
        <v>167394</v>
      </c>
      <c r="W78" s="6">
        <f t="shared" si="3"/>
        <v>167394</v>
      </c>
    </row>
    <row r="79" spans="1:23" ht="103.5" x14ac:dyDescent="0.35">
      <c r="A79" s="10">
        <v>68</v>
      </c>
      <c r="B79" s="10">
        <v>53131619</v>
      </c>
      <c r="C79" s="10">
        <v>1</v>
      </c>
      <c r="D79" s="10" t="s">
        <v>34</v>
      </c>
      <c r="E79" s="10" t="s">
        <v>158</v>
      </c>
      <c r="F79" s="11" t="s">
        <v>159</v>
      </c>
      <c r="G79" s="16">
        <v>0.19</v>
      </c>
      <c r="H79" s="18">
        <v>301500</v>
      </c>
      <c r="I79" s="17">
        <f t="shared" si="2"/>
        <v>301500</v>
      </c>
      <c r="J79" s="15">
        <v>0.19</v>
      </c>
      <c r="K79" s="14">
        <v>277200</v>
      </c>
      <c r="L79" s="14">
        <v>329868</v>
      </c>
      <c r="M79" s="9"/>
      <c r="N79" s="9"/>
      <c r="O79" s="9"/>
      <c r="P79" s="9"/>
      <c r="Q79" s="9"/>
      <c r="R79" s="9"/>
      <c r="S79" s="9"/>
      <c r="T79" s="9"/>
      <c r="U79" s="9"/>
      <c r="V79" s="31">
        <v>315684</v>
      </c>
      <c r="W79" s="6">
        <f t="shared" si="3"/>
        <v>315684</v>
      </c>
    </row>
    <row r="80" spans="1:23" ht="34.5" x14ac:dyDescent="0.35">
      <c r="A80" s="10">
        <v>69</v>
      </c>
      <c r="B80" s="10">
        <v>53131613</v>
      </c>
      <c r="C80" s="10">
        <v>1</v>
      </c>
      <c r="D80" s="10" t="s">
        <v>106</v>
      </c>
      <c r="E80" s="10" t="s">
        <v>160</v>
      </c>
      <c r="F80" s="11" t="s">
        <v>161</v>
      </c>
      <c r="G80" s="16">
        <v>0.19</v>
      </c>
      <c r="H80" s="19">
        <v>117000</v>
      </c>
      <c r="I80" s="17">
        <f t="shared" si="2"/>
        <v>117000</v>
      </c>
      <c r="J80" s="15">
        <v>0.19</v>
      </c>
      <c r="K80" s="14">
        <v>110000</v>
      </c>
      <c r="L80" s="14">
        <v>130900</v>
      </c>
      <c r="M80" s="9"/>
      <c r="N80" s="9"/>
      <c r="O80" s="9"/>
      <c r="P80" s="9"/>
      <c r="Q80" s="9"/>
      <c r="R80" s="9"/>
      <c r="S80" s="9"/>
      <c r="T80" s="9"/>
      <c r="U80" s="9"/>
      <c r="V80" s="31">
        <v>123950</v>
      </c>
      <c r="W80" s="6">
        <f t="shared" si="3"/>
        <v>123950</v>
      </c>
    </row>
    <row r="81" spans="1:23" ht="34.5" x14ac:dyDescent="0.35">
      <c r="A81" s="10">
        <v>70</v>
      </c>
      <c r="B81" s="10">
        <v>53131613</v>
      </c>
      <c r="C81" s="10">
        <v>1</v>
      </c>
      <c r="D81" s="10" t="s">
        <v>106</v>
      </c>
      <c r="E81" s="10" t="s">
        <v>162</v>
      </c>
      <c r="F81" s="11" t="s">
        <v>163</v>
      </c>
      <c r="G81" s="16">
        <v>0.19</v>
      </c>
      <c r="H81" s="19">
        <v>150300</v>
      </c>
      <c r="I81" s="17">
        <f t="shared" si="2"/>
        <v>150300</v>
      </c>
      <c r="J81" s="15">
        <v>0.19</v>
      </c>
      <c r="K81" s="14">
        <v>112024</v>
      </c>
      <c r="L81" s="14">
        <v>133309</v>
      </c>
      <c r="M81" s="9"/>
      <c r="N81" s="9"/>
      <c r="O81" s="9"/>
      <c r="P81" s="9"/>
      <c r="Q81" s="9"/>
      <c r="R81" s="9"/>
      <c r="S81" s="9"/>
      <c r="T81" s="9"/>
      <c r="U81" s="9"/>
      <c r="V81" s="31">
        <v>141805</v>
      </c>
      <c r="W81" s="6">
        <f t="shared" si="3"/>
        <v>141804.5</v>
      </c>
    </row>
    <row r="82" spans="1:23" x14ac:dyDescent="0.35">
      <c r="A82" s="10">
        <v>71</v>
      </c>
      <c r="B82" s="10">
        <v>11121802</v>
      </c>
      <c r="C82" s="10">
        <v>1</v>
      </c>
      <c r="D82" s="10" t="s">
        <v>164</v>
      </c>
      <c r="E82" s="10" t="s">
        <v>165</v>
      </c>
      <c r="F82" s="11" t="s">
        <v>166</v>
      </c>
      <c r="G82" s="16">
        <v>0.19</v>
      </c>
      <c r="H82" s="19">
        <v>53100</v>
      </c>
      <c r="I82" s="17">
        <f t="shared" si="2"/>
        <v>53100</v>
      </c>
      <c r="J82" s="15">
        <v>0.19</v>
      </c>
      <c r="K82" s="14">
        <v>35200</v>
      </c>
      <c r="L82" s="14">
        <v>41888</v>
      </c>
      <c r="M82" s="9"/>
      <c r="N82" s="9"/>
      <c r="O82" s="9"/>
      <c r="P82" s="9"/>
      <c r="Q82" s="9"/>
      <c r="R82" s="9"/>
      <c r="S82" s="9"/>
      <c r="T82" s="9"/>
      <c r="U82" s="9"/>
      <c r="V82" s="31">
        <v>47494</v>
      </c>
      <c r="W82" s="6">
        <f t="shared" si="3"/>
        <v>47494</v>
      </c>
    </row>
    <row r="83" spans="1:23" ht="23" x14ac:dyDescent="0.35">
      <c r="A83" s="10">
        <v>72</v>
      </c>
      <c r="B83" s="10">
        <v>14111701</v>
      </c>
      <c r="C83" s="10">
        <v>1</v>
      </c>
      <c r="D83" s="10" t="s">
        <v>61</v>
      </c>
      <c r="E83" s="10" t="s">
        <v>167</v>
      </c>
      <c r="F83" s="11" t="s">
        <v>168</v>
      </c>
      <c r="G83" s="16">
        <v>0.19</v>
      </c>
      <c r="H83" s="19">
        <v>48600</v>
      </c>
      <c r="I83" s="17">
        <f t="shared" si="2"/>
        <v>48600</v>
      </c>
      <c r="J83" s="15">
        <v>0.19</v>
      </c>
      <c r="K83" s="14">
        <v>32560</v>
      </c>
      <c r="L83" s="14">
        <v>38746</v>
      </c>
      <c r="M83" s="9"/>
      <c r="N83" s="9"/>
      <c r="O83" s="9"/>
      <c r="P83" s="9"/>
      <c r="Q83" s="9"/>
      <c r="R83" s="9"/>
      <c r="S83" s="9"/>
      <c r="T83" s="9"/>
      <c r="U83" s="9"/>
      <c r="V83" s="31">
        <v>43673</v>
      </c>
      <c r="W83" s="6">
        <f t="shared" si="3"/>
        <v>43673</v>
      </c>
    </row>
    <row r="84" spans="1:23" ht="23" x14ac:dyDescent="0.35">
      <c r="A84" s="10">
        <v>73</v>
      </c>
      <c r="B84" s="10">
        <v>42132105</v>
      </c>
      <c r="C84" s="10">
        <v>1</v>
      </c>
      <c r="D84" s="10" t="s">
        <v>34</v>
      </c>
      <c r="E84" s="10" t="s">
        <v>169</v>
      </c>
      <c r="F84" s="11" t="s">
        <v>170</v>
      </c>
      <c r="G84" s="16">
        <v>0.19</v>
      </c>
      <c r="H84" s="19">
        <v>34200</v>
      </c>
      <c r="I84" s="17">
        <f t="shared" si="2"/>
        <v>34200</v>
      </c>
      <c r="J84" s="15">
        <v>0.19</v>
      </c>
      <c r="K84" s="14">
        <v>32560</v>
      </c>
      <c r="L84" s="14">
        <v>38746</v>
      </c>
      <c r="M84" s="9"/>
      <c r="N84" s="9"/>
      <c r="O84" s="9"/>
      <c r="P84" s="9"/>
      <c r="Q84" s="9"/>
      <c r="R84" s="9"/>
      <c r="S84" s="9"/>
      <c r="T84" s="9"/>
      <c r="U84" s="9"/>
      <c r="V84" s="31">
        <v>36473</v>
      </c>
      <c r="W84" s="6">
        <f t="shared" si="3"/>
        <v>36473</v>
      </c>
    </row>
    <row r="85" spans="1:23" ht="23" x14ac:dyDescent="0.35">
      <c r="A85" s="10">
        <v>74</v>
      </c>
      <c r="B85" s="10">
        <v>60121231</v>
      </c>
      <c r="C85" s="10">
        <v>1</v>
      </c>
      <c r="D85" s="10" t="s">
        <v>61</v>
      </c>
      <c r="E85" s="10" t="s">
        <v>171</v>
      </c>
      <c r="F85" s="11" t="s">
        <v>172</v>
      </c>
      <c r="G85" s="16">
        <v>0.19</v>
      </c>
      <c r="H85" s="19">
        <v>112500</v>
      </c>
      <c r="I85" s="17">
        <f t="shared" si="2"/>
        <v>112500</v>
      </c>
      <c r="J85" s="15">
        <v>0.19</v>
      </c>
      <c r="K85" s="14">
        <v>75680</v>
      </c>
      <c r="L85" s="14">
        <v>90059</v>
      </c>
      <c r="M85" s="9"/>
      <c r="N85" s="9"/>
      <c r="O85" s="9"/>
      <c r="P85" s="9"/>
      <c r="Q85" s="9"/>
      <c r="R85" s="9"/>
      <c r="S85" s="9"/>
      <c r="T85" s="9"/>
      <c r="U85" s="9"/>
      <c r="V85" s="31">
        <v>101280</v>
      </c>
      <c r="W85" s="6">
        <f t="shared" si="3"/>
        <v>101279.5</v>
      </c>
    </row>
    <row r="86" spans="1:23" ht="23" x14ac:dyDescent="0.35">
      <c r="A86" s="10">
        <v>75</v>
      </c>
      <c r="B86" s="10">
        <v>42211604</v>
      </c>
      <c r="C86" s="10">
        <v>1</v>
      </c>
      <c r="D86" s="10" t="s">
        <v>173</v>
      </c>
      <c r="E86" s="10" t="s">
        <v>174</v>
      </c>
      <c r="F86" s="11" t="s">
        <v>175</v>
      </c>
      <c r="G86" s="16">
        <v>0.19</v>
      </c>
      <c r="H86" s="19">
        <v>27900</v>
      </c>
      <c r="I86" s="17">
        <f t="shared" si="2"/>
        <v>27900</v>
      </c>
      <c r="J86" s="15">
        <v>0.19</v>
      </c>
      <c r="K86" s="14">
        <v>19360</v>
      </c>
      <c r="L86" s="14">
        <v>23038</v>
      </c>
      <c r="M86" s="9"/>
      <c r="N86" s="9"/>
      <c r="O86" s="9"/>
      <c r="P86" s="9"/>
      <c r="Q86" s="9"/>
      <c r="R86" s="9"/>
      <c r="S86" s="9"/>
      <c r="T86" s="9"/>
      <c r="U86" s="9"/>
      <c r="V86" s="31">
        <v>25469</v>
      </c>
      <c r="W86" s="6">
        <f t="shared" si="3"/>
        <v>25469</v>
      </c>
    </row>
    <row r="87" spans="1:23" ht="23" x14ac:dyDescent="0.35">
      <c r="A87" s="10">
        <v>76</v>
      </c>
      <c r="B87" s="10">
        <v>53103201</v>
      </c>
      <c r="C87" s="10">
        <v>1</v>
      </c>
      <c r="D87" s="10" t="s">
        <v>34</v>
      </c>
      <c r="E87" s="10" t="s">
        <v>176</v>
      </c>
      <c r="F87" s="11" t="s">
        <v>177</v>
      </c>
      <c r="G87" s="16">
        <v>0.19</v>
      </c>
      <c r="H87" s="19">
        <v>23400</v>
      </c>
      <c r="I87" s="17">
        <f t="shared" si="2"/>
        <v>23400</v>
      </c>
      <c r="J87" s="15">
        <v>0.19</v>
      </c>
      <c r="K87" s="14">
        <v>24640</v>
      </c>
      <c r="L87" s="14">
        <v>29322</v>
      </c>
      <c r="M87" s="9"/>
      <c r="N87" s="9"/>
      <c r="O87" s="9"/>
      <c r="P87" s="9"/>
      <c r="Q87" s="9"/>
      <c r="R87" s="9"/>
      <c r="S87" s="9"/>
      <c r="T87" s="9"/>
      <c r="U87" s="9"/>
      <c r="V87" s="31">
        <v>26361</v>
      </c>
      <c r="W87" s="6">
        <f t="shared" si="3"/>
        <v>26361</v>
      </c>
    </row>
    <row r="88" spans="1:23" ht="34.5" x14ac:dyDescent="0.35">
      <c r="A88" s="10">
        <v>77</v>
      </c>
      <c r="B88" s="10">
        <v>53131624</v>
      </c>
      <c r="C88" s="10">
        <v>1</v>
      </c>
      <c r="D88" s="10" t="s">
        <v>164</v>
      </c>
      <c r="E88" s="10" t="s">
        <v>178</v>
      </c>
      <c r="F88" s="11" t="s">
        <v>179</v>
      </c>
      <c r="G88" s="16">
        <v>0.19</v>
      </c>
      <c r="H88" s="19">
        <v>85500</v>
      </c>
      <c r="I88" s="17">
        <f t="shared" si="2"/>
        <v>85500</v>
      </c>
      <c r="J88" s="15">
        <v>0.19</v>
      </c>
      <c r="K88" s="14">
        <v>80960</v>
      </c>
      <c r="L88" s="14">
        <v>96342</v>
      </c>
      <c r="M88" s="9"/>
      <c r="N88" s="9"/>
      <c r="O88" s="9"/>
      <c r="P88" s="9"/>
      <c r="Q88" s="9"/>
      <c r="R88" s="9"/>
      <c r="S88" s="9"/>
      <c r="T88" s="9"/>
      <c r="U88" s="9"/>
      <c r="V88" s="31">
        <v>90921</v>
      </c>
      <c r="W88" s="6">
        <f t="shared" si="3"/>
        <v>90921</v>
      </c>
    </row>
    <row r="89" spans="1:23" ht="34.5" x14ac:dyDescent="0.35">
      <c r="A89" s="10">
        <v>78</v>
      </c>
      <c r="B89" s="10">
        <v>53131644</v>
      </c>
      <c r="C89" s="10">
        <v>1</v>
      </c>
      <c r="D89" s="10" t="s">
        <v>34</v>
      </c>
      <c r="E89" s="10" t="s">
        <v>180</v>
      </c>
      <c r="F89" s="11" t="s">
        <v>181</v>
      </c>
      <c r="G89" s="16">
        <v>0.19</v>
      </c>
      <c r="H89" s="19">
        <v>354600</v>
      </c>
      <c r="I89" s="17">
        <f t="shared" si="2"/>
        <v>354600</v>
      </c>
      <c r="J89" s="15">
        <v>0.19</v>
      </c>
      <c r="K89" s="14">
        <v>321200</v>
      </c>
      <c r="L89" s="14">
        <v>382228</v>
      </c>
      <c r="M89" s="9"/>
      <c r="N89" s="9"/>
      <c r="O89" s="9"/>
      <c r="P89" s="9"/>
      <c r="Q89" s="9"/>
      <c r="R89" s="9"/>
      <c r="S89" s="9"/>
      <c r="T89" s="9"/>
      <c r="U89" s="9"/>
      <c r="V89" s="31">
        <v>368414</v>
      </c>
      <c r="W89" s="6">
        <f t="shared" si="3"/>
        <v>368414</v>
      </c>
    </row>
    <row r="90" spans="1:23" ht="23" x14ac:dyDescent="0.35">
      <c r="A90" s="10">
        <v>79</v>
      </c>
      <c r="B90" s="10">
        <v>42281604</v>
      </c>
      <c r="C90" s="10">
        <v>1</v>
      </c>
      <c r="D90" s="10" t="s">
        <v>34</v>
      </c>
      <c r="E90" s="10" t="s">
        <v>182</v>
      </c>
      <c r="F90" s="11" t="s">
        <v>183</v>
      </c>
      <c r="G90" s="16">
        <v>0.19</v>
      </c>
      <c r="H90" s="19">
        <v>51300</v>
      </c>
      <c r="I90" s="17">
        <f t="shared" si="2"/>
        <v>51300</v>
      </c>
      <c r="J90" s="15">
        <v>0.19</v>
      </c>
      <c r="K90" s="14">
        <v>34320</v>
      </c>
      <c r="L90" s="14">
        <v>40841</v>
      </c>
      <c r="M90" s="9"/>
      <c r="N90" s="9"/>
      <c r="O90" s="9"/>
      <c r="P90" s="9"/>
      <c r="Q90" s="9"/>
      <c r="R90" s="9"/>
      <c r="S90" s="9"/>
      <c r="T90" s="9"/>
      <c r="U90" s="9"/>
      <c r="V90" s="31">
        <v>46071</v>
      </c>
      <c r="W90" s="6">
        <f t="shared" si="3"/>
        <v>46070.5</v>
      </c>
    </row>
    <row r="91" spans="1:23" ht="34.5" x14ac:dyDescent="0.35">
      <c r="A91" s="10">
        <v>80</v>
      </c>
      <c r="B91" s="10">
        <v>31211904</v>
      </c>
      <c r="C91" s="10">
        <v>1</v>
      </c>
      <c r="D91" s="10" t="s">
        <v>34</v>
      </c>
      <c r="E91" s="10" t="s">
        <v>184</v>
      </c>
      <c r="F91" s="11" t="s">
        <v>185</v>
      </c>
      <c r="G91" s="16">
        <v>0.19</v>
      </c>
      <c r="H91" s="19">
        <v>55350</v>
      </c>
      <c r="I91" s="17">
        <f t="shared" si="2"/>
        <v>55350</v>
      </c>
      <c r="J91" s="15">
        <v>0.19</v>
      </c>
      <c r="K91" s="14">
        <v>30800</v>
      </c>
      <c r="L91" s="14">
        <v>36652</v>
      </c>
      <c r="M91" s="9"/>
      <c r="N91" s="9"/>
      <c r="O91" s="9"/>
      <c r="P91" s="9"/>
      <c r="Q91" s="9"/>
      <c r="R91" s="9"/>
      <c r="S91" s="9"/>
      <c r="T91" s="9"/>
      <c r="U91" s="9"/>
      <c r="V91" s="31">
        <v>46001</v>
      </c>
      <c r="W91" s="6">
        <f t="shared" si="3"/>
        <v>46001</v>
      </c>
    </row>
    <row r="92" spans="1:23" ht="34.5" x14ac:dyDescent="0.35">
      <c r="A92" s="10">
        <v>81</v>
      </c>
      <c r="B92" s="10">
        <v>31211904</v>
      </c>
      <c r="C92" s="10">
        <v>1</v>
      </c>
      <c r="D92" s="10" t="s">
        <v>34</v>
      </c>
      <c r="E92" s="10" t="s">
        <v>186</v>
      </c>
      <c r="F92" s="11" t="s">
        <v>187</v>
      </c>
      <c r="G92" s="16">
        <v>0.19</v>
      </c>
      <c r="H92" s="19">
        <v>54900</v>
      </c>
      <c r="I92" s="17">
        <f t="shared" si="2"/>
        <v>54900</v>
      </c>
      <c r="J92" s="15">
        <v>0.19</v>
      </c>
      <c r="K92" s="14">
        <v>36960</v>
      </c>
      <c r="L92" s="14">
        <v>43982</v>
      </c>
      <c r="M92" s="9"/>
      <c r="N92" s="9"/>
      <c r="O92" s="9"/>
      <c r="P92" s="9"/>
      <c r="Q92" s="9"/>
      <c r="R92" s="9"/>
      <c r="S92" s="9"/>
      <c r="T92" s="9"/>
      <c r="U92" s="9"/>
      <c r="V92" s="31">
        <v>49441</v>
      </c>
      <c r="W92" s="6">
        <f t="shared" si="3"/>
        <v>49441</v>
      </c>
    </row>
    <row r="93" spans="1:23" ht="92" x14ac:dyDescent="0.35">
      <c r="A93" s="10">
        <v>82</v>
      </c>
      <c r="B93" s="10">
        <v>27111712</v>
      </c>
      <c r="C93" s="10">
        <v>1</v>
      </c>
      <c r="D93" s="10" t="s">
        <v>34</v>
      </c>
      <c r="E93" s="10" t="s">
        <v>188</v>
      </c>
      <c r="F93" s="11" t="s">
        <v>189</v>
      </c>
      <c r="G93" s="16">
        <v>0.19</v>
      </c>
      <c r="H93" s="19">
        <v>306000</v>
      </c>
      <c r="I93" s="17">
        <f t="shared" si="2"/>
        <v>306000</v>
      </c>
      <c r="J93" s="15">
        <v>0.19</v>
      </c>
      <c r="K93" s="14">
        <v>281600</v>
      </c>
      <c r="L93" s="14">
        <v>335104</v>
      </c>
      <c r="M93" s="9"/>
      <c r="N93" s="9"/>
      <c r="O93" s="9"/>
      <c r="P93" s="9"/>
      <c r="Q93" s="9"/>
      <c r="R93" s="9"/>
      <c r="S93" s="9"/>
      <c r="T93" s="9"/>
      <c r="U93" s="9"/>
      <c r="V93" s="31">
        <v>320552</v>
      </c>
      <c r="W93" s="6">
        <f t="shared" si="3"/>
        <v>320552</v>
      </c>
    </row>
    <row r="94" spans="1:23" ht="23" x14ac:dyDescent="0.35">
      <c r="A94" s="10">
        <v>83</v>
      </c>
      <c r="B94" s="10">
        <v>42295146</v>
      </c>
      <c r="C94" s="10">
        <v>1</v>
      </c>
      <c r="D94" s="10" t="s">
        <v>34</v>
      </c>
      <c r="E94" s="10" t="s">
        <v>190</v>
      </c>
      <c r="F94" s="11" t="s">
        <v>191</v>
      </c>
      <c r="G94" s="16">
        <v>0.19</v>
      </c>
      <c r="H94" s="19">
        <v>73710</v>
      </c>
      <c r="I94" s="17">
        <f t="shared" si="2"/>
        <v>73710</v>
      </c>
      <c r="J94" s="15">
        <v>0.19</v>
      </c>
      <c r="K94" s="14">
        <v>70400</v>
      </c>
      <c r="L94" s="14">
        <v>83776</v>
      </c>
      <c r="M94" s="9"/>
      <c r="N94" s="9"/>
      <c r="O94" s="9"/>
      <c r="P94" s="9"/>
      <c r="Q94" s="9"/>
      <c r="R94" s="9"/>
      <c r="S94" s="9"/>
      <c r="T94" s="9"/>
      <c r="U94" s="9"/>
      <c r="V94" s="31">
        <v>78743</v>
      </c>
      <c r="W94" s="6">
        <f t="shared" si="3"/>
        <v>78743</v>
      </c>
    </row>
    <row r="95" spans="1:23" ht="57.5" x14ac:dyDescent="0.35">
      <c r="A95" s="10">
        <v>84</v>
      </c>
      <c r="B95" s="10">
        <v>47131603</v>
      </c>
      <c r="C95" s="10">
        <v>1</v>
      </c>
      <c r="D95" s="10" t="s">
        <v>173</v>
      </c>
      <c r="E95" s="10" t="s">
        <v>192</v>
      </c>
      <c r="F95" s="11" t="s">
        <v>193</v>
      </c>
      <c r="G95" s="16">
        <v>0.19</v>
      </c>
      <c r="H95" s="18">
        <v>679500</v>
      </c>
      <c r="I95" s="17">
        <f t="shared" si="2"/>
        <v>679500</v>
      </c>
      <c r="J95" s="15">
        <v>0.19</v>
      </c>
      <c r="K95" s="14">
        <v>457600</v>
      </c>
      <c r="L95" s="14">
        <v>544544</v>
      </c>
      <c r="M95" s="9"/>
      <c r="N95" s="9"/>
      <c r="O95" s="9"/>
      <c r="P95" s="9"/>
      <c r="Q95" s="9"/>
      <c r="R95" s="9"/>
      <c r="S95" s="9"/>
      <c r="T95" s="9"/>
      <c r="U95" s="9"/>
      <c r="V95" s="31">
        <v>612022</v>
      </c>
      <c r="W95" s="6">
        <f t="shared" si="3"/>
        <v>612022</v>
      </c>
    </row>
    <row r="96" spans="1:23" x14ac:dyDescent="0.35">
      <c r="A96" s="10">
        <v>85</v>
      </c>
      <c r="B96" s="10">
        <v>44121618</v>
      </c>
      <c r="C96" s="10">
        <v>1</v>
      </c>
      <c r="D96" s="10" t="s">
        <v>34</v>
      </c>
      <c r="E96" s="10" t="s">
        <v>194</v>
      </c>
      <c r="F96" s="11" t="s">
        <v>195</v>
      </c>
      <c r="G96" s="16">
        <v>0.19</v>
      </c>
      <c r="H96" s="19">
        <v>18900</v>
      </c>
      <c r="I96" s="17">
        <f t="shared" si="2"/>
        <v>18900</v>
      </c>
      <c r="J96" s="15">
        <v>0.19</v>
      </c>
      <c r="K96" s="14">
        <v>13200</v>
      </c>
      <c r="L96" s="14">
        <v>15708</v>
      </c>
      <c r="M96" s="9"/>
      <c r="N96" s="9"/>
      <c r="O96" s="9"/>
      <c r="P96" s="9"/>
      <c r="Q96" s="9"/>
      <c r="R96" s="9"/>
      <c r="S96" s="9"/>
      <c r="T96" s="9"/>
      <c r="U96" s="9"/>
      <c r="V96" s="31">
        <v>17304</v>
      </c>
      <c r="W96" s="6">
        <f t="shared" si="3"/>
        <v>17304</v>
      </c>
    </row>
    <row r="97" spans="1:23" ht="57.5" x14ac:dyDescent="0.35">
      <c r="A97" s="10">
        <v>86</v>
      </c>
      <c r="B97" s="10">
        <v>53131617</v>
      </c>
      <c r="C97" s="10">
        <v>1</v>
      </c>
      <c r="D97" s="10" t="s">
        <v>164</v>
      </c>
      <c r="E97" s="10" t="s">
        <v>196</v>
      </c>
      <c r="F97" s="11" t="s">
        <v>197</v>
      </c>
      <c r="G97" s="16">
        <v>0.19</v>
      </c>
      <c r="H97" s="19">
        <v>88200</v>
      </c>
      <c r="I97" s="17">
        <f t="shared" si="2"/>
        <v>88200</v>
      </c>
      <c r="J97" s="15">
        <v>0.19</v>
      </c>
      <c r="K97" s="14">
        <v>61600</v>
      </c>
      <c r="L97" s="14">
        <v>73304</v>
      </c>
      <c r="M97" s="9"/>
      <c r="N97" s="9"/>
      <c r="O97" s="9"/>
      <c r="P97" s="9"/>
      <c r="Q97" s="9"/>
      <c r="R97" s="9"/>
      <c r="S97" s="9"/>
      <c r="T97" s="9"/>
      <c r="U97" s="9"/>
      <c r="V97" s="31">
        <v>80752</v>
      </c>
      <c r="W97" s="6">
        <f t="shared" si="3"/>
        <v>80752</v>
      </c>
    </row>
    <row r="98" spans="1:23" ht="126.5" x14ac:dyDescent="0.35">
      <c r="A98" s="10">
        <v>87</v>
      </c>
      <c r="B98" s="10">
        <v>53131617</v>
      </c>
      <c r="C98" s="10">
        <v>1</v>
      </c>
      <c r="D98" s="10" t="s">
        <v>27</v>
      </c>
      <c r="E98" s="10" t="s">
        <v>198</v>
      </c>
      <c r="F98" s="11" t="s">
        <v>199</v>
      </c>
      <c r="G98" s="16">
        <v>0.19</v>
      </c>
      <c r="H98" s="19">
        <v>1305000</v>
      </c>
      <c r="I98" s="17">
        <f t="shared" si="2"/>
        <v>1305000</v>
      </c>
      <c r="J98" s="15">
        <v>0.19</v>
      </c>
      <c r="K98" s="14">
        <v>1144000</v>
      </c>
      <c r="L98" s="14">
        <v>1361360</v>
      </c>
      <c r="M98" s="9"/>
      <c r="N98" s="9"/>
      <c r="O98" s="9"/>
      <c r="P98" s="9"/>
      <c r="Q98" s="9"/>
      <c r="R98" s="9"/>
      <c r="S98" s="9"/>
      <c r="T98" s="9"/>
      <c r="U98" s="9"/>
      <c r="V98" s="31">
        <v>1333180</v>
      </c>
      <c r="W98" s="6">
        <f t="shared" si="3"/>
        <v>1333180</v>
      </c>
    </row>
    <row r="99" spans="1:23" ht="69" x14ac:dyDescent="0.35">
      <c r="A99" s="10">
        <v>88</v>
      </c>
      <c r="B99" s="10">
        <v>53131617</v>
      </c>
      <c r="C99" s="10">
        <v>1</v>
      </c>
      <c r="D99" s="10" t="s">
        <v>27</v>
      </c>
      <c r="E99" s="10" t="s">
        <v>200</v>
      </c>
      <c r="F99" s="11" t="s">
        <v>201</v>
      </c>
      <c r="G99" s="16">
        <v>0.19</v>
      </c>
      <c r="H99" s="19">
        <v>1255500</v>
      </c>
      <c r="I99" s="17">
        <f t="shared" si="2"/>
        <v>1255500</v>
      </c>
      <c r="J99" s="15">
        <v>0.19</v>
      </c>
      <c r="K99" s="14">
        <v>1100000</v>
      </c>
      <c r="L99" s="14">
        <v>1309000</v>
      </c>
      <c r="M99" s="9"/>
      <c r="N99" s="9"/>
      <c r="O99" s="9"/>
      <c r="P99" s="9"/>
      <c r="Q99" s="9"/>
      <c r="R99" s="9"/>
      <c r="S99" s="9"/>
      <c r="T99" s="9"/>
      <c r="U99" s="9"/>
      <c r="V99" s="31">
        <v>1282250</v>
      </c>
      <c r="W99" s="6">
        <f t="shared" si="3"/>
        <v>1282250</v>
      </c>
    </row>
    <row r="100" spans="1:23" ht="57.5" x14ac:dyDescent="0.35">
      <c r="A100" s="10">
        <v>89</v>
      </c>
      <c r="B100" s="10">
        <v>53131617</v>
      </c>
      <c r="C100" s="10">
        <v>1</v>
      </c>
      <c r="D100" s="10" t="s">
        <v>27</v>
      </c>
      <c r="E100" s="10" t="s">
        <v>202</v>
      </c>
      <c r="F100" s="11" t="s">
        <v>203</v>
      </c>
      <c r="G100" s="16">
        <v>0.19</v>
      </c>
      <c r="H100" s="19">
        <v>278100</v>
      </c>
      <c r="I100" s="17">
        <f t="shared" si="2"/>
        <v>278100</v>
      </c>
      <c r="J100" s="15">
        <v>0.19</v>
      </c>
      <c r="K100" s="14">
        <v>251680</v>
      </c>
      <c r="L100" s="14">
        <v>299499</v>
      </c>
      <c r="M100" s="9"/>
      <c r="N100" s="9"/>
      <c r="O100" s="9"/>
      <c r="P100" s="9"/>
      <c r="Q100" s="9"/>
      <c r="R100" s="9"/>
      <c r="S100" s="9"/>
      <c r="T100" s="9"/>
      <c r="U100" s="9"/>
      <c r="V100" s="31">
        <v>288800</v>
      </c>
      <c r="W100" s="6">
        <f t="shared" si="3"/>
        <v>288799.5</v>
      </c>
    </row>
    <row r="101" spans="1:23" ht="57.5" x14ac:dyDescent="0.35">
      <c r="A101" s="10">
        <v>90</v>
      </c>
      <c r="B101" s="10">
        <v>53131617</v>
      </c>
      <c r="C101" s="10">
        <v>1</v>
      </c>
      <c r="D101" s="10" t="s">
        <v>27</v>
      </c>
      <c r="E101" s="10" t="s">
        <v>204</v>
      </c>
      <c r="F101" s="11" t="s">
        <v>205</v>
      </c>
      <c r="G101" s="16">
        <v>0.19</v>
      </c>
      <c r="H101" s="19">
        <v>278100</v>
      </c>
      <c r="I101" s="17">
        <f t="shared" si="2"/>
        <v>278100</v>
      </c>
      <c r="J101" s="15">
        <v>0.19</v>
      </c>
      <c r="K101" s="14">
        <v>251680</v>
      </c>
      <c r="L101" s="14">
        <v>299499</v>
      </c>
      <c r="M101" s="9"/>
      <c r="N101" s="9"/>
      <c r="O101" s="9"/>
      <c r="P101" s="9"/>
      <c r="Q101" s="9"/>
      <c r="R101" s="9"/>
      <c r="S101" s="9"/>
      <c r="T101" s="9"/>
      <c r="U101" s="9"/>
      <c r="V101" s="31">
        <v>288800</v>
      </c>
      <c r="W101" s="6">
        <f t="shared" si="3"/>
        <v>288799.5</v>
      </c>
    </row>
    <row r="102" spans="1:23" ht="80.5" x14ac:dyDescent="0.35">
      <c r="A102" s="10">
        <v>91</v>
      </c>
      <c r="B102" s="10">
        <v>53131617</v>
      </c>
      <c r="C102" s="10">
        <v>1</v>
      </c>
      <c r="D102" s="10" t="s">
        <v>27</v>
      </c>
      <c r="E102" s="10" t="s">
        <v>206</v>
      </c>
      <c r="F102" s="11" t="s">
        <v>207</v>
      </c>
      <c r="G102" s="16">
        <v>0.19</v>
      </c>
      <c r="H102" s="19">
        <v>140400</v>
      </c>
      <c r="I102" s="17">
        <f t="shared" si="2"/>
        <v>140400</v>
      </c>
      <c r="J102" s="15">
        <v>0.19</v>
      </c>
      <c r="K102" s="14">
        <v>110000</v>
      </c>
      <c r="L102" s="14">
        <v>130900</v>
      </c>
      <c r="M102" s="9"/>
      <c r="N102" s="9"/>
      <c r="O102" s="9"/>
      <c r="P102" s="9"/>
      <c r="Q102" s="9"/>
      <c r="R102" s="9"/>
      <c r="S102" s="9"/>
      <c r="T102" s="9"/>
      <c r="U102" s="9"/>
      <c r="V102" s="31">
        <v>135650</v>
      </c>
      <c r="W102" s="6">
        <f t="shared" si="3"/>
        <v>135650</v>
      </c>
    </row>
    <row r="103" spans="1:23" ht="46" x14ac:dyDescent="0.35">
      <c r="A103" s="10">
        <v>92</v>
      </c>
      <c r="B103" s="10">
        <v>53131617</v>
      </c>
      <c r="C103" s="10">
        <v>1</v>
      </c>
      <c r="D103" s="10" t="s">
        <v>27</v>
      </c>
      <c r="E103" s="10" t="s">
        <v>208</v>
      </c>
      <c r="F103" s="11" t="s">
        <v>209</v>
      </c>
      <c r="G103" s="16">
        <v>0.19</v>
      </c>
      <c r="H103" s="19">
        <v>140400</v>
      </c>
      <c r="I103" s="17">
        <f t="shared" si="2"/>
        <v>140400</v>
      </c>
      <c r="J103" s="15">
        <v>0.19</v>
      </c>
      <c r="K103" s="14">
        <v>110000</v>
      </c>
      <c r="L103" s="14">
        <v>130900</v>
      </c>
      <c r="M103" s="9"/>
      <c r="N103" s="9"/>
      <c r="O103" s="9"/>
      <c r="P103" s="9"/>
      <c r="Q103" s="9"/>
      <c r="R103" s="9"/>
      <c r="S103" s="9"/>
      <c r="T103" s="9"/>
      <c r="U103" s="9"/>
      <c r="V103" s="31">
        <v>135650</v>
      </c>
      <c r="W103" s="6">
        <f t="shared" si="3"/>
        <v>135650</v>
      </c>
    </row>
    <row r="104" spans="1:23" ht="69" x14ac:dyDescent="0.35">
      <c r="A104" s="10">
        <v>93</v>
      </c>
      <c r="B104" s="10">
        <v>53131617</v>
      </c>
      <c r="C104" s="10">
        <v>1</v>
      </c>
      <c r="D104" s="10" t="s">
        <v>27</v>
      </c>
      <c r="E104" s="10" t="s">
        <v>210</v>
      </c>
      <c r="F104" s="11" t="s">
        <v>211</v>
      </c>
      <c r="G104" s="16">
        <v>0.19</v>
      </c>
      <c r="H104" s="19">
        <v>62100</v>
      </c>
      <c r="I104" s="17">
        <f t="shared" si="2"/>
        <v>62100</v>
      </c>
      <c r="J104" s="15">
        <v>0.19</v>
      </c>
      <c r="K104" s="14">
        <v>57200</v>
      </c>
      <c r="L104" s="14">
        <v>68068</v>
      </c>
      <c r="M104" s="9"/>
      <c r="N104" s="9"/>
      <c r="O104" s="9"/>
      <c r="P104" s="9"/>
      <c r="Q104" s="9"/>
      <c r="R104" s="9"/>
      <c r="S104" s="9"/>
      <c r="T104" s="9"/>
      <c r="U104" s="9"/>
      <c r="V104" s="31">
        <v>65084</v>
      </c>
      <c r="W104" s="6">
        <f t="shared" si="3"/>
        <v>65084</v>
      </c>
    </row>
    <row r="105" spans="1:23" ht="69" x14ac:dyDescent="0.35">
      <c r="A105" s="10">
        <v>94</v>
      </c>
      <c r="B105" s="10">
        <v>53131640</v>
      </c>
      <c r="C105" s="10">
        <v>1</v>
      </c>
      <c r="D105" s="10" t="s">
        <v>27</v>
      </c>
      <c r="E105" s="10" t="s">
        <v>212</v>
      </c>
      <c r="F105" s="11" t="s">
        <v>213</v>
      </c>
      <c r="G105" s="16">
        <v>0.19</v>
      </c>
      <c r="H105" s="19">
        <v>115650</v>
      </c>
      <c r="I105" s="17">
        <f t="shared" si="2"/>
        <v>115650</v>
      </c>
      <c r="J105" s="15">
        <v>0.19</v>
      </c>
      <c r="K105" s="14">
        <v>105600</v>
      </c>
      <c r="L105" s="14">
        <v>125664</v>
      </c>
      <c r="M105" s="9"/>
      <c r="N105" s="9"/>
      <c r="O105" s="9"/>
      <c r="P105" s="9"/>
      <c r="Q105" s="9"/>
      <c r="R105" s="9"/>
      <c r="S105" s="9"/>
      <c r="T105" s="9"/>
      <c r="U105" s="9"/>
      <c r="V105" s="31">
        <v>120657</v>
      </c>
      <c r="W105" s="6">
        <f t="shared" si="3"/>
        <v>120657</v>
      </c>
    </row>
    <row r="106" spans="1:23" ht="115" x14ac:dyDescent="0.35">
      <c r="A106" s="10">
        <v>95</v>
      </c>
      <c r="B106" s="10">
        <v>53131617</v>
      </c>
      <c r="C106" s="10">
        <v>1</v>
      </c>
      <c r="D106" s="10" t="s">
        <v>27</v>
      </c>
      <c r="E106" s="10" t="s">
        <v>214</v>
      </c>
      <c r="F106" s="11" t="s">
        <v>215</v>
      </c>
      <c r="G106" s="16">
        <v>0.19</v>
      </c>
      <c r="H106" s="19">
        <v>52200</v>
      </c>
      <c r="I106" s="17">
        <f t="shared" si="2"/>
        <v>52200</v>
      </c>
      <c r="J106" s="15">
        <v>0.19</v>
      </c>
      <c r="K106" s="14">
        <v>48400</v>
      </c>
      <c r="L106" s="14">
        <v>57596</v>
      </c>
      <c r="M106" s="9"/>
      <c r="N106" s="9"/>
      <c r="O106" s="9"/>
      <c r="P106" s="9"/>
      <c r="Q106" s="9"/>
      <c r="R106" s="9"/>
      <c r="S106" s="9"/>
      <c r="T106" s="9"/>
      <c r="U106" s="9"/>
      <c r="V106" s="31">
        <v>54898</v>
      </c>
      <c r="W106" s="6">
        <f t="shared" si="3"/>
        <v>54898</v>
      </c>
    </row>
    <row r="107" spans="1:23" ht="57.5" x14ac:dyDescent="0.35">
      <c r="A107" s="10">
        <v>96</v>
      </c>
      <c r="B107" s="10">
        <v>53131617</v>
      </c>
      <c r="C107" s="10">
        <v>1</v>
      </c>
      <c r="D107" s="10" t="s">
        <v>27</v>
      </c>
      <c r="E107" s="10" t="s">
        <v>216</v>
      </c>
      <c r="F107" s="11" t="s">
        <v>217</v>
      </c>
      <c r="G107" s="16">
        <v>0.19</v>
      </c>
      <c r="H107" s="19">
        <v>46800</v>
      </c>
      <c r="I107" s="17">
        <f t="shared" si="2"/>
        <v>46800</v>
      </c>
      <c r="J107" s="15">
        <v>0.19</v>
      </c>
      <c r="K107" s="14">
        <v>30800</v>
      </c>
      <c r="L107" s="14">
        <v>36652</v>
      </c>
      <c r="M107" s="9"/>
      <c r="N107" s="9"/>
      <c r="O107" s="9"/>
      <c r="P107" s="9"/>
      <c r="Q107" s="9"/>
      <c r="R107" s="9"/>
      <c r="S107" s="9"/>
      <c r="T107" s="9"/>
      <c r="U107" s="9"/>
      <c r="V107" s="31">
        <v>41726</v>
      </c>
      <c r="W107" s="6">
        <f t="shared" si="3"/>
        <v>41726</v>
      </c>
    </row>
    <row r="108" spans="1:23" ht="80.5" x14ac:dyDescent="0.35">
      <c r="A108" s="10">
        <v>97</v>
      </c>
      <c r="B108" s="10">
        <v>53131617</v>
      </c>
      <c r="C108" s="10">
        <v>1</v>
      </c>
      <c r="D108" s="10" t="s">
        <v>27</v>
      </c>
      <c r="E108" s="10" t="s">
        <v>218</v>
      </c>
      <c r="F108" s="11" t="s">
        <v>219</v>
      </c>
      <c r="G108" s="16">
        <v>0.19</v>
      </c>
      <c r="H108" s="19">
        <v>53550</v>
      </c>
      <c r="I108" s="17">
        <f t="shared" si="2"/>
        <v>53550</v>
      </c>
      <c r="J108" s="15">
        <v>0.19</v>
      </c>
      <c r="K108" s="14">
        <v>34320</v>
      </c>
      <c r="L108" s="14">
        <v>40841</v>
      </c>
      <c r="M108" s="9"/>
      <c r="N108" s="9"/>
      <c r="O108" s="9"/>
      <c r="P108" s="9"/>
      <c r="Q108" s="9"/>
      <c r="R108" s="9"/>
      <c r="S108" s="9"/>
      <c r="T108" s="9"/>
      <c r="U108" s="9"/>
      <c r="V108" s="31">
        <v>47196</v>
      </c>
      <c r="W108" s="6">
        <f t="shared" si="3"/>
        <v>47195.5</v>
      </c>
    </row>
    <row r="109" spans="1:23" ht="57.5" x14ac:dyDescent="0.35">
      <c r="A109" s="10">
        <v>98</v>
      </c>
      <c r="B109" s="10">
        <v>53131617</v>
      </c>
      <c r="C109" s="10">
        <v>1</v>
      </c>
      <c r="D109" s="10" t="s">
        <v>34</v>
      </c>
      <c r="E109" s="10" t="s">
        <v>220</v>
      </c>
      <c r="F109" s="11" t="s">
        <v>221</v>
      </c>
      <c r="G109" s="16">
        <v>0.19</v>
      </c>
      <c r="H109" s="19">
        <v>168660</v>
      </c>
      <c r="I109" s="17">
        <f t="shared" si="2"/>
        <v>168660</v>
      </c>
      <c r="J109" s="15">
        <v>0.19</v>
      </c>
      <c r="K109" s="14">
        <v>154000</v>
      </c>
      <c r="L109" s="14">
        <v>183260</v>
      </c>
      <c r="M109" s="9"/>
      <c r="N109" s="9"/>
      <c r="O109" s="9"/>
      <c r="P109" s="9"/>
      <c r="Q109" s="9"/>
      <c r="R109" s="9"/>
      <c r="S109" s="9"/>
      <c r="T109" s="9"/>
      <c r="U109" s="9"/>
      <c r="V109" s="31">
        <v>175960</v>
      </c>
      <c r="W109" s="6">
        <f t="shared" si="3"/>
        <v>175960</v>
      </c>
    </row>
    <row r="110" spans="1:23" ht="57.5" x14ac:dyDescent="0.35">
      <c r="A110" s="10">
        <v>99</v>
      </c>
      <c r="B110" s="10">
        <v>53131617</v>
      </c>
      <c r="C110" s="10">
        <v>1</v>
      </c>
      <c r="D110" s="10" t="s">
        <v>34</v>
      </c>
      <c r="E110" s="10" t="s">
        <v>222</v>
      </c>
      <c r="F110" s="11" t="s">
        <v>223</v>
      </c>
      <c r="G110" s="16">
        <v>0.19</v>
      </c>
      <c r="H110" s="19">
        <v>168660</v>
      </c>
      <c r="I110" s="17">
        <f t="shared" si="2"/>
        <v>168660</v>
      </c>
      <c r="J110" s="15">
        <v>0.19</v>
      </c>
      <c r="K110" s="14">
        <v>158400</v>
      </c>
      <c r="L110" s="14">
        <v>188496</v>
      </c>
      <c r="M110" s="9"/>
      <c r="N110" s="9"/>
      <c r="O110" s="9"/>
      <c r="P110" s="9"/>
      <c r="Q110" s="9"/>
      <c r="R110" s="9"/>
      <c r="S110" s="9"/>
      <c r="T110" s="9"/>
      <c r="U110" s="9"/>
      <c r="V110" s="31">
        <v>178578</v>
      </c>
      <c r="W110" s="6">
        <f t="shared" si="3"/>
        <v>178578</v>
      </c>
    </row>
    <row r="111" spans="1:23" ht="80.5" x14ac:dyDescent="0.35">
      <c r="A111" s="10">
        <v>100</v>
      </c>
      <c r="B111" s="10">
        <v>53131617</v>
      </c>
      <c r="C111" s="10">
        <v>1</v>
      </c>
      <c r="D111" s="10" t="s">
        <v>34</v>
      </c>
      <c r="E111" s="10" t="s">
        <v>224</v>
      </c>
      <c r="F111" s="11" t="s">
        <v>225</v>
      </c>
      <c r="G111" s="16">
        <v>0.19</v>
      </c>
      <c r="H111" s="19">
        <v>17370</v>
      </c>
      <c r="I111" s="17">
        <f t="shared" si="2"/>
        <v>17370</v>
      </c>
      <c r="J111" s="15">
        <v>0.19</v>
      </c>
      <c r="K111" s="14">
        <v>15840</v>
      </c>
      <c r="L111" s="14">
        <v>18850</v>
      </c>
      <c r="M111" s="9"/>
      <c r="N111" s="9"/>
      <c r="O111" s="9"/>
      <c r="P111" s="9"/>
      <c r="Q111" s="9"/>
      <c r="R111" s="9"/>
      <c r="S111" s="9"/>
      <c r="T111" s="9"/>
      <c r="U111" s="9"/>
      <c r="V111" s="31">
        <v>18110</v>
      </c>
      <c r="W111" s="6">
        <f t="shared" si="3"/>
        <v>18110</v>
      </c>
    </row>
    <row r="112" spans="1:23" ht="46" x14ac:dyDescent="0.35">
      <c r="A112" s="10">
        <v>101</v>
      </c>
      <c r="B112" s="10">
        <v>53131617</v>
      </c>
      <c r="C112" s="10">
        <v>1</v>
      </c>
      <c r="D112" s="10" t="s">
        <v>34</v>
      </c>
      <c r="E112" s="10" t="s">
        <v>226</v>
      </c>
      <c r="F112" s="11" t="s">
        <v>227</v>
      </c>
      <c r="G112" s="16">
        <v>0.19</v>
      </c>
      <c r="H112" s="19">
        <v>31860</v>
      </c>
      <c r="I112" s="17">
        <f t="shared" si="2"/>
        <v>31860</v>
      </c>
      <c r="J112" s="15">
        <v>0.19</v>
      </c>
      <c r="K112" s="14">
        <v>30800</v>
      </c>
      <c r="L112" s="14">
        <v>36652</v>
      </c>
      <c r="M112" s="9"/>
      <c r="N112" s="9"/>
      <c r="O112" s="9"/>
      <c r="P112" s="9"/>
      <c r="Q112" s="9"/>
      <c r="R112" s="9"/>
      <c r="S112" s="9"/>
      <c r="T112" s="9"/>
      <c r="U112" s="9"/>
      <c r="V112" s="31">
        <v>34256</v>
      </c>
      <c r="W112" s="6">
        <f t="shared" si="3"/>
        <v>34256</v>
      </c>
    </row>
    <row r="113" spans="1:23" ht="92" x14ac:dyDescent="0.35">
      <c r="A113" s="10">
        <v>102</v>
      </c>
      <c r="B113" s="10">
        <v>53131617</v>
      </c>
      <c r="C113" s="10">
        <v>1</v>
      </c>
      <c r="D113" s="10" t="s">
        <v>34</v>
      </c>
      <c r="E113" s="10" t="s">
        <v>228</v>
      </c>
      <c r="F113" s="11" t="s">
        <v>229</v>
      </c>
      <c r="G113" s="16">
        <v>0.19</v>
      </c>
      <c r="H113" s="19">
        <v>35730</v>
      </c>
      <c r="I113" s="17">
        <f t="shared" si="2"/>
        <v>35730</v>
      </c>
      <c r="J113" s="15">
        <v>0.19</v>
      </c>
      <c r="K113" s="14">
        <v>22000</v>
      </c>
      <c r="L113" s="14">
        <v>26180</v>
      </c>
      <c r="M113" s="9"/>
      <c r="N113" s="9"/>
      <c r="O113" s="9"/>
      <c r="P113" s="9"/>
      <c r="Q113" s="9"/>
      <c r="R113" s="9"/>
      <c r="S113" s="9"/>
      <c r="T113" s="9"/>
      <c r="U113" s="9"/>
      <c r="V113" s="31">
        <v>30955</v>
      </c>
      <c r="W113" s="6">
        <f t="shared" si="3"/>
        <v>30955</v>
      </c>
    </row>
    <row r="114" spans="1:23" ht="69" x14ac:dyDescent="0.35">
      <c r="A114" s="10">
        <v>103</v>
      </c>
      <c r="B114" s="10">
        <v>53131617</v>
      </c>
      <c r="C114" s="10">
        <v>1</v>
      </c>
      <c r="D114" s="10" t="s">
        <v>34</v>
      </c>
      <c r="E114" s="10" t="s">
        <v>230</v>
      </c>
      <c r="F114" s="11" t="s">
        <v>231</v>
      </c>
      <c r="G114" s="16">
        <v>0.19</v>
      </c>
      <c r="H114" s="19">
        <v>30150</v>
      </c>
      <c r="I114" s="17">
        <f t="shared" si="2"/>
        <v>30150</v>
      </c>
      <c r="J114" s="15">
        <v>0.19</v>
      </c>
      <c r="K114" s="14">
        <v>18480</v>
      </c>
      <c r="L114" s="14">
        <v>21991</v>
      </c>
      <c r="M114" s="9"/>
      <c r="N114" s="9"/>
      <c r="O114" s="9"/>
      <c r="P114" s="9"/>
      <c r="Q114" s="9"/>
      <c r="R114" s="9"/>
      <c r="S114" s="9"/>
      <c r="T114" s="9"/>
      <c r="U114" s="9"/>
      <c r="V114" s="31">
        <v>26071</v>
      </c>
      <c r="W114" s="6">
        <f t="shared" si="3"/>
        <v>26070.5</v>
      </c>
    </row>
    <row r="115" spans="1:23" ht="115" x14ac:dyDescent="0.35">
      <c r="A115" s="10">
        <v>104</v>
      </c>
      <c r="B115" s="10">
        <v>53131617</v>
      </c>
      <c r="C115" s="10">
        <v>1</v>
      </c>
      <c r="D115" s="10" t="s">
        <v>164</v>
      </c>
      <c r="E115" s="10" t="s">
        <v>232</v>
      </c>
      <c r="F115" s="11" t="s">
        <v>233</v>
      </c>
      <c r="G115" s="16">
        <v>0.19</v>
      </c>
      <c r="H115" s="19">
        <v>130500</v>
      </c>
      <c r="I115" s="17">
        <f t="shared" si="2"/>
        <v>130500</v>
      </c>
      <c r="J115" s="15">
        <v>0.19</v>
      </c>
      <c r="K115" s="14">
        <v>118800</v>
      </c>
      <c r="L115" s="14">
        <v>141372</v>
      </c>
      <c r="M115" s="9"/>
      <c r="N115" s="9"/>
      <c r="O115" s="9"/>
      <c r="P115" s="9"/>
      <c r="Q115" s="9"/>
      <c r="R115" s="9"/>
      <c r="S115" s="9"/>
      <c r="T115" s="9"/>
      <c r="U115" s="9"/>
      <c r="V115" s="31">
        <v>135936</v>
      </c>
      <c r="W115" s="6">
        <f t="shared" si="3"/>
        <v>135936</v>
      </c>
    </row>
    <row r="116" spans="1:23" ht="46" x14ac:dyDescent="0.35">
      <c r="A116" s="10">
        <v>105</v>
      </c>
      <c r="B116" s="10">
        <v>53131617</v>
      </c>
      <c r="C116" s="10">
        <v>1</v>
      </c>
      <c r="D116" s="10" t="s">
        <v>173</v>
      </c>
      <c r="E116" s="10" t="s">
        <v>234</v>
      </c>
      <c r="F116" s="11" t="s">
        <v>235</v>
      </c>
      <c r="G116" s="16">
        <v>0.19</v>
      </c>
      <c r="H116" s="19">
        <v>40500</v>
      </c>
      <c r="I116" s="17">
        <f t="shared" si="2"/>
        <v>40500</v>
      </c>
      <c r="J116" s="15">
        <v>0.19</v>
      </c>
      <c r="K116" s="14">
        <v>37840</v>
      </c>
      <c r="L116" s="14">
        <v>45030</v>
      </c>
      <c r="M116" s="9"/>
      <c r="N116" s="9"/>
      <c r="O116" s="9"/>
      <c r="P116" s="9"/>
      <c r="Q116" s="9"/>
      <c r="R116" s="9"/>
      <c r="S116" s="9"/>
      <c r="T116" s="9"/>
      <c r="U116" s="9"/>
      <c r="V116" s="31">
        <v>42765</v>
      </c>
      <c r="W116" s="6">
        <f t="shared" si="3"/>
        <v>42765</v>
      </c>
    </row>
    <row r="117" spans="1:23" ht="57.5" x14ac:dyDescent="0.35">
      <c r="A117" s="10">
        <v>106</v>
      </c>
      <c r="B117" s="10">
        <v>53131617</v>
      </c>
      <c r="C117" s="10">
        <v>1</v>
      </c>
      <c r="D117" s="10" t="s">
        <v>27</v>
      </c>
      <c r="E117" s="10" t="s">
        <v>236</v>
      </c>
      <c r="F117" s="11" t="s">
        <v>237</v>
      </c>
      <c r="G117" s="16">
        <v>0.19</v>
      </c>
      <c r="H117" s="19">
        <v>83160</v>
      </c>
      <c r="I117" s="17">
        <f t="shared" si="2"/>
        <v>83160</v>
      </c>
      <c r="J117" s="15">
        <v>0.19</v>
      </c>
      <c r="K117" s="14">
        <v>78320</v>
      </c>
      <c r="L117" s="14">
        <v>93201</v>
      </c>
      <c r="M117" s="9"/>
      <c r="N117" s="9"/>
      <c r="O117" s="9"/>
      <c r="P117" s="9"/>
      <c r="Q117" s="9"/>
      <c r="R117" s="9"/>
      <c r="S117" s="9"/>
      <c r="T117" s="9"/>
      <c r="U117" s="9"/>
      <c r="V117" s="31">
        <v>88181</v>
      </c>
      <c r="W117" s="6">
        <f t="shared" si="3"/>
        <v>88180.5</v>
      </c>
    </row>
    <row r="118" spans="1:23" ht="57.5" x14ac:dyDescent="0.35">
      <c r="A118" s="10">
        <v>107</v>
      </c>
      <c r="B118" s="10">
        <v>53131617</v>
      </c>
      <c r="C118" s="10">
        <v>1</v>
      </c>
      <c r="D118" s="10" t="s">
        <v>27</v>
      </c>
      <c r="E118" s="10" t="s">
        <v>238</v>
      </c>
      <c r="F118" s="11" t="s">
        <v>239</v>
      </c>
      <c r="G118" s="16">
        <v>0.19</v>
      </c>
      <c r="H118" s="19">
        <v>125010</v>
      </c>
      <c r="I118" s="17">
        <f t="shared" si="2"/>
        <v>125010</v>
      </c>
      <c r="J118" s="15">
        <v>0.19</v>
      </c>
      <c r="K118" s="14">
        <v>114400</v>
      </c>
      <c r="L118" s="14">
        <v>136136</v>
      </c>
      <c r="M118" s="9"/>
      <c r="N118" s="9"/>
      <c r="O118" s="9"/>
      <c r="P118" s="9"/>
      <c r="Q118" s="9"/>
      <c r="R118" s="9"/>
      <c r="S118" s="9"/>
      <c r="T118" s="9"/>
      <c r="U118" s="9"/>
      <c r="V118" s="31">
        <v>130573</v>
      </c>
      <c r="W118" s="6">
        <f t="shared" si="3"/>
        <v>130573</v>
      </c>
    </row>
    <row r="119" spans="1:23" ht="103.5" x14ac:dyDescent="0.35">
      <c r="A119" s="10">
        <v>108</v>
      </c>
      <c r="B119" s="10">
        <v>53131640</v>
      </c>
      <c r="C119" s="10">
        <v>1</v>
      </c>
      <c r="D119" s="10" t="s">
        <v>27</v>
      </c>
      <c r="E119" s="10" t="s">
        <v>240</v>
      </c>
      <c r="F119" s="11" t="s">
        <v>241</v>
      </c>
      <c r="G119" s="16">
        <v>0.19</v>
      </c>
      <c r="H119" s="19">
        <v>391500</v>
      </c>
      <c r="I119" s="17">
        <f t="shared" si="2"/>
        <v>391500</v>
      </c>
      <c r="J119" s="15">
        <v>0.19</v>
      </c>
      <c r="K119" s="14">
        <v>347600</v>
      </c>
      <c r="L119" s="14">
        <v>413644</v>
      </c>
      <c r="M119" s="9"/>
      <c r="N119" s="9"/>
      <c r="O119" s="9"/>
      <c r="P119" s="9"/>
      <c r="Q119" s="9"/>
      <c r="R119" s="9"/>
      <c r="S119" s="9"/>
      <c r="T119" s="9"/>
      <c r="U119" s="9"/>
      <c r="V119" s="31">
        <v>402572</v>
      </c>
      <c r="W119" s="6">
        <f t="shared" si="3"/>
        <v>402572</v>
      </c>
    </row>
    <row r="120" spans="1:23" ht="80.5" x14ac:dyDescent="0.35">
      <c r="A120" s="10">
        <v>109</v>
      </c>
      <c r="B120" s="10">
        <v>53131617</v>
      </c>
      <c r="C120" s="10">
        <v>1</v>
      </c>
      <c r="D120" s="10" t="s">
        <v>34</v>
      </c>
      <c r="E120" s="10" t="s">
        <v>242</v>
      </c>
      <c r="F120" s="11" t="s">
        <v>243</v>
      </c>
      <c r="G120" s="16">
        <v>0.19</v>
      </c>
      <c r="H120" s="19">
        <v>139500</v>
      </c>
      <c r="I120" s="17">
        <f t="shared" si="2"/>
        <v>139500</v>
      </c>
      <c r="J120" s="15">
        <v>0.19</v>
      </c>
      <c r="K120" s="14">
        <v>96800</v>
      </c>
      <c r="L120" s="14">
        <v>115192</v>
      </c>
      <c r="M120" s="9"/>
      <c r="N120" s="9"/>
      <c r="O120" s="9"/>
      <c r="P120" s="9"/>
      <c r="Q120" s="9"/>
      <c r="R120" s="9"/>
      <c r="S120" s="9"/>
      <c r="T120" s="9"/>
      <c r="U120" s="9"/>
      <c r="V120" s="31">
        <v>127346</v>
      </c>
      <c r="W120" s="6">
        <f t="shared" si="3"/>
        <v>127346</v>
      </c>
    </row>
    <row r="121" spans="1:23" ht="34.5" x14ac:dyDescent="0.35">
      <c r="A121" s="10">
        <v>110</v>
      </c>
      <c r="B121" s="10">
        <v>53131617</v>
      </c>
      <c r="C121" s="10">
        <v>1</v>
      </c>
      <c r="D121" s="10" t="s">
        <v>164</v>
      </c>
      <c r="E121" s="10" t="s">
        <v>244</v>
      </c>
      <c r="F121" s="11" t="s">
        <v>245</v>
      </c>
      <c r="G121" s="16">
        <v>0.19</v>
      </c>
      <c r="H121" s="19">
        <v>57600</v>
      </c>
      <c r="I121" s="17">
        <f t="shared" si="2"/>
        <v>57600</v>
      </c>
      <c r="J121" s="15">
        <v>0.19</v>
      </c>
      <c r="K121" s="14">
        <v>44000</v>
      </c>
      <c r="L121" s="14">
        <v>52360</v>
      </c>
      <c r="M121" s="9"/>
      <c r="N121" s="9"/>
      <c r="O121" s="9"/>
      <c r="P121" s="9"/>
      <c r="Q121" s="9"/>
      <c r="R121" s="9"/>
      <c r="S121" s="9"/>
      <c r="T121" s="9"/>
      <c r="U121" s="9"/>
      <c r="V121" s="31">
        <v>54980</v>
      </c>
      <c r="W121" s="6">
        <f t="shared" si="3"/>
        <v>54980</v>
      </c>
    </row>
    <row r="122" spans="1:23" ht="103.5" x14ac:dyDescent="0.35">
      <c r="A122" s="10">
        <v>111</v>
      </c>
      <c r="B122" s="10">
        <v>53131617</v>
      </c>
      <c r="C122" s="10">
        <v>1</v>
      </c>
      <c r="D122" s="10" t="s">
        <v>34</v>
      </c>
      <c r="E122" s="10" t="s">
        <v>246</v>
      </c>
      <c r="F122" s="11" t="s">
        <v>247</v>
      </c>
      <c r="G122" s="16">
        <v>0.19</v>
      </c>
      <c r="H122" s="19">
        <v>225000</v>
      </c>
      <c r="I122" s="17">
        <f t="shared" si="2"/>
        <v>225000</v>
      </c>
      <c r="J122" s="15">
        <v>0.19</v>
      </c>
      <c r="K122" s="14">
        <v>167200</v>
      </c>
      <c r="L122" s="14">
        <v>198968</v>
      </c>
      <c r="M122" s="9"/>
      <c r="N122" s="9"/>
      <c r="O122" s="9"/>
      <c r="P122" s="9"/>
      <c r="Q122" s="9"/>
      <c r="R122" s="9"/>
      <c r="S122" s="9"/>
      <c r="T122" s="9"/>
      <c r="U122" s="9"/>
      <c r="V122" s="31">
        <v>211984</v>
      </c>
      <c r="W122" s="6">
        <f t="shared" si="3"/>
        <v>211984</v>
      </c>
    </row>
    <row r="123" spans="1:23" ht="80.5" x14ac:dyDescent="0.35">
      <c r="A123" s="10">
        <v>112</v>
      </c>
      <c r="B123" s="10">
        <v>53131617</v>
      </c>
      <c r="C123" s="10">
        <v>1</v>
      </c>
      <c r="D123" s="10" t="s">
        <v>34</v>
      </c>
      <c r="E123" s="10" t="s">
        <v>246</v>
      </c>
      <c r="F123" s="11" t="s">
        <v>248</v>
      </c>
      <c r="G123" s="16">
        <v>0.19</v>
      </c>
      <c r="H123" s="19">
        <v>225000</v>
      </c>
      <c r="I123" s="17">
        <f t="shared" si="2"/>
        <v>225000</v>
      </c>
      <c r="J123" s="15">
        <v>0.19</v>
      </c>
      <c r="K123" s="14">
        <v>167200</v>
      </c>
      <c r="L123" s="14">
        <v>198968</v>
      </c>
      <c r="M123" s="9"/>
      <c r="N123" s="9"/>
      <c r="O123" s="9"/>
      <c r="P123" s="9"/>
      <c r="Q123" s="9"/>
      <c r="R123" s="9"/>
      <c r="S123" s="9"/>
      <c r="T123" s="9"/>
      <c r="U123" s="9"/>
      <c r="V123" s="31">
        <v>211984</v>
      </c>
      <c r="W123" s="6">
        <f t="shared" si="3"/>
        <v>211984</v>
      </c>
    </row>
    <row r="124" spans="1:23" ht="80.5" x14ac:dyDescent="0.35">
      <c r="A124" s="10">
        <v>113</v>
      </c>
      <c r="B124" s="10">
        <v>53131617</v>
      </c>
      <c r="C124" s="10">
        <v>1</v>
      </c>
      <c r="D124" s="10" t="s">
        <v>34</v>
      </c>
      <c r="E124" s="10" t="s">
        <v>246</v>
      </c>
      <c r="F124" s="11" t="s">
        <v>249</v>
      </c>
      <c r="G124" s="16">
        <v>0.19</v>
      </c>
      <c r="H124" s="19">
        <v>225000</v>
      </c>
      <c r="I124" s="17">
        <f t="shared" si="2"/>
        <v>225000</v>
      </c>
      <c r="J124" s="15">
        <v>0.19</v>
      </c>
      <c r="K124" s="14">
        <v>167200</v>
      </c>
      <c r="L124" s="14">
        <v>198968</v>
      </c>
      <c r="M124" s="9"/>
      <c r="N124" s="9"/>
      <c r="O124" s="9"/>
      <c r="P124" s="9"/>
      <c r="Q124" s="9"/>
      <c r="R124" s="9"/>
      <c r="S124" s="9"/>
      <c r="T124" s="9"/>
      <c r="U124" s="9"/>
      <c r="V124" s="31">
        <v>211984</v>
      </c>
      <c r="W124" s="6">
        <f t="shared" si="3"/>
        <v>211984</v>
      </c>
    </row>
    <row r="125" spans="1:23" ht="103.5" x14ac:dyDescent="0.35">
      <c r="A125" s="10">
        <v>114</v>
      </c>
      <c r="B125" s="10">
        <v>53131617</v>
      </c>
      <c r="C125" s="10">
        <v>1</v>
      </c>
      <c r="D125" s="10" t="s">
        <v>34</v>
      </c>
      <c r="E125" s="10" t="s">
        <v>246</v>
      </c>
      <c r="F125" s="11" t="s">
        <v>250</v>
      </c>
      <c r="G125" s="16">
        <v>0.19</v>
      </c>
      <c r="H125" s="19">
        <v>225000</v>
      </c>
      <c r="I125" s="17">
        <f t="shared" si="2"/>
        <v>225000</v>
      </c>
      <c r="J125" s="15">
        <v>0.19</v>
      </c>
      <c r="K125" s="14">
        <v>167200</v>
      </c>
      <c r="L125" s="14">
        <v>198968</v>
      </c>
      <c r="M125" s="9"/>
      <c r="N125" s="9"/>
      <c r="O125" s="9"/>
      <c r="P125" s="9"/>
      <c r="Q125" s="9"/>
      <c r="R125" s="9"/>
      <c r="S125" s="9"/>
      <c r="T125" s="9"/>
      <c r="U125" s="9"/>
      <c r="V125" s="31">
        <v>211984</v>
      </c>
      <c r="W125" s="6">
        <f t="shared" si="3"/>
        <v>211984</v>
      </c>
    </row>
    <row r="126" spans="1:23" ht="80.5" x14ac:dyDescent="0.35">
      <c r="A126" s="10">
        <v>115</v>
      </c>
      <c r="B126" s="10">
        <v>53131617</v>
      </c>
      <c r="C126" s="10">
        <v>1</v>
      </c>
      <c r="D126" s="10" t="s">
        <v>34</v>
      </c>
      <c r="E126" s="10" t="s">
        <v>251</v>
      </c>
      <c r="F126" s="11" t="s">
        <v>252</v>
      </c>
      <c r="G126" s="16">
        <v>0.19</v>
      </c>
      <c r="H126" s="19">
        <v>78300</v>
      </c>
      <c r="I126" s="17">
        <f t="shared" si="2"/>
        <v>78300</v>
      </c>
      <c r="J126" s="15">
        <v>0.19</v>
      </c>
      <c r="K126" s="14">
        <v>74800</v>
      </c>
      <c r="L126" s="14">
        <v>89012</v>
      </c>
      <c r="M126" s="9"/>
      <c r="N126" s="9"/>
      <c r="O126" s="9"/>
      <c r="P126" s="9"/>
      <c r="Q126" s="9"/>
      <c r="R126" s="9"/>
      <c r="S126" s="9"/>
      <c r="T126" s="9"/>
      <c r="U126" s="9"/>
      <c r="V126" s="31">
        <v>83656</v>
      </c>
      <c r="W126" s="6">
        <f t="shared" si="3"/>
        <v>83656</v>
      </c>
    </row>
    <row r="127" spans="1:23" ht="69" x14ac:dyDescent="0.35">
      <c r="A127" s="10">
        <v>116</v>
      </c>
      <c r="B127" s="10">
        <v>53131617</v>
      </c>
      <c r="C127" s="10">
        <v>1</v>
      </c>
      <c r="D127" s="10" t="s">
        <v>34</v>
      </c>
      <c r="E127" s="10" t="s">
        <v>253</v>
      </c>
      <c r="F127" s="11" t="s">
        <v>254</v>
      </c>
      <c r="G127" s="16">
        <v>0.19</v>
      </c>
      <c r="H127" s="19">
        <v>81900</v>
      </c>
      <c r="I127" s="17">
        <f t="shared" si="2"/>
        <v>81900</v>
      </c>
      <c r="J127" s="15">
        <v>0.19</v>
      </c>
      <c r="K127" s="14">
        <v>78320</v>
      </c>
      <c r="L127" s="14">
        <v>93201</v>
      </c>
      <c r="M127" s="9"/>
      <c r="N127" s="9"/>
      <c r="O127" s="9"/>
      <c r="P127" s="9"/>
      <c r="Q127" s="9"/>
      <c r="R127" s="9"/>
      <c r="S127" s="9"/>
      <c r="T127" s="9"/>
      <c r="U127" s="9"/>
      <c r="V127" s="31">
        <v>87551</v>
      </c>
      <c r="W127" s="6">
        <f t="shared" si="3"/>
        <v>87550.5</v>
      </c>
    </row>
    <row r="128" spans="1:23" ht="57.5" x14ac:dyDescent="0.35">
      <c r="A128" s="10">
        <v>117</v>
      </c>
      <c r="B128" s="10">
        <v>53131640</v>
      </c>
      <c r="C128" s="10">
        <v>1</v>
      </c>
      <c r="D128" s="10" t="s">
        <v>34</v>
      </c>
      <c r="E128" s="10" t="s">
        <v>255</v>
      </c>
      <c r="F128" s="11" t="s">
        <v>256</v>
      </c>
      <c r="G128" s="16">
        <v>0.19</v>
      </c>
      <c r="H128" s="19">
        <v>88200</v>
      </c>
      <c r="I128" s="17">
        <f t="shared" si="2"/>
        <v>88200</v>
      </c>
      <c r="J128" s="15">
        <v>0.19</v>
      </c>
      <c r="K128" s="14">
        <v>83600</v>
      </c>
      <c r="L128" s="14">
        <v>99484</v>
      </c>
      <c r="M128" s="9"/>
      <c r="N128" s="9"/>
      <c r="O128" s="9"/>
      <c r="P128" s="9"/>
      <c r="Q128" s="9"/>
      <c r="R128" s="9"/>
      <c r="S128" s="9"/>
      <c r="T128" s="9"/>
      <c r="U128" s="9"/>
      <c r="V128" s="31">
        <v>93842</v>
      </c>
      <c r="W128" s="6">
        <f t="shared" si="3"/>
        <v>93842</v>
      </c>
    </row>
    <row r="129" spans="1:23" ht="57.5" x14ac:dyDescent="0.35">
      <c r="A129" s="10">
        <v>118</v>
      </c>
      <c r="B129" s="10">
        <v>53131640</v>
      </c>
      <c r="C129" s="10">
        <v>1</v>
      </c>
      <c r="D129" s="10" t="s">
        <v>34</v>
      </c>
      <c r="E129" s="10" t="s">
        <v>257</v>
      </c>
      <c r="F129" s="11" t="s">
        <v>258</v>
      </c>
      <c r="G129" s="16">
        <v>0.19</v>
      </c>
      <c r="H129" s="19">
        <v>88200</v>
      </c>
      <c r="I129" s="17">
        <f t="shared" si="2"/>
        <v>88200</v>
      </c>
      <c r="J129" s="15">
        <v>0.19</v>
      </c>
      <c r="K129" s="14">
        <v>83600</v>
      </c>
      <c r="L129" s="14">
        <v>99484</v>
      </c>
      <c r="M129" s="9"/>
      <c r="N129" s="9"/>
      <c r="O129" s="9"/>
      <c r="P129" s="9"/>
      <c r="Q129" s="9"/>
      <c r="R129" s="9"/>
      <c r="S129" s="9"/>
      <c r="T129" s="9"/>
      <c r="U129" s="9"/>
      <c r="V129" s="31">
        <v>93842</v>
      </c>
      <c r="W129" s="6">
        <f t="shared" si="3"/>
        <v>93842</v>
      </c>
    </row>
    <row r="130" spans="1:23" ht="80.5" x14ac:dyDescent="0.35">
      <c r="A130" s="10">
        <v>119</v>
      </c>
      <c r="B130" s="10">
        <v>53131640</v>
      </c>
      <c r="C130" s="10">
        <v>1</v>
      </c>
      <c r="D130" s="10" t="s">
        <v>34</v>
      </c>
      <c r="E130" s="10" t="s">
        <v>259</v>
      </c>
      <c r="F130" s="11" t="s">
        <v>260</v>
      </c>
      <c r="G130" s="16">
        <v>0.19</v>
      </c>
      <c r="H130" s="19">
        <v>88200</v>
      </c>
      <c r="I130" s="17">
        <f t="shared" si="2"/>
        <v>88200</v>
      </c>
      <c r="J130" s="15">
        <v>0.19</v>
      </c>
      <c r="K130" s="14">
        <v>61600</v>
      </c>
      <c r="L130" s="14">
        <v>73304</v>
      </c>
      <c r="M130" s="9"/>
      <c r="N130" s="9"/>
      <c r="O130" s="9"/>
      <c r="P130" s="9"/>
      <c r="Q130" s="9"/>
      <c r="R130" s="9"/>
      <c r="S130" s="9"/>
      <c r="T130" s="9"/>
      <c r="U130" s="9"/>
      <c r="V130" s="31">
        <v>80752</v>
      </c>
      <c r="W130" s="6">
        <f t="shared" si="3"/>
        <v>80752</v>
      </c>
    </row>
    <row r="131" spans="1:23" ht="92" x14ac:dyDescent="0.35">
      <c r="A131" s="10">
        <v>120</v>
      </c>
      <c r="B131" s="10">
        <v>53131640</v>
      </c>
      <c r="C131" s="10">
        <v>1</v>
      </c>
      <c r="D131" s="10" t="s">
        <v>34</v>
      </c>
      <c r="E131" s="10" t="s">
        <v>261</v>
      </c>
      <c r="F131" s="11" t="s">
        <v>262</v>
      </c>
      <c r="G131" s="16">
        <v>0.19</v>
      </c>
      <c r="H131" s="19">
        <v>88200</v>
      </c>
      <c r="I131" s="17">
        <f t="shared" si="2"/>
        <v>88200</v>
      </c>
      <c r="J131" s="15">
        <v>0.19</v>
      </c>
      <c r="K131" s="14">
        <v>84480</v>
      </c>
      <c r="L131" s="14">
        <v>100531</v>
      </c>
      <c r="M131" s="9"/>
      <c r="N131" s="9"/>
      <c r="O131" s="9"/>
      <c r="P131" s="9"/>
      <c r="Q131" s="9"/>
      <c r="R131" s="9"/>
      <c r="S131" s="9"/>
      <c r="T131" s="9"/>
      <c r="U131" s="9"/>
      <c r="V131" s="31">
        <v>94366</v>
      </c>
      <c r="W131" s="6">
        <f t="shared" si="3"/>
        <v>94365.5</v>
      </c>
    </row>
    <row r="132" spans="1:23" ht="80.5" x14ac:dyDescent="0.35">
      <c r="A132" s="10">
        <v>121</v>
      </c>
      <c r="B132" s="10">
        <v>53131617</v>
      </c>
      <c r="C132" s="10">
        <v>1</v>
      </c>
      <c r="D132" s="10" t="s">
        <v>34</v>
      </c>
      <c r="E132" s="10" t="s">
        <v>263</v>
      </c>
      <c r="F132" s="11" t="s">
        <v>264</v>
      </c>
      <c r="G132" s="16">
        <v>0.19</v>
      </c>
      <c r="H132" s="19">
        <v>72270</v>
      </c>
      <c r="I132" s="17">
        <f t="shared" si="2"/>
        <v>72270</v>
      </c>
      <c r="J132" s="15">
        <v>0.19</v>
      </c>
      <c r="K132" s="14">
        <v>66000</v>
      </c>
      <c r="L132" s="14">
        <v>78540</v>
      </c>
      <c r="M132" s="9"/>
      <c r="N132" s="9"/>
      <c r="O132" s="9"/>
      <c r="P132" s="9"/>
      <c r="Q132" s="9"/>
      <c r="R132" s="9"/>
      <c r="S132" s="9"/>
      <c r="T132" s="9"/>
      <c r="U132" s="9"/>
      <c r="V132" s="31">
        <v>75405</v>
      </c>
      <c r="W132" s="6">
        <f t="shared" si="3"/>
        <v>75405</v>
      </c>
    </row>
    <row r="133" spans="1:23" ht="92" x14ac:dyDescent="0.35">
      <c r="A133" s="10">
        <v>122</v>
      </c>
      <c r="B133" s="10">
        <v>53131618</v>
      </c>
      <c r="C133" s="10">
        <v>1</v>
      </c>
      <c r="D133" s="10" t="s">
        <v>34</v>
      </c>
      <c r="E133" s="10" t="s">
        <v>265</v>
      </c>
      <c r="F133" s="11" t="s">
        <v>266</v>
      </c>
      <c r="G133" s="16">
        <v>0.19</v>
      </c>
      <c r="H133" s="19">
        <v>44730</v>
      </c>
      <c r="I133" s="17">
        <f t="shared" si="2"/>
        <v>44730</v>
      </c>
      <c r="J133" s="15">
        <v>0.19</v>
      </c>
      <c r="K133" s="14">
        <v>42240</v>
      </c>
      <c r="L133" s="14">
        <v>50266</v>
      </c>
      <c r="M133" s="9"/>
      <c r="N133" s="9"/>
      <c r="O133" s="9"/>
      <c r="P133" s="9"/>
      <c r="Q133" s="9"/>
      <c r="R133" s="9"/>
      <c r="S133" s="9"/>
      <c r="T133" s="9"/>
      <c r="U133" s="9"/>
      <c r="V133" s="31">
        <v>47498</v>
      </c>
      <c r="W133" s="6">
        <f t="shared" si="3"/>
        <v>47498</v>
      </c>
    </row>
    <row r="134" spans="1:23" ht="103.5" x14ac:dyDescent="0.35">
      <c r="A134" s="10">
        <v>123</v>
      </c>
      <c r="B134" s="10">
        <v>53131617</v>
      </c>
      <c r="C134" s="10">
        <v>1</v>
      </c>
      <c r="D134" s="10" t="s">
        <v>173</v>
      </c>
      <c r="E134" s="10" t="s">
        <v>267</v>
      </c>
      <c r="F134" s="11" t="s">
        <v>268</v>
      </c>
      <c r="G134" s="16">
        <v>0.19</v>
      </c>
      <c r="H134" s="19">
        <v>158400</v>
      </c>
      <c r="I134" s="17">
        <f t="shared" si="2"/>
        <v>158400</v>
      </c>
      <c r="J134" s="15">
        <v>0.19</v>
      </c>
      <c r="K134" s="14">
        <v>147840</v>
      </c>
      <c r="L134" s="14">
        <v>175930</v>
      </c>
      <c r="M134" s="9"/>
      <c r="N134" s="9"/>
      <c r="O134" s="9"/>
      <c r="P134" s="9"/>
      <c r="Q134" s="9"/>
      <c r="R134" s="9"/>
      <c r="S134" s="9"/>
      <c r="T134" s="9"/>
      <c r="U134" s="9"/>
      <c r="V134" s="31">
        <v>167165</v>
      </c>
      <c r="W134" s="6">
        <f t="shared" si="3"/>
        <v>167165</v>
      </c>
    </row>
    <row r="135" spans="1:23" ht="34.5" x14ac:dyDescent="0.35">
      <c r="A135" s="10">
        <v>124</v>
      </c>
      <c r="B135" s="10">
        <v>53131617</v>
      </c>
      <c r="C135" s="10">
        <v>1</v>
      </c>
      <c r="D135" s="10" t="s">
        <v>27</v>
      </c>
      <c r="E135" s="10" t="s">
        <v>269</v>
      </c>
      <c r="F135" s="11" t="s">
        <v>270</v>
      </c>
      <c r="G135" s="16">
        <v>0.19</v>
      </c>
      <c r="H135" s="19">
        <v>130500</v>
      </c>
      <c r="I135" s="17">
        <f t="shared" si="2"/>
        <v>130500</v>
      </c>
      <c r="J135" s="15">
        <v>0.19</v>
      </c>
      <c r="K135" s="14">
        <v>224400</v>
      </c>
      <c r="L135" s="14">
        <v>267036</v>
      </c>
      <c r="M135" s="9"/>
      <c r="N135" s="9"/>
      <c r="O135" s="9"/>
      <c r="P135" s="9"/>
      <c r="Q135" s="9"/>
      <c r="R135" s="9"/>
      <c r="S135" s="9"/>
      <c r="T135" s="9"/>
      <c r="U135" s="9"/>
      <c r="V135" s="31">
        <v>198768</v>
      </c>
      <c r="W135" s="6">
        <f t="shared" si="3"/>
        <v>198768</v>
      </c>
    </row>
    <row r="136" spans="1:23" ht="34.5" x14ac:dyDescent="0.35">
      <c r="A136" s="10">
        <v>125</v>
      </c>
      <c r="B136" s="10">
        <v>53131617</v>
      </c>
      <c r="C136" s="10">
        <v>1</v>
      </c>
      <c r="D136" s="10" t="s">
        <v>27</v>
      </c>
      <c r="E136" s="10" t="s">
        <v>271</v>
      </c>
      <c r="F136" s="11" t="s">
        <v>272</v>
      </c>
      <c r="G136" s="16">
        <v>0.19</v>
      </c>
      <c r="H136" s="19">
        <v>70200</v>
      </c>
      <c r="I136" s="17">
        <f t="shared" si="2"/>
        <v>70200</v>
      </c>
      <c r="J136" s="15">
        <v>0.19</v>
      </c>
      <c r="K136" s="14">
        <v>61600</v>
      </c>
      <c r="L136" s="14">
        <v>73304</v>
      </c>
      <c r="M136" s="9"/>
      <c r="N136" s="9"/>
      <c r="O136" s="9"/>
      <c r="P136" s="9"/>
      <c r="Q136" s="9"/>
      <c r="R136" s="9"/>
      <c r="S136" s="9"/>
      <c r="T136" s="9"/>
      <c r="U136" s="9"/>
      <c r="V136" s="31">
        <v>71752</v>
      </c>
      <c r="W136" s="6">
        <f t="shared" si="3"/>
        <v>71752</v>
      </c>
    </row>
    <row r="137" spans="1:23" ht="69" x14ac:dyDescent="0.35">
      <c r="A137" s="10">
        <v>126</v>
      </c>
      <c r="B137" s="10">
        <v>53131617</v>
      </c>
      <c r="C137" s="10">
        <v>1</v>
      </c>
      <c r="D137" s="10" t="s">
        <v>27</v>
      </c>
      <c r="E137" s="10" t="s">
        <v>273</v>
      </c>
      <c r="F137" s="11" t="s">
        <v>274</v>
      </c>
      <c r="G137" s="16">
        <v>0.19</v>
      </c>
      <c r="H137" s="19">
        <v>60300</v>
      </c>
      <c r="I137" s="17">
        <f t="shared" si="2"/>
        <v>60300</v>
      </c>
      <c r="J137" s="15">
        <v>0.19</v>
      </c>
      <c r="K137" s="14">
        <v>57200</v>
      </c>
      <c r="L137" s="14">
        <v>68068</v>
      </c>
      <c r="M137" s="9"/>
      <c r="N137" s="9"/>
      <c r="O137" s="9"/>
      <c r="P137" s="9"/>
      <c r="Q137" s="9"/>
      <c r="R137" s="9"/>
      <c r="S137" s="9"/>
      <c r="T137" s="9"/>
      <c r="U137" s="9"/>
      <c r="V137" s="31">
        <v>64184</v>
      </c>
      <c r="W137" s="6">
        <f t="shared" si="3"/>
        <v>64184</v>
      </c>
    </row>
    <row r="138" spans="1:23" ht="34.5" x14ac:dyDescent="0.35">
      <c r="A138" s="10">
        <v>127</v>
      </c>
      <c r="B138" s="10">
        <v>53131640</v>
      </c>
      <c r="C138" s="10">
        <v>1</v>
      </c>
      <c r="D138" s="10" t="s">
        <v>27</v>
      </c>
      <c r="E138" s="10" t="s">
        <v>275</v>
      </c>
      <c r="F138" s="11" t="s">
        <v>276</v>
      </c>
      <c r="G138" s="16">
        <v>0.19</v>
      </c>
      <c r="H138" s="19">
        <v>88200</v>
      </c>
      <c r="I138" s="17">
        <f t="shared" si="2"/>
        <v>88200</v>
      </c>
      <c r="J138" s="15">
        <v>0.19</v>
      </c>
      <c r="K138" s="14">
        <v>61600</v>
      </c>
      <c r="L138" s="14">
        <v>73304</v>
      </c>
      <c r="M138" s="9"/>
      <c r="N138" s="9"/>
      <c r="O138" s="9"/>
      <c r="P138" s="9"/>
      <c r="Q138" s="9"/>
      <c r="R138" s="9"/>
      <c r="S138" s="9"/>
      <c r="T138" s="9"/>
      <c r="U138" s="9"/>
      <c r="V138" s="31">
        <v>80752</v>
      </c>
      <c r="W138" s="6">
        <f t="shared" si="3"/>
        <v>80752</v>
      </c>
    </row>
    <row r="139" spans="1:23" ht="69" x14ac:dyDescent="0.35">
      <c r="A139" s="10">
        <v>128</v>
      </c>
      <c r="B139" s="10">
        <v>53131617</v>
      </c>
      <c r="C139" s="10">
        <v>1</v>
      </c>
      <c r="D139" s="10" t="s">
        <v>27</v>
      </c>
      <c r="E139" s="10" t="s">
        <v>277</v>
      </c>
      <c r="F139" s="11" t="s">
        <v>278</v>
      </c>
      <c r="G139" s="16">
        <v>0.19</v>
      </c>
      <c r="H139" s="19">
        <v>436500</v>
      </c>
      <c r="I139" s="17">
        <f t="shared" si="2"/>
        <v>436500</v>
      </c>
      <c r="J139" s="15">
        <v>0.19</v>
      </c>
      <c r="K139" s="14">
        <v>396000</v>
      </c>
      <c r="L139" s="14">
        <v>471240</v>
      </c>
      <c r="M139" s="9"/>
      <c r="N139" s="9"/>
      <c r="O139" s="9"/>
      <c r="P139" s="9"/>
      <c r="Q139" s="9"/>
      <c r="R139" s="9"/>
      <c r="S139" s="9"/>
      <c r="T139" s="9"/>
      <c r="U139" s="9"/>
      <c r="V139" s="31">
        <v>453870</v>
      </c>
      <c r="W139" s="6">
        <f t="shared" si="3"/>
        <v>453870</v>
      </c>
    </row>
    <row r="140" spans="1:23" ht="80.5" x14ac:dyDescent="0.35">
      <c r="A140" s="10">
        <v>129</v>
      </c>
      <c r="B140" s="10">
        <v>53131617</v>
      </c>
      <c r="C140" s="10">
        <v>1</v>
      </c>
      <c r="D140" s="10" t="s">
        <v>34</v>
      </c>
      <c r="E140" s="10" t="s">
        <v>279</v>
      </c>
      <c r="F140" s="11" t="s">
        <v>280</v>
      </c>
      <c r="G140" s="16">
        <v>0.19</v>
      </c>
      <c r="H140" s="19">
        <v>1670400</v>
      </c>
      <c r="I140" s="17">
        <f t="shared" si="2"/>
        <v>1670400</v>
      </c>
      <c r="J140" s="15">
        <v>0.19</v>
      </c>
      <c r="K140" s="14">
        <v>1540000</v>
      </c>
      <c r="L140" s="14">
        <v>1832600</v>
      </c>
      <c r="M140" s="9"/>
      <c r="N140" s="9"/>
      <c r="O140" s="9"/>
      <c r="P140" s="9"/>
      <c r="Q140" s="9"/>
      <c r="R140" s="9"/>
      <c r="S140" s="9"/>
      <c r="T140" s="9"/>
      <c r="U140" s="9"/>
      <c r="V140" s="31">
        <v>1751500</v>
      </c>
      <c r="W140" s="6">
        <f t="shared" si="3"/>
        <v>1751500</v>
      </c>
    </row>
    <row r="141" spans="1:23" ht="34.5" x14ac:dyDescent="0.35">
      <c r="A141" s="10">
        <v>130</v>
      </c>
      <c r="B141" s="10">
        <v>53131617</v>
      </c>
      <c r="C141" s="10">
        <v>1</v>
      </c>
      <c r="D141" s="10" t="s">
        <v>34</v>
      </c>
      <c r="E141" s="10" t="s">
        <v>281</v>
      </c>
      <c r="F141" s="11" t="s">
        <v>282</v>
      </c>
      <c r="G141" s="16">
        <v>0.19</v>
      </c>
      <c r="H141" s="19">
        <v>174600</v>
      </c>
      <c r="I141" s="17">
        <f t="shared" ref="I141:I204" si="4">H141</f>
        <v>174600</v>
      </c>
      <c r="J141" s="15">
        <v>0.19</v>
      </c>
      <c r="K141" s="14">
        <v>160160</v>
      </c>
      <c r="L141" s="14">
        <v>190590</v>
      </c>
      <c r="M141" s="9"/>
      <c r="N141" s="9"/>
      <c r="O141" s="9"/>
      <c r="P141" s="9"/>
      <c r="Q141" s="9"/>
      <c r="R141" s="9"/>
      <c r="S141" s="9"/>
      <c r="T141" s="9"/>
      <c r="U141" s="9"/>
      <c r="V141" s="31">
        <v>182595</v>
      </c>
      <c r="W141" s="6">
        <f t="shared" ref="W141:W204" si="5">AVERAGE(I141,L141)</f>
        <v>182595</v>
      </c>
    </row>
    <row r="142" spans="1:23" ht="80.5" x14ac:dyDescent="0.35">
      <c r="A142" s="10">
        <v>131</v>
      </c>
      <c r="B142" s="10">
        <v>53131617</v>
      </c>
      <c r="C142" s="10">
        <v>1</v>
      </c>
      <c r="D142" s="10" t="s">
        <v>173</v>
      </c>
      <c r="E142" s="10" t="s">
        <v>283</v>
      </c>
      <c r="F142" s="11" t="s">
        <v>284</v>
      </c>
      <c r="G142" s="16">
        <v>0.19</v>
      </c>
      <c r="H142" s="19">
        <v>77400</v>
      </c>
      <c r="I142" s="17">
        <f t="shared" si="4"/>
        <v>77400</v>
      </c>
      <c r="J142" s="15">
        <v>0.19</v>
      </c>
      <c r="K142" s="14">
        <v>74800</v>
      </c>
      <c r="L142" s="14">
        <v>89012</v>
      </c>
      <c r="M142" s="9"/>
      <c r="N142" s="9"/>
      <c r="O142" s="9"/>
      <c r="P142" s="9"/>
      <c r="Q142" s="9"/>
      <c r="R142" s="9"/>
      <c r="S142" s="9"/>
      <c r="T142" s="9"/>
      <c r="U142" s="9"/>
      <c r="V142" s="31">
        <v>83206</v>
      </c>
      <c r="W142" s="6">
        <f t="shared" si="5"/>
        <v>83206</v>
      </c>
    </row>
    <row r="143" spans="1:23" ht="69" x14ac:dyDescent="0.35">
      <c r="A143" s="10">
        <v>132</v>
      </c>
      <c r="B143" s="10">
        <v>53131617</v>
      </c>
      <c r="C143" s="10">
        <v>1</v>
      </c>
      <c r="D143" s="10" t="s">
        <v>34</v>
      </c>
      <c r="E143" s="10" t="s">
        <v>285</v>
      </c>
      <c r="F143" s="11" t="s">
        <v>286</v>
      </c>
      <c r="G143" s="16">
        <v>0.19</v>
      </c>
      <c r="H143" s="19">
        <v>60300</v>
      </c>
      <c r="I143" s="17">
        <f t="shared" si="4"/>
        <v>60300</v>
      </c>
      <c r="J143" s="15">
        <v>0.19</v>
      </c>
      <c r="K143" s="14">
        <v>39600</v>
      </c>
      <c r="L143" s="14">
        <v>47124</v>
      </c>
      <c r="M143" s="9"/>
      <c r="N143" s="9"/>
      <c r="O143" s="9"/>
      <c r="P143" s="9"/>
      <c r="Q143" s="9"/>
      <c r="R143" s="9"/>
      <c r="S143" s="9"/>
      <c r="T143" s="9"/>
      <c r="U143" s="9"/>
      <c r="V143" s="31">
        <v>53712</v>
      </c>
      <c r="W143" s="6">
        <f t="shared" si="5"/>
        <v>53712</v>
      </c>
    </row>
    <row r="144" spans="1:23" ht="46" x14ac:dyDescent="0.35">
      <c r="A144" s="10">
        <v>133</v>
      </c>
      <c r="B144" s="10">
        <v>53131640</v>
      </c>
      <c r="C144" s="10">
        <v>1</v>
      </c>
      <c r="D144" s="10" t="s">
        <v>34</v>
      </c>
      <c r="E144" s="10" t="s">
        <v>287</v>
      </c>
      <c r="F144" s="11" t="s">
        <v>288</v>
      </c>
      <c r="G144" s="16">
        <v>0.19</v>
      </c>
      <c r="H144" s="19">
        <v>112500</v>
      </c>
      <c r="I144" s="17">
        <f t="shared" si="4"/>
        <v>112500</v>
      </c>
      <c r="J144" s="15">
        <v>0.19</v>
      </c>
      <c r="K144" s="14">
        <v>66000</v>
      </c>
      <c r="L144" s="14">
        <v>78540</v>
      </c>
      <c r="M144" s="9"/>
      <c r="N144" s="9"/>
      <c r="O144" s="9"/>
      <c r="P144" s="9"/>
      <c r="Q144" s="9"/>
      <c r="R144" s="9"/>
      <c r="S144" s="9"/>
      <c r="T144" s="9"/>
      <c r="U144" s="9"/>
      <c r="V144" s="31">
        <v>95520</v>
      </c>
      <c r="W144" s="6">
        <f t="shared" si="5"/>
        <v>95520</v>
      </c>
    </row>
    <row r="145" spans="1:23" ht="57.5" x14ac:dyDescent="0.35">
      <c r="A145" s="10">
        <v>134</v>
      </c>
      <c r="B145" s="10">
        <v>53131617</v>
      </c>
      <c r="C145" s="10">
        <v>1</v>
      </c>
      <c r="D145" s="10" t="s">
        <v>34</v>
      </c>
      <c r="E145" s="10" t="s">
        <v>289</v>
      </c>
      <c r="F145" s="11" t="s">
        <v>290</v>
      </c>
      <c r="G145" s="16">
        <v>0.19</v>
      </c>
      <c r="H145" s="19">
        <v>72180</v>
      </c>
      <c r="I145" s="17">
        <f t="shared" si="4"/>
        <v>72180</v>
      </c>
      <c r="J145" s="15">
        <v>0.19</v>
      </c>
      <c r="K145" s="14">
        <v>66000</v>
      </c>
      <c r="L145" s="14">
        <v>78540</v>
      </c>
      <c r="M145" s="9"/>
      <c r="N145" s="9"/>
      <c r="O145" s="9"/>
      <c r="P145" s="9"/>
      <c r="Q145" s="9"/>
      <c r="R145" s="9"/>
      <c r="S145" s="9"/>
      <c r="T145" s="9"/>
      <c r="U145" s="9"/>
      <c r="V145" s="31">
        <v>75360</v>
      </c>
      <c r="W145" s="6">
        <f t="shared" si="5"/>
        <v>75360</v>
      </c>
    </row>
    <row r="146" spans="1:23" ht="57.5" x14ac:dyDescent="0.35">
      <c r="A146" s="10">
        <v>135</v>
      </c>
      <c r="B146" s="10">
        <v>53131617</v>
      </c>
      <c r="C146" s="10">
        <v>1</v>
      </c>
      <c r="D146" s="10" t="s">
        <v>291</v>
      </c>
      <c r="E146" s="10" t="s">
        <v>292</v>
      </c>
      <c r="F146" s="11" t="s">
        <v>293</v>
      </c>
      <c r="G146" s="16">
        <v>0.19</v>
      </c>
      <c r="H146" s="19">
        <v>67500</v>
      </c>
      <c r="I146" s="17">
        <f t="shared" si="4"/>
        <v>67500</v>
      </c>
      <c r="J146" s="15">
        <v>0.19</v>
      </c>
      <c r="K146" s="14">
        <v>44000</v>
      </c>
      <c r="L146" s="14">
        <v>52360</v>
      </c>
      <c r="M146" s="9"/>
      <c r="N146" s="9"/>
      <c r="O146" s="9"/>
      <c r="P146" s="9"/>
      <c r="Q146" s="9"/>
      <c r="R146" s="9"/>
      <c r="S146" s="9"/>
      <c r="T146" s="9"/>
      <c r="U146" s="9"/>
      <c r="V146" s="31">
        <v>59930</v>
      </c>
      <c r="W146" s="6">
        <f t="shared" si="5"/>
        <v>59930</v>
      </c>
    </row>
    <row r="147" spans="1:23" ht="46" x14ac:dyDescent="0.35">
      <c r="A147" s="10">
        <v>136</v>
      </c>
      <c r="B147" s="10">
        <v>53131617</v>
      </c>
      <c r="C147" s="10">
        <v>1</v>
      </c>
      <c r="D147" s="10" t="s">
        <v>173</v>
      </c>
      <c r="E147" s="10" t="s">
        <v>294</v>
      </c>
      <c r="F147" s="11" t="s">
        <v>295</v>
      </c>
      <c r="G147" s="16">
        <v>0.19</v>
      </c>
      <c r="H147" s="19">
        <v>247500</v>
      </c>
      <c r="I147" s="17">
        <f t="shared" si="4"/>
        <v>247500</v>
      </c>
      <c r="J147" s="15">
        <v>0.19</v>
      </c>
      <c r="K147" s="14">
        <v>158400</v>
      </c>
      <c r="L147" s="14">
        <v>188496</v>
      </c>
      <c r="M147" s="9"/>
      <c r="N147" s="9"/>
      <c r="O147" s="9"/>
      <c r="P147" s="9"/>
      <c r="Q147" s="9"/>
      <c r="R147" s="9"/>
      <c r="S147" s="9"/>
      <c r="T147" s="9"/>
      <c r="U147" s="9"/>
      <c r="V147" s="31">
        <v>217998</v>
      </c>
      <c r="W147" s="6">
        <f t="shared" si="5"/>
        <v>217998</v>
      </c>
    </row>
    <row r="148" spans="1:23" ht="115" x14ac:dyDescent="0.35">
      <c r="A148" s="10">
        <v>137</v>
      </c>
      <c r="B148" s="10">
        <v>53131614</v>
      </c>
      <c r="C148" s="10">
        <v>1</v>
      </c>
      <c r="D148" s="10" t="s">
        <v>34</v>
      </c>
      <c r="E148" s="10" t="s">
        <v>296</v>
      </c>
      <c r="F148" s="11" t="s">
        <v>297</v>
      </c>
      <c r="G148" s="16">
        <v>0.19</v>
      </c>
      <c r="H148" s="19">
        <v>315000</v>
      </c>
      <c r="I148" s="17">
        <f t="shared" si="4"/>
        <v>315000</v>
      </c>
      <c r="J148" s="15">
        <v>0.19</v>
      </c>
      <c r="K148" s="14">
        <v>272800</v>
      </c>
      <c r="L148" s="14">
        <v>324632</v>
      </c>
      <c r="M148" s="9"/>
      <c r="N148" s="9"/>
      <c r="O148" s="9"/>
      <c r="P148" s="9"/>
      <c r="Q148" s="9"/>
      <c r="R148" s="9"/>
      <c r="S148" s="9"/>
      <c r="T148" s="9"/>
      <c r="U148" s="9"/>
      <c r="V148" s="31">
        <v>319816</v>
      </c>
      <c r="W148" s="6">
        <f t="shared" si="5"/>
        <v>319816</v>
      </c>
    </row>
    <row r="149" spans="1:23" ht="57.5" x14ac:dyDescent="0.35">
      <c r="A149" s="10">
        <v>138</v>
      </c>
      <c r="B149" s="10">
        <v>53131617</v>
      </c>
      <c r="C149" s="10">
        <v>1</v>
      </c>
      <c r="D149" s="10" t="s">
        <v>34</v>
      </c>
      <c r="E149" s="10" t="s">
        <v>298</v>
      </c>
      <c r="F149" s="11" t="s">
        <v>299</v>
      </c>
      <c r="G149" s="16">
        <v>0.19</v>
      </c>
      <c r="H149" s="19">
        <v>77400</v>
      </c>
      <c r="I149" s="17">
        <f t="shared" si="4"/>
        <v>77400</v>
      </c>
      <c r="J149" s="15">
        <v>0.19</v>
      </c>
      <c r="K149" s="14">
        <v>51920</v>
      </c>
      <c r="L149" s="14">
        <v>61785</v>
      </c>
      <c r="M149" s="9"/>
      <c r="N149" s="9"/>
      <c r="O149" s="9"/>
      <c r="P149" s="9"/>
      <c r="Q149" s="9"/>
      <c r="R149" s="9"/>
      <c r="S149" s="9"/>
      <c r="T149" s="9"/>
      <c r="U149" s="9"/>
      <c r="V149" s="31">
        <v>69593</v>
      </c>
      <c r="W149" s="6">
        <f t="shared" si="5"/>
        <v>69592.5</v>
      </c>
    </row>
    <row r="150" spans="1:23" ht="69" x14ac:dyDescent="0.35">
      <c r="A150" s="10">
        <v>139</v>
      </c>
      <c r="B150" s="10">
        <v>53131617</v>
      </c>
      <c r="C150" s="10">
        <v>1</v>
      </c>
      <c r="D150" s="10" t="s">
        <v>34</v>
      </c>
      <c r="E150" s="10" t="s">
        <v>300</v>
      </c>
      <c r="F150" s="11" t="s">
        <v>301</v>
      </c>
      <c r="G150" s="16">
        <v>0.19</v>
      </c>
      <c r="H150" s="19">
        <v>62100</v>
      </c>
      <c r="I150" s="17">
        <f t="shared" si="4"/>
        <v>62100</v>
      </c>
      <c r="J150" s="15">
        <v>0.19</v>
      </c>
      <c r="K150" s="14">
        <v>44000</v>
      </c>
      <c r="L150" s="14">
        <v>52360</v>
      </c>
      <c r="M150" s="9"/>
      <c r="N150" s="9"/>
      <c r="O150" s="9"/>
      <c r="P150" s="9"/>
      <c r="Q150" s="9"/>
      <c r="R150" s="9"/>
      <c r="S150" s="9"/>
      <c r="T150" s="9"/>
      <c r="U150" s="9"/>
      <c r="V150" s="31">
        <v>57230</v>
      </c>
      <c r="W150" s="6">
        <f t="shared" si="5"/>
        <v>57230</v>
      </c>
    </row>
    <row r="151" spans="1:23" ht="34.5" x14ac:dyDescent="0.35">
      <c r="A151" s="10">
        <v>140</v>
      </c>
      <c r="B151" s="10">
        <v>53131617</v>
      </c>
      <c r="C151" s="10">
        <v>1</v>
      </c>
      <c r="D151" s="10" t="s">
        <v>61</v>
      </c>
      <c r="E151" s="10" t="s">
        <v>302</v>
      </c>
      <c r="F151" s="11" t="s">
        <v>303</v>
      </c>
      <c r="G151" s="16">
        <v>0.19</v>
      </c>
      <c r="H151" s="19">
        <v>135000</v>
      </c>
      <c r="I151" s="17">
        <f t="shared" si="4"/>
        <v>135000</v>
      </c>
      <c r="J151" s="15">
        <v>0.19</v>
      </c>
      <c r="K151" s="14">
        <v>123200</v>
      </c>
      <c r="L151" s="14">
        <v>146608</v>
      </c>
      <c r="M151" s="9"/>
      <c r="N151" s="9"/>
      <c r="O151" s="9"/>
      <c r="P151" s="9"/>
      <c r="Q151" s="9"/>
      <c r="R151" s="9"/>
      <c r="S151" s="9"/>
      <c r="T151" s="9"/>
      <c r="U151" s="9"/>
      <c r="V151" s="31">
        <v>140804</v>
      </c>
      <c r="W151" s="6">
        <f t="shared" si="5"/>
        <v>140804</v>
      </c>
    </row>
    <row r="152" spans="1:23" ht="46" x14ac:dyDescent="0.35">
      <c r="A152" s="10">
        <v>141</v>
      </c>
      <c r="B152" s="10">
        <v>53131617</v>
      </c>
      <c r="C152" s="10">
        <v>1</v>
      </c>
      <c r="D152" s="10" t="s">
        <v>173</v>
      </c>
      <c r="E152" s="10" t="s">
        <v>304</v>
      </c>
      <c r="F152" s="11" t="s">
        <v>305</v>
      </c>
      <c r="G152" s="16">
        <v>0.19</v>
      </c>
      <c r="H152" s="19">
        <v>129600</v>
      </c>
      <c r="I152" s="17">
        <f t="shared" si="4"/>
        <v>129600</v>
      </c>
      <c r="J152" s="15">
        <v>0.19</v>
      </c>
      <c r="K152" s="14">
        <v>118800</v>
      </c>
      <c r="L152" s="14">
        <v>141372</v>
      </c>
      <c r="M152" s="9"/>
      <c r="N152" s="9"/>
      <c r="O152" s="9"/>
      <c r="P152" s="9"/>
      <c r="Q152" s="9"/>
      <c r="R152" s="9"/>
      <c r="S152" s="9"/>
      <c r="T152" s="9"/>
      <c r="U152" s="9"/>
      <c r="V152" s="31">
        <v>135486</v>
      </c>
      <c r="W152" s="6">
        <f t="shared" si="5"/>
        <v>135486</v>
      </c>
    </row>
    <row r="153" spans="1:23" ht="34.5" x14ac:dyDescent="0.35">
      <c r="A153" s="10">
        <v>142</v>
      </c>
      <c r="B153" s="10">
        <v>53131640</v>
      </c>
      <c r="C153" s="10">
        <v>1</v>
      </c>
      <c r="D153" s="10" t="s">
        <v>27</v>
      </c>
      <c r="E153" s="10" t="s">
        <v>306</v>
      </c>
      <c r="F153" s="11" t="s">
        <v>307</v>
      </c>
      <c r="G153" s="16">
        <v>0.19</v>
      </c>
      <c r="H153" s="18">
        <v>23850</v>
      </c>
      <c r="I153" s="17">
        <f t="shared" si="4"/>
        <v>23850</v>
      </c>
      <c r="J153" s="15">
        <v>0.19</v>
      </c>
      <c r="K153" s="14">
        <v>22000</v>
      </c>
      <c r="L153" s="14">
        <v>26180</v>
      </c>
      <c r="M153" s="9"/>
      <c r="N153" s="9"/>
      <c r="O153" s="9"/>
      <c r="P153" s="9"/>
      <c r="Q153" s="9"/>
      <c r="R153" s="9"/>
      <c r="S153" s="9"/>
      <c r="T153" s="9"/>
      <c r="U153" s="9"/>
      <c r="V153" s="31">
        <v>25015</v>
      </c>
      <c r="W153" s="6">
        <f t="shared" si="5"/>
        <v>25015</v>
      </c>
    </row>
    <row r="154" spans="1:23" ht="46" x14ac:dyDescent="0.35">
      <c r="A154" s="10">
        <v>143</v>
      </c>
      <c r="B154" s="10">
        <v>53131617</v>
      </c>
      <c r="C154" s="10">
        <v>1</v>
      </c>
      <c r="D154" s="10" t="s">
        <v>34</v>
      </c>
      <c r="E154" s="10" t="s">
        <v>308</v>
      </c>
      <c r="F154" s="11" t="s">
        <v>309</v>
      </c>
      <c r="G154" s="16">
        <v>0.19</v>
      </c>
      <c r="H154" s="19">
        <v>13500</v>
      </c>
      <c r="I154" s="17">
        <f t="shared" si="4"/>
        <v>13500</v>
      </c>
      <c r="J154" s="15">
        <v>0.19</v>
      </c>
      <c r="K154" s="14">
        <v>8360</v>
      </c>
      <c r="L154" s="14">
        <v>9948</v>
      </c>
      <c r="M154" s="9"/>
      <c r="N154" s="9"/>
      <c r="O154" s="9"/>
      <c r="P154" s="9"/>
      <c r="Q154" s="9"/>
      <c r="R154" s="9"/>
      <c r="S154" s="9"/>
      <c r="T154" s="9"/>
      <c r="U154" s="9"/>
      <c r="V154" s="31">
        <v>11724</v>
      </c>
      <c r="W154" s="6">
        <f t="shared" si="5"/>
        <v>11724</v>
      </c>
    </row>
    <row r="155" spans="1:23" ht="46" x14ac:dyDescent="0.35">
      <c r="A155" s="10">
        <v>144</v>
      </c>
      <c r="B155" s="10">
        <v>53131614</v>
      </c>
      <c r="C155" s="10">
        <v>1</v>
      </c>
      <c r="D155" s="10" t="s">
        <v>34</v>
      </c>
      <c r="E155" s="10" t="s">
        <v>310</v>
      </c>
      <c r="F155" s="11" t="s">
        <v>311</v>
      </c>
      <c r="G155" s="16">
        <v>0.19</v>
      </c>
      <c r="H155" s="19">
        <v>13950</v>
      </c>
      <c r="I155" s="17">
        <f t="shared" si="4"/>
        <v>13950</v>
      </c>
      <c r="J155" s="15">
        <v>0.19</v>
      </c>
      <c r="K155" s="14">
        <v>8360</v>
      </c>
      <c r="L155" s="14">
        <v>9948</v>
      </c>
      <c r="M155" s="9"/>
      <c r="N155" s="9"/>
      <c r="O155" s="9"/>
      <c r="P155" s="9"/>
      <c r="Q155" s="9"/>
      <c r="R155" s="9"/>
      <c r="S155" s="9"/>
      <c r="T155" s="9"/>
      <c r="U155" s="9"/>
      <c r="V155" s="31">
        <v>11949</v>
      </c>
      <c r="W155" s="6">
        <f t="shared" si="5"/>
        <v>11949</v>
      </c>
    </row>
    <row r="156" spans="1:23" ht="46" x14ac:dyDescent="0.35">
      <c r="A156" s="10">
        <v>145</v>
      </c>
      <c r="B156" s="10">
        <v>53131617</v>
      </c>
      <c r="C156" s="10">
        <v>1</v>
      </c>
      <c r="D156" s="10" t="s">
        <v>34</v>
      </c>
      <c r="E156" s="10" t="s">
        <v>312</v>
      </c>
      <c r="F156" s="11" t="s">
        <v>313</v>
      </c>
      <c r="G156" s="16">
        <v>0.19</v>
      </c>
      <c r="H156" s="19">
        <v>75870</v>
      </c>
      <c r="I156" s="17">
        <f t="shared" si="4"/>
        <v>75870</v>
      </c>
      <c r="J156" s="15">
        <v>0.19</v>
      </c>
      <c r="K156" s="14">
        <v>68640</v>
      </c>
      <c r="L156" s="14">
        <v>81682</v>
      </c>
      <c r="M156" s="9"/>
      <c r="N156" s="9"/>
      <c r="O156" s="9"/>
      <c r="P156" s="9"/>
      <c r="Q156" s="9"/>
      <c r="R156" s="9"/>
      <c r="S156" s="9"/>
      <c r="T156" s="9"/>
      <c r="U156" s="9"/>
      <c r="V156" s="31">
        <v>78776</v>
      </c>
      <c r="W156" s="6">
        <f t="shared" si="5"/>
        <v>78776</v>
      </c>
    </row>
    <row r="157" spans="1:23" ht="69" x14ac:dyDescent="0.35">
      <c r="A157" s="10">
        <v>146</v>
      </c>
      <c r="B157" s="10">
        <v>53131617</v>
      </c>
      <c r="C157" s="10">
        <v>1</v>
      </c>
      <c r="D157" s="10" t="s">
        <v>34</v>
      </c>
      <c r="E157" s="10" t="s">
        <v>314</v>
      </c>
      <c r="F157" s="11" t="s">
        <v>315</v>
      </c>
      <c r="G157" s="16">
        <v>0.19</v>
      </c>
      <c r="H157" s="19">
        <v>175500</v>
      </c>
      <c r="I157" s="17">
        <f t="shared" si="4"/>
        <v>175500</v>
      </c>
      <c r="J157" s="15">
        <v>0.19</v>
      </c>
      <c r="K157" s="14">
        <v>162800</v>
      </c>
      <c r="L157" s="14">
        <v>193732</v>
      </c>
      <c r="M157" s="9"/>
      <c r="N157" s="9"/>
      <c r="O157" s="9"/>
      <c r="P157" s="9"/>
      <c r="Q157" s="9"/>
      <c r="R157" s="9"/>
      <c r="S157" s="9"/>
      <c r="T157" s="9"/>
      <c r="U157" s="9"/>
      <c r="V157" s="31">
        <v>184616</v>
      </c>
      <c r="W157" s="6">
        <f t="shared" si="5"/>
        <v>184616</v>
      </c>
    </row>
    <row r="158" spans="1:23" ht="46" x14ac:dyDescent="0.35">
      <c r="A158" s="10">
        <v>147</v>
      </c>
      <c r="B158" s="10">
        <v>53131617</v>
      </c>
      <c r="C158" s="10">
        <v>1</v>
      </c>
      <c r="D158" s="10" t="s">
        <v>34</v>
      </c>
      <c r="E158" s="10" t="s">
        <v>316</v>
      </c>
      <c r="F158" s="11" t="s">
        <v>317</v>
      </c>
      <c r="G158" s="16">
        <v>0.19</v>
      </c>
      <c r="H158" s="18">
        <v>14400</v>
      </c>
      <c r="I158" s="17">
        <f t="shared" si="4"/>
        <v>14400</v>
      </c>
      <c r="J158" s="15">
        <v>0.19</v>
      </c>
      <c r="K158" s="14">
        <v>10560</v>
      </c>
      <c r="L158" s="14">
        <v>12566</v>
      </c>
      <c r="M158" s="9"/>
      <c r="N158" s="9"/>
      <c r="O158" s="9"/>
      <c r="P158" s="9"/>
      <c r="Q158" s="9"/>
      <c r="R158" s="9"/>
      <c r="S158" s="9"/>
      <c r="T158" s="9"/>
      <c r="U158" s="9"/>
      <c r="V158" s="31">
        <v>13483</v>
      </c>
      <c r="W158" s="6">
        <f t="shared" si="5"/>
        <v>13483</v>
      </c>
    </row>
    <row r="159" spans="1:23" ht="69" x14ac:dyDescent="0.35">
      <c r="A159" s="10">
        <v>148</v>
      </c>
      <c r="B159" s="10">
        <v>53131640</v>
      </c>
      <c r="C159" s="10">
        <v>1</v>
      </c>
      <c r="D159" s="10" t="s">
        <v>34</v>
      </c>
      <c r="E159" s="10" t="s">
        <v>318</v>
      </c>
      <c r="F159" s="11" t="s">
        <v>319</v>
      </c>
      <c r="G159" s="16">
        <v>0.19</v>
      </c>
      <c r="H159" s="18">
        <v>23850</v>
      </c>
      <c r="I159" s="17">
        <f t="shared" si="4"/>
        <v>23850</v>
      </c>
      <c r="J159" s="15">
        <v>0.19</v>
      </c>
      <c r="K159" s="14">
        <v>22000</v>
      </c>
      <c r="L159" s="14">
        <v>26180</v>
      </c>
      <c r="M159" s="9"/>
      <c r="N159" s="9"/>
      <c r="O159" s="9"/>
      <c r="P159" s="9"/>
      <c r="Q159" s="9"/>
      <c r="R159" s="9"/>
      <c r="S159" s="9"/>
      <c r="T159" s="9"/>
      <c r="U159" s="9"/>
      <c r="V159" s="31">
        <v>25015</v>
      </c>
      <c r="W159" s="6">
        <f t="shared" si="5"/>
        <v>25015</v>
      </c>
    </row>
    <row r="160" spans="1:23" ht="34.5" x14ac:dyDescent="0.35">
      <c r="A160" s="10">
        <v>149</v>
      </c>
      <c r="B160" s="10">
        <v>53131617</v>
      </c>
      <c r="C160" s="10">
        <v>1</v>
      </c>
      <c r="D160" s="10" t="s">
        <v>173</v>
      </c>
      <c r="E160" s="10" t="s">
        <v>320</v>
      </c>
      <c r="F160" s="11" t="s">
        <v>321</v>
      </c>
      <c r="G160" s="16">
        <v>0.19</v>
      </c>
      <c r="H160" s="18">
        <v>106200</v>
      </c>
      <c r="I160" s="17">
        <f t="shared" si="4"/>
        <v>106200</v>
      </c>
      <c r="J160" s="15">
        <v>0.19</v>
      </c>
      <c r="K160" s="14">
        <v>105600</v>
      </c>
      <c r="L160" s="14">
        <v>125664</v>
      </c>
      <c r="M160" s="9"/>
      <c r="N160" s="9"/>
      <c r="O160" s="9"/>
      <c r="P160" s="9"/>
      <c r="Q160" s="9"/>
      <c r="R160" s="9"/>
      <c r="S160" s="9"/>
      <c r="T160" s="9"/>
      <c r="U160" s="9"/>
      <c r="V160" s="31">
        <v>115932</v>
      </c>
      <c r="W160" s="6">
        <f t="shared" si="5"/>
        <v>115932</v>
      </c>
    </row>
    <row r="161" spans="1:23" ht="34.5" x14ac:dyDescent="0.35">
      <c r="A161" s="10">
        <v>150</v>
      </c>
      <c r="B161" s="10">
        <v>53131617</v>
      </c>
      <c r="C161" s="10">
        <v>1</v>
      </c>
      <c r="D161" s="10" t="s">
        <v>173</v>
      </c>
      <c r="E161" s="10" t="s">
        <v>322</v>
      </c>
      <c r="F161" s="11" t="s">
        <v>323</v>
      </c>
      <c r="G161" s="16">
        <v>0.19</v>
      </c>
      <c r="H161" s="18">
        <v>49500</v>
      </c>
      <c r="I161" s="17">
        <f t="shared" si="4"/>
        <v>49500</v>
      </c>
      <c r="J161" s="15">
        <v>0.19</v>
      </c>
      <c r="K161" s="14">
        <v>28160</v>
      </c>
      <c r="L161" s="14">
        <v>33510</v>
      </c>
      <c r="M161" s="9"/>
      <c r="N161" s="9"/>
      <c r="O161" s="9"/>
      <c r="P161" s="9"/>
      <c r="Q161" s="9"/>
      <c r="R161" s="9"/>
      <c r="S161" s="9"/>
      <c r="T161" s="9"/>
      <c r="U161" s="9"/>
      <c r="V161" s="31">
        <v>41505</v>
      </c>
      <c r="W161" s="6">
        <f t="shared" si="5"/>
        <v>41505</v>
      </c>
    </row>
    <row r="162" spans="1:23" ht="46" x14ac:dyDescent="0.35">
      <c r="A162" s="10">
        <v>151</v>
      </c>
      <c r="B162" s="10">
        <v>53131617</v>
      </c>
      <c r="C162" s="10">
        <v>1</v>
      </c>
      <c r="D162" s="10" t="s">
        <v>173</v>
      </c>
      <c r="E162" s="10" t="s">
        <v>324</v>
      </c>
      <c r="F162" s="11" t="s">
        <v>325</v>
      </c>
      <c r="G162" s="16">
        <v>0.19</v>
      </c>
      <c r="H162" s="18">
        <v>25200</v>
      </c>
      <c r="I162" s="17">
        <f t="shared" si="4"/>
        <v>25200</v>
      </c>
      <c r="J162" s="15">
        <v>0.19</v>
      </c>
      <c r="K162" s="14">
        <v>13200</v>
      </c>
      <c r="L162" s="14">
        <v>15708</v>
      </c>
      <c r="M162" s="9"/>
      <c r="N162" s="9"/>
      <c r="O162" s="9"/>
      <c r="P162" s="9"/>
      <c r="Q162" s="9"/>
      <c r="R162" s="9"/>
      <c r="S162" s="9"/>
      <c r="T162" s="9"/>
      <c r="U162" s="9"/>
      <c r="V162" s="31">
        <v>20454</v>
      </c>
      <c r="W162" s="6">
        <f t="shared" si="5"/>
        <v>20454</v>
      </c>
    </row>
    <row r="163" spans="1:23" ht="23" x14ac:dyDescent="0.35">
      <c r="A163" s="10">
        <v>152</v>
      </c>
      <c r="B163" s="10">
        <v>53131617</v>
      </c>
      <c r="C163" s="10">
        <v>1</v>
      </c>
      <c r="D163" s="10" t="s">
        <v>173</v>
      </c>
      <c r="E163" s="10" t="s">
        <v>326</v>
      </c>
      <c r="F163" s="11" t="s">
        <v>327</v>
      </c>
      <c r="G163" s="16">
        <v>0.19</v>
      </c>
      <c r="H163" s="18">
        <v>58500</v>
      </c>
      <c r="I163" s="17">
        <f t="shared" si="4"/>
        <v>58500</v>
      </c>
      <c r="J163" s="15">
        <v>0.19</v>
      </c>
      <c r="K163" s="14">
        <v>34320</v>
      </c>
      <c r="L163" s="14">
        <v>40841</v>
      </c>
      <c r="M163" s="9"/>
      <c r="N163" s="9"/>
      <c r="O163" s="9"/>
      <c r="P163" s="9"/>
      <c r="Q163" s="9"/>
      <c r="R163" s="9"/>
      <c r="S163" s="9"/>
      <c r="T163" s="9"/>
      <c r="U163" s="9"/>
      <c r="V163" s="31">
        <v>49671</v>
      </c>
      <c r="W163" s="6">
        <f t="shared" si="5"/>
        <v>49670.5</v>
      </c>
    </row>
    <row r="164" spans="1:23" ht="103.5" x14ac:dyDescent="0.35">
      <c r="A164" s="10">
        <v>153</v>
      </c>
      <c r="B164" s="10">
        <v>53131617</v>
      </c>
      <c r="C164" s="10">
        <v>1</v>
      </c>
      <c r="D164" s="10" t="s">
        <v>27</v>
      </c>
      <c r="E164" s="10" t="s">
        <v>328</v>
      </c>
      <c r="F164" s="11" t="s">
        <v>329</v>
      </c>
      <c r="G164" s="16">
        <v>0.19</v>
      </c>
      <c r="H164" s="18">
        <v>74700</v>
      </c>
      <c r="I164" s="17">
        <f t="shared" si="4"/>
        <v>74700</v>
      </c>
      <c r="J164" s="15">
        <v>0.19</v>
      </c>
      <c r="K164" s="14">
        <v>68640</v>
      </c>
      <c r="L164" s="14">
        <v>81682</v>
      </c>
      <c r="M164" s="9"/>
      <c r="N164" s="9"/>
      <c r="O164" s="9"/>
      <c r="P164" s="9"/>
      <c r="Q164" s="9"/>
      <c r="R164" s="9"/>
      <c r="S164" s="9"/>
      <c r="T164" s="9"/>
      <c r="U164" s="9"/>
      <c r="V164" s="31">
        <v>78191</v>
      </c>
      <c r="W164" s="6">
        <f t="shared" si="5"/>
        <v>78191</v>
      </c>
    </row>
    <row r="165" spans="1:23" ht="34.5" x14ac:dyDescent="0.35">
      <c r="A165" s="10">
        <v>154</v>
      </c>
      <c r="B165" s="10">
        <v>53131617</v>
      </c>
      <c r="C165" s="10">
        <v>1</v>
      </c>
      <c r="D165" s="10" t="s">
        <v>27</v>
      </c>
      <c r="E165" s="10" t="s">
        <v>330</v>
      </c>
      <c r="F165" s="11" t="s">
        <v>331</v>
      </c>
      <c r="G165" s="16">
        <v>0.19</v>
      </c>
      <c r="H165" s="19">
        <v>53010</v>
      </c>
      <c r="I165" s="17">
        <f t="shared" si="4"/>
        <v>53010</v>
      </c>
      <c r="J165" s="15">
        <v>0.19</v>
      </c>
      <c r="K165" s="14">
        <v>48400</v>
      </c>
      <c r="L165" s="14">
        <v>57596</v>
      </c>
      <c r="M165" s="9"/>
      <c r="N165" s="9"/>
      <c r="O165" s="9"/>
      <c r="P165" s="9"/>
      <c r="Q165" s="9"/>
      <c r="R165" s="9"/>
      <c r="S165" s="9"/>
      <c r="T165" s="9"/>
      <c r="U165" s="9"/>
      <c r="V165" s="31">
        <v>55303</v>
      </c>
      <c r="W165" s="6">
        <f t="shared" si="5"/>
        <v>55303</v>
      </c>
    </row>
    <row r="166" spans="1:23" ht="34.5" x14ac:dyDescent="0.35">
      <c r="A166" s="10">
        <v>155</v>
      </c>
      <c r="B166" s="10">
        <v>53131640</v>
      </c>
      <c r="C166" s="10">
        <v>1</v>
      </c>
      <c r="D166" s="10" t="s">
        <v>27</v>
      </c>
      <c r="E166" s="10" t="s">
        <v>332</v>
      </c>
      <c r="F166" s="11" t="s">
        <v>767</v>
      </c>
      <c r="G166" s="16">
        <v>0.19</v>
      </c>
      <c r="H166" s="19">
        <v>198000</v>
      </c>
      <c r="I166" s="17">
        <f t="shared" si="4"/>
        <v>198000</v>
      </c>
      <c r="J166" s="15">
        <v>0.19</v>
      </c>
      <c r="K166" s="14">
        <v>179520</v>
      </c>
      <c r="L166" s="14">
        <v>213629</v>
      </c>
      <c r="M166" s="9"/>
      <c r="N166" s="9"/>
      <c r="O166" s="9"/>
      <c r="P166" s="9"/>
      <c r="Q166" s="9"/>
      <c r="R166" s="9"/>
      <c r="S166" s="9"/>
      <c r="T166" s="9"/>
      <c r="U166" s="9"/>
      <c r="V166" s="31">
        <v>205815</v>
      </c>
      <c r="W166" s="6">
        <f t="shared" si="5"/>
        <v>205814.5</v>
      </c>
    </row>
    <row r="167" spans="1:23" ht="46" x14ac:dyDescent="0.35">
      <c r="A167" s="10">
        <v>156</v>
      </c>
      <c r="B167" s="10">
        <v>53131618</v>
      </c>
      <c r="C167" s="10">
        <v>1</v>
      </c>
      <c r="D167" s="10" t="s">
        <v>173</v>
      </c>
      <c r="E167" s="10" t="s">
        <v>333</v>
      </c>
      <c r="F167" s="11" t="s">
        <v>334</v>
      </c>
      <c r="G167" s="16">
        <v>0.19</v>
      </c>
      <c r="H167" s="19">
        <v>166500</v>
      </c>
      <c r="I167" s="17">
        <f t="shared" si="4"/>
        <v>166500</v>
      </c>
      <c r="J167" s="15">
        <v>0.19</v>
      </c>
      <c r="K167" s="14">
        <v>118800</v>
      </c>
      <c r="L167" s="14">
        <v>141372</v>
      </c>
      <c r="M167" s="9"/>
      <c r="N167" s="9"/>
      <c r="O167" s="9"/>
      <c r="P167" s="9"/>
      <c r="Q167" s="9"/>
      <c r="R167" s="9"/>
      <c r="S167" s="9"/>
      <c r="T167" s="9"/>
      <c r="U167" s="9"/>
      <c r="V167" s="31">
        <v>153936</v>
      </c>
      <c r="W167" s="6">
        <f t="shared" si="5"/>
        <v>153936</v>
      </c>
    </row>
    <row r="168" spans="1:23" ht="46" x14ac:dyDescent="0.35">
      <c r="A168" s="10">
        <v>157</v>
      </c>
      <c r="B168" s="10">
        <v>53131618</v>
      </c>
      <c r="C168" s="10">
        <v>1</v>
      </c>
      <c r="D168" s="10" t="s">
        <v>34</v>
      </c>
      <c r="E168" s="10" t="s">
        <v>335</v>
      </c>
      <c r="F168" s="11" t="s">
        <v>336</v>
      </c>
      <c r="G168" s="16">
        <v>0.19</v>
      </c>
      <c r="H168" s="19">
        <v>35820</v>
      </c>
      <c r="I168" s="17">
        <f t="shared" si="4"/>
        <v>35820</v>
      </c>
      <c r="J168" s="15">
        <v>0.19</v>
      </c>
      <c r="K168" s="14">
        <v>34320</v>
      </c>
      <c r="L168" s="14">
        <v>40841</v>
      </c>
      <c r="M168" s="9"/>
      <c r="N168" s="9"/>
      <c r="O168" s="9"/>
      <c r="P168" s="9"/>
      <c r="Q168" s="9"/>
      <c r="R168" s="9"/>
      <c r="S168" s="9"/>
      <c r="T168" s="9"/>
      <c r="U168" s="9"/>
      <c r="V168" s="31">
        <v>38331</v>
      </c>
      <c r="W168" s="6">
        <f t="shared" si="5"/>
        <v>38330.5</v>
      </c>
    </row>
    <row r="169" spans="1:23" ht="80.5" x14ac:dyDescent="0.35">
      <c r="A169" s="10">
        <v>158</v>
      </c>
      <c r="B169" s="10">
        <v>53131617</v>
      </c>
      <c r="C169" s="10">
        <v>1</v>
      </c>
      <c r="D169" s="10" t="s">
        <v>27</v>
      </c>
      <c r="E169" s="10" t="s">
        <v>337</v>
      </c>
      <c r="F169" s="11" t="s">
        <v>338</v>
      </c>
      <c r="G169" s="16">
        <v>0.19</v>
      </c>
      <c r="H169" s="19">
        <v>73800</v>
      </c>
      <c r="I169" s="17">
        <f t="shared" si="4"/>
        <v>73800</v>
      </c>
      <c r="J169" s="15">
        <v>0.19</v>
      </c>
      <c r="K169" s="14">
        <v>68640</v>
      </c>
      <c r="L169" s="14">
        <v>81682</v>
      </c>
      <c r="M169" s="9"/>
      <c r="N169" s="9"/>
      <c r="O169" s="9"/>
      <c r="P169" s="9"/>
      <c r="Q169" s="9"/>
      <c r="R169" s="9"/>
      <c r="S169" s="9"/>
      <c r="T169" s="9"/>
      <c r="U169" s="9"/>
      <c r="V169" s="31">
        <v>77741</v>
      </c>
      <c r="W169" s="6">
        <f t="shared" si="5"/>
        <v>77741</v>
      </c>
    </row>
    <row r="170" spans="1:23" ht="80.5" x14ac:dyDescent="0.35">
      <c r="A170" s="10">
        <v>159</v>
      </c>
      <c r="B170" s="10">
        <v>53131617</v>
      </c>
      <c r="C170" s="10">
        <v>1</v>
      </c>
      <c r="D170" s="10" t="s">
        <v>27</v>
      </c>
      <c r="E170" s="10" t="s">
        <v>339</v>
      </c>
      <c r="F170" s="11" t="s">
        <v>340</v>
      </c>
      <c r="G170" s="16">
        <v>0.19</v>
      </c>
      <c r="H170" s="19">
        <v>73800</v>
      </c>
      <c r="I170" s="17">
        <f t="shared" si="4"/>
        <v>73800</v>
      </c>
      <c r="J170" s="15">
        <v>0.19</v>
      </c>
      <c r="K170" s="14">
        <v>68640</v>
      </c>
      <c r="L170" s="14">
        <v>81682</v>
      </c>
      <c r="M170" s="9"/>
      <c r="N170" s="9"/>
      <c r="O170" s="9"/>
      <c r="P170" s="9"/>
      <c r="Q170" s="9"/>
      <c r="R170" s="9"/>
      <c r="S170" s="9"/>
      <c r="T170" s="9"/>
      <c r="U170" s="9"/>
      <c r="V170" s="31">
        <v>77741</v>
      </c>
      <c r="W170" s="6">
        <f t="shared" si="5"/>
        <v>77741</v>
      </c>
    </row>
    <row r="171" spans="1:23" ht="57.5" x14ac:dyDescent="0.35">
      <c r="A171" s="10">
        <v>160</v>
      </c>
      <c r="B171" s="10">
        <v>53131618</v>
      </c>
      <c r="C171" s="10">
        <v>1</v>
      </c>
      <c r="D171" s="10" t="s">
        <v>173</v>
      </c>
      <c r="E171" s="10" t="s">
        <v>341</v>
      </c>
      <c r="F171" s="11" t="s">
        <v>342</v>
      </c>
      <c r="G171" s="16">
        <v>0.19</v>
      </c>
      <c r="H171" s="18">
        <v>70200</v>
      </c>
      <c r="I171" s="17">
        <f t="shared" si="4"/>
        <v>70200</v>
      </c>
      <c r="J171" s="15">
        <v>0.19</v>
      </c>
      <c r="K171" s="14">
        <v>48400</v>
      </c>
      <c r="L171" s="14">
        <v>57596</v>
      </c>
      <c r="M171" s="9"/>
      <c r="N171" s="9"/>
      <c r="O171" s="9"/>
      <c r="P171" s="9"/>
      <c r="Q171" s="9"/>
      <c r="R171" s="9"/>
      <c r="S171" s="9"/>
      <c r="T171" s="9"/>
      <c r="U171" s="9"/>
      <c r="V171" s="31">
        <v>63898</v>
      </c>
      <c r="W171" s="6">
        <f t="shared" si="5"/>
        <v>63898</v>
      </c>
    </row>
    <row r="172" spans="1:23" ht="149.5" x14ac:dyDescent="0.35">
      <c r="A172" s="10">
        <v>161</v>
      </c>
      <c r="B172" s="10">
        <v>53131617</v>
      </c>
      <c r="C172" s="10">
        <v>1</v>
      </c>
      <c r="D172" s="10" t="s">
        <v>34</v>
      </c>
      <c r="E172" s="10" t="s">
        <v>343</v>
      </c>
      <c r="F172" s="11" t="s">
        <v>344</v>
      </c>
      <c r="G172" s="16">
        <v>0.19</v>
      </c>
      <c r="H172" s="18">
        <v>297000</v>
      </c>
      <c r="I172" s="17">
        <f t="shared" si="4"/>
        <v>297000</v>
      </c>
      <c r="J172" s="15">
        <v>0.19</v>
      </c>
      <c r="K172" s="14">
        <v>272800</v>
      </c>
      <c r="L172" s="14">
        <v>324632</v>
      </c>
      <c r="M172" s="9"/>
      <c r="N172" s="9"/>
      <c r="O172" s="9"/>
      <c r="P172" s="9"/>
      <c r="Q172" s="9"/>
      <c r="R172" s="9"/>
      <c r="S172" s="9"/>
      <c r="T172" s="9"/>
      <c r="U172" s="9"/>
      <c r="V172" s="31">
        <v>310816</v>
      </c>
      <c r="W172" s="6">
        <f t="shared" si="5"/>
        <v>310816</v>
      </c>
    </row>
    <row r="173" spans="1:23" ht="409.5" x14ac:dyDescent="0.35">
      <c r="A173" s="10">
        <v>162</v>
      </c>
      <c r="B173" s="10">
        <v>53131617</v>
      </c>
      <c r="C173" s="10">
        <v>1</v>
      </c>
      <c r="D173" s="10" t="s">
        <v>34</v>
      </c>
      <c r="E173" s="10" t="s">
        <v>345</v>
      </c>
      <c r="F173" s="11" t="s">
        <v>346</v>
      </c>
      <c r="G173" s="16">
        <v>0.19</v>
      </c>
      <c r="H173" s="18">
        <v>639000</v>
      </c>
      <c r="I173" s="17">
        <f t="shared" si="4"/>
        <v>639000</v>
      </c>
      <c r="J173" s="15">
        <v>0.19</v>
      </c>
      <c r="K173" s="14">
        <v>588720</v>
      </c>
      <c r="L173" s="14">
        <v>700577</v>
      </c>
      <c r="M173" s="9"/>
      <c r="N173" s="9"/>
      <c r="O173" s="9"/>
      <c r="P173" s="9"/>
      <c r="Q173" s="9"/>
      <c r="R173" s="9"/>
      <c r="S173" s="9"/>
      <c r="T173" s="9"/>
      <c r="U173" s="9"/>
      <c r="V173" s="31">
        <v>669789</v>
      </c>
      <c r="W173" s="6">
        <f t="shared" si="5"/>
        <v>669788.5</v>
      </c>
    </row>
    <row r="174" spans="1:23" ht="57.5" x14ac:dyDescent="0.35">
      <c r="A174" s="10">
        <v>163</v>
      </c>
      <c r="B174" s="10">
        <v>53131618</v>
      </c>
      <c r="C174" s="10">
        <v>1</v>
      </c>
      <c r="D174" s="10" t="s">
        <v>34</v>
      </c>
      <c r="E174" s="10" t="s">
        <v>347</v>
      </c>
      <c r="F174" s="11" t="s">
        <v>348</v>
      </c>
      <c r="G174" s="16">
        <v>0.19</v>
      </c>
      <c r="H174" s="18">
        <v>310500</v>
      </c>
      <c r="I174" s="17">
        <f t="shared" si="4"/>
        <v>310500</v>
      </c>
      <c r="J174" s="15">
        <v>0.19</v>
      </c>
      <c r="K174" s="14">
        <v>211200</v>
      </c>
      <c r="L174" s="14">
        <v>251328</v>
      </c>
      <c r="M174" s="9"/>
      <c r="N174" s="9"/>
      <c r="O174" s="9"/>
      <c r="P174" s="9"/>
      <c r="Q174" s="9"/>
      <c r="R174" s="9"/>
      <c r="S174" s="9"/>
      <c r="T174" s="9"/>
      <c r="U174" s="9"/>
      <c r="V174" s="31">
        <v>280914</v>
      </c>
      <c r="W174" s="6">
        <f t="shared" si="5"/>
        <v>280914</v>
      </c>
    </row>
    <row r="175" spans="1:23" ht="161" x14ac:dyDescent="0.35">
      <c r="A175" s="10">
        <v>164</v>
      </c>
      <c r="B175" s="10">
        <v>53131617</v>
      </c>
      <c r="C175" s="10">
        <v>1</v>
      </c>
      <c r="D175" s="10" t="s">
        <v>34</v>
      </c>
      <c r="E175" s="10" t="s">
        <v>349</v>
      </c>
      <c r="F175" s="11" t="s">
        <v>350</v>
      </c>
      <c r="G175" s="16">
        <v>0.19</v>
      </c>
      <c r="H175" s="18">
        <v>338400</v>
      </c>
      <c r="I175" s="17">
        <f t="shared" si="4"/>
        <v>338400</v>
      </c>
      <c r="J175" s="15">
        <v>0.19</v>
      </c>
      <c r="K175" s="14">
        <v>308000</v>
      </c>
      <c r="L175" s="14">
        <v>366520</v>
      </c>
      <c r="M175" s="9"/>
      <c r="N175" s="9"/>
      <c r="O175" s="9"/>
      <c r="P175" s="9"/>
      <c r="Q175" s="9"/>
      <c r="R175" s="9"/>
      <c r="S175" s="9"/>
      <c r="T175" s="9"/>
      <c r="U175" s="9"/>
      <c r="V175" s="31">
        <v>352460</v>
      </c>
      <c r="W175" s="6">
        <f t="shared" si="5"/>
        <v>352460</v>
      </c>
    </row>
    <row r="176" spans="1:23" ht="57.5" x14ac:dyDescent="0.35">
      <c r="A176" s="10">
        <v>165</v>
      </c>
      <c r="B176" s="10">
        <v>53131617</v>
      </c>
      <c r="C176" s="10">
        <v>1</v>
      </c>
      <c r="D176" s="10" t="s">
        <v>61</v>
      </c>
      <c r="E176" s="10" t="s">
        <v>351</v>
      </c>
      <c r="F176" s="11" t="s">
        <v>352</v>
      </c>
      <c r="G176" s="16">
        <v>0.19</v>
      </c>
      <c r="H176" s="18">
        <v>166500</v>
      </c>
      <c r="I176" s="17">
        <f t="shared" si="4"/>
        <v>166500</v>
      </c>
      <c r="J176" s="15">
        <v>0.19</v>
      </c>
      <c r="K176" s="14">
        <v>123200</v>
      </c>
      <c r="L176" s="14">
        <v>146608</v>
      </c>
      <c r="M176" s="9"/>
      <c r="N176" s="9"/>
      <c r="O176" s="9"/>
      <c r="P176" s="9"/>
      <c r="Q176" s="9"/>
      <c r="R176" s="9"/>
      <c r="S176" s="9"/>
      <c r="T176" s="9"/>
      <c r="U176" s="9"/>
      <c r="V176" s="31">
        <v>156554</v>
      </c>
      <c r="W176" s="6">
        <f t="shared" si="5"/>
        <v>156554</v>
      </c>
    </row>
    <row r="177" spans="1:23" ht="138" x14ac:dyDescent="0.35">
      <c r="A177" s="10">
        <v>166</v>
      </c>
      <c r="B177" s="10">
        <v>53131617</v>
      </c>
      <c r="C177" s="10">
        <v>1</v>
      </c>
      <c r="D177" s="10" t="s">
        <v>34</v>
      </c>
      <c r="E177" s="10" t="s">
        <v>353</v>
      </c>
      <c r="F177" s="11" t="s">
        <v>354</v>
      </c>
      <c r="G177" s="16">
        <v>0.19</v>
      </c>
      <c r="H177" s="18">
        <v>99000</v>
      </c>
      <c r="I177" s="17">
        <f t="shared" si="4"/>
        <v>99000</v>
      </c>
      <c r="J177" s="15">
        <v>0.19</v>
      </c>
      <c r="K177" s="14">
        <v>98560</v>
      </c>
      <c r="L177" s="14">
        <v>117286</v>
      </c>
      <c r="M177" s="9"/>
      <c r="N177" s="9"/>
      <c r="O177" s="9"/>
      <c r="P177" s="9"/>
      <c r="Q177" s="9"/>
      <c r="R177" s="9"/>
      <c r="S177" s="9"/>
      <c r="T177" s="9"/>
      <c r="U177" s="9"/>
      <c r="V177" s="31">
        <v>108143</v>
      </c>
      <c r="W177" s="6">
        <f t="shared" si="5"/>
        <v>108143</v>
      </c>
    </row>
    <row r="178" spans="1:23" ht="126.5" x14ac:dyDescent="0.35">
      <c r="A178" s="10">
        <v>167</v>
      </c>
      <c r="B178" s="10">
        <v>53131617</v>
      </c>
      <c r="C178" s="10">
        <v>1</v>
      </c>
      <c r="D178" s="10" t="s">
        <v>34</v>
      </c>
      <c r="E178" s="10" t="s">
        <v>355</v>
      </c>
      <c r="F178" s="11" t="s">
        <v>356</v>
      </c>
      <c r="G178" s="16">
        <v>0.19</v>
      </c>
      <c r="H178" s="18">
        <v>99000</v>
      </c>
      <c r="I178" s="17">
        <f t="shared" si="4"/>
        <v>99000</v>
      </c>
      <c r="J178" s="15">
        <v>0.19</v>
      </c>
      <c r="K178" s="14">
        <v>98560</v>
      </c>
      <c r="L178" s="14">
        <v>117286</v>
      </c>
      <c r="M178" s="9"/>
      <c r="N178" s="9"/>
      <c r="O178" s="9"/>
      <c r="P178" s="9"/>
      <c r="Q178" s="9"/>
      <c r="R178" s="9"/>
      <c r="S178" s="9"/>
      <c r="T178" s="9"/>
      <c r="U178" s="9"/>
      <c r="V178" s="31">
        <v>108143</v>
      </c>
      <c r="W178" s="6">
        <f t="shared" si="5"/>
        <v>108143</v>
      </c>
    </row>
    <row r="179" spans="1:23" ht="115" x14ac:dyDescent="0.35">
      <c r="A179" s="10">
        <v>168</v>
      </c>
      <c r="B179" s="10">
        <v>53131617</v>
      </c>
      <c r="C179" s="10">
        <v>1</v>
      </c>
      <c r="D179" s="10" t="s">
        <v>34</v>
      </c>
      <c r="E179" s="10" t="s">
        <v>357</v>
      </c>
      <c r="F179" s="11" t="s">
        <v>358</v>
      </c>
      <c r="G179" s="16">
        <v>0.19</v>
      </c>
      <c r="H179" s="18">
        <v>99000</v>
      </c>
      <c r="I179" s="17">
        <f t="shared" si="4"/>
        <v>99000</v>
      </c>
      <c r="J179" s="15">
        <v>0.19</v>
      </c>
      <c r="K179" s="14">
        <v>98560</v>
      </c>
      <c r="L179" s="14">
        <v>117286</v>
      </c>
      <c r="M179" s="9"/>
      <c r="N179" s="9"/>
      <c r="O179" s="9"/>
      <c r="P179" s="9"/>
      <c r="Q179" s="9"/>
      <c r="R179" s="9"/>
      <c r="S179" s="9"/>
      <c r="T179" s="9"/>
      <c r="U179" s="9"/>
      <c r="V179" s="31">
        <v>108143</v>
      </c>
      <c r="W179" s="6">
        <f t="shared" si="5"/>
        <v>108143</v>
      </c>
    </row>
    <row r="180" spans="1:23" ht="103.5" x14ac:dyDescent="0.35">
      <c r="A180" s="10">
        <v>169</v>
      </c>
      <c r="B180" s="10">
        <v>53131617</v>
      </c>
      <c r="C180" s="10">
        <v>1</v>
      </c>
      <c r="D180" s="10" t="s">
        <v>34</v>
      </c>
      <c r="E180" s="10" t="s">
        <v>359</v>
      </c>
      <c r="F180" s="11" t="s">
        <v>360</v>
      </c>
      <c r="G180" s="16">
        <v>0.19</v>
      </c>
      <c r="H180" s="18">
        <v>99000</v>
      </c>
      <c r="I180" s="17">
        <f t="shared" si="4"/>
        <v>99000</v>
      </c>
      <c r="J180" s="15">
        <v>0.19</v>
      </c>
      <c r="K180" s="14">
        <v>98560</v>
      </c>
      <c r="L180" s="14">
        <v>117286</v>
      </c>
      <c r="M180" s="9"/>
      <c r="N180" s="9"/>
      <c r="O180" s="9"/>
      <c r="P180" s="9"/>
      <c r="Q180" s="9"/>
      <c r="R180" s="9"/>
      <c r="S180" s="9"/>
      <c r="T180" s="9"/>
      <c r="U180" s="9"/>
      <c r="V180" s="31">
        <v>108143</v>
      </c>
      <c r="W180" s="6">
        <f t="shared" si="5"/>
        <v>108143</v>
      </c>
    </row>
    <row r="181" spans="1:23" ht="57.5" x14ac:dyDescent="0.35">
      <c r="A181" s="10">
        <v>170</v>
      </c>
      <c r="B181" s="10">
        <v>53131617</v>
      </c>
      <c r="C181" s="10">
        <v>1</v>
      </c>
      <c r="D181" s="10" t="s">
        <v>173</v>
      </c>
      <c r="E181" s="10" t="s">
        <v>361</v>
      </c>
      <c r="F181" s="11" t="s">
        <v>362</v>
      </c>
      <c r="G181" s="16">
        <v>0.19</v>
      </c>
      <c r="H181" s="18">
        <v>121500</v>
      </c>
      <c r="I181" s="17">
        <f t="shared" si="4"/>
        <v>121500</v>
      </c>
      <c r="J181" s="15">
        <v>0.19</v>
      </c>
      <c r="K181" s="14">
        <v>78320</v>
      </c>
      <c r="L181" s="14">
        <v>93201</v>
      </c>
      <c r="M181" s="9"/>
      <c r="N181" s="9"/>
      <c r="O181" s="9"/>
      <c r="P181" s="9"/>
      <c r="Q181" s="9"/>
      <c r="R181" s="9"/>
      <c r="S181" s="9"/>
      <c r="T181" s="9"/>
      <c r="U181" s="9"/>
      <c r="V181" s="31">
        <v>107351</v>
      </c>
      <c r="W181" s="6">
        <f t="shared" si="5"/>
        <v>107350.5</v>
      </c>
    </row>
    <row r="182" spans="1:23" ht="195.5" x14ac:dyDescent="0.35">
      <c r="A182" s="10">
        <v>171</v>
      </c>
      <c r="B182" s="10">
        <v>53131617</v>
      </c>
      <c r="C182" s="10">
        <v>1</v>
      </c>
      <c r="D182" s="10" t="s">
        <v>173</v>
      </c>
      <c r="E182" s="10" t="s">
        <v>363</v>
      </c>
      <c r="F182" s="11" t="s">
        <v>364</v>
      </c>
      <c r="G182" s="16">
        <v>0.19</v>
      </c>
      <c r="H182" s="18">
        <v>373500</v>
      </c>
      <c r="I182" s="17">
        <f t="shared" si="4"/>
        <v>373500</v>
      </c>
      <c r="J182" s="15">
        <v>0.19</v>
      </c>
      <c r="K182" s="14">
        <v>343200</v>
      </c>
      <c r="L182" s="14">
        <v>408408</v>
      </c>
      <c r="M182" s="9"/>
      <c r="N182" s="9"/>
      <c r="O182" s="9"/>
      <c r="P182" s="9"/>
      <c r="Q182" s="9"/>
      <c r="R182" s="9"/>
      <c r="S182" s="9"/>
      <c r="T182" s="9"/>
      <c r="U182" s="9"/>
      <c r="V182" s="31">
        <v>390954</v>
      </c>
      <c r="W182" s="6">
        <f t="shared" si="5"/>
        <v>390954</v>
      </c>
    </row>
    <row r="183" spans="1:23" ht="115" x14ac:dyDescent="0.35">
      <c r="A183" s="10">
        <v>172</v>
      </c>
      <c r="B183" s="10">
        <v>53131617</v>
      </c>
      <c r="C183" s="10">
        <v>1</v>
      </c>
      <c r="D183" s="10" t="s">
        <v>365</v>
      </c>
      <c r="E183" s="10" t="s">
        <v>366</v>
      </c>
      <c r="F183" s="11" t="s">
        <v>367</v>
      </c>
      <c r="G183" s="16">
        <v>0.19</v>
      </c>
      <c r="H183" s="18">
        <v>100800</v>
      </c>
      <c r="I183" s="17">
        <f t="shared" si="4"/>
        <v>100800</v>
      </c>
      <c r="J183" s="15">
        <v>0.19</v>
      </c>
      <c r="K183" s="14">
        <v>96800</v>
      </c>
      <c r="L183" s="14">
        <v>115192</v>
      </c>
      <c r="M183" s="9"/>
      <c r="N183" s="9"/>
      <c r="O183" s="9"/>
      <c r="P183" s="9"/>
      <c r="Q183" s="9"/>
      <c r="R183" s="9"/>
      <c r="S183" s="9"/>
      <c r="T183" s="9"/>
      <c r="U183" s="9"/>
      <c r="V183" s="31">
        <v>107996</v>
      </c>
      <c r="W183" s="6">
        <f t="shared" si="5"/>
        <v>107996</v>
      </c>
    </row>
    <row r="184" spans="1:23" ht="115" x14ac:dyDescent="0.35">
      <c r="A184" s="10">
        <v>173</v>
      </c>
      <c r="B184" s="10">
        <v>53131617</v>
      </c>
      <c r="C184" s="10">
        <v>1</v>
      </c>
      <c r="D184" s="10" t="s">
        <v>365</v>
      </c>
      <c r="E184" s="10" t="s">
        <v>368</v>
      </c>
      <c r="F184" s="11" t="s">
        <v>369</v>
      </c>
      <c r="G184" s="16">
        <v>0.19</v>
      </c>
      <c r="H184" s="18">
        <v>100800</v>
      </c>
      <c r="I184" s="17">
        <f t="shared" si="4"/>
        <v>100800</v>
      </c>
      <c r="J184" s="15">
        <v>0.19</v>
      </c>
      <c r="K184" s="14">
        <v>105600</v>
      </c>
      <c r="L184" s="14">
        <v>125664</v>
      </c>
      <c r="M184" s="9"/>
      <c r="N184" s="9"/>
      <c r="O184" s="9"/>
      <c r="P184" s="9"/>
      <c r="Q184" s="9"/>
      <c r="R184" s="9"/>
      <c r="S184" s="9"/>
      <c r="T184" s="9"/>
      <c r="U184" s="9"/>
      <c r="V184" s="31">
        <v>113232</v>
      </c>
      <c r="W184" s="6">
        <f t="shared" si="5"/>
        <v>113232</v>
      </c>
    </row>
    <row r="185" spans="1:23" ht="69" x14ac:dyDescent="0.35">
      <c r="A185" s="10">
        <v>174</v>
      </c>
      <c r="B185" s="10">
        <v>53131617</v>
      </c>
      <c r="C185" s="10">
        <v>1</v>
      </c>
      <c r="D185" s="10" t="s">
        <v>365</v>
      </c>
      <c r="E185" s="10" t="s">
        <v>370</v>
      </c>
      <c r="F185" s="11" t="s">
        <v>371</v>
      </c>
      <c r="G185" s="16">
        <v>0.19</v>
      </c>
      <c r="H185" s="18">
        <v>232200</v>
      </c>
      <c r="I185" s="17">
        <f t="shared" si="4"/>
        <v>232200</v>
      </c>
      <c r="J185" s="15">
        <v>0.19</v>
      </c>
      <c r="K185" s="14">
        <v>211200</v>
      </c>
      <c r="L185" s="14">
        <v>251328</v>
      </c>
      <c r="M185" s="9"/>
      <c r="N185" s="9"/>
      <c r="O185" s="9"/>
      <c r="P185" s="9"/>
      <c r="Q185" s="9"/>
      <c r="R185" s="9"/>
      <c r="S185" s="9"/>
      <c r="T185" s="9"/>
      <c r="U185" s="9"/>
      <c r="V185" s="31">
        <v>241764</v>
      </c>
      <c r="W185" s="6">
        <f t="shared" si="5"/>
        <v>241764</v>
      </c>
    </row>
    <row r="186" spans="1:23" ht="115" x14ac:dyDescent="0.35">
      <c r="A186" s="10">
        <v>175</v>
      </c>
      <c r="B186" s="10">
        <v>53131617</v>
      </c>
      <c r="C186" s="10">
        <v>1</v>
      </c>
      <c r="D186" s="10" t="s">
        <v>173</v>
      </c>
      <c r="E186" s="10" t="s">
        <v>372</v>
      </c>
      <c r="F186" s="11" t="s">
        <v>373</v>
      </c>
      <c r="G186" s="16">
        <v>0.19</v>
      </c>
      <c r="H186" s="18">
        <v>100800</v>
      </c>
      <c r="I186" s="17">
        <f t="shared" si="4"/>
        <v>100800</v>
      </c>
      <c r="J186" s="15">
        <v>0.19</v>
      </c>
      <c r="K186" s="14">
        <v>96800</v>
      </c>
      <c r="L186" s="14">
        <v>115192</v>
      </c>
      <c r="M186" s="9"/>
      <c r="N186" s="9"/>
      <c r="O186" s="9"/>
      <c r="P186" s="9"/>
      <c r="Q186" s="9"/>
      <c r="R186" s="9"/>
      <c r="S186" s="9"/>
      <c r="T186" s="9"/>
      <c r="U186" s="9"/>
      <c r="V186" s="31">
        <v>107996</v>
      </c>
      <c r="W186" s="6">
        <f t="shared" si="5"/>
        <v>107996</v>
      </c>
    </row>
    <row r="187" spans="1:23" ht="80.5" x14ac:dyDescent="0.35">
      <c r="A187" s="10">
        <v>176</v>
      </c>
      <c r="B187" s="10">
        <v>53131617</v>
      </c>
      <c r="C187" s="10">
        <v>1</v>
      </c>
      <c r="D187" s="10" t="s">
        <v>34</v>
      </c>
      <c r="E187" s="10" t="s">
        <v>374</v>
      </c>
      <c r="F187" s="11" t="s">
        <v>375</v>
      </c>
      <c r="G187" s="16">
        <v>0.19</v>
      </c>
      <c r="H187" s="18">
        <v>78300</v>
      </c>
      <c r="I187" s="17">
        <f t="shared" si="4"/>
        <v>78300</v>
      </c>
      <c r="J187" s="15">
        <v>0.19</v>
      </c>
      <c r="K187" s="14">
        <v>34320</v>
      </c>
      <c r="L187" s="14">
        <v>40841</v>
      </c>
      <c r="M187" s="9"/>
      <c r="N187" s="9"/>
      <c r="O187" s="9"/>
      <c r="P187" s="9"/>
      <c r="Q187" s="9"/>
      <c r="R187" s="9"/>
      <c r="S187" s="9"/>
      <c r="T187" s="9"/>
      <c r="U187" s="9"/>
      <c r="V187" s="31">
        <v>59571</v>
      </c>
      <c r="W187" s="6">
        <f t="shared" si="5"/>
        <v>59570.5</v>
      </c>
    </row>
    <row r="188" spans="1:23" ht="69" x14ac:dyDescent="0.35">
      <c r="A188" s="10">
        <v>177</v>
      </c>
      <c r="B188" s="10">
        <v>53131617</v>
      </c>
      <c r="C188" s="10">
        <v>1</v>
      </c>
      <c r="D188" s="10" t="s">
        <v>106</v>
      </c>
      <c r="E188" s="10" t="s">
        <v>376</v>
      </c>
      <c r="F188" s="11" t="s">
        <v>377</v>
      </c>
      <c r="G188" s="16">
        <v>0.19</v>
      </c>
      <c r="H188" s="18">
        <v>58500</v>
      </c>
      <c r="I188" s="17">
        <f t="shared" si="4"/>
        <v>58500</v>
      </c>
      <c r="J188" s="15">
        <v>0.19</v>
      </c>
      <c r="K188" s="14">
        <v>39600</v>
      </c>
      <c r="L188" s="14">
        <v>47124</v>
      </c>
      <c r="M188" s="9"/>
      <c r="N188" s="9"/>
      <c r="O188" s="9"/>
      <c r="P188" s="9"/>
      <c r="Q188" s="9"/>
      <c r="R188" s="9"/>
      <c r="S188" s="9"/>
      <c r="T188" s="9"/>
      <c r="U188" s="9"/>
      <c r="V188" s="31">
        <v>52812</v>
      </c>
      <c r="W188" s="6">
        <f t="shared" si="5"/>
        <v>52812</v>
      </c>
    </row>
    <row r="189" spans="1:23" ht="138" x14ac:dyDescent="0.35">
      <c r="A189" s="10">
        <v>178</v>
      </c>
      <c r="B189" s="10">
        <v>53131617</v>
      </c>
      <c r="C189" s="10">
        <v>1</v>
      </c>
      <c r="D189" s="10" t="s">
        <v>365</v>
      </c>
      <c r="E189" s="10" t="s">
        <v>378</v>
      </c>
      <c r="F189" s="11" t="s">
        <v>379</v>
      </c>
      <c r="G189" s="16">
        <v>0.19</v>
      </c>
      <c r="H189" s="18">
        <v>522000</v>
      </c>
      <c r="I189" s="17">
        <f t="shared" si="4"/>
        <v>522000</v>
      </c>
      <c r="J189" s="15">
        <v>0.19</v>
      </c>
      <c r="K189" s="14">
        <v>481360</v>
      </c>
      <c r="L189" s="14">
        <v>572818</v>
      </c>
      <c r="M189" s="9"/>
      <c r="N189" s="9"/>
      <c r="O189" s="9"/>
      <c r="P189" s="9"/>
      <c r="Q189" s="9"/>
      <c r="R189" s="9"/>
      <c r="S189" s="9"/>
      <c r="T189" s="9"/>
      <c r="U189" s="9"/>
      <c r="V189" s="31">
        <v>547409</v>
      </c>
      <c r="W189" s="6">
        <f t="shared" si="5"/>
        <v>547409</v>
      </c>
    </row>
    <row r="190" spans="1:23" ht="34.5" x14ac:dyDescent="0.35">
      <c r="A190" s="10">
        <v>179</v>
      </c>
      <c r="B190" s="10">
        <v>53131617</v>
      </c>
      <c r="C190" s="10">
        <v>1</v>
      </c>
      <c r="D190" s="10" t="s">
        <v>173</v>
      </c>
      <c r="E190" s="10" t="s">
        <v>380</v>
      </c>
      <c r="F190" s="11" t="s">
        <v>381</v>
      </c>
      <c r="G190" s="16">
        <v>0.19</v>
      </c>
      <c r="H190" s="18">
        <v>58500</v>
      </c>
      <c r="I190" s="17">
        <f t="shared" si="4"/>
        <v>58500</v>
      </c>
      <c r="J190" s="15">
        <v>0.19</v>
      </c>
      <c r="K190" s="14">
        <v>52800</v>
      </c>
      <c r="L190" s="14">
        <v>62832</v>
      </c>
      <c r="M190" s="9"/>
      <c r="N190" s="9"/>
      <c r="O190" s="9"/>
      <c r="P190" s="9"/>
      <c r="Q190" s="9"/>
      <c r="R190" s="9"/>
      <c r="S190" s="9"/>
      <c r="T190" s="9"/>
      <c r="U190" s="9"/>
      <c r="V190" s="31">
        <v>60666</v>
      </c>
      <c r="W190" s="6">
        <f t="shared" si="5"/>
        <v>60666</v>
      </c>
    </row>
    <row r="191" spans="1:23" ht="34.5" x14ac:dyDescent="0.35">
      <c r="A191" s="10">
        <v>180</v>
      </c>
      <c r="B191" s="10">
        <v>53131614</v>
      </c>
      <c r="C191" s="10">
        <v>1</v>
      </c>
      <c r="D191" s="10" t="s">
        <v>173</v>
      </c>
      <c r="E191" s="10" t="s">
        <v>382</v>
      </c>
      <c r="F191" s="11" t="s">
        <v>383</v>
      </c>
      <c r="G191" s="16">
        <v>0.19</v>
      </c>
      <c r="H191" s="18">
        <v>74700</v>
      </c>
      <c r="I191" s="17">
        <f t="shared" si="4"/>
        <v>74700</v>
      </c>
      <c r="J191" s="15">
        <v>0.19</v>
      </c>
      <c r="K191" s="14">
        <v>68200</v>
      </c>
      <c r="L191" s="14">
        <v>81158</v>
      </c>
      <c r="M191" s="9"/>
      <c r="N191" s="9"/>
      <c r="O191" s="9"/>
      <c r="P191" s="9"/>
      <c r="Q191" s="9"/>
      <c r="R191" s="9"/>
      <c r="S191" s="9"/>
      <c r="T191" s="9"/>
      <c r="U191" s="9"/>
      <c r="V191" s="31">
        <v>77929</v>
      </c>
      <c r="W191" s="6">
        <f t="shared" si="5"/>
        <v>77929</v>
      </c>
    </row>
    <row r="192" spans="1:23" ht="80.5" x14ac:dyDescent="0.35">
      <c r="A192" s="10">
        <v>181</v>
      </c>
      <c r="B192" s="10">
        <v>53131618</v>
      </c>
      <c r="C192" s="10">
        <v>1</v>
      </c>
      <c r="D192" s="10" t="s">
        <v>27</v>
      </c>
      <c r="E192" s="10" t="s">
        <v>384</v>
      </c>
      <c r="F192" s="11" t="s">
        <v>385</v>
      </c>
      <c r="G192" s="16">
        <v>0.19</v>
      </c>
      <c r="H192" s="18">
        <v>378900</v>
      </c>
      <c r="I192" s="17">
        <f t="shared" si="4"/>
        <v>378900</v>
      </c>
      <c r="J192" s="15">
        <v>0.19</v>
      </c>
      <c r="K192" s="14">
        <v>255200</v>
      </c>
      <c r="L192" s="14">
        <v>303688</v>
      </c>
      <c r="M192" s="9"/>
      <c r="N192" s="9"/>
      <c r="O192" s="9"/>
      <c r="P192" s="9"/>
      <c r="Q192" s="9"/>
      <c r="R192" s="9"/>
      <c r="S192" s="9"/>
      <c r="T192" s="9"/>
      <c r="U192" s="9"/>
      <c r="V192" s="31">
        <v>341294</v>
      </c>
      <c r="W192" s="6">
        <f t="shared" si="5"/>
        <v>341294</v>
      </c>
    </row>
    <row r="193" spans="1:23" ht="34.5" x14ac:dyDescent="0.35">
      <c r="A193" s="10">
        <v>182</v>
      </c>
      <c r="B193" s="10">
        <v>53131617</v>
      </c>
      <c r="C193" s="10">
        <v>1</v>
      </c>
      <c r="D193" s="10" t="s">
        <v>34</v>
      </c>
      <c r="E193" s="10" t="s">
        <v>386</v>
      </c>
      <c r="F193" s="11" t="s">
        <v>387</v>
      </c>
      <c r="G193" s="16">
        <v>0.19</v>
      </c>
      <c r="H193" s="18">
        <v>55800</v>
      </c>
      <c r="I193" s="17">
        <f t="shared" si="4"/>
        <v>55800</v>
      </c>
      <c r="J193" s="15">
        <v>0.19</v>
      </c>
      <c r="K193" s="14">
        <v>51040</v>
      </c>
      <c r="L193" s="14">
        <v>60738</v>
      </c>
      <c r="M193" s="9"/>
      <c r="N193" s="9"/>
      <c r="O193" s="9"/>
      <c r="P193" s="9"/>
      <c r="Q193" s="9"/>
      <c r="R193" s="9"/>
      <c r="S193" s="9"/>
      <c r="T193" s="9"/>
      <c r="U193" s="9"/>
      <c r="V193" s="31">
        <v>58269</v>
      </c>
      <c r="W193" s="6">
        <f t="shared" si="5"/>
        <v>58269</v>
      </c>
    </row>
    <row r="194" spans="1:23" ht="23" x14ac:dyDescent="0.35">
      <c r="A194" s="10">
        <v>183</v>
      </c>
      <c r="B194" s="10">
        <v>53131617</v>
      </c>
      <c r="C194" s="10">
        <v>1</v>
      </c>
      <c r="D194" s="10" t="s">
        <v>34</v>
      </c>
      <c r="E194" s="10" t="s">
        <v>388</v>
      </c>
      <c r="F194" s="11" t="s">
        <v>389</v>
      </c>
      <c r="G194" s="16">
        <v>0.19</v>
      </c>
      <c r="H194" s="18">
        <v>31500</v>
      </c>
      <c r="I194" s="17">
        <f t="shared" si="4"/>
        <v>31500</v>
      </c>
      <c r="J194" s="15">
        <v>0.19</v>
      </c>
      <c r="K194" s="14">
        <v>30800</v>
      </c>
      <c r="L194" s="14">
        <v>36652</v>
      </c>
      <c r="M194" s="9"/>
      <c r="N194" s="9"/>
      <c r="O194" s="9"/>
      <c r="P194" s="9"/>
      <c r="Q194" s="9"/>
      <c r="R194" s="9"/>
      <c r="S194" s="9"/>
      <c r="T194" s="9"/>
      <c r="U194" s="9"/>
      <c r="V194" s="31">
        <v>34076</v>
      </c>
      <c r="W194" s="6">
        <f t="shared" si="5"/>
        <v>34076</v>
      </c>
    </row>
    <row r="195" spans="1:23" ht="103.5" x14ac:dyDescent="0.35">
      <c r="A195" s="10">
        <v>184</v>
      </c>
      <c r="B195" s="10">
        <v>53131604</v>
      </c>
      <c r="C195" s="10">
        <v>1</v>
      </c>
      <c r="D195" s="10" t="s">
        <v>106</v>
      </c>
      <c r="E195" s="10" t="s">
        <v>390</v>
      </c>
      <c r="F195" s="11" t="s">
        <v>391</v>
      </c>
      <c r="G195" s="16">
        <v>0.19</v>
      </c>
      <c r="H195" s="18">
        <v>221400</v>
      </c>
      <c r="I195" s="17">
        <f t="shared" si="4"/>
        <v>221400</v>
      </c>
      <c r="J195" s="15">
        <v>0.19</v>
      </c>
      <c r="K195" s="14">
        <v>206800</v>
      </c>
      <c r="L195" s="14">
        <v>246092</v>
      </c>
      <c r="M195" s="9"/>
      <c r="N195" s="9"/>
      <c r="O195" s="9"/>
      <c r="P195" s="9"/>
      <c r="Q195" s="9"/>
      <c r="R195" s="9"/>
      <c r="S195" s="9"/>
      <c r="T195" s="9"/>
      <c r="U195" s="9"/>
      <c r="V195" s="31">
        <v>233746</v>
      </c>
      <c r="W195" s="6">
        <f t="shared" si="5"/>
        <v>233746</v>
      </c>
    </row>
    <row r="196" spans="1:23" ht="115" x14ac:dyDescent="0.35">
      <c r="A196" s="10">
        <v>185</v>
      </c>
      <c r="B196" s="10">
        <v>53131602</v>
      </c>
      <c r="C196" s="10">
        <v>1</v>
      </c>
      <c r="D196" s="10" t="s">
        <v>106</v>
      </c>
      <c r="E196" s="10" t="s">
        <v>392</v>
      </c>
      <c r="F196" s="11" t="s">
        <v>393</v>
      </c>
      <c r="G196" s="16">
        <v>0.19</v>
      </c>
      <c r="H196" s="18">
        <v>189000</v>
      </c>
      <c r="I196" s="17">
        <f t="shared" si="4"/>
        <v>189000</v>
      </c>
      <c r="J196" s="15">
        <v>0.19</v>
      </c>
      <c r="K196" s="14">
        <v>140800</v>
      </c>
      <c r="L196" s="14">
        <v>167552</v>
      </c>
      <c r="M196" s="9"/>
      <c r="N196" s="9"/>
      <c r="O196" s="9"/>
      <c r="P196" s="9"/>
      <c r="Q196" s="9"/>
      <c r="R196" s="9"/>
      <c r="S196" s="9"/>
      <c r="T196" s="9"/>
      <c r="U196" s="9"/>
      <c r="V196" s="31">
        <v>178276</v>
      </c>
      <c r="W196" s="6">
        <f t="shared" si="5"/>
        <v>178276</v>
      </c>
    </row>
    <row r="197" spans="1:23" ht="69" x14ac:dyDescent="0.35">
      <c r="A197" s="10">
        <v>186</v>
      </c>
      <c r="B197" s="10">
        <v>53131602</v>
      </c>
      <c r="C197" s="10">
        <v>1</v>
      </c>
      <c r="D197" s="10" t="s">
        <v>34</v>
      </c>
      <c r="E197" s="10" t="s">
        <v>394</v>
      </c>
      <c r="F197" s="11" t="s">
        <v>395</v>
      </c>
      <c r="G197" s="16">
        <v>0.19</v>
      </c>
      <c r="H197" s="18">
        <v>49500</v>
      </c>
      <c r="I197" s="17">
        <f t="shared" si="4"/>
        <v>49500</v>
      </c>
      <c r="J197" s="15">
        <v>0.19</v>
      </c>
      <c r="K197" s="14">
        <v>35200</v>
      </c>
      <c r="L197" s="14">
        <v>41888</v>
      </c>
      <c r="M197" s="9"/>
      <c r="N197" s="9"/>
      <c r="O197" s="9"/>
      <c r="P197" s="9"/>
      <c r="Q197" s="9"/>
      <c r="R197" s="9"/>
      <c r="S197" s="9"/>
      <c r="T197" s="9"/>
      <c r="U197" s="9"/>
      <c r="V197" s="31">
        <v>45694</v>
      </c>
      <c r="W197" s="6">
        <f t="shared" si="5"/>
        <v>45694</v>
      </c>
    </row>
    <row r="198" spans="1:23" ht="126.5" x14ac:dyDescent="0.35">
      <c r="A198" s="10">
        <v>187</v>
      </c>
      <c r="B198" s="10">
        <v>53102711</v>
      </c>
      <c r="C198" s="10">
        <v>1</v>
      </c>
      <c r="D198" s="10" t="s">
        <v>34</v>
      </c>
      <c r="E198" s="10" t="s">
        <v>396</v>
      </c>
      <c r="F198" s="11" t="s">
        <v>397</v>
      </c>
      <c r="G198" s="16">
        <v>0.19</v>
      </c>
      <c r="H198" s="18">
        <v>175500</v>
      </c>
      <c r="I198" s="17">
        <f t="shared" si="4"/>
        <v>175500</v>
      </c>
      <c r="J198" s="15">
        <v>0.19</v>
      </c>
      <c r="K198" s="14">
        <v>132000</v>
      </c>
      <c r="L198" s="14">
        <v>157080</v>
      </c>
      <c r="M198" s="9"/>
      <c r="N198" s="9"/>
      <c r="O198" s="9"/>
      <c r="P198" s="9"/>
      <c r="Q198" s="9"/>
      <c r="R198" s="9"/>
      <c r="S198" s="9"/>
      <c r="T198" s="9"/>
      <c r="U198" s="9"/>
      <c r="V198" s="31">
        <v>166290</v>
      </c>
      <c r="W198" s="6">
        <f t="shared" si="5"/>
        <v>166290</v>
      </c>
    </row>
    <row r="199" spans="1:23" ht="80.5" x14ac:dyDescent="0.35">
      <c r="A199" s="10">
        <v>188</v>
      </c>
      <c r="B199" s="10">
        <v>53131602</v>
      </c>
      <c r="C199" s="10">
        <v>1</v>
      </c>
      <c r="D199" s="10" t="s">
        <v>34</v>
      </c>
      <c r="E199" s="10" t="s">
        <v>398</v>
      </c>
      <c r="F199" s="11" t="s">
        <v>399</v>
      </c>
      <c r="G199" s="16">
        <v>0.19</v>
      </c>
      <c r="H199" s="18">
        <v>67050</v>
      </c>
      <c r="I199" s="17">
        <f t="shared" si="4"/>
        <v>67050</v>
      </c>
      <c r="J199" s="15">
        <v>0.19</v>
      </c>
      <c r="K199" s="14">
        <v>61600</v>
      </c>
      <c r="L199" s="14">
        <v>73304</v>
      </c>
      <c r="M199" s="9"/>
      <c r="N199" s="9"/>
      <c r="O199" s="9"/>
      <c r="P199" s="9"/>
      <c r="Q199" s="9"/>
      <c r="R199" s="9"/>
      <c r="S199" s="9"/>
      <c r="T199" s="9"/>
      <c r="U199" s="9"/>
      <c r="V199" s="31">
        <v>70177</v>
      </c>
      <c r="W199" s="6">
        <f t="shared" si="5"/>
        <v>70177</v>
      </c>
    </row>
    <row r="200" spans="1:23" ht="46" x14ac:dyDescent="0.35">
      <c r="A200" s="10">
        <v>189</v>
      </c>
      <c r="B200" s="10">
        <v>53131604</v>
      </c>
      <c r="C200" s="10">
        <v>1</v>
      </c>
      <c r="D200" s="10" t="s">
        <v>34</v>
      </c>
      <c r="E200" s="10" t="s">
        <v>400</v>
      </c>
      <c r="F200" s="11" t="s">
        <v>401</v>
      </c>
      <c r="G200" s="16">
        <v>0.19</v>
      </c>
      <c r="H200" s="18">
        <v>75240</v>
      </c>
      <c r="I200" s="17">
        <f t="shared" si="4"/>
        <v>75240</v>
      </c>
      <c r="J200" s="15">
        <v>0.19</v>
      </c>
      <c r="K200" s="14">
        <v>57200</v>
      </c>
      <c r="L200" s="14">
        <v>68068</v>
      </c>
      <c r="M200" s="9"/>
      <c r="N200" s="9"/>
      <c r="O200" s="9"/>
      <c r="P200" s="9"/>
      <c r="Q200" s="9"/>
      <c r="R200" s="9"/>
      <c r="S200" s="9"/>
      <c r="T200" s="9"/>
      <c r="U200" s="9"/>
      <c r="V200" s="31">
        <v>71654</v>
      </c>
      <c r="W200" s="6">
        <f t="shared" si="5"/>
        <v>71654</v>
      </c>
    </row>
    <row r="201" spans="1:23" ht="46" x14ac:dyDescent="0.35">
      <c r="A201" s="10">
        <v>190</v>
      </c>
      <c r="B201" s="10">
        <v>53131628</v>
      </c>
      <c r="C201" s="10">
        <v>1</v>
      </c>
      <c r="D201" s="10" t="s">
        <v>34</v>
      </c>
      <c r="E201" s="10" t="s">
        <v>402</v>
      </c>
      <c r="F201" s="11" t="s">
        <v>403</v>
      </c>
      <c r="G201" s="16">
        <v>0.19</v>
      </c>
      <c r="H201" s="19">
        <v>58050</v>
      </c>
      <c r="I201" s="17">
        <f t="shared" si="4"/>
        <v>58050</v>
      </c>
      <c r="J201" s="15">
        <v>0.19</v>
      </c>
      <c r="K201" s="14">
        <v>52800</v>
      </c>
      <c r="L201" s="14">
        <v>62832</v>
      </c>
      <c r="M201" s="9"/>
      <c r="N201" s="9"/>
      <c r="O201" s="9"/>
      <c r="P201" s="9"/>
      <c r="Q201" s="9"/>
      <c r="R201" s="9"/>
      <c r="S201" s="9"/>
      <c r="T201" s="9"/>
      <c r="U201" s="9"/>
      <c r="V201" s="31">
        <v>60441</v>
      </c>
      <c r="W201" s="6">
        <f t="shared" si="5"/>
        <v>60441</v>
      </c>
    </row>
    <row r="202" spans="1:23" ht="92" x14ac:dyDescent="0.35">
      <c r="A202" s="10">
        <v>191</v>
      </c>
      <c r="B202" s="10">
        <v>53131602</v>
      </c>
      <c r="C202" s="10">
        <v>1</v>
      </c>
      <c r="D202" s="10" t="s">
        <v>173</v>
      </c>
      <c r="E202" s="10" t="s">
        <v>404</v>
      </c>
      <c r="F202" s="11" t="s">
        <v>405</v>
      </c>
      <c r="G202" s="16">
        <v>0.19</v>
      </c>
      <c r="H202" s="19">
        <v>43200</v>
      </c>
      <c r="I202" s="17">
        <f t="shared" si="4"/>
        <v>43200</v>
      </c>
      <c r="J202" s="15">
        <v>0.19</v>
      </c>
      <c r="K202" s="14">
        <v>39600</v>
      </c>
      <c r="L202" s="14">
        <v>47124</v>
      </c>
      <c r="M202" s="9"/>
      <c r="N202" s="9"/>
      <c r="O202" s="9"/>
      <c r="P202" s="9"/>
      <c r="Q202" s="9"/>
      <c r="R202" s="9"/>
      <c r="S202" s="9"/>
      <c r="T202" s="9"/>
      <c r="U202" s="9"/>
      <c r="V202" s="31">
        <v>45162</v>
      </c>
      <c r="W202" s="6">
        <f t="shared" si="5"/>
        <v>45162</v>
      </c>
    </row>
    <row r="203" spans="1:23" ht="69" x14ac:dyDescent="0.35">
      <c r="A203" s="10">
        <v>192</v>
      </c>
      <c r="B203" s="10">
        <v>53131602</v>
      </c>
      <c r="C203" s="10">
        <v>1</v>
      </c>
      <c r="D203" s="10" t="s">
        <v>106</v>
      </c>
      <c r="E203" s="10" t="s">
        <v>406</v>
      </c>
      <c r="F203" s="11" t="s">
        <v>407</v>
      </c>
      <c r="G203" s="16">
        <v>0.19</v>
      </c>
      <c r="H203" s="19">
        <v>76050</v>
      </c>
      <c r="I203" s="17">
        <f t="shared" si="4"/>
        <v>76050</v>
      </c>
      <c r="J203" s="15">
        <v>0.19</v>
      </c>
      <c r="K203" s="14">
        <v>68640</v>
      </c>
      <c r="L203" s="14">
        <v>81682</v>
      </c>
      <c r="M203" s="9"/>
      <c r="N203" s="9"/>
      <c r="O203" s="9"/>
      <c r="P203" s="9"/>
      <c r="Q203" s="9"/>
      <c r="R203" s="9"/>
      <c r="S203" s="9"/>
      <c r="T203" s="9"/>
      <c r="U203" s="9"/>
      <c r="V203" s="31">
        <v>78866</v>
      </c>
      <c r="W203" s="6">
        <f t="shared" si="5"/>
        <v>78866</v>
      </c>
    </row>
    <row r="204" spans="1:23" ht="103.5" x14ac:dyDescent="0.35">
      <c r="A204" s="10">
        <v>193</v>
      </c>
      <c r="B204" s="10">
        <v>53131602</v>
      </c>
      <c r="C204" s="10">
        <v>1</v>
      </c>
      <c r="D204" s="10" t="s">
        <v>106</v>
      </c>
      <c r="E204" s="10" t="s">
        <v>408</v>
      </c>
      <c r="F204" s="11" t="s">
        <v>409</v>
      </c>
      <c r="G204" s="16">
        <v>0.19</v>
      </c>
      <c r="H204" s="19">
        <v>351810</v>
      </c>
      <c r="I204" s="17">
        <f t="shared" si="4"/>
        <v>351810</v>
      </c>
      <c r="J204" s="15">
        <v>0.19</v>
      </c>
      <c r="K204" s="14">
        <v>321200</v>
      </c>
      <c r="L204" s="14">
        <v>382228</v>
      </c>
      <c r="M204" s="9"/>
      <c r="N204" s="9"/>
      <c r="O204" s="9"/>
      <c r="P204" s="9"/>
      <c r="Q204" s="9"/>
      <c r="R204" s="9"/>
      <c r="S204" s="9"/>
      <c r="T204" s="9"/>
      <c r="U204" s="9"/>
      <c r="V204" s="31">
        <v>367019</v>
      </c>
      <c r="W204" s="6">
        <f t="shared" si="5"/>
        <v>367019</v>
      </c>
    </row>
    <row r="205" spans="1:23" ht="57.5" x14ac:dyDescent="0.35">
      <c r="A205" s="10">
        <v>194</v>
      </c>
      <c r="B205" s="10">
        <v>52141703</v>
      </c>
      <c r="C205" s="10">
        <v>1</v>
      </c>
      <c r="D205" s="10" t="s">
        <v>34</v>
      </c>
      <c r="E205" s="10" t="s">
        <v>410</v>
      </c>
      <c r="F205" s="11" t="s">
        <v>411</v>
      </c>
      <c r="G205" s="16">
        <v>0.19</v>
      </c>
      <c r="H205" s="18">
        <v>578700</v>
      </c>
      <c r="I205" s="17">
        <f t="shared" ref="I205:I268" si="6">H205</f>
        <v>578700</v>
      </c>
      <c r="J205" s="15">
        <v>0.19</v>
      </c>
      <c r="K205" s="14">
        <v>510400</v>
      </c>
      <c r="L205" s="14">
        <v>607376</v>
      </c>
      <c r="M205" s="9"/>
      <c r="N205" s="9"/>
      <c r="O205" s="9"/>
      <c r="P205" s="9"/>
      <c r="Q205" s="9"/>
      <c r="R205" s="9"/>
      <c r="S205" s="9"/>
      <c r="T205" s="9"/>
      <c r="U205" s="9"/>
      <c r="V205" s="31">
        <v>593038</v>
      </c>
      <c r="W205" s="6">
        <f t="shared" ref="W205:W268" si="7">AVERAGE(I205,L205)</f>
        <v>593038</v>
      </c>
    </row>
    <row r="206" spans="1:23" ht="34.5" x14ac:dyDescent="0.35">
      <c r="A206" s="10">
        <v>195</v>
      </c>
      <c r="B206" s="10">
        <v>48102108</v>
      </c>
      <c r="C206" s="10">
        <v>1</v>
      </c>
      <c r="D206" s="10" t="s">
        <v>164</v>
      </c>
      <c r="E206" s="10" t="s">
        <v>412</v>
      </c>
      <c r="F206" s="11" t="s">
        <v>413</v>
      </c>
      <c r="G206" s="16">
        <v>0.19</v>
      </c>
      <c r="H206" s="18">
        <v>157500</v>
      </c>
      <c r="I206" s="17">
        <f t="shared" si="6"/>
        <v>157500</v>
      </c>
      <c r="J206" s="15">
        <v>0.19</v>
      </c>
      <c r="K206" s="14">
        <v>145200</v>
      </c>
      <c r="L206" s="14">
        <v>172788</v>
      </c>
      <c r="M206" s="9"/>
      <c r="N206" s="9"/>
      <c r="O206" s="9"/>
      <c r="P206" s="9"/>
      <c r="Q206" s="9"/>
      <c r="R206" s="9"/>
      <c r="S206" s="9"/>
      <c r="T206" s="9"/>
      <c r="U206" s="9"/>
      <c r="V206" s="31">
        <v>165144</v>
      </c>
      <c r="W206" s="6">
        <f t="shared" si="7"/>
        <v>165144</v>
      </c>
    </row>
    <row r="207" spans="1:23" ht="23" x14ac:dyDescent="0.35">
      <c r="A207" s="10">
        <v>196</v>
      </c>
      <c r="B207" s="10">
        <v>27111502</v>
      </c>
      <c r="C207" s="10">
        <v>1</v>
      </c>
      <c r="D207" s="10" t="s">
        <v>34</v>
      </c>
      <c r="E207" s="10" t="s">
        <v>414</v>
      </c>
      <c r="F207" s="11" t="s">
        <v>415</v>
      </c>
      <c r="G207" s="16">
        <v>0.19</v>
      </c>
      <c r="H207" s="18">
        <v>113400</v>
      </c>
      <c r="I207" s="17">
        <f t="shared" si="6"/>
        <v>113400</v>
      </c>
      <c r="J207" s="15">
        <v>0.19</v>
      </c>
      <c r="K207" s="14">
        <v>81840</v>
      </c>
      <c r="L207" s="14">
        <v>97390</v>
      </c>
      <c r="M207" s="9"/>
      <c r="N207" s="9"/>
      <c r="O207" s="9"/>
      <c r="P207" s="9"/>
      <c r="Q207" s="9"/>
      <c r="R207" s="9"/>
      <c r="S207" s="9"/>
      <c r="T207" s="9"/>
      <c r="U207" s="9"/>
      <c r="V207" s="31">
        <v>105395</v>
      </c>
      <c r="W207" s="6">
        <f t="shared" si="7"/>
        <v>105395</v>
      </c>
    </row>
    <row r="208" spans="1:23" ht="23" x14ac:dyDescent="0.35">
      <c r="A208" s="10">
        <v>197</v>
      </c>
      <c r="B208" s="10">
        <v>53131602</v>
      </c>
      <c r="C208" s="10">
        <v>1</v>
      </c>
      <c r="D208" s="10" t="s">
        <v>34</v>
      </c>
      <c r="E208" s="10" t="s">
        <v>416</v>
      </c>
      <c r="F208" s="11" t="s">
        <v>417</v>
      </c>
      <c r="G208" s="16">
        <v>0.19</v>
      </c>
      <c r="H208" s="19">
        <v>855000</v>
      </c>
      <c r="I208" s="17">
        <f t="shared" si="6"/>
        <v>855000</v>
      </c>
      <c r="J208" s="15">
        <v>0.19</v>
      </c>
      <c r="K208" s="14">
        <v>783200</v>
      </c>
      <c r="L208" s="14">
        <v>932008</v>
      </c>
      <c r="M208" s="9"/>
      <c r="N208" s="9"/>
      <c r="O208" s="9"/>
      <c r="P208" s="9"/>
      <c r="Q208" s="9"/>
      <c r="R208" s="9"/>
      <c r="S208" s="9"/>
      <c r="T208" s="9"/>
      <c r="U208" s="9"/>
      <c r="V208" s="31">
        <v>893504</v>
      </c>
      <c r="W208" s="6">
        <f t="shared" si="7"/>
        <v>893504</v>
      </c>
    </row>
    <row r="209" spans="1:23" ht="80.5" x14ac:dyDescent="0.35">
      <c r="A209" s="10">
        <v>198</v>
      </c>
      <c r="B209" s="10">
        <v>53131602</v>
      </c>
      <c r="C209" s="10">
        <v>1</v>
      </c>
      <c r="D209" s="10" t="s">
        <v>34</v>
      </c>
      <c r="E209" s="10" t="s">
        <v>418</v>
      </c>
      <c r="F209" s="11" t="s">
        <v>419</v>
      </c>
      <c r="G209" s="16">
        <v>0.19</v>
      </c>
      <c r="H209" s="19">
        <v>72270</v>
      </c>
      <c r="I209" s="17">
        <f t="shared" si="6"/>
        <v>72270</v>
      </c>
      <c r="J209" s="15">
        <v>0.19</v>
      </c>
      <c r="K209" s="14">
        <v>66000</v>
      </c>
      <c r="L209" s="14">
        <v>78540</v>
      </c>
      <c r="M209" s="9"/>
      <c r="N209" s="9"/>
      <c r="O209" s="9"/>
      <c r="P209" s="9"/>
      <c r="Q209" s="9"/>
      <c r="R209" s="9"/>
      <c r="S209" s="9"/>
      <c r="T209" s="9"/>
      <c r="U209" s="9"/>
      <c r="V209" s="31">
        <v>75405</v>
      </c>
      <c r="W209" s="6">
        <f t="shared" si="7"/>
        <v>75405</v>
      </c>
    </row>
    <row r="210" spans="1:23" ht="241.5" x14ac:dyDescent="0.35">
      <c r="A210" s="10">
        <v>199</v>
      </c>
      <c r="B210" s="10">
        <v>53131602</v>
      </c>
      <c r="C210" s="10">
        <v>1</v>
      </c>
      <c r="D210" s="10" t="s">
        <v>34</v>
      </c>
      <c r="E210" s="10" t="s">
        <v>420</v>
      </c>
      <c r="F210" s="11" t="s">
        <v>421</v>
      </c>
      <c r="G210" s="16">
        <v>0.19</v>
      </c>
      <c r="H210" s="19">
        <v>530145</v>
      </c>
      <c r="I210" s="17">
        <f t="shared" si="6"/>
        <v>530145</v>
      </c>
      <c r="J210" s="15">
        <v>0.19</v>
      </c>
      <c r="K210" s="14">
        <v>484000</v>
      </c>
      <c r="L210" s="14">
        <v>575960</v>
      </c>
      <c r="M210" s="9"/>
      <c r="N210" s="9"/>
      <c r="O210" s="9"/>
      <c r="P210" s="9"/>
      <c r="Q210" s="9"/>
      <c r="R210" s="9"/>
      <c r="S210" s="9"/>
      <c r="T210" s="9"/>
      <c r="U210" s="9"/>
      <c r="V210" s="31">
        <v>553053</v>
      </c>
      <c r="W210" s="6">
        <f t="shared" si="7"/>
        <v>553052.5</v>
      </c>
    </row>
    <row r="211" spans="1:23" ht="46" x14ac:dyDescent="0.35">
      <c r="A211" s="10">
        <v>200</v>
      </c>
      <c r="B211" s="10">
        <v>53131602</v>
      </c>
      <c r="C211" s="10">
        <v>1</v>
      </c>
      <c r="D211" s="10" t="s">
        <v>422</v>
      </c>
      <c r="E211" s="10" t="s">
        <v>423</v>
      </c>
      <c r="F211" s="11" t="s">
        <v>424</v>
      </c>
      <c r="G211" s="16">
        <v>0.19</v>
      </c>
      <c r="H211" s="19">
        <v>288000</v>
      </c>
      <c r="I211" s="17">
        <f t="shared" si="6"/>
        <v>288000</v>
      </c>
      <c r="J211" s="15">
        <v>0.19</v>
      </c>
      <c r="K211" s="14">
        <v>127600</v>
      </c>
      <c r="L211" s="14">
        <v>151844</v>
      </c>
      <c r="M211" s="9"/>
      <c r="N211" s="9"/>
      <c r="O211" s="9"/>
      <c r="P211" s="9"/>
      <c r="Q211" s="9"/>
      <c r="R211" s="9"/>
      <c r="S211" s="9"/>
      <c r="T211" s="9"/>
      <c r="U211" s="9"/>
      <c r="V211" s="31">
        <v>219922</v>
      </c>
      <c r="W211" s="6">
        <f t="shared" si="7"/>
        <v>219922</v>
      </c>
    </row>
    <row r="212" spans="1:23" ht="46" x14ac:dyDescent="0.35">
      <c r="A212" s="10">
        <v>201</v>
      </c>
      <c r="B212" s="10">
        <v>53131602</v>
      </c>
      <c r="C212" s="10">
        <v>1</v>
      </c>
      <c r="D212" s="10" t="s">
        <v>34</v>
      </c>
      <c r="E212" s="10" t="s">
        <v>425</v>
      </c>
      <c r="F212" s="11" t="s">
        <v>426</v>
      </c>
      <c r="G212" s="16">
        <v>0.19</v>
      </c>
      <c r="H212" s="19">
        <v>118800</v>
      </c>
      <c r="I212" s="17">
        <f t="shared" si="6"/>
        <v>118800</v>
      </c>
      <c r="J212" s="15">
        <v>0.19</v>
      </c>
      <c r="K212" s="14">
        <v>105600</v>
      </c>
      <c r="L212" s="14">
        <v>125664</v>
      </c>
      <c r="M212" s="9"/>
      <c r="N212" s="9"/>
      <c r="O212" s="9"/>
      <c r="P212" s="9"/>
      <c r="Q212" s="9"/>
      <c r="R212" s="9"/>
      <c r="S212" s="9"/>
      <c r="T212" s="9"/>
      <c r="U212" s="9"/>
      <c r="V212" s="31">
        <v>122232</v>
      </c>
      <c r="W212" s="6">
        <f t="shared" si="7"/>
        <v>122232</v>
      </c>
    </row>
    <row r="213" spans="1:23" ht="115" x14ac:dyDescent="0.35">
      <c r="A213" s="10">
        <v>202</v>
      </c>
      <c r="B213" s="10">
        <v>53131602</v>
      </c>
      <c r="C213" s="10">
        <v>1</v>
      </c>
      <c r="D213" s="10" t="s">
        <v>34</v>
      </c>
      <c r="E213" s="10" t="s">
        <v>427</v>
      </c>
      <c r="F213" s="11" t="s">
        <v>428</v>
      </c>
      <c r="G213" s="16">
        <v>0.19</v>
      </c>
      <c r="H213" s="19">
        <v>166500</v>
      </c>
      <c r="I213" s="17">
        <f t="shared" si="6"/>
        <v>166500</v>
      </c>
      <c r="J213" s="15">
        <v>0.19</v>
      </c>
      <c r="K213" s="14">
        <v>118800</v>
      </c>
      <c r="L213" s="14">
        <v>141372</v>
      </c>
      <c r="M213" s="9"/>
      <c r="N213" s="9"/>
      <c r="O213" s="9"/>
      <c r="P213" s="9"/>
      <c r="Q213" s="9"/>
      <c r="R213" s="9"/>
      <c r="S213" s="9"/>
      <c r="T213" s="9"/>
      <c r="U213" s="9"/>
      <c r="V213" s="31">
        <v>153936</v>
      </c>
      <c r="W213" s="6">
        <f t="shared" si="7"/>
        <v>153936</v>
      </c>
    </row>
    <row r="214" spans="1:23" ht="103.5" x14ac:dyDescent="0.35">
      <c r="A214" s="10">
        <v>203</v>
      </c>
      <c r="B214" s="10">
        <v>23241615</v>
      </c>
      <c r="C214" s="10">
        <v>1</v>
      </c>
      <c r="D214" s="10" t="s">
        <v>34</v>
      </c>
      <c r="E214" s="10" t="s">
        <v>429</v>
      </c>
      <c r="F214" s="11" t="s">
        <v>430</v>
      </c>
      <c r="G214" s="16">
        <v>0.19</v>
      </c>
      <c r="H214" s="19">
        <v>626535</v>
      </c>
      <c r="I214" s="17">
        <f t="shared" si="6"/>
        <v>626535</v>
      </c>
      <c r="J214" s="15">
        <v>0.19</v>
      </c>
      <c r="K214" s="14">
        <v>572000</v>
      </c>
      <c r="L214" s="14">
        <v>680680</v>
      </c>
      <c r="M214" s="9"/>
      <c r="N214" s="9"/>
      <c r="O214" s="9"/>
      <c r="P214" s="9"/>
      <c r="Q214" s="9"/>
      <c r="R214" s="9"/>
      <c r="S214" s="9"/>
      <c r="T214" s="9"/>
      <c r="U214" s="9"/>
      <c r="V214" s="31">
        <v>653608</v>
      </c>
      <c r="W214" s="6">
        <f t="shared" si="7"/>
        <v>653607.5</v>
      </c>
    </row>
    <row r="215" spans="1:23" ht="34.5" x14ac:dyDescent="0.35">
      <c r="A215" s="10">
        <v>204</v>
      </c>
      <c r="B215" s="10">
        <v>42294511</v>
      </c>
      <c r="C215" s="10">
        <v>1</v>
      </c>
      <c r="D215" s="10" t="s">
        <v>173</v>
      </c>
      <c r="E215" s="10" t="s">
        <v>431</v>
      </c>
      <c r="F215" s="11" t="s">
        <v>432</v>
      </c>
      <c r="G215" s="16">
        <v>0.19</v>
      </c>
      <c r="H215" s="19">
        <v>593100</v>
      </c>
      <c r="I215" s="17">
        <f t="shared" si="6"/>
        <v>593100</v>
      </c>
      <c r="J215" s="15">
        <v>0.19</v>
      </c>
      <c r="K215" s="14">
        <v>519200</v>
      </c>
      <c r="L215" s="14">
        <v>617848</v>
      </c>
      <c r="M215" s="9"/>
      <c r="N215" s="9"/>
      <c r="O215" s="9"/>
      <c r="P215" s="9"/>
      <c r="Q215" s="9"/>
      <c r="R215" s="9"/>
      <c r="S215" s="9"/>
      <c r="T215" s="9"/>
      <c r="U215" s="9"/>
      <c r="V215" s="31">
        <v>605474</v>
      </c>
      <c r="W215" s="6">
        <f t="shared" si="7"/>
        <v>605474</v>
      </c>
    </row>
    <row r="216" spans="1:23" ht="92" x14ac:dyDescent="0.35">
      <c r="A216" s="10">
        <v>205</v>
      </c>
      <c r="B216" s="10">
        <v>53131602</v>
      </c>
      <c r="C216" s="10">
        <v>1</v>
      </c>
      <c r="D216" s="10" t="s">
        <v>106</v>
      </c>
      <c r="E216" s="10" t="s">
        <v>433</v>
      </c>
      <c r="F216" s="11" t="s">
        <v>434</v>
      </c>
      <c r="G216" s="16">
        <v>0.19</v>
      </c>
      <c r="H216" s="19">
        <v>66600</v>
      </c>
      <c r="I216" s="17">
        <f t="shared" si="6"/>
        <v>66600</v>
      </c>
      <c r="J216" s="15">
        <v>0.19</v>
      </c>
      <c r="K216" s="14">
        <v>60720</v>
      </c>
      <c r="L216" s="14">
        <v>72257</v>
      </c>
      <c r="M216" s="9"/>
      <c r="N216" s="9"/>
      <c r="O216" s="9"/>
      <c r="P216" s="9"/>
      <c r="Q216" s="9"/>
      <c r="R216" s="9"/>
      <c r="S216" s="9"/>
      <c r="T216" s="9"/>
      <c r="U216" s="9"/>
      <c r="V216" s="31">
        <v>69429</v>
      </c>
      <c r="W216" s="6">
        <f t="shared" si="7"/>
        <v>69428.5</v>
      </c>
    </row>
    <row r="217" spans="1:23" ht="69" x14ac:dyDescent="0.35">
      <c r="A217" s="10">
        <v>206</v>
      </c>
      <c r="B217" s="10">
        <v>53131602</v>
      </c>
      <c r="C217" s="10">
        <v>1</v>
      </c>
      <c r="D217" s="10" t="s">
        <v>61</v>
      </c>
      <c r="E217" s="10" t="s">
        <v>435</v>
      </c>
      <c r="F217" s="11" t="s">
        <v>436</v>
      </c>
      <c r="G217" s="16">
        <v>0.19</v>
      </c>
      <c r="H217" s="19">
        <v>81900</v>
      </c>
      <c r="I217" s="17">
        <f t="shared" si="6"/>
        <v>81900</v>
      </c>
      <c r="J217" s="15">
        <v>0.19</v>
      </c>
      <c r="K217" s="14">
        <v>74800</v>
      </c>
      <c r="L217" s="14">
        <v>89012</v>
      </c>
      <c r="M217" s="9"/>
      <c r="N217" s="9"/>
      <c r="O217" s="9"/>
      <c r="P217" s="9"/>
      <c r="Q217" s="9"/>
      <c r="R217" s="9"/>
      <c r="S217" s="9"/>
      <c r="T217" s="9"/>
      <c r="U217" s="9"/>
      <c r="V217" s="31">
        <v>85456</v>
      </c>
      <c r="W217" s="6">
        <f t="shared" si="7"/>
        <v>85456</v>
      </c>
    </row>
    <row r="218" spans="1:23" ht="57.5" x14ac:dyDescent="0.35">
      <c r="A218" s="10">
        <v>207</v>
      </c>
      <c r="B218" s="10">
        <v>53131602</v>
      </c>
      <c r="C218" s="10">
        <v>1</v>
      </c>
      <c r="D218" s="10" t="s">
        <v>61</v>
      </c>
      <c r="E218" s="10" t="s">
        <v>437</v>
      </c>
      <c r="F218" s="11" t="s">
        <v>438</v>
      </c>
      <c r="G218" s="16">
        <v>0.19</v>
      </c>
      <c r="H218" s="19">
        <v>139500</v>
      </c>
      <c r="I218" s="17">
        <f t="shared" si="6"/>
        <v>139500</v>
      </c>
      <c r="J218" s="15">
        <v>0.19</v>
      </c>
      <c r="K218" s="14">
        <v>73920</v>
      </c>
      <c r="L218" s="14">
        <v>87965</v>
      </c>
      <c r="M218" s="9"/>
      <c r="N218" s="9"/>
      <c r="O218" s="9"/>
      <c r="P218" s="9"/>
      <c r="Q218" s="9"/>
      <c r="R218" s="9"/>
      <c r="S218" s="9"/>
      <c r="T218" s="9"/>
      <c r="U218" s="9"/>
      <c r="V218" s="31">
        <v>113733</v>
      </c>
      <c r="W218" s="6">
        <f t="shared" si="7"/>
        <v>113732.5</v>
      </c>
    </row>
    <row r="219" spans="1:23" ht="80.5" x14ac:dyDescent="0.35">
      <c r="A219" s="10">
        <v>208</v>
      </c>
      <c r="B219" s="10">
        <v>53131602</v>
      </c>
      <c r="C219" s="10">
        <v>1</v>
      </c>
      <c r="D219" s="10" t="s">
        <v>61</v>
      </c>
      <c r="E219" s="10" t="s">
        <v>439</v>
      </c>
      <c r="F219" s="11" t="s">
        <v>440</v>
      </c>
      <c r="G219" s="16">
        <v>0.19</v>
      </c>
      <c r="H219" s="19">
        <v>139500</v>
      </c>
      <c r="I219" s="17">
        <f t="shared" si="6"/>
        <v>139500</v>
      </c>
      <c r="J219" s="15">
        <v>0.19</v>
      </c>
      <c r="K219" s="14">
        <v>129360</v>
      </c>
      <c r="L219" s="14">
        <v>153938</v>
      </c>
      <c r="M219" s="9"/>
      <c r="N219" s="9"/>
      <c r="O219" s="9"/>
      <c r="P219" s="9"/>
      <c r="Q219" s="9"/>
      <c r="R219" s="9"/>
      <c r="S219" s="9"/>
      <c r="T219" s="9"/>
      <c r="U219" s="9"/>
      <c r="V219" s="31">
        <v>146719</v>
      </c>
      <c r="W219" s="6">
        <f t="shared" si="7"/>
        <v>146719</v>
      </c>
    </row>
    <row r="220" spans="1:23" ht="57.5" x14ac:dyDescent="0.35">
      <c r="A220" s="10">
        <v>209</v>
      </c>
      <c r="B220" s="10">
        <v>53131602</v>
      </c>
      <c r="C220" s="10">
        <v>1</v>
      </c>
      <c r="D220" s="10" t="s">
        <v>106</v>
      </c>
      <c r="E220" s="10" t="s">
        <v>441</v>
      </c>
      <c r="F220" s="11" t="s">
        <v>442</v>
      </c>
      <c r="G220" s="16">
        <v>0.19</v>
      </c>
      <c r="H220" s="19">
        <v>110700</v>
      </c>
      <c r="I220" s="17">
        <f t="shared" si="6"/>
        <v>110700</v>
      </c>
      <c r="J220" s="15">
        <v>0.19</v>
      </c>
      <c r="K220" s="14">
        <v>77440</v>
      </c>
      <c r="L220" s="14">
        <v>92154</v>
      </c>
      <c r="M220" s="9"/>
      <c r="N220" s="9"/>
      <c r="O220" s="9"/>
      <c r="P220" s="9"/>
      <c r="Q220" s="9"/>
      <c r="R220" s="9"/>
      <c r="S220" s="9"/>
      <c r="T220" s="9"/>
      <c r="U220" s="9"/>
      <c r="V220" s="31">
        <v>101427</v>
      </c>
      <c r="W220" s="6">
        <f t="shared" si="7"/>
        <v>101427</v>
      </c>
    </row>
    <row r="221" spans="1:23" ht="57.5" x14ac:dyDescent="0.35">
      <c r="A221" s="10">
        <v>210</v>
      </c>
      <c r="B221" s="10">
        <v>53131602</v>
      </c>
      <c r="C221" s="10">
        <v>1</v>
      </c>
      <c r="D221" s="10" t="s">
        <v>106</v>
      </c>
      <c r="E221" s="10" t="s">
        <v>443</v>
      </c>
      <c r="F221" s="11" t="s">
        <v>444</v>
      </c>
      <c r="G221" s="16">
        <v>0.19</v>
      </c>
      <c r="H221" s="19">
        <v>52650</v>
      </c>
      <c r="I221" s="17">
        <f t="shared" si="6"/>
        <v>52650</v>
      </c>
      <c r="J221" s="15">
        <v>0.19</v>
      </c>
      <c r="K221" s="14">
        <v>37840</v>
      </c>
      <c r="L221" s="14">
        <v>45030</v>
      </c>
      <c r="M221" s="9"/>
      <c r="N221" s="9"/>
      <c r="O221" s="9"/>
      <c r="P221" s="9"/>
      <c r="Q221" s="9"/>
      <c r="R221" s="9"/>
      <c r="S221" s="9"/>
      <c r="T221" s="9"/>
      <c r="U221" s="9"/>
      <c r="V221" s="31">
        <v>48840</v>
      </c>
      <c r="W221" s="6">
        <f t="shared" si="7"/>
        <v>48840</v>
      </c>
    </row>
    <row r="222" spans="1:23" ht="57.5" x14ac:dyDescent="0.35">
      <c r="A222" s="10">
        <v>211</v>
      </c>
      <c r="B222" s="10">
        <v>53131602</v>
      </c>
      <c r="C222" s="10">
        <v>1</v>
      </c>
      <c r="D222" s="10" t="s">
        <v>106</v>
      </c>
      <c r="E222" s="10" t="s">
        <v>445</v>
      </c>
      <c r="F222" s="11" t="s">
        <v>446</v>
      </c>
      <c r="G222" s="16">
        <v>0.19</v>
      </c>
      <c r="H222" s="19">
        <v>52560</v>
      </c>
      <c r="I222" s="17">
        <f t="shared" si="6"/>
        <v>52560</v>
      </c>
      <c r="J222" s="15">
        <v>0.19</v>
      </c>
      <c r="K222" s="14">
        <v>37840</v>
      </c>
      <c r="L222" s="14">
        <v>45030</v>
      </c>
      <c r="M222" s="9"/>
      <c r="N222" s="9"/>
      <c r="O222" s="9"/>
      <c r="P222" s="9"/>
      <c r="Q222" s="9"/>
      <c r="R222" s="9"/>
      <c r="S222" s="9"/>
      <c r="T222" s="9"/>
      <c r="U222" s="9"/>
      <c r="V222" s="31">
        <v>48795</v>
      </c>
      <c r="W222" s="6">
        <f t="shared" si="7"/>
        <v>48795</v>
      </c>
    </row>
    <row r="223" spans="1:23" ht="172.5" x14ac:dyDescent="0.35">
      <c r="A223" s="10">
        <v>212</v>
      </c>
      <c r="B223" s="10">
        <v>53131602</v>
      </c>
      <c r="C223" s="10">
        <v>1</v>
      </c>
      <c r="D223" s="10" t="s">
        <v>34</v>
      </c>
      <c r="E223" s="10" t="s">
        <v>447</v>
      </c>
      <c r="F223" s="11" t="s">
        <v>448</v>
      </c>
      <c r="G223" s="16">
        <v>0.19</v>
      </c>
      <c r="H223" s="19">
        <v>268200</v>
      </c>
      <c r="I223" s="17">
        <f t="shared" si="6"/>
        <v>268200</v>
      </c>
      <c r="J223" s="15">
        <v>0.19</v>
      </c>
      <c r="K223" s="14">
        <v>162800</v>
      </c>
      <c r="L223" s="14">
        <v>193732</v>
      </c>
      <c r="M223" s="9"/>
      <c r="N223" s="9"/>
      <c r="O223" s="9"/>
      <c r="P223" s="9"/>
      <c r="Q223" s="9"/>
      <c r="R223" s="9"/>
      <c r="S223" s="9"/>
      <c r="T223" s="9"/>
      <c r="U223" s="9"/>
      <c r="V223" s="31">
        <v>230966</v>
      </c>
      <c r="W223" s="6">
        <f t="shared" si="7"/>
        <v>230966</v>
      </c>
    </row>
    <row r="224" spans="1:23" ht="126.5" x14ac:dyDescent="0.35">
      <c r="A224" s="10">
        <v>213</v>
      </c>
      <c r="B224" s="10">
        <v>53131604</v>
      </c>
      <c r="C224" s="10">
        <v>1</v>
      </c>
      <c r="D224" s="10" t="s">
        <v>34</v>
      </c>
      <c r="E224" s="10" t="s">
        <v>449</v>
      </c>
      <c r="F224" s="11" t="s">
        <v>450</v>
      </c>
      <c r="G224" s="16">
        <v>0.19</v>
      </c>
      <c r="H224" s="19">
        <v>675000</v>
      </c>
      <c r="I224" s="17">
        <f t="shared" si="6"/>
        <v>675000</v>
      </c>
      <c r="J224" s="15">
        <v>0.19</v>
      </c>
      <c r="K224" s="14">
        <v>607200</v>
      </c>
      <c r="L224" s="14">
        <v>722568</v>
      </c>
      <c r="M224" s="9"/>
      <c r="N224" s="9"/>
      <c r="O224" s="9"/>
      <c r="P224" s="9"/>
      <c r="Q224" s="9"/>
      <c r="R224" s="9"/>
      <c r="S224" s="9"/>
      <c r="T224" s="9"/>
      <c r="U224" s="9"/>
      <c r="V224" s="31">
        <v>698784</v>
      </c>
      <c r="W224" s="6">
        <f t="shared" si="7"/>
        <v>698784</v>
      </c>
    </row>
    <row r="225" spans="1:23" ht="172.5" x14ac:dyDescent="0.35">
      <c r="A225" s="10">
        <v>214</v>
      </c>
      <c r="B225" s="10">
        <v>53131602</v>
      </c>
      <c r="C225" s="10">
        <v>1</v>
      </c>
      <c r="D225" s="10" t="s">
        <v>61</v>
      </c>
      <c r="E225" s="10" t="s">
        <v>451</v>
      </c>
      <c r="F225" s="11" t="s">
        <v>452</v>
      </c>
      <c r="G225" s="16">
        <v>0.19</v>
      </c>
      <c r="H225" s="19">
        <v>380740.5</v>
      </c>
      <c r="I225" s="17">
        <f t="shared" si="6"/>
        <v>380740.5</v>
      </c>
      <c r="J225" s="15">
        <v>0.19</v>
      </c>
      <c r="K225" s="14">
        <v>347600</v>
      </c>
      <c r="L225" s="14">
        <v>413644</v>
      </c>
      <c r="M225" s="9"/>
      <c r="N225" s="9"/>
      <c r="O225" s="9"/>
      <c r="P225" s="9"/>
      <c r="Q225" s="9"/>
      <c r="R225" s="9"/>
      <c r="S225" s="9"/>
      <c r="T225" s="9"/>
      <c r="U225" s="9"/>
      <c r="V225" s="31">
        <v>397192</v>
      </c>
      <c r="W225" s="6">
        <f t="shared" si="7"/>
        <v>397192.25</v>
      </c>
    </row>
    <row r="226" spans="1:23" ht="69" x14ac:dyDescent="0.35">
      <c r="A226" s="10">
        <v>215</v>
      </c>
      <c r="B226" s="10">
        <v>53131602</v>
      </c>
      <c r="C226" s="10">
        <v>1</v>
      </c>
      <c r="D226" s="10" t="s">
        <v>106</v>
      </c>
      <c r="E226" s="10" t="s">
        <v>453</v>
      </c>
      <c r="F226" s="11" t="s">
        <v>454</v>
      </c>
      <c r="G226" s="16">
        <v>0.19</v>
      </c>
      <c r="H226" s="19">
        <v>288000</v>
      </c>
      <c r="I226" s="17">
        <f t="shared" si="6"/>
        <v>288000</v>
      </c>
      <c r="J226" s="15">
        <v>0.19</v>
      </c>
      <c r="K226" s="14">
        <v>264000</v>
      </c>
      <c r="L226" s="14">
        <v>314160</v>
      </c>
      <c r="M226" s="9"/>
      <c r="N226" s="9"/>
      <c r="O226" s="9"/>
      <c r="P226" s="9"/>
      <c r="Q226" s="9"/>
      <c r="R226" s="9"/>
      <c r="S226" s="9"/>
      <c r="T226" s="9"/>
      <c r="U226" s="9"/>
      <c r="V226" s="31">
        <v>301080</v>
      </c>
      <c r="W226" s="6">
        <f t="shared" si="7"/>
        <v>301080</v>
      </c>
    </row>
    <row r="227" spans="1:23" ht="34.5" x14ac:dyDescent="0.35">
      <c r="A227" s="10">
        <v>216</v>
      </c>
      <c r="B227" s="10">
        <v>53131602</v>
      </c>
      <c r="C227" s="10">
        <v>1</v>
      </c>
      <c r="D227" s="10" t="s">
        <v>106</v>
      </c>
      <c r="E227" s="10" t="s">
        <v>455</v>
      </c>
      <c r="F227" s="11" t="s">
        <v>456</v>
      </c>
      <c r="G227" s="16">
        <v>0.19</v>
      </c>
      <c r="H227" s="19">
        <v>337500</v>
      </c>
      <c r="I227" s="17">
        <f t="shared" si="6"/>
        <v>337500</v>
      </c>
      <c r="J227" s="15">
        <v>0.19</v>
      </c>
      <c r="K227" s="14">
        <v>264000</v>
      </c>
      <c r="L227" s="14">
        <v>314160</v>
      </c>
      <c r="M227" s="9"/>
      <c r="N227" s="9"/>
      <c r="O227" s="9"/>
      <c r="P227" s="9"/>
      <c r="Q227" s="9"/>
      <c r="R227" s="9"/>
      <c r="S227" s="9"/>
      <c r="T227" s="9"/>
      <c r="U227" s="9"/>
      <c r="V227" s="31">
        <v>325830</v>
      </c>
      <c r="W227" s="6">
        <f t="shared" si="7"/>
        <v>325830</v>
      </c>
    </row>
    <row r="228" spans="1:23" ht="80.5" x14ac:dyDescent="0.35">
      <c r="A228" s="10">
        <v>217</v>
      </c>
      <c r="B228" s="10">
        <v>53131602</v>
      </c>
      <c r="C228" s="10">
        <v>1</v>
      </c>
      <c r="D228" s="10" t="s">
        <v>106</v>
      </c>
      <c r="E228" s="10" t="s">
        <v>457</v>
      </c>
      <c r="F228" s="11" t="s">
        <v>458</v>
      </c>
      <c r="G228" s="16">
        <v>0.19</v>
      </c>
      <c r="H228" s="19">
        <v>315000</v>
      </c>
      <c r="I228" s="17">
        <f t="shared" si="6"/>
        <v>315000</v>
      </c>
      <c r="J228" s="15">
        <v>0.19</v>
      </c>
      <c r="K228" s="14">
        <v>277200</v>
      </c>
      <c r="L228" s="14">
        <v>329868</v>
      </c>
      <c r="M228" s="9"/>
      <c r="N228" s="9"/>
      <c r="O228" s="9"/>
      <c r="P228" s="9"/>
      <c r="Q228" s="9"/>
      <c r="R228" s="9"/>
      <c r="S228" s="9"/>
      <c r="T228" s="9"/>
      <c r="U228" s="9"/>
      <c r="V228" s="31">
        <v>322434</v>
      </c>
      <c r="W228" s="6">
        <f t="shared" si="7"/>
        <v>322434</v>
      </c>
    </row>
    <row r="229" spans="1:23" ht="34.5" x14ac:dyDescent="0.35">
      <c r="A229" s="10">
        <v>218</v>
      </c>
      <c r="B229" s="10">
        <v>31211706</v>
      </c>
      <c r="C229" s="10">
        <v>1</v>
      </c>
      <c r="D229" s="10" t="s">
        <v>34</v>
      </c>
      <c r="E229" s="10" t="s">
        <v>459</v>
      </c>
      <c r="F229" s="11" t="s">
        <v>460</v>
      </c>
      <c r="G229" s="16">
        <v>0.19</v>
      </c>
      <c r="H229" s="20">
        <v>40500</v>
      </c>
      <c r="I229" s="17">
        <f t="shared" si="6"/>
        <v>40500</v>
      </c>
      <c r="J229" s="15">
        <v>0.19</v>
      </c>
      <c r="K229" s="14">
        <v>36960</v>
      </c>
      <c r="L229" s="14">
        <v>43982</v>
      </c>
      <c r="M229" s="9"/>
      <c r="N229" s="9"/>
      <c r="O229" s="9"/>
      <c r="P229" s="9"/>
      <c r="Q229" s="9"/>
      <c r="R229" s="9"/>
      <c r="S229" s="9"/>
      <c r="T229" s="9"/>
      <c r="U229" s="9"/>
      <c r="V229" s="31">
        <v>42241</v>
      </c>
      <c r="W229" s="6">
        <f t="shared" si="7"/>
        <v>42241</v>
      </c>
    </row>
    <row r="230" spans="1:23" ht="34.5" x14ac:dyDescent="0.35">
      <c r="A230" s="10">
        <v>219</v>
      </c>
      <c r="B230" s="10">
        <v>31211706</v>
      </c>
      <c r="C230" s="10">
        <v>1</v>
      </c>
      <c r="D230" s="10" t="s">
        <v>34</v>
      </c>
      <c r="E230" s="10" t="s">
        <v>459</v>
      </c>
      <c r="F230" s="11" t="s">
        <v>461</v>
      </c>
      <c r="G230" s="16">
        <v>0.19</v>
      </c>
      <c r="H230" s="20">
        <v>40500</v>
      </c>
      <c r="I230" s="17">
        <f t="shared" si="6"/>
        <v>40500</v>
      </c>
      <c r="J230" s="15">
        <v>0.19</v>
      </c>
      <c r="K230" s="14">
        <v>36960</v>
      </c>
      <c r="L230" s="14">
        <v>43982</v>
      </c>
      <c r="M230" s="9"/>
      <c r="N230" s="9"/>
      <c r="O230" s="9"/>
      <c r="P230" s="9"/>
      <c r="Q230" s="9"/>
      <c r="R230" s="9"/>
      <c r="S230" s="9"/>
      <c r="T230" s="9"/>
      <c r="U230" s="9"/>
      <c r="V230" s="31">
        <v>42241</v>
      </c>
      <c r="W230" s="6">
        <f t="shared" si="7"/>
        <v>42241</v>
      </c>
    </row>
    <row r="231" spans="1:23" ht="34.5" x14ac:dyDescent="0.35">
      <c r="A231" s="10">
        <v>220</v>
      </c>
      <c r="B231" s="10">
        <v>31211706</v>
      </c>
      <c r="C231" s="10">
        <v>1</v>
      </c>
      <c r="D231" s="10" t="s">
        <v>34</v>
      </c>
      <c r="E231" s="10" t="s">
        <v>459</v>
      </c>
      <c r="F231" s="11" t="s">
        <v>462</v>
      </c>
      <c r="G231" s="16">
        <v>0.19</v>
      </c>
      <c r="H231" s="20">
        <v>40500</v>
      </c>
      <c r="I231" s="17">
        <f t="shared" si="6"/>
        <v>40500</v>
      </c>
      <c r="J231" s="15">
        <v>0.19</v>
      </c>
      <c r="K231" s="14">
        <v>36960</v>
      </c>
      <c r="L231" s="14">
        <v>43982</v>
      </c>
      <c r="M231" s="9"/>
      <c r="N231" s="9"/>
      <c r="O231" s="9"/>
      <c r="P231" s="9"/>
      <c r="Q231" s="9"/>
      <c r="R231" s="9"/>
      <c r="S231" s="9"/>
      <c r="T231" s="9"/>
      <c r="U231" s="9"/>
      <c r="V231" s="31">
        <v>42241</v>
      </c>
      <c r="W231" s="6">
        <f t="shared" si="7"/>
        <v>42241</v>
      </c>
    </row>
    <row r="232" spans="1:23" ht="34.5" x14ac:dyDescent="0.35">
      <c r="A232" s="10">
        <v>221</v>
      </c>
      <c r="B232" s="10">
        <v>31211706</v>
      </c>
      <c r="C232" s="10">
        <v>1</v>
      </c>
      <c r="D232" s="10" t="s">
        <v>34</v>
      </c>
      <c r="E232" s="10" t="s">
        <v>459</v>
      </c>
      <c r="F232" s="11" t="s">
        <v>463</v>
      </c>
      <c r="G232" s="16">
        <v>0.19</v>
      </c>
      <c r="H232" s="20">
        <v>40500</v>
      </c>
      <c r="I232" s="17">
        <f t="shared" si="6"/>
        <v>40500</v>
      </c>
      <c r="J232" s="15">
        <v>0.19</v>
      </c>
      <c r="K232" s="14">
        <v>36960</v>
      </c>
      <c r="L232" s="14">
        <v>43982</v>
      </c>
      <c r="M232" s="9"/>
      <c r="N232" s="9"/>
      <c r="O232" s="9"/>
      <c r="P232" s="9"/>
      <c r="Q232" s="9"/>
      <c r="R232" s="9"/>
      <c r="S232" s="9"/>
      <c r="T232" s="9"/>
      <c r="U232" s="9"/>
      <c r="V232" s="31">
        <v>42241</v>
      </c>
      <c r="W232" s="6">
        <f t="shared" si="7"/>
        <v>42241</v>
      </c>
    </row>
    <row r="233" spans="1:23" ht="34.5" x14ac:dyDescent="0.35">
      <c r="A233" s="10">
        <v>222</v>
      </c>
      <c r="B233" s="10">
        <v>31211706</v>
      </c>
      <c r="C233" s="10">
        <v>1</v>
      </c>
      <c r="D233" s="10" t="s">
        <v>34</v>
      </c>
      <c r="E233" s="10" t="s">
        <v>459</v>
      </c>
      <c r="F233" s="11" t="s">
        <v>464</v>
      </c>
      <c r="G233" s="16">
        <v>0.19</v>
      </c>
      <c r="H233" s="20">
        <v>40500</v>
      </c>
      <c r="I233" s="17">
        <f t="shared" si="6"/>
        <v>40500</v>
      </c>
      <c r="J233" s="15">
        <v>0.19</v>
      </c>
      <c r="K233" s="14">
        <v>36960</v>
      </c>
      <c r="L233" s="14">
        <v>43982</v>
      </c>
      <c r="M233" s="9"/>
      <c r="N233" s="9"/>
      <c r="O233" s="9"/>
      <c r="P233" s="9"/>
      <c r="Q233" s="9"/>
      <c r="R233" s="9"/>
      <c r="S233" s="9"/>
      <c r="T233" s="9"/>
      <c r="U233" s="9"/>
      <c r="V233" s="31">
        <v>42241</v>
      </c>
      <c r="W233" s="6">
        <f t="shared" si="7"/>
        <v>42241</v>
      </c>
    </row>
    <row r="234" spans="1:23" ht="34.5" x14ac:dyDescent="0.35">
      <c r="A234" s="10">
        <v>223</v>
      </c>
      <c r="B234" s="10">
        <v>31211706</v>
      </c>
      <c r="C234" s="10">
        <v>1</v>
      </c>
      <c r="D234" s="10" t="s">
        <v>34</v>
      </c>
      <c r="E234" s="10" t="s">
        <v>459</v>
      </c>
      <c r="F234" s="11" t="s">
        <v>465</v>
      </c>
      <c r="G234" s="16">
        <v>0.19</v>
      </c>
      <c r="H234" s="20">
        <v>40500</v>
      </c>
      <c r="I234" s="17">
        <f t="shared" si="6"/>
        <v>40500</v>
      </c>
      <c r="J234" s="15">
        <v>0.19</v>
      </c>
      <c r="K234" s="14">
        <v>36960</v>
      </c>
      <c r="L234" s="14">
        <v>43982</v>
      </c>
      <c r="M234" s="9"/>
      <c r="N234" s="9"/>
      <c r="O234" s="9"/>
      <c r="P234" s="9"/>
      <c r="Q234" s="9"/>
      <c r="R234" s="9"/>
      <c r="S234" s="9"/>
      <c r="T234" s="9"/>
      <c r="U234" s="9"/>
      <c r="V234" s="31">
        <v>42241</v>
      </c>
      <c r="W234" s="6">
        <f t="shared" si="7"/>
        <v>42241</v>
      </c>
    </row>
    <row r="235" spans="1:23" ht="34.5" x14ac:dyDescent="0.35">
      <c r="A235" s="10">
        <v>224</v>
      </c>
      <c r="B235" s="10">
        <v>31211706</v>
      </c>
      <c r="C235" s="10">
        <v>1</v>
      </c>
      <c r="D235" s="10" t="s">
        <v>34</v>
      </c>
      <c r="E235" s="10" t="s">
        <v>459</v>
      </c>
      <c r="F235" s="11" t="s">
        <v>466</v>
      </c>
      <c r="G235" s="16">
        <v>0.19</v>
      </c>
      <c r="H235" s="20">
        <v>40500</v>
      </c>
      <c r="I235" s="17">
        <f t="shared" si="6"/>
        <v>40500</v>
      </c>
      <c r="J235" s="15">
        <v>0.19</v>
      </c>
      <c r="K235" s="14">
        <v>36960</v>
      </c>
      <c r="L235" s="14">
        <v>43982</v>
      </c>
      <c r="M235" s="9"/>
      <c r="N235" s="9"/>
      <c r="O235" s="9"/>
      <c r="P235" s="9"/>
      <c r="Q235" s="9"/>
      <c r="R235" s="9"/>
      <c r="S235" s="9"/>
      <c r="T235" s="9"/>
      <c r="U235" s="9"/>
      <c r="V235" s="31">
        <v>42241</v>
      </c>
      <c r="W235" s="6">
        <f t="shared" si="7"/>
        <v>42241</v>
      </c>
    </row>
    <row r="236" spans="1:23" ht="34.5" x14ac:dyDescent="0.35">
      <c r="A236" s="10">
        <v>225</v>
      </c>
      <c r="B236" s="10">
        <v>31211706</v>
      </c>
      <c r="C236" s="10">
        <v>1</v>
      </c>
      <c r="D236" s="10" t="s">
        <v>34</v>
      </c>
      <c r="E236" s="10" t="s">
        <v>459</v>
      </c>
      <c r="F236" s="11" t="s">
        <v>467</v>
      </c>
      <c r="G236" s="16">
        <v>0.19</v>
      </c>
      <c r="H236" s="20">
        <v>40500</v>
      </c>
      <c r="I236" s="17">
        <f t="shared" si="6"/>
        <v>40500</v>
      </c>
      <c r="J236" s="15">
        <v>0.19</v>
      </c>
      <c r="K236" s="14">
        <v>36960</v>
      </c>
      <c r="L236" s="14">
        <v>43982</v>
      </c>
      <c r="M236" s="9"/>
      <c r="N236" s="9"/>
      <c r="O236" s="9"/>
      <c r="P236" s="9"/>
      <c r="Q236" s="9"/>
      <c r="R236" s="9"/>
      <c r="S236" s="9"/>
      <c r="T236" s="9"/>
      <c r="U236" s="9"/>
      <c r="V236" s="31">
        <v>42241</v>
      </c>
      <c r="W236" s="6">
        <f t="shared" si="7"/>
        <v>42241</v>
      </c>
    </row>
    <row r="237" spans="1:23" ht="34.5" x14ac:dyDescent="0.35">
      <c r="A237" s="10">
        <v>226</v>
      </c>
      <c r="B237" s="10">
        <v>31211706</v>
      </c>
      <c r="C237" s="10">
        <v>1</v>
      </c>
      <c r="D237" s="10" t="s">
        <v>34</v>
      </c>
      <c r="E237" s="10" t="s">
        <v>459</v>
      </c>
      <c r="F237" s="11" t="s">
        <v>466</v>
      </c>
      <c r="G237" s="16">
        <v>0.19</v>
      </c>
      <c r="H237" s="20">
        <v>40500</v>
      </c>
      <c r="I237" s="17">
        <f t="shared" si="6"/>
        <v>40500</v>
      </c>
      <c r="J237" s="15">
        <v>0.19</v>
      </c>
      <c r="K237" s="14">
        <v>36960</v>
      </c>
      <c r="L237" s="14">
        <v>43982</v>
      </c>
      <c r="M237" s="9"/>
      <c r="N237" s="9"/>
      <c r="O237" s="9"/>
      <c r="P237" s="9"/>
      <c r="Q237" s="9"/>
      <c r="R237" s="9"/>
      <c r="S237" s="9"/>
      <c r="T237" s="9"/>
      <c r="U237" s="9"/>
      <c r="V237" s="31">
        <v>42241</v>
      </c>
      <c r="W237" s="6">
        <f t="shared" si="7"/>
        <v>42241</v>
      </c>
    </row>
    <row r="238" spans="1:23" ht="34.5" x14ac:dyDescent="0.35">
      <c r="A238" s="10">
        <v>227</v>
      </c>
      <c r="B238" s="10">
        <v>31211706</v>
      </c>
      <c r="C238" s="10">
        <v>1</v>
      </c>
      <c r="D238" s="10" t="s">
        <v>34</v>
      </c>
      <c r="E238" s="10" t="s">
        <v>459</v>
      </c>
      <c r="F238" s="11" t="s">
        <v>468</v>
      </c>
      <c r="G238" s="16">
        <v>0.19</v>
      </c>
      <c r="H238" s="20">
        <v>40500</v>
      </c>
      <c r="I238" s="17">
        <f t="shared" si="6"/>
        <v>40500</v>
      </c>
      <c r="J238" s="15">
        <v>0.19</v>
      </c>
      <c r="K238" s="14">
        <v>36960</v>
      </c>
      <c r="L238" s="14">
        <v>43982</v>
      </c>
      <c r="M238" s="9"/>
      <c r="N238" s="9"/>
      <c r="O238" s="9"/>
      <c r="P238" s="9"/>
      <c r="Q238" s="9"/>
      <c r="R238" s="9"/>
      <c r="S238" s="9"/>
      <c r="T238" s="9"/>
      <c r="U238" s="9"/>
      <c r="V238" s="31">
        <v>42241</v>
      </c>
      <c r="W238" s="6">
        <f t="shared" si="7"/>
        <v>42241</v>
      </c>
    </row>
    <row r="239" spans="1:23" ht="34.5" x14ac:dyDescent="0.35">
      <c r="A239" s="10">
        <v>228</v>
      </c>
      <c r="B239" s="10">
        <v>31211706</v>
      </c>
      <c r="C239" s="10">
        <v>1</v>
      </c>
      <c r="D239" s="10" t="s">
        <v>34</v>
      </c>
      <c r="E239" s="10" t="s">
        <v>459</v>
      </c>
      <c r="F239" s="11" t="s">
        <v>469</v>
      </c>
      <c r="G239" s="16">
        <v>0.19</v>
      </c>
      <c r="H239" s="20">
        <v>40500</v>
      </c>
      <c r="I239" s="17">
        <f t="shared" si="6"/>
        <v>40500</v>
      </c>
      <c r="J239" s="15">
        <v>0.19</v>
      </c>
      <c r="K239" s="14">
        <v>36960</v>
      </c>
      <c r="L239" s="14">
        <v>43982</v>
      </c>
      <c r="M239" s="9"/>
      <c r="N239" s="9"/>
      <c r="O239" s="9"/>
      <c r="P239" s="9"/>
      <c r="Q239" s="9"/>
      <c r="R239" s="9"/>
      <c r="S239" s="9"/>
      <c r="T239" s="9"/>
      <c r="U239" s="9"/>
      <c r="V239" s="31">
        <v>42241</v>
      </c>
      <c r="W239" s="6">
        <f t="shared" si="7"/>
        <v>42241</v>
      </c>
    </row>
    <row r="240" spans="1:23" ht="23" x14ac:dyDescent="0.35">
      <c r="A240" s="10">
        <v>229</v>
      </c>
      <c r="B240" s="10">
        <v>31211706</v>
      </c>
      <c r="C240" s="10">
        <v>1</v>
      </c>
      <c r="D240" s="10" t="s">
        <v>34</v>
      </c>
      <c r="E240" s="10" t="s">
        <v>470</v>
      </c>
      <c r="F240" s="11" t="s">
        <v>471</v>
      </c>
      <c r="G240" s="16">
        <v>0.19</v>
      </c>
      <c r="H240" s="20">
        <v>46800</v>
      </c>
      <c r="I240" s="17">
        <f t="shared" si="6"/>
        <v>46800</v>
      </c>
      <c r="J240" s="15">
        <v>0.19</v>
      </c>
      <c r="K240" s="14">
        <v>36960</v>
      </c>
      <c r="L240" s="14">
        <v>43982</v>
      </c>
      <c r="M240" s="9"/>
      <c r="N240" s="9"/>
      <c r="O240" s="9"/>
      <c r="P240" s="9"/>
      <c r="Q240" s="9"/>
      <c r="R240" s="9"/>
      <c r="S240" s="9"/>
      <c r="T240" s="9"/>
      <c r="U240" s="9"/>
      <c r="V240" s="31">
        <v>45391</v>
      </c>
      <c r="W240" s="6">
        <f t="shared" si="7"/>
        <v>45391</v>
      </c>
    </row>
    <row r="241" spans="1:23" ht="23" x14ac:dyDescent="0.35">
      <c r="A241" s="10">
        <v>230</v>
      </c>
      <c r="B241" s="10">
        <v>31211706</v>
      </c>
      <c r="C241" s="10">
        <v>1</v>
      </c>
      <c r="D241" s="10" t="s">
        <v>34</v>
      </c>
      <c r="E241" s="10" t="s">
        <v>470</v>
      </c>
      <c r="F241" s="11" t="s">
        <v>472</v>
      </c>
      <c r="G241" s="16">
        <v>0.19</v>
      </c>
      <c r="H241" s="20">
        <v>46800</v>
      </c>
      <c r="I241" s="17">
        <f t="shared" si="6"/>
        <v>46800</v>
      </c>
      <c r="J241" s="15">
        <v>0.19</v>
      </c>
      <c r="K241" s="14">
        <v>36960</v>
      </c>
      <c r="L241" s="14">
        <v>43982</v>
      </c>
      <c r="M241" s="9"/>
      <c r="N241" s="9"/>
      <c r="O241" s="9"/>
      <c r="P241" s="9"/>
      <c r="Q241" s="9"/>
      <c r="R241" s="9"/>
      <c r="S241" s="9"/>
      <c r="T241" s="9"/>
      <c r="U241" s="9"/>
      <c r="V241" s="31">
        <v>45391</v>
      </c>
      <c r="W241" s="6">
        <f t="shared" si="7"/>
        <v>45391</v>
      </c>
    </row>
    <row r="242" spans="1:23" ht="23" x14ac:dyDescent="0.35">
      <c r="A242" s="10">
        <v>231</v>
      </c>
      <c r="B242" s="10">
        <v>31211706</v>
      </c>
      <c r="C242" s="10">
        <v>1</v>
      </c>
      <c r="D242" s="10" t="s">
        <v>34</v>
      </c>
      <c r="E242" s="10" t="s">
        <v>470</v>
      </c>
      <c r="F242" s="11" t="s">
        <v>473</v>
      </c>
      <c r="G242" s="16">
        <v>0.19</v>
      </c>
      <c r="H242" s="20">
        <v>46800</v>
      </c>
      <c r="I242" s="17">
        <f t="shared" si="6"/>
        <v>46800</v>
      </c>
      <c r="J242" s="15">
        <v>0.19</v>
      </c>
      <c r="K242" s="14">
        <v>36960</v>
      </c>
      <c r="L242" s="14">
        <v>43982</v>
      </c>
      <c r="M242" s="9"/>
      <c r="N242" s="9"/>
      <c r="O242" s="9"/>
      <c r="P242" s="9"/>
      <c r="Q242" s="9"/>
      <c r="R242" s="9"/>
      <c r="S242" s="9"/>
      <c r="T242" s="9"/>
      <c r="U242" s="9"/>
      <c r="V242" s="31">
        <v>45391</v>
      </c>
      <c r="W242" s="6">
        <f t="shared" si="7"/>
        <v>45391</v>
      </c>
    </row>
    <row r="243" spans="1:23" ht="23" x14ac:dyDescent="0.35">
      <c r="A243" s="10">
        <v>232</v>
      </c>
      <c r="B243" s="10">
        <v>31211706</v>
      </c>
      <c r="C243" s="10">
        <v>1</v>
      </c>
      <c r="D243" s="10" t="s">
        <v>34</v>
      </c>
      <c r="E243" s="10" t="s">
        <v>470</v>
      </c>
      <c r="F243" s="11" t="s">
        <v>474</v>
      </c>
      <c r="G243" s="16">
        <v>0.19</v>
      </c>
      <c r="H243" s="20">
        <v>46800</v>
      </c>
      <c r="I243" s="17">
        <f t="shared" si="6"/>
        <v>46800</v>
      </c>
      <c r="J243" s="15">
        <v>0.19</v>
      </c>
      <c r="K243" s="14">
        <v>36960</v>
      </c>
      <c r="L243" s="14">
        <v>43982</v>
      </c>
      <c r="M243" s="9"/>
      <c r="N243" s="9"/>
      <c r="O243" s="9"/>
      <c r="P243" s="9"/>
      <c r="Q243" s="9"/>
      <c r="R243" s="9"/>
      <c r="S243" s="9"/>
      <c r="T243" s="9"/>
      <c r="U243" s="9"/>
      <c r="V243" s="31">
        <v>45391</v>
      </c>
      <c r="W243" s="6">
        <f t="shared" si="7"/>
        <v>45391</v>
      </c>
    </row>
    <row r="244" spans="1:23" ht="23" x14ac:dyDescent="0.35">
      <c r="A244" s="10">
        <v>233</v>
      </c>
      <c r="B244" s="10">
        <v>52121701</v>
      </c>
      <c r="C244" s="10">
        <v>1</v>
      </c>
      <c r="D244" s="10" t="s">
        <v>173</v>
      </c>
      <c r="E244" s="10" t="s">
        <v>475</v>
      </c>
      <c r="F244" s="11" t="s">
        <v>476</v>
      </c>
      <c r="G244" s="16">
        <v>0.19</v>
      </c>
      <c r="H244" s="18">
        <v>88200</v>
      </c>
      <c r="I244" s="17">
        <f t="shared" si="6"/>
        <v>88200</v>
      </c>
      <c r="J244" s="15">
        <v>0.19</v>
      </c>
      <c r="K244" s="14">
        <v>66880</v>
      </c>
      <c r="L244" s="14">
        <v>79587</v>
      </c>
      <c r="M244" s="9"/>
      <c r="N244" s="9"/>
      <c r="O244" s="9"/>
      <c r="P244" s="9"/>
      <c r="Q244" s="9"/>
      <c r="R244" s="9"/>
      <c r="S244" s="9"/>
      <c r="T244" s="9"/>
      <c r="U244" s="9"/>
      <c r="V244" s="31">
        <v>83894</v>
      </c>
      <c r="W244" s="6">
        <f t="shared" si="7"/>
        <v>83893.5</v>
      </c>
    </row>
    <row r="245" spans="1:23" ht="23" x14ac:dyDescent="0.35">
      <c r="A245" s="10">
        <v>234</v>
      </c>
      <c r="B245" s="10">
        <v>31211706</v>
      </c>
      <c r="C245" s="10">
        <v>1</v>
      </c>
      <c r="D245" s="10" t="s">
        <v>34</v>
      </c>
      <c r="E245" s="10" t="s">
        <v>477</v>
      </c>
      <c r="F245" s="11" t="s">
        <v>478</v>
      </c>
      <c r="G245" s="16">
        <v>0.19</v>
      </c>
      <c r="H245" s="20">
        <v>40500</v>
      </c>
      <c r="I245" s="17">
        <f t="shared" si="6"/>
        <v>40500</v>
      </c>
      <c r="J245" s="15">
        <v>0.19</v>
      </c>
      <c r="K245" s="14">
        <v>36960</v>
      </c>
      <c r="L245" s="14">
        <v>43982</v>
      </c>
      <c r="M245" s="9"/>
      <c r="N245" s="9"/>
      <c r="O245" s="9"/>
      <c r="P245" s="9"/>
      <c r="Q245" s="9"/>
      <c r="R245" s="9"/>
      <c r="S245" s="9"/>
      <c r="T245" s="9"/>
      <c r="U245" s="9"/>
      <c r="V245" s="31">
        <v>42241</v>
      </c>
      <c r="W245" s="6">
        <f t="shared" si="7"/>
        <v>42241</v>
      </c>
    </row>
    <row r="246" spans="1:23" ht="34.5" x14ac:dyDescent="0.35">
      <c r="A246" s="10">
        <v>235</v>
      </c>
      <c r="B246" s="10">
        <v>31211706</v>
      </c>
      <c r="C246" s="10">
        <v>1</v>
      </c>
      <c r="D246" s="10" t="s">
        <v>34</v>
      </c>
      <c r="E246" s="10" t="s">
        <v>479</v>
      </c>
      <c r="F246" s="11" t="s">
        <v>480</v>
      </c>
      <c r="G246" s="16">
        <v>0.19</v>
      </c>
      <c r="H246" s="20">
        <v>40500</v>
      </c>
      <c r="I246" s="17">
        <f t="shared" si="6"/>
        <v>40500</v>
      </c>
      <c r="J246" s="15">
        <v>0.19</v>
      </c>
      <c r="K246" s="14">
        <v>36960</v>
      </c>
      <c r="L246" s="14">
        <v>43982</v>
      </c>
      <c r="M246" s="9"/>
      <c r="N246" s="9"/>
      <c r="O246" s="9"/>
      <c r="P246" s="9"/>
      <c r="Q246" s="9"/>
      <c r="R246" s="9"/>
      <c r="S246" s="9"/>
      <c r="T246" s="9"/>
      <c r="U246" s="9"/>
      <c r="V246" s="31">
        <v>42241</v>
      </c>
      <c r="W246" s="6">
        <f t="shared" si="7"/>
        <v>42241</v>
      </c>
    </row>
    <row r="247" spans="1:23" ht="34.5" x14ac:dyDescent="0.35">
      <c r="A247" s="10">
        <v>236</v>
      </c>
      <c r="B247" s="10">
        <v>31211706</v>
      </c>
      <c r="C247" s="10">
        <v>1</v>
      </c>
      <c r="D247" s="10" t="s">
        <v>34</v>
      </c>
      <c r="E247" s="10" t="s">
        <v>479</v>
      </c>
      <c r="F247" s="11" t="s">
        <v>481</v>
      </c>
      <c r="G247" s="16">
        <v>0.19</v>
      </c>
      <c r="H247" s="20">
        <v>40500</v>
      </c>
      <c r="I247" s="17">
        <f t="shared" si="6"/>
        <v>40500</v>
      </c>
      <c r="J247" s="15">
        <v>0.19</v>
      </c>
      <c r="K247" s="14">
        <v>36960</v>
      </c>
      <c r="L247" s="14">
        <v>43982</v>
      </c>
      <c r="M247" s="9"/>
      <c r="N247" s="9"/>
      <c r="O247" s="9"/>
      <c r="P247" s="9"/>
      <c r="Q247" s="9"/>
      <c r="R247" s="9"/>
      <c r="S247" s="9"/>
      <c r="T247" s="9"/>
      <c r="U247" s="9"/>
      <c r="V247" s="31">
        <v>42241</v>
      </c>
      <c r="W247" s="6">
        <f t="shared" si="7"/>
        <v>42241</v>
      </c>
    </row>
    <row r="248" spans="1:23" ht="34.5" x14ac:dyDescent="0.35">
      <c r="A248" s="10">
        <v>237</v>
      </c>
      <c r="B248" s="10">
        <v>31211706</v>
      </c>
      <c r="C248" s="10">
        <v>1</v>
      </c>
      <c r="D248" s="10" t="s">
        <v>34</v>
      </c>
      <c r="E248" s="10" t="s">
        <v>479</v>
      </c>
      <c r="F248" s="11" t="s">
        <v>482</v>
      </c>
      <c r="G248" s="16">
        <v>0.19</v>
      </c>
      <c r="H248" s="20">
        <v>40500</v>
      </c>
      <c r="I248" s="17">
        <f t="shared" si="6"/>
        <v>40500</v>
      </c>
      <c r="J248" s="15">
        <v>0.19</v>
      </c>
      <c r="K248" s="14">
        <v>36960</v>
      </c>
      <c r="L248" s="14">
        <v>43982</v>
      </c>
      <c r="M248" s="9"/>
      <c r="N248" s="9"/>
      <c r="O248" s="9"/>
      <c r="P248" s="9"/>
      <c r="Q248" s="9"/>
      <c r="R248" s="9"/>
      <c r="S248" s="9"/>
      <c r="T248" s="9"/>
      <c r="U248" s="9"/>
      <c r="V248" s="31">
        <v>42241</v>
      </c>
      <c r="W248" s="6">
        <f t="shared" si="7"/>
        <v>42241</v>
      </c>
    </row>
    <row r="249" spans="1:23" ht="34.5" x14ac:dyDescent="0.35">
      <c r="A249" s="10">
        <v>238</v>
      </c>
      <c r="B249" s="10">
        <v>31211706</v>
      </c>
      <c r="C249" s="10">
        <v>1</v>
      </c>
      <c r="D249" s="10" t="s">
        <v>34</v>
      </c>
      <c r="E249" s="10" t="s">
        <v>479</v>
      </c>
      <c r="F249" s="11" t="s">
        <v>483</v>
      </c>
      <c r="G249" s="16">
        <v>0.19</v>
      </c>
      <c r="H249" s="20">
        <v>40500</v>
      </c>
      <c r="I249" s="17">
        <f t="shared" si="6"/>
        <v>40500</v>
      </c>
      <c r="J249" s="15">
        <v>0.19</v>
      </c>
      <c r="K249" s="14">
        <v>36960</v>
      </c>
      <c r="L249" s="14">
        <v>43982</v>
      </c>
      <c r="M249" s="9"/>
      <c r="N249" s="9"/>
      <c r="O249" s="9"/>
      <c r="P249" s="9"/>
      <c r="Q249" s="9"/>
      <c r="R249" s="9"/>
      <c r="S249" s="9"/>
      <c r="T249" s="9"/>
      <c r="U249" s="9"/>
      <c r="V249" s="31">
        <v>42241</v>
      </c>
      <c r="W249" s="6">
        <f t="shared" si="7"/>
        <v>42241</v>
      </c>
    </row>
    <row r="250" spans="1:23" ht="34.5" x14ac:dyDescent="0.35">
      <c r="A250" s="10">
        <v>239</v>
      </c>
      <c r="B250" s="10">
        <v>31211706</v>
      </c>
      <c r="C250" s="10">
        <v>1</v>
      </c>
      <c r="D250" s="10" t="s">
        <v>34</v>
      </c>
      <c r="E250" s="10" t="s">
        <v>479</v>
      </c>
      <c r="F250" s="11" t="s">
        <v>481</v>
      </c>
      <c r="G250" s="16">
        <v>0.19</v>
      </c>
      <c r="H250" s="20">
        <v>40500</v>
      </c>
      <c r="I250" s="17">
        <f t="shared" si="6"/>
        <v>40500</v>
      </c>
      <c r="J250" s="15">
        <v>0.19</v>
      </c>
      <c r="K250" s="14">
        <v>36960</v>
      </c>
      <c r="L250" s="14">
        <v>43982</v>
      </c>
      <c r="M250" s="9"/>
      <c r="N250" s="9"/>
      <c r="O250" s="9"/>
      <c r="P250" s="9"/>
      <c r="Q250" s="9"/>
      <c r="R250" s="9"/>
      <c r="S250" s="9"/>
      <c r="T250" s="9"/>
      <c r="U250" s="9"/>
      <c r="V250" s="31">
        <v>42241</v>
      </c>
      <c r="W250" s="6">
        <f t="shared" si="7"/>
        <v>42241</v>
      </c>
    </row>
    <row r="251" spans="1:23" ht="34.5" x14ac:dyDescent="0.35">
      <c r="A251" s="10">
        <v>240</v>
      </c>
      <c r="B251" s="10">
        <v>31211706</v>
      </c>
      <c r="C251" s="10">
        <v>1</v>
      </c>
      <c r="D251" s="10" t="s">
        <v>34</v>
      </c>
      <c r="E251" s="10" t="s">
        <v>479</v>
      </c>
      <c r="F251" s="11" t="s">
        <v>484</v>
      </c>
      <c r="G251" s="16">
        <v>0.19</v>
      </c>
      <c r="H251" s="20">
        <v>40500</v>
      </c>
      <c r="I251" s="17">
        <f t="shared" si="6"/>
        <v>40500</v>
      </c>
      <c r="J251" s="15">
        <v>0.19</v>
      </c>
      <c r="K251" s="14">
        <v>36960</v>
      </c>
      <c r="L251" s="14">
        <v>43982</v>
      </c>
      <c r="M251" s="9"/>
      <c r="N251" s="9"/>
      <c r="O251" s="9"/>
      <c r="P251" s="9"/>
      <c r="Q251" s="9"/>
      <c r="R251" s="9"/>
      <c r="S251" s="9"/>
      <c r="T251" s="9"/>
      <c r="U251" s="9"/>
      <c r="V251" s="31">
        <v>42241</v>
      </c>
      <c r="W251" s="6">
        <f t="shared" si="7"/>
        <v>42241</v>
      </c>
    </row>
    <row r="252" spans="1:23" ht="34.5" x14ac:dyDescent="0.35">
      <c r="A252" s="10">
        <v>241</v>
      </c>
      <c r="B252" s="10">
        <v>31211706</v>
      </c>
      <c r="C252" s="10">
        <v>1</v>
      </c>
      <c r="D252" s="10" t="s">
        <v>34</v>
      </c>
      <c r="E252" s="10" t="s">
        <v>479</v>
      </c>
      <c r="F252" s="11" t="s">
        <v>485</v>
      </c>
      <c r="G252" s="16">
        <v>0.19</v>
      </c>
      <c r="H252" s="20">
        <v>40500</v>
      </c>
      <c r="I252" s="17">
        <f t="shared" si="6"/>
        <v>40500</v>
      </c>
      <c r="J252" s="15">
        <v>0.19</v>
      </c>
      <c r="K252" s="14">
        <v>36960</v>
      </c>
      <c r="L252" s="14">
        <v>43982</v>
      </c>
      <c r="M252" s="9"/>
      <c r="N252" s="9"/>
      <c r="O252" s="9"/>
      <c r="P252" s="9"/>
      <c r="Q252" s="9"/>
      <c r="R252" s="9"/>
      <c r="S252" s="9"/>
      <c r="T252" s="9"/>
      <c r="U252" s="9"/>
      <c r="V252" s="31">
        <v>42241</v>
      </c>
      <c r="W252" s="6">
        <f t="shared" si="7"/>
        <v>42241</v>
      </c>
    </row>
    <row r="253" spans="1:23" ht="34.5" x14ac:dyDescent="0.35">
      <c r="A253" s="10">
        <v>242</v>
      </c>
      <c r="B253" s="10">
        <v>31211706</v>
      </c>
      <c r="C253" s="10">
        <v>1</v>
      </c>
      <c r="D253" s="10" t="s">
        <v>34</v>
      </c>
      <c r="E253" s="10" t="s">
        <v>479</v>
      </c>
      <c r="F253" s="11" t="s">
        <v>486</v>
      </c>
      <c r="G253" s="16">
        <v>0.19</v>
      </c>
      <c r="H253" s="20">
        <v>40500</v>
      </c>
      <c r="I253" s="17">
        <f t="shared" si="6"/>
        <v>40500</v>
      </c>
      <c r="J253" s="15">
        <v>0.19</v>
      </c>
      <c r="K253" s="14">
        <v>36960</v>
      </c>
      <c r="L253" s="14">
        <v>43982</v>
      </c>
      <c r="M253" s="9"/>
      <c r="N253" s="9"/>
      <c r="O253" s="9"/>
      <c r="P253" s="9"/>
      <c r="Q253" s="9"/>
      <c r="R253" s="9"/>
      <c r="S253" s="9"/>
      <c r="T253" s="9"/>
      <c r="U253" s="9"/>
      <c r="V253" s="31">
        <v>42241</v>
      </c>
      <c r="W253" s="6">
        <f t="shared" si="7"/>
        <v>42241</v>
      </c>
    </row>
    <row r="254" spans="1:23" ht="34.5" x14ac:dyDescent="0.35">
      <c r="A254" s="10">
        <v>243</v>
      </c>
      <c r="B254" s="10">
        <v>31211706</v>
      </c>
      <c r="C254" s="10">
        <v>1</v>
      </c>
      <c r="D254" s="10" t="s">
        <v>34</v>
      </c>
      <c r="E254" s="10" t="s">
        <v>479</v>
      </c>
      <c r="F254" s="11" t="s">
        <v>487</v>
      </c>
      <c r="G254" s="16">
        <v>0.19</v>
      </c>
      <c r="H254" s="20">
        <v>40500</v>
      </c>
      <c r="I254" s="17">
        <f t="shared" si="6"/>
        <v>40500</v>
      </c>
      <c r="J254" s="15">
        <v>0.19</v>
      </c>
      <c r="K254" s="14">
        <v>36960</v>
      </c>
      <c r="L254" s="14">
        <v>43982</v>
      </c>
      <c r="M254" s="9"/>
      <c r="N254" s="9"/>
      <c r="O254" s="9"/>
      <c r="P254" s="9"/>
      <c r="Q254" s="9"/>
      <c r="R254" s="9"/>
      <c r="S254" s="9"/>
      <c r="T254" s="9"/>
      <c r="U254" s="9"/>
      <c r="V254" s="31">
        <v>42241</v>
      </c>
      <c r="W254" s="6">
        <f t="shared" si="7"/>
        <v>42241</v>
      </c>
    </row>
    <row r="255" spans="1:23" ht="34.5" x14ac:dyDescent="0.35">
      <c r="A255" s="10">
        <v>244</v>
      </c>
      <c r="B255" s="10">
        <v>31211706</v>
      </c>
      <c r="C255" s="10">
        <v>1</v>
      </c>
      <c r="D255" s="10" t="s">
        <v>34</v>
      </c>
      <c r="E255" s="10" t="s">
        <v>479</v>
      </c>
      <c r="F255" s="11" t="s">
        <v>488</v>
      </c>
      <c r="G255" s="16">
        <v>0.19</v>
      </c>
      <c r="H255" s="20">
        <v>40500</v>
      </c>
      <c r="I255" s="17">
        <f t="shared" si="6"/>
        <v>40500</v>
      </c>
      <c r="J255" s="15">
        <v>0.19</v>
      </c>
      <c r="K255" s="14">
        <v>36960</v>
      </c>
      <c r="L255" s="14">
        <v>43982</v>
      </c>
      <c r="M255" s="9"/>
      <c r="N255" s="9"/>
      <c r="O255" s="9"/>
      <c r="P255" s="9"/>
      <c r="Q255" s="9"/>
      <c r="R255" s="9"/>
      <c r="S255" s="9"/>
      <c r="T255" s="9"/>
      <c r="U255" s="9"/>
      <c r="V255" s="31">
        <v>42241</v>
      </c>
      <c r="W255" s="6">
        <f t="shared" si="7"/>
        <v>42241</v>
      </c>
    </row>
    <row r="256" spans="1:23" ht="46" x14ac:dyDescent="0.35">
      <c r="A256" s="10">
        <v>245</v>
      </c>
      <c r="B256" s="10">
        <v>53131602</v>
      </c>
      <c r="C256" s="10">
        <v>1</v>
      </c>
      <c r="D256" s="10" t="s">
        <v>106</v>
      </c>
      <c r="E256" s="10" t="s">
        <v>489</v>
      </c>
      <c r="F256" s="11" t="s">
        <v>490</v>
      </c>
      <c r="G256" s="16">
        <v>0.19</v>
      </c>
      <c r="H256" s="20">
        <v>50400</v>
      </c>
      <c r="I256" s="17">
        <f t="shared" si="6"/>
        <v>50400</v>
      </c>
      <c r="J256" s="15">
        <v>0.19</v>
      </c>
      <c r="K256" s="14">
        <v>34320</v>
      </c>
      <c r="L256" s="14">
        <v>40841</v>
      </c>
      <c r="M256" s="9"/>
      <c r="N256" s="9"/>
      <c r="O256" s="9"/>
      <c r="P256" s="9"/>
      <c r="Q256" s="9"/>
      <c r="R256" s="9"/>
      <c r="S256" s="9"/>
      <c r="T256" s="9"/>
      <c r="U256" s="9"/>
      <c r="V256" s="31">
        <v>45621</v>
      </c>
      <c r="W256" s="6">
        <f t="shared" si="7"/>
        <v>45620.5</v>
      </c>
    </row>
    <row r="257" spans="1:23" ht="69" x14ac:dyDescent="0.35">
      <c r="A257" s="10">
        <v>246</v>
      </c>
      <c r="B257" s="10">
        <v>53131602</v>
      </c>
      <c r="C257" s="10">
        <v>1</v>
      </c>
      <c r="D257" s="10" t="s">
        <v>106</v>
      </c>
      <c r="E257" s="10" t="s">
        <v>491</v>
      </c>
      <c r="F257" s="11" t="s">
        <v>492</v>
      </c>
      <c r="G257" s="16">
        <v>0.19</v>
      </c>
      <c r="H257" s="20">
        <v>67455</v>
      </c>
      <c r="I257" s="17">
        <f t="shared" si="6"/>
        <v>67455</v>
      </c>
      <c r="J257" s="15">
        <v>0.19</v>
      </c>
      <c r="K257" s="14">
        <v>61600</v>
      </c>
      <c r="L257" s="14">
        <v>73304</v>
      </c>
      <c r="M257" s="9"/>
      <c r="N257" s="9"/>
      <c r="O257" s="9"/>
      <c r="P257" s="9"/>
      <c r="Q257" s="9"/>
      <c r="R257" s="9"/>
      <c r="S257" s="9"/>
      <c r="T257" s="9"/>
      <c r="U257" s="9"/>
      <c r="V257" s="31">
        <v>70380</v>
      </c>
      <c r="W257" s="6">
        <f t="shared" si="7"/>
        <v>70379.5</v>
      </c>
    </row>
    <row r="258" spans="1:23" ht="126.5" x14ac:dyDescent="0.35">
      <c r="A258" s="10">
        <v>247</v>
      </c>
      <c r="B258" s="10">
        <v>53131602</v>
      </c>
      <c r="C258" s="10">
        <v>1</v>
      </c>
      <c r="D258" s="10" t="s">
        <v>34</v>
      </c>
      <c r="E258" s="10" t="s">
        <v>493</v>
      </c>
      <c r="F258" s="11" t="s">
        <v>494</v>
      </c>
      <c r="G258" s="16">
        <v>0.19</v>
      </c>
      <c r="H258" s="20">
        <v>166500</v>
      </c>
      <c r="I258" s="17">
        <f t="shared" si="6"/>
        <v>166500</v>
      </c>
      <c r="J258" s="15">
        <v>0.19</v>
      </c>
      <c r="K258" s="14">
        <v>118800</v>
      </c>
      <c r="L258" s="14">
        <v>141372</v>
      </c>
      <c r="M258" s="9"/>
      <c r="N258" s="9"/>
      <c r="O258" s="9"/>
      <c r="P258" s="9"/>
      <c r="Q258" s="9"/>
      <c r="R258" s="9"/>
      <c r="S258" s="9"/>
      <c r="T258" s="9"/>
      <c r="U258" s="9"/>
      <c r="V258" s="31">
        <v>153936</v>
      </c>
      <c r="W258" s="6">
        <f t="shared" si="7"/>
        <v>153936</v>
      </c>
    </row>
    <row r="259" spans="1:23" ht="46" x14ac:dyDescent="0.35">
      <c r="A259" s="10">
        <v>248</v>
      </c>
      <c r="B259" s="10">
        <v>53131602</v>
      </c>
      <c r="C259" s="10">
        <v>1</v>
      </c>
      <c r="D259" s="10" t="s">
        <v>18</v>
      </c>
      <c r="E259" s="10" t="s">
        <v>495</v>
      </c>
      <c r="F259" s="11" t="s">
        <v>496</v>
      </c>
      <c r="G259" s="16">
        <v>0.19</v>
      </c>
      <c r="H259" s="20">
        <v>149400</v>
      </c>
      <c r="I259" s="17">
        <f t="shared" si="6"/>
        <v>149400</v>
      </c>
      <c r="J259" s="15">
        <v>0.19</v>
      </c>
      <c r="K259" s="14">
        <v>136400</v>
      </c>
      <c r="L259" s="14">
        <v>162316</v>
      </c>
      <c r="M259" s="9"/>
      <c r="N259" s="9"/>
      <c r="O259" s="9"/>
      <c r="P259" s="9"/>
      <c r="Q259" s="9"/>
      <c r="R259" s="9"/>
      <c r="S259" s="9"/>
      <c r="T259" s="9"/>
      <c r="U259" s="9"/>
      <c r="V259" s="31">
        <v>155858</v>
      </c>
      <c r="W259" s="6">
        <f t="shared" si="7"/>
        <v>155858</v>
      </c>
    </row>
    <row r="260" spans="1:23" ht="57.5" x14ac:dyDescent="0.35">
      <c r="A260" s="10">
        <v>249</v>
      </c>
      <c r="B260" s="10">
        <v>53131602</v>
      </c>
      <c r="C260" s="10">
        <v>1</v>
      </c>
      <c r="D260" s="10" t="s">
        <v>61</v>
      </c>
      <c r="E260" s="10" t="s">
        <v>497</v>
      </c>
      <c r="F260" s="11" t="s">
        <v>498</v>
      </c>
      <c r="G260" s="16">
        <v>0.19</v>
      </c>
      <c r="H260" s="20">
        <v>58500</v>
      </c>
      <c r="I260" s="17">
        <f t="shared" si="6"/>
        <v>58500</v>
      </c>
      <c r="J260" s="15">
        <v>0.19</v>
      </c>
      <c r="K260" s="14">
        <v>39600</v>
      </c>
      <c r="L260" s="14">
        <v>47124</v>
      </c>
      <c r="M260" s="9"/>
      <c r="N260" s="9"/>
      <c r="O260" s="9"/>
      <c r="P260" s="9"/>
      <c r="Q260" s="9"/>
      <c r="R260" s="9"/>
      <c r="S260" s="9"/>
      <c r="T260" s="9"/>
      <c r="U260" s="9"/>
      <c r="V260" s="31">
        <v>52812</v>
      </c>
      <c r="W260" s="6">
        <f t="shared" si="7"/>
        <v>52812</v>
      </c>
    </row>
    <row r="261" spans="1:23" ht="57.5" x14ac:dyDescent="0.35">
      <c r="A261" s="10">
        <v>250</v>
      </c>
      <c r="B261" s="10">
        <v>53131602</v>
      </c>
      <c r="C261" s="10">
        <v>1</v>
      </c>
      <c r="D261" s="10" t="s">
        <v>106</v>
      </c>
      <c r="E261" s="10" t="s">
        <v>499</v>
      </c>
      <c r="F261" s="11" t="s">
        <v>500</v>
      </c>
      <c r="G261" s="16">
        <v>0.19</v>
      </c>
      <c r="H261" s="20">
        <v>35550</v>
      </c>
      <c r="I261" s="17">
        <f t="shared" si="6"/>
        <v>35550</v>
      </c>
      <c r="J261" s="15">
        <v>0.19</v>
      </c>
      <c r="K261" s="14">
        <v>23760</v>
      </c>
      <c r="L261" s="14">
        <v>28274</v>
      </c>
      <c r="M261" s="9"/>
      <c r="N261" s="9"/>
      <c r="O261" s="9"/>
      <c r="P261" s="9"/>
      <c r="Q261" s="9"/>
      <c r="R261" s="9"/>
      <c r="S261" s="9"/>
      <c r="T261" s="9"/>
      <c r="U261" s="9"/>
      <c r="V261" s="31">
        <v>31912</v>
      </c>
      <c r="W261" s="6">
        <f t="shared" si="7"/>
        <v>31912</v>
      </c>
    </row>
    <row r="262" spans="1:23" ht="57.5" x14ac:dyDescent="0.35">
      <c r="A262" s="10">
        <v>251</v>
      </c>
      <c r="B262" s="10">
        <v>53131602</v>
      </c>
      <c r="C262" s="10">
        <v>1</v>
      </c>
      <c r="D262" s="10" t="s">
        <v>106</v>
      </c>
      <c r="E262" s="10" t="s">
        <v>501</v>
      </c>
      <c r="F262" s="11" t="s">
        <v>502</v>
      </c>
      <c r="G262" s="16">
        <v>0.19</v>
      </c>
      <c r="H262" s="20">
        <v>58500</v>
      </c>
      <c r="I262" s="17">
        <f t="shared" si="6"/>
        <v>58500</v>
      </c>
      <c r="J262" s="15">
        <v>0.19</v>
      </c>
      <c r="K262" s="14">
        <v>39600</v>
      </c>
      <c r="L262" s="14">
        <v>47124</v>
      </c>
      <c r="M262" s="9"/>
      <c r="N262" s="9"/>
      <c r="O262" s="9"/>
      <c r="P262" s="9"/>
      <c r="Q262" s="9"/>
      <c r="R262" s="9"/>
      <c r="S262" s="9"/>
      <c r="T262" s="9"/>
      <c r="U262" s="9"/>
      <c r="V262" s="31">
        <v>52812</v>
      </c>
      <c r="W262" s="6">
        <f t="shared" si="7"/>
        <v>52812</v>
      </c>
    </row>
    <row r="263" spans="1:23" ht="23" x14ac:dyDescent="0.35">
      <c r="A263" s="10">
        <v>252</v>
      </c>
      <c r="B263" s="10">
        <v>53131602</v>
      </c>
      <c r="C263" s="10">
        <v>1</v>
      </c>
      <c r="D263" s="10" t="s">
        <v>106</v>
      </c>
      <c r="E263" s="10" t="s">
        <v>503</v>
      </c>
      <c r="F263" s="11" t="s">
        <v>504</v>
      </c>
      <c r="G263" s="16">
        <v>0.19</v>
      </c>
      <c r="H263" s="20">
        <v>162450</v>
      </c>
      <c r="I263" s="17">
        <f t="shared" si="6"/>
        <v>162450</v>
      </c>
      <c r="J263" s="15">
        <v>0.19</v>
      </c>
      <c r="K263" s="14">
        <v>148720</v>
      </c>
      <c r="L263" s="14">
        <v>176977</v>
      </c>
      <c r="M263" s="9"/>
      <c r="N263" s="9"/>
      <c r="O263" s="9"/>
      <c r="P263" s="9"/>
      <c r="Q263" s="9"/>
      <c r="R263" s="9"/>
      <c r="S263" s="9"/>
      <c r="T263" s="9"/>
      <c r="U263" s="9"/>
      <c r="V263" s="31">
        <v>169714</v>
      </c>
      <c r="W263" s="6">
        <f t="shared" si="7"/>
        <v>169713.5</v>
      </c>
    </row>
    <row r="264" spans="1:23" ht="69" x14ac:dyDescent="0.35">
      <c r="A264" s="10">
        <v>253</v>
      </c>
      <c r="B264" s="10">
        <v>53131602</v>
      </c>
      <c r="C264" s="10">
        <v>1</v>
      </c>
      <c r="D264" s="10" t="s">
        <v>106</v>
      </c>
      <c r="E264" s="10" t="s">
        <v>505</v>
      </c>
      <c r="F264" s="11" t="s">
        <v>506</v>
      </c>
      <c r="G264" s="16">
        <v>0.19</v>
      </c>
      <c r="H264" s="20">
        <v>152100</v>
      </c>
      <c r="I264" s="17">
        <f t="shared" si="6"/>
        <v>152100</v>
      </c>
      <c r="J264" s="15">
        <v>0.19</v>
      </c>
      <c r="K264" s="14">
        <v>139040</v>
      </c>
      <c r="L264" s="14">
        <v>165458</v>
      </c>
      <c r="M264" s="9"/>
      <c r="N264" s="9"/>
      <c r="O264" s="9"/>
      <c r="P264" s="9"/>
      <c r="Q264" s="9"/>
      <c r="R264" s="9"/>
      <c r="S264" s="9"/>
      <c r="T264" s="9"/>
      <c r="U264" s="9"/>
      <c r="V264" s="31">
        <v>158779</v>
      </c>
      <c r="W264" s="6">
        <f t="shared" si="7"/>
        <v>158779</v>
      </c>
    </row>
    <row r="265" spans="1:23" ht="46" x14ac:dyDescent="0.35">
      <c r="A265" s="10">
        <v>254</v>
      </c>
      <c r="B265" s="10">
        <v>53131602</v>
      </c>
      <c r="C265" s="10">
        <v>1</v>
      </c>
      <c r="D265" s="10" t="s">
        <v>106</v>
      </c>
      <c r="E265" s="10" t="s">
        <v>507</v>
      </c>
      <c r="F265" s="11" t="s">
        <v>508</v>
      </c>
      <c r="G265" s="16">
        <v>0.19</v>
      </c>
      <c r="H265" s="19">
        <v>118800</v>
      </c>
      <c r="I265" s="17">
        <f t="shared" si="6"/>
        <v>118800</v>
      </c>
      <c r="J265" s="15">
        <v>0.19</v>
      </c>
      <c r="K265" s="14">
        <v>105600</v>
      </c>
      <c r="L265" s="14">
        <v>125664</v>
      </c>
      <c r="M265" s="9"/>
      <c r="N265" s="9"/>
      <c r="O265" s="9"/>
      <c r="P265" s="9"/>
      <c r="Q265" s="9"/>
      <c r="R265" s="9"/>
      <c r="S265" s="9"/>
      <c r="T265" s="9"/>
      <c r="U265" s="9"/>
      <c r="V265" s="31">
        <v>122232</v>
      </c>
      <c r="W265" s="6">
        <f t="shared" si="7"/>
        <v>122232</v>
      </c>
    </row>
    <row r="266" spans="1:23" ht="80.5" x14ac:dyDescent="0.35">
      <c r="A266" s="10">
        <v>255</v>
      </c>
      <c r="B266" s="10">
        <v>44121618</v>
      </c>
      <c r="C266" s="10">
        <v>1</v>
      </c>
      <c r="D266" s="10" t="s">
        <v>34</v>
      </c>
      <c r="E266" s="10" t="s">
        <v>509</v>
      </c>
      <c r="F266" s="11" t="s">
        <v>510</v>
      </c>
      <c r="G266" s="16">
        <v>0.19</v>
      </c>
      <c r="H266" s="19">
        <v>369000</v>
      </c>
      <c r="I266" s="17">
        <f t="shared" si="6"/>
        <v>369000</v>
      </c>
      <c r="J266" s="15">
        <v>0.19</v>
      </c>
      <c r="K266" s="14">
        <v>272800</v>
      </c>
      <c r="L266" s="14">
        <v>324632</v>
      </c>
      <c r="M266" s="9"/>
      <c r="N266" s="9"/>
      <c r="O266" s="9"/>
      <c r="P266" s="9"/>
      <c r="Q266" s="9"/>
      <c r="R266" s="9"/>
      <c r="S266" s="9"/>
      <c r="T266" s="9"/>
      <c r="U266" s="9"/>
      <c r="V266" s="31">
        <v>346816</v>
      </c>
      <c r="W266" s="6">
        <f t="shared" si="7"/>
        <v>346816</v>
      </c>
    </row>
    <row r="267" spans="1:23" ht="92" x14ac:dyDescent="0.35">
      <c r="A267" s="10">
        <v>256</v>
      </c>
      <c r="B267" s="10">
        <v>41111517</v>
      </c>
      <c r="C267" s="10">
        <v>1</v>
      </c>
      <c r="D267" s="10" t="s">
        <v>34</v>
      </c>
      <c r="E267" s="10" t="s">
        <v>511</v>
      </c>
      <c r="F267" s="11" t="s">
        <v>512</v>
      </c>
      <c r="G267" s="16">
        <v>0.19</v>
      </c>
      <c r="H267" s="19">
        <v>279000</v>
      </c>
      <c r="I267" s="17">
        <f t="shared" si="6"/>
        <v>279000</v>
      </c>
      <c r="J267" s="15">
        <v>0.19</v>
      </c>
      <c r="K267" s="14">
        <v>255200</v>
      </c>
      <c r="L267" s="14">
        <v>303688</v>
      </c>
      <c r="M267" s="9"/>
      <c r="N267" s="9"/>
      <c r="O267" s="9"/>
      <c r="P267" s="9"/>
      <c r="Q267" s="9"/>
      <c r="R267" s="9"/>
      <c r="S267" s="9"/>
      <c r="T267" s="9"/>
      <c r="U267" s="9"/>
      <c r="V267" s="31">
        <v>291344</v>
      </c>
      <c r="W267" s="6">
        <f t="shared" si="7"/>
        <v>291344</v>
      </c>
    </row>
    <row r="268" spans="1:23" ht="23" x14ac:dyDescent="0.35">
      <c r="A268" s="10">
        <v>257</v>
      </c>
      <c r="B268" s="10">
        <v>41122004</v>
      </c>
      <c r="C268" s="10">
        <v>1</v>
      </c>
      <c r="D268" s="10" t="s">
        <v>61</v>
      </c>
      <c r="E268" s="10" t="s">
        <v>513</v>
      </c>
      <c r="F268" s="11" t="s">
        <v>514</v>
      </c>
      <c r="G268" s="16">
        <v>0.19</v>
      </c>
      <c r="H268" s="19">
        <v>152100</v>
      </c>
      <c r="I268" s="17">
        <f t="shared" si="6"/>
        <v>152100</v>
      </c>
      <c r="J268" s="15">
        <v>0.19</v>
      </c>
      <c r="K268" s="14">
        <v>114400</v>
      </c>
      <c r="L268" s="14">
        <v>136136</v>
      </c>
      <c r="M268" s="9"/>
      <c r="N268" s="9"/>
      <c r="O268" s="9"/>
      <c r="P268" s="9"/>
      <c r="Q268" s="9"/>
      <c r="R268" s="9"/>
      <c r="S268" s="9"/>
      <c r="T268" s="9"/>
      <c r="U268" s="9"/>
      <c r="V268" s="31">
        <v>144118</v>
      </c>
      <c r="W268" s="6">
        <f t="shared" si="7"/>
        <v>144118</v>
      </c>
    </row>
    <row r="269" spans="1:23" x14ac:dyDescent="0.35">
      <c r="A269" s="10">
        <v>258</v>
      </c>
      <c r="B269" s="10">
        <v>11161703</v>
      </c>
      <c r="C269" s="10">
        <v>1</v>
      </c>
      <c r="D269" s="10" t="s">
        <v>515</v>
      </c>
      <c r="E269" s="10" t="s">
        <v>516</v>
      </c>
      <c r="F269" s="11" t="s">
        <v>517</v>
      </c>
      <c r="G269" s="16">
        <v>0.19</v>
      </c>
      <c r="H269" s="19">
        <v>44550</v>
      </c>
      <c r="I269" s="17">
        <f t="shared" ref="I269:I332" si="8">H269</f>
        <v>44550</v>
      </c>
      <c r="J269" s="15">
        <v>0.19</v>
      </c>
      <c r="K269" s="14">
        <v>30800</v>
      </c>
      <c r="L269" s="14">
        <v>36652</v>
      </c>
      <c r="M269" s="9"/>
      <c r="N269" s="9"/>
      <c r="O269" s="9"/>
      <c r="P269" s="9"/>
      <c r="Q269" s="9"/>
      <c r="R269" s="9"/>
      <c r="S269" s="9"/>
      <c r="T269" s="9"/>
      <c r="U269" s="9"/>
      <c r="V269" s="31">
        <v>40601</v>
      </c>
      <c r="W269" s="6">
        <f t="shared" ref="W269:W332" si="9">AVERAGE(I269,L269)</f>
        <v>40601</v>
      </c>
    </row>
    <row r="270" spans="1:23" ht="34.5" x14ac:dyDescent="0.35">
      <c r="A270" s="10">
        <v>259</v>
      </c>
      <c r="B270" s="10">
        <v>42131604</v>
      </c>
      <c r="C270" s="10">
        <v>1</v>
      </c>
      <c r="D270" s="10" t="s">
        <v>173</v>
      </c>
      <c r="E270" s="10" t="s">
        <v>518</v>
      </c>
      <c r="F270" s="11" t="s">
        <v>519</v>
      </c>
      <c r="G270" s="16">
        <v>0.19</v>
      </c>
      <c r="H270" s="19">
        <v>48600</v>
      </c>
      <c r="I270" s="17">
        <f t="shared" si="8"/>
        <v>48600</v>
      </c>
      <c r="J270" s="15">
        <v>0.19</v>
      </c>
      <c r="K270" s="14">
        <v>36080</v>
      </c>
      <c r="L270" s="14">
        <v>42935</v>
      </c>
      <c r="M270" s="9"/>
      <c r="N270" s="9"/>
      <c r="O270" s="9"/>
      <c r="P270" s="9"/>
      <c r="Q270" s="9"/>
      <c r="R270" s="9"/>
      <c r="S270" s="9"/>
      <c r="T270" s="9"/>
      <c r="U270" s="9"/>
      <c r="V270" s="31">
        <v>45768</v>
      </c>
      <c r="W270" s="6">
        <f t="shared" si="9"/>
        <v>45767.5</v>
      </c>
    </row>
    <row r="271" spans="1:23" ht="23" x14ac:dyDescent="0.35">
      <c r="A271" s="10">
        <v>260</v>
      </c>
      <c r="B271" s="10">
        <v>46181541</v>
      </c>
      <c r="C271" s="10">
        <v>1</v>
      </c>
      <c r="D271" s="10" t="s">
        <v>61</v>
      </c>
      <c r="E271" s="10" t="s">
        <v>520</v>
      </c>
      <c r="F271" s="11" t="s">
        <v>521</v>
      </c>
      <c r="G271" s="16">
        <v>0.19</v>
      </c>
      <c r="H271" s="19">
        <v>62550</v>
      </c>
      <c r="I271" s="17">
        <f t="shared" si="8"/>
        <v>62550</v>
      </c>
      <c r="J271" s="15">
        <v>0.19</v>
      </c>
      <c r="K271" s="14">
        <v>43120</v>
      </c>
      <c r="L271" s="14">
        <v>51313</v>
      </c>
      <c r="M271" s="9"/>
      <c r="N271" s="9"/>
      <c r="O271" s="9"/>
      <c r="P271" s="9"/>
      <c r="Q271" s="9"/>
      <c r="R271" s="9"/>
      <c r="S271" s="9"/>
      <c r="T271" s="9"/>
      <c r="U271" s="9"/>
      <c r="V271" s="31">
        <v>56932</v>
      </c>
      <c r="W271" s="6">
        <f t="shared" si="9"/>
        <v>56931.5</v>
      </c>
    </row>
    <row r="272" spans="1:23" ht="23" x14ac:dyDescent="0.35">
      <c r="A272" s="10">
        <v>261</v>
      </c>
      <c r="B272" s="10">
        <v>42293109</v>
      </c>
      <c r="C272" s="10">
        <v>1</v>
      </c>
      <c r="D272" s="10" t="s">
        <v>61</v>
      </c>
      <c r="E272" s="10" t="s">
        <v>522</v>
      </c>
      <c r="F272" s="11" t="s">
        <v>523</v>
      </c>
      <c r="G272" s="16">
        <v>0.19</v>
      </c>
      <c r="H272" s="19">
        <v>58500</v>
      </c>
      <c r="I272" s="17">
        <f t="shared" si="8"/>
        <v>58500</v>
      </c>
      <c r="J272" s="15">
        <v>0.19</v>
      </c>
      <c r="K272" s="14">
        <v>39600</v>
      </c>
      <c r="L272" s="14">
        <v>47124</v>
      </c>
      <c r="M272" s="9"/>
      <c r="N272" s="9"/>
      <c r="O272" s="9"/>
      <c r="P272" s="9"/>
      <c r="Q272" s="9"/>
      <c r="R272" s="9"/>
      <c r="S272" s="9"/>
      <c r="T272" s="9"/>
      <c r="U272" s="9"/>
      <c r="V272" s="31">
        <v>52812</v>
      </c>
      <c r="W272" s="6">
        <f t="shared" si="9"/>
        <v>52812</v>
      </c>
    </row>
    <row r="273" spans="1:23" ht="23" x14ac:dyDescent="0.35">
      <c r="A273" s="10">
        <v>262</v>
      </c>
      <c r="B273" s="10">
        <v>53103201</v>
      </c>
      <c r="C273" s="10">
        <v>1</v>
      </c>
      <c r="D273" s="10" t="s">
        <v>173</v>
      </c>
      <c r="E273" s="10" t="s">
        <v>524</v>
      </c>
      <c r="F273" s="11" t="s">
        <v>525</v>
      </c>
      <c r="G273" s="16">
        <v>0.19</v>
      </c>
      <c r="H273" s="19">
        <v>77400</v>
      </c>
      <c r="I273" s="17">
        <f t="shared" si="8"/>
        <v>77400</v>
      </c>
      <c r="J273" s="15">
        <v>0.19</v>
      </c>
      <c r="K273" s="14">
        <v>70400</v>
      </c>
      <c r="L273" s="14">
        <v>83776</v>
      </c>
      <c r="M273" s="9"/>
      <c r="N273" s="9"/>
      <c r="O273" s="9"/>
      <c r="P273" s="9"/>
      <c r="Q273" s="9"/>
      <c r="R273" s="9"/>
      <c r="S273" s="9"/>
      <c r="T273" s="9"/>
      <c r="U273" s="9"/>
      <c r="V273" s="31">
        <v>80588</v>
      </c>
      <c r="W273" s="6">
        <f t="shared" si="9"/>
        <v>80588</v>
      </c>
    </row>
    <row r="274" spans="1:23" x14ac:dyDescent="0.35">
      <c r="A274" s="10">
        <v>263</v>
      </c>
      <c r="B274" s="10">
        <v>53103201</v>
      </c>
      <c r="C274" s="10">
        <v>1</v>
      </c>
      <c r="D274" s="10" t="s">
        <v>173</v>
      </c>
      <c r="E274" s="10" t="s">
        <v>526</v>
      </c>
      <c r="F274" s="11" t="s">
        <v>527</v>
      </c>
      <c r="G274" s="16">
        <v>0.19</v>
      </c>
      <c r="H274" s="19">
        <v>77400</v>
      </c>
      <c r="I274" s="17">
        <f t="shared" si="8"/>
        <v>77400</v>
      </c>
      <c r="J274" s="15">
        <v>0.19</v>
      </c>
      <c r="K274" s="14">
        <v>70400</v>
      </c>
      <c r="L274" s="14">
        <v>83776</v>
      </c>
      <c r="M274" s="9"/>
      <c r="N274" s="9"/>
      <c r="O274" s="9"/>
      <c r="P274" s="9"/>
      <c r="Q274" s="9"/>
      <c r="R274" s="9"/>
      <c r="S274" s="9"/>
      <c r="T274" s="9"/>
      <c r="U274" s="9"/>
      <c r="V274" s="31">
        <v>80588</v>
      </c>
      <c r="W274" s="6">
        <f t="shared" si="9"/>
        <v>80588</v>
      </c>
    </row>
    <row r="275" spans="1:23" ht="23" x14ac:dyDescent="0.35">
      <c r="A275" s="10">
        <v>264</v>
      </c>
      <c r="B275" s="10">
        <v>53103201</v>
      </c>
      <c r="C275" s="10">
        <v>1</v>
      </c>
      <c r="D275" s="10" t="s">
        <v>34</v>
      </c>
      <c r="E275" s="10" t="s">
        <v>528</v>
      </c>
      <c r="F275" s="11" t="s">
        <v>529</v>
      </c>
      <c r="G275" s="16">
        <v>0.19</v>
      </c>
      <c r="H275" s="19">
        <v>16200</v>
      </c>
      <c r="I275" s="17">
        <f t="shared" si="8"/>
        <v>16200</v>
      </c>
      <c r="J275" s="15">
        <v>0.19</v>
      </c>
      <c r="K275" s="14">
        <v>14080</v>
      </c>
      <c r="L275" s="14">
        <v>16755</v>
      </c>
      <c r="M275" s="9"/>
      <c r="N275" s="9"/>
      <c r="O275" s="9"/>
      <c r="P275" s="9"/>
      <c r="Q275" s="9"/>
      <c r="R275" s="9"/>
      <c r="S275" s="9"/>
      <c r="T275" s="9"/>
      <c r="U275" s="9"/>
      <c r="V275" s="31">
        <v>16478</v>
      </c>
      <c r="W275" s="6">
        <f t="shared" si="9"/>
        <v>16477.5</v>
      </c>
    </row>
    <row r="276" spans="1:23" x14ac:dyDescent="0.35">
      <c r="A276" s="10">
        <v>265</v>
      </c>
      <c r="B276" s="10">
        <v>53103201</v>
      </c>
      <c r="C276" s="10">
        <v>1</v>
      </c>
      <c r="D276" s="10" t="s">
        <v>173</v>
      </c>
      <c r="E276" s="10" t="s">
        <v>530</v>
      </c>
      <c r="F276" s="11" t="s">
        <v>531</v>
      </c>
      <c r="G276" s="16">
        <v>0.19</v>
      </c>
      <c r="H276" s="19">
        <v>49500</v>
      </c>
      <c r="I276" s="17">
        <f t="shared" si="8"/>
        <v>49500</v>
      </c>
      <c r="J276" s="15">
        <v>0.19</v>
      </c>
      <c r="K276" s="14">
        <v>45760</v>
      </c>
      <c r="L276" s="14">
        <v>54454</v>
      </c>
      <c r="M276" s="9"/>
      <c r="N276" s="9"/>
      <c r="O276" s="9"/>
      <c r="P276" s="9"/>
      <c r="Q276" s="9"/>
      <c r="R276" s="9"/>
      <c r="S276" s="9"/>
      <c r="T276" s="9"/>
      <c r="U276" s="9"/>
      <c r="V276" s="31">
        <v>51977</v>
      </c>
      <c r="W276" s="6">
        <f t="shared" si="9"/>
        <v>51977</v>
      </c>
    </row>
    <row r="277" spans="1:23" ht="34.5" x14ac:dyDescent="0.35">
      <c r="A277" s="10">
        <v>266</v>
      </c>
      <c r="B277" s="10">
        <v>60111201</v>
      </c>
      <c r="C277" s="10">
        <v>1</v>
      </c>
      <c r="D277" s="10" t="s">
        <v>34</v>
      </c>
      <c r="E277" s="10" t="s">
        <v>532</v>
      </c>
      <c r="F277" s="11" t="s">
        <v>533</v>
      </c>
      <c r="G277" s="16">
        <v>0.19</v>
      </c>
      <c r="H277" s="19">
        <v>283500</v>
      </c>
      <c r="I277" s="17">
        <f t="shared" si="8"/>
        <v>283500</v>
      </c>
      <c r="J277" s="15">
        <v>0.19</v>
      </c>
      <c r="K277" s="14">
        <v>259600</v>
      </c>
      <c r="L277" s="14">
        <v>308924</v>
      </c>
      <c r="M277" s="9"/>
      <c r="N277" s="9"/>
      <c r="O277" s="9"/>
      <c r="P277" s="9"/>
      <c r="Q277" s="9"/>
      <c r="R277" s="9"/>
      <c r="S277" s="9"/>
      <c r="T277" s="9"/>
      <c r="U277" s="9"/>
      <c r="V277" s="31">
        <v>296212</v>
      </c>
      <c r="W277" s="6">
        <f t="shared" si="9"/>
        <v>296212</v>
      </c>
    </row>
    <row r="278" spans="1:23" ht="23" x14ac:dyDescent="0.35">
      <c r="A278" s="10">
        <v>267</v>
      </c>
      <c r="B278" s="10">
        <v>11121802</v>
      </c>
      <c r="C278" s="10">
        <v>1</v>
      </c>
      <c r="D278" s="10" t="s">
        <v>164</v>
      </c>
      <c r="E278" s="10" t="s">
        <v>534</v>
      </c>
      <c r="F278" s="11" t="s">
        <v>535</v>
      </c>
      <c r="G278" s="16">
        <v>0.19</v>
      </c>
      <c r="H278" s="19">
        <v>24300</v>
      </c>
      <c r="I278" s="17">
        <f t="shared" si="8"/>
        <v>24300</v>
      </c>
      <c r="J278" s="15">
        <v>0.19</v>
      </c>
      <c r="K278" s="14">
        <v>18480</v>
      </c>
      <c r="L278" s="14">
        <v>21991</v>
      </c>
      <c r="M278" s="9"/>
      <c r="N278" s="9"/>
      <c r="O278" s="9"/>
      <c r="P278" s="9"/>
      <c r="Q278" s="9"/>
      <c r="R278" s="9"/>
      <c r="S278" s="9"/>
      <c r="T278" s="9"/>
      <c r="U278" s="9"/>
      <c r="V278" s="31">
        <v>23146</v>
      </c>
      <c r="W278" s="6">
        <f t="shared" si="9"/>
        <v>23145.5</v>
      </c>
    </row>
    <row r="279" spans="1:23" ht="23" x14ac:dyDescent="0.35">
      <c r="A279" s="10">
        <v>268</v>
      </c>
      <c r="B279" s="10">
        <v>42294710</v>
      </c>
      <c r="C279" s="10">
        <v>1</v>
      </c>
      <c r="D279" s="10" t="s">
        <v>34</v>
      </c>
      <c r="E279" s="10" t="s">
        <v>536</v>
      </c>
      <c r="F279" s="11" t="s">
        <v>537</v>
      </c>
      <c r="G279" s="16">
        <v>0.19</v>
      </c>
      <c r="H279" s="19">
        <v>260253</v>
      </c>
      <c r="I279" s="17">
        <f t="shared" si="8"/>
        <v>260253</v>
      </c>
      <c r="J279" s="15">
        <v>0.19</v>
      </c>
      <c r="K279" s="14">
        <v>237600</v>
      </c>
      <c r="L279" s="14">
        <v>282744</v>
      </c>
      <c r="M279" s="9"/>
      <c r="N279" s="9"/>
      <c r="O279" s="9"/>
      <c r="P279" s="9"/>
      <c r="Q279" s="9"/>
      <c r="R279" s="9"/>
      <c r="S279" s="9"/>
      <c r="T279" s="9"/>
      <c r="U279" s="9"/>
      <c r="V279" s="31">
        <v>271499</v>
      </c>
      <c r="W279" s="6">
        <f t="shared" si="9"/>
        <v>271498.5</v>
      </c>
    </row>
    <row r="280" spans="1:23" ht="69" x14ac:dyDescent="0.35">
      <c r="A280" s="10">
        <v>269</v>
      </c>
      <c r="B280" s="10">
        <v>53131608</v>
      </c>
      <c r="C280" s="10">
        <v>1</v>
      </c>
      <c r="D280" s="10" t="s">
        <v>422</v>
      </c>
      <c r="E280" s="10" t="s">
        <v>538</v>
      </c>
      <c r="F280" s="11" t="s">
        <v>539</v>
      </c>
      <c r="G280" s="16">
        <v>0.19</v>
      </c>
      <c r="H280" s="19">
        <v>425700</v>
      </c>
      <c r="I280" s="17">
        <f t="shared" si="8"/>
        <v>425700</v>
      </c>
      <c r="J280" s="15">
        <v>0.19</v>
      </c>
      <c r="K280" s="14">
        <v>388960</v>
      </c>
      <c r="L280" s="14">
        <v>462862</v>
      </c>
      <c r="M280" s="9"/>
      <c r="N280" s="9"/>
      <c r="O280" s="9"/>
      <c r="P280" s="9"/>
      <c r="Q280" s="9"/>
      <c r="R280" s="9"/>
      <c r="S280" s="9"/>
      <c r="T280" s="9"/>
      <c r="U280" s="9"/>
      <c r="V280" s="31">
        <v>444281</v>
      </c>
      <c r="W280" s="6">
        <f t="shared" si="9"/>
        <v>444281</v>
      </c>
    </row>
    <row r="281" spans="1:23" ht="69" x14ac:dyDescent="0.35">
      <c r="A281" s="10">
        <v>270</v>
      </c>
      <c r="B281" s="10">
        <v>53131624</v>
      </c>
      <c r="C281" s="10">
        <v>1</v>
      </c>
      <c r="D281" s="10" t="s">
        <v>540</v>
      </c>
      <c r="E281" s="10" t="s">
        <v>541</v>
      </c>
      <c r="F281" s="11" t="s">
        <v>542</v>
      </c>
      <c r="G281" s="16">
        <v>0.19</v>
      </c>
      <c r="H281" s="18">
        <v>248400</v>
      </c>
      <c r="I281" s="17">
        <f t="shared" si="8"/>
        <v>248400</v>
      </c>
      <c r="J281" s="15">
        <v>0.19</v>
      </c>
      <c r="K281" s="14">
        <v>220000</v>
      </c>
      <c r="L281" s="14">
        <v>261800</v>
      </c>
      <c r="M281" s="9"/>
      <c r="N281" s="9"/>
      <c r="O281" s="9"/>
      <c r="P281" s="9"/>
      <c r="Q281" s="9"/>
      <c r="R281" s="9"/>
      <c r="S281" s="9"/>
      <c r="T281" s="9"/>
      <c r="U281" s="9"/>
      <c r="V281" s="31">
        <v>255100</v>
      </c>
      <c r="W281" s="6">
        <f t="shared" si="9"/>
        <v>255100</v>
      </c>
    </row>
    <row r="282" spans="1:23" ht="23" x14ac:dyDescent="0.35">
      <c r="A282" s="10">
        <v>271</v>
      </c>
      <c r="B282" s="10">
        <v>56101519</v>
      </c>
      <c r="C282" s="10">
        <v>1</v>
      </c>
      <c r="D282" s="10" t="s">
        <v>119</v>
      </c>
      <c r="E282" s="10" t="s">
        <v>543</v>
      </c>
      <c r="F282" s="11" t="s">
        <v>544</v>
      </c>
      <c r="G282" s="16">
        <v>0.19</v>
      </c>
      <c r="H282" s="18">
        <v>418500</v>
      </c>
      <c r="I282" s="17">
        <f t="shared" si="8"/>
        <v>418500</v>
      </c>
      <c r="J282" s="15">
        <v>0.19</v>
      </c>
      <c r="K282" s="14">
        <v>299200</v>
      </c>
      <c r="L282" s="14">
        <v>356048</v>
      </c>
      <c r="M282" s="9"/>
      <c r="N282" s="9"/>
      <c r="O282" s="9"/>
      <c r="P282" s="9"/>
      <c r="Q282" s="9"/>
      <c r="R282" s="9"/>
      <c r="S282" s="9"/>
      <c r="T282" s="9"/>
      <c r="U282" s="9"/>
      <c r="V282" s="31">
        <v>387274</v>
      </c>
      <c r="W282" s="6">
        <f t="shared" si="9"/>
        <v>387274</v>
      </c>
    </row>
    <row r="283" spans="1:23" ht="92" x14ac:dyDescent="0.35">
      <c r="A283" s="10">
        <v>272</v>
      </c>
      <c r="B283" s="10">
        <v>40101505</v>
      </c>
      <c r="C283" s="10">
        <v>1</v>
      </c>
      <c r="D283" s="10" t="s">
        <v>119</v>
      </c>
      <c r="E283" s="10" t="s">
        <v>545</v>
      </c>
      <c r="F283" s="11" t="s">
        <v>546</v>
      </c>
      <c r="G283" s="16">
        <v>0.19</v>
      </c>
      <c r="H283" s="18">
        <v>1107000</v>
      </c>
      <c r="I283" s="17">
        <f t="shared" si="8"/>
        <v>1107000</v>
      </c>
      <c r="J283" s="15">
        <v>0.19</v>
      </c>
      <c r="K283" s="14">
        <v>871200</v>
      </c>
      <c r="L283" s="14">
        <v>1036728</v>
      </c>
      <c r="M283" s="9"/>
      <c r="N283" s="9"/>
      <c r="O283" s="9"/>
      <c r="P283" s="9"/>
      <c r="Q283" s="9"/>
      <c r="R283" s="9"/>
      <c r="S283" s="9"/>
      <c r="T283" s="9"/>
      <c r="U283" s="9"/>
      <c r="V283" s="31">
        <v>1071864</v>
      </c>
      <c r="W283" s="6">
        <f t="shared" si="9"/>
        <v>1071864</v>
      </c>
    </row>
    <row r="284" spans="1:23" ht="46" x14ac:dyDescent="0.35">
      <c r="A284" s="10">
        <v>273</v>
      </c>
      <c r="B284" s="10">
        <v>24122006</v>
      </c>
      <c r="C284" s="10">
        <v>1</v>
      </c>
      <c r="D284" s="10" t="s">
        <v>547</v>
      </c>
      <c r="E284" s="10" t="s">
        <v>548</v>
      </c>
      <c r="F284" s="11" t="s">
        <v>549</v>
      </c>
      <c r="G284" s="16">
        <v>0.19</v>
      </c>
      <c r="H284" s="19">
        <v>42300</v>
      </c>
      <c r="I284" s="17">
        <f t="shared" si="8"/>
        <v>42300</v>
      </c>
      <c r="J284" s="15">
        <v>0.19</v>
      </c>
      <c r="K284" s="14">
        <v>40480</v>
      </c>
      <c r="L284" s="14">
        <v>48171</v>
      </c>
      <c r="M284" s="9"/>
      <c r="N284" s="9"/>
      <c r="O284" s="9"/>
      <c r="P284" s="9"/>
      <c r="Q284" s="9"/>
      <c r="R284" s="9"/>
      <c r="S284" s="9"/>
      <c r="T284" s="9"/>
      <c r="U284" s="9"/>
      <c r="V284" s="31">
        <v>45236</v>
      </c>
      <c r="W284" s="6">
        <f t="shared" si="9"/>
        <v>45235.5</v>
      </c>
    </row>
    <row r="285" spans="1:23" ht="23" x14ac:dyDescent="0.35">
      <c r="A285" s="10">
        <v>274</v>
      </c>
      <c r="B285" s="10">
        <v>48102108</v>
      </c>
      <c r="C285" s="10">
        <v>1</v>
      </c>
      <c r="D285" s="10" t="s">
        <v>540</v>
      </c>
      <c r="E285" s="10" t="s">
        <v>550</v>
      </c>
      <c r="F285" s="11" t="s">
        <v>551</v>
      </c>
      <c r="G285" s="16">
        <v>0.19</v>
      </c>
      <c r="H285" s="19">
        <v>115668</v>
      </c>
      <c r="I285" s="17">
        <f t="shared" si="8"/>
        <v>115668</v>
      </c>
      <c r="J285" s="15">
        <v>0.19</v>
      </c>
      <c r="K285" s="14">
        <v>105600</v>
      </c>
      <c r="L285" s="14">
        <v>125664</v>
      </c>
      <c r="M285" s="9"/>
      <c r="N285" s="9"/>
      <c r="O285" s="9"/>
      <c r="P285" s="9"/>
      <c r="Q285" s="9"/>
      <c r="R285" s="9"/>
      <c r="S285" s="9"/>
      <c r="T285" s="9"/>
      <c r="U285" s="9"/>
      <c r="V285" s="31">
        <v>120666</v>
      </c>
      <c r="W285" s="6">
        <f t="shared" si="9"/>
        <v>120666</v>
      </c>
    </row>
    <row r="286" spans="1:23" ht="23" x14ac:dyDescent="0.35">
      <c r="A286" s="10">
        <v>275</v>
      </c>
      <c r="B286" s="10">
        <v>12352104</v>
      </c>
      <c r="C286" s="10">
        <v>1</v>
      </c>
      <c r="D286" s="10" t="s">
        <v>422</v>
      </c>
      <c r="E286" s="10" t="s">
        <v>552</v>
      </c>
      <c r="F286" s="11" t="s">
        <v>553</v>
      </c>
      <c r="G286" s="16">
        <v>0.19</v>
      </c>
      <c r="H286" s="18">
        <v>121500</v>
      </c>
      <c r="I286" s="17">
        <f t="shared" si="8"/>
        <v>121500</v>
      </c>
      <c r="J286" s="15">
        <v>0.19</v>
      </c>
      <c r="K286" s="14">
        <v>80080</v>
      </c>
      <c r="L286" s="14">
        <v>95295</v>
      </c>
      <c r="M286" s="9"/>
      <c r="N286" s="9"/>
      <c r="O286" s="9"/>
      <c r="P286" s="9"/>
      <c r="Q286" s="9"/>
      <c r="R286" s="9"/>
      <c r="S286" s="9"/>
      <c r="T286" s="9"/>
      <c r="U286" s="9"/>
      <c r="V286" s="31">
        <v>108398</v>
      </c>
      <c r="W286" s="6">
        <f t="shared" si="9"/>
        <v>108397.5</v>
      </c>
    </row>
    <row r="287" spans="1:23" ht="126.5" x14ac:dyDescent="0.35">
      <c r="A287" s="10">
        <v>276</v>
      </c>
      <c r="B287" s="10">
        <v>56121014</v>
      </c>
      <c r="C287" s="10">
        <v>1</v>
      </c>
      <c r="D287" s="10" t="s">
        <v>27</v>
      </c>
      <c r="E287" s="10" t="s">
        <v>554</v>
      </c>
      <c r="F287" s="11" t="s">
        <v>555</v>
      </c>
      <c r="G287" s="16">
        <v>0.19</v>
      </c>
      <c r="H287" s="18">
        <v>1108485</v>
      </c>
      <c r="I287" s="17">
        <f t="shared" si="8"/>
        <v>1108485</v>
      </c>
      <c r="J287" s="15">
        <v>0.19</v>
      </c>
      <c r="K287" s="14">
        <v>1012000</v>
      </c>
      <c r="L287" s="14">
        <v>1204280</v>
      </c>
      <c r="M287" s="9"/>
      <c r="N287" s="9"/>
      <c r="O287" s="9"/>
      <c r="P287" s="9"/>
      <c r="Q287" s="9"/>
      <c r="R287" s="9"/>
      <c r="S287" s="9"/>
      <c r="T287" s="9"/>
      <c r="U287" s="9"/>
      <c r="V287" s="31">
        <v>1156383</v>
      </c>
      <c r="W287" s="6">
        <f t="shared" si="9"/>
        <v>1156382.5</v>
      </c>
    </row>
    <row r="288" spans="1:23" ht="46" x14ac:dyDescent="0.35">
      <c r="A288" s="10">
        <v>277</v>
      </c>
      <c r="B288" s="10">
        <v>53103201</v>
      </c>
      <c r="C288" s="10">
        <v>1</v>
      </c>
      <c r="D288" s="10" t="s">
        <v>34</v>
      </c>
      <c r="E288" s="10" t="s">
        <v>556</v>
      </c>
      <c r="F288" s="11" t="s">
        <v>557</v>
      </c>
      <c r="G288" s="16">
        <v>0.19</v>
      </c>
      <c r="H288" s="18">
        <v>67500</v>
      </c>
      <c r="I288" s="17">
        <f t="shared" si="8"/>
        <v>67500</v>
      </c>
      <c r="J288" s="15">
        <v>0.19</v>
      </c>
      <c r="K288" s="14">
        <v>60720</v>
      </c>
      <c r="L288" s="14">
        <v>72257</v>
      </c>
      <c r="M288" s="9"/>
      <c r="N288" s="9"/>
      <c r="O288" s="9"/>
      <c r="P288" s="9"/>
      <c r="Q288" s="9"/>
      <c r="R288" s="9"/>
      <c r="S288" s="9"/>
      <c r="T288" s="9"/>
      <c r="U288" s="9"/>
      <c r="V288" s="31">
        <v>69879</v>
      </c>
      <c r="W288" s="6">
        <f t="shared" si="9"/>
        <v>69878.5</v>
      </c>
    </row>
    <row r="289" spans="1:23" ht="23" x14ac:dyDescent="0.35">
      <c r="A289" s="10">
        <v>278</v>
      </c>
      <c r="B289" s="10">
        <v>24121807</v>
      </c>
      <c r="C289" s="10">
        <v>1</v>
      </c>
      <c r="D289" s="10" t="s">
        <v>558</v>
      </c>
      <c r="E289" s="10" t="s">
        <v>559</v>
      </c>
      <c r="F289" s="11" t="s">
        <v>560</v>
      </c>
      <c r="G289" s="16">
        <v>0.19</v>
      </c>
      <c r="H289" s="19">
        <v>112500</v>
      </c>
      <c r="I289" s="17">
        <f t="shared" si="8"/>
        <v>112500</v>
      </c>
      <c r="J289" s="15">
        <v>0.19</v>
      </c>
      <c r="K289" s="14">
        <v>114400</v>
      </c>
      <c r="L289" s="14">
        <v>136136</v>
      </c>
      <c r="M289" s="9"/>
      <c r="N289" s="9"/>
      <c r="O289" s="9"/>
      <c r="P289" s="9"/>
      <c r="Q289" s="9"/>
      <c r="R289" s="9"/>
      <c r="S289" s="9"/>
      <c r="T289" s="9"/>
      <c r="U289" s="9"/>
      <c r="V289" s="31">
        <v>124318</v>
      </c>
      <c r="W289" s="6">
        <f t="shared" si="9"/>
        <v>124318</v>
      </c>
    </row>
    <row r="290" spans="1:23" ht="23" x14ac:dyDescent="0.35">
      <c r="A290" s="10">
        <v>279</v>
      </c>
      <c r="B290" s="10">
        <v>48102108</v>
      </c>
      <c r="C290" s="10">
        <v>1</v>
      </c>
      <c r="D290" s="10" t="s">
        <v>540</v>
      </c>
      <c r="E290" s="10" t="s">
        <v>561</v>
      </c>
      <c r="F290" s="11" t="s">
        <v>562</v>
      </c>
      <c r="G290" s="16">
        <v>0.19</v>
      </c>
      <c r="H290" s="19">
        <v>85500</v>
      </c>
      <c r="I290" s="17">
        <f t="shared" si="8"/>
        <v>85500</v>
      </c>
      <c r="J290" s="15">
        <v>0.19</v>
      </c>
      <c r="K290" s="14">
        <v>74800</v>
      </c>
      <c r="L290" s="14">
        <v>89012</v>
      </c>
      <c r="M290" s="9"/>
      <c r="N290" s="9"/>
      <c r="O290" s="9"/>
      <c r="P290" s="9"/>
      <c r="Q290" s="9"/>
      <c r="R290" s="9"/>
      <c r="S290" s="9"/>
      <c r="T290" s="9"/>
      <c r="U290" s="9"/>
      <c r="V290" s="31">
        <v>87256</v>
      </c>
      <c r="W290" s="6">
        <f t="shared" si="9"/>
        <v>87256</v>
      </c>
    </row>
    <row r="291" spans="1:23" ht="23" x14ac:dyDescent="0.35">
      <c r="A291" s="10">
        <v>280</v>
      </c>
      <c r="B291" s="10">
        <v>48102108</v>
      </c>
      <c r="C291" s="10">
        <v>1</v>
      </c>
      <c r="D291" s="10" t="s">
        <v>547</v>
      </c>
      <c r="E291" s="10" t="s">
        <v>563</v>
      </c>
      <c r="F291" s="11" t="s">
        <v>564</v>
      </c>
      <c r="G291" s="16">
        <v>0.19</v>
      </c>
      <c r="H291" s="18">
        <v>53014.5</v>
      </c>
      <c r="I291" s="17">
        <f t="shared" si="8"/>
        <v>53014.5</v>
      </c>
      <c r="J291" s="15">
        <v>0.19</v>
      </c>
      <c r="K291" s="14">
        <v>48400</v>
      </c>
      <c r="L291" s="14">
        <v>57596</v>
      </c>
      <c r="M291" s="9"/>
      <c r="N291" s="9"/>
      <c r="O291" s="9"/>
      <c r="P291" s="9"/>
      <c r="Q291" s="9"/>
      <c r="R291" s="9"/>
      <c r="S291" s="9"/>
      <c r="T291" s="9"/>
      <c r="U291" s="9"/>
      <c r="V291" s="31">
        <v>55305</v>
      </c>
      <c r="W291" s="6">
        <f t="shared" si="9"/>
        <v>55305.25</v>
      </c>
    </row>
    <row r="292" spans="1:23" ht="46" x14ac:dyDescent="0.35">
      <c r="A292" s="10">
        <v>281</v>
      </c>
      <c r="B292" s="10">
        <v>24111503</v>
      </c>
      <c r="C292" s="10">
        <v>1</v>
      </c>
      <c r="D292" s="10" t="s">
        <v>547</v>
      </c>
      <c r="E292" s="10" t="s">
        <v>565</v>
      </c>
      <c r="F292" s="11" t="s">
        <v>566</v>
      </c>
      <c r="G292" s="16">
        <v>0.19</v>
      </c>
      <c r="H292" s="18">
        <v>378900</v>
      </c>
      <c r="I292" s="17">
        <f t="shared" si="8"/>
        <v>378900</v>
      </c>
      <c r="J292" s="15">
        <v>0.19</v>
      </c>
      <c r="K292" s="14">
        <v>237600</v>
      </c>
      <c r="L292" s="14">
        <v>282744</v>
      </c>
      <c r="M292" s="9"/>
      <c r="N292" s="9"/>
      <c r="O292" s="9"/>
      <c r="P292" s="9"/>
      <c r="Q292" s="9"/>
      <c r="R292" s="9"/>
      <c r="S292" s="9"/>
      <c r="T292" s="9"/>
      <c r="U292" s="9"/>
      <c r="V292" s="31">
        <v>330822</v>
      </c>
      <c r="W292" s="6">
        <f t="shared" si="9"/>
        <v>330822</v>
      </c>
    </row>
    <row r="293" spans="1:23" ht="23" x14ac:dyDescent="0.35">
      <c r="A293" s="10">
        <v>282</v>
      </c>
      <c r="B293" s="10">
        <v>60121125</v>
      </c>
      <c r="C293" s="10">
        <v>1</v>
      </c>
      <c r="D293" s="10" t="s">
        <v>567</v>
      </c>
      <c r="E293" s="10" t="s">
        <v>568</v>
      </c>
      <c r="F293" s="11" t="s">
        <v>569</v>
      </c>
      <c r="G293" s="16">
        <v>0.19</v>
      </c>
      <c r="H293" s="19">
        <v>108900</v>
      </c>
      <c r="I293" s="17">
        <f t="shared" si="8"/>
        <v>108900</v>
      </c>
      <c r="J293" s="15">
        <v>0.19</v>
      </c>
      <c r="K293" s="14">
        <v>60720</v>
      </c>
      <c r="L293" s="14">
        <v>72257</v>
      </c>
      <c r="M293" s="9"/>
      <c r="N293" s="9"/>
      <c r="O293" s="9"/>
      <c r="P293" s="9"/>
      <c r="Q293" s="9"/>
      <c r="R293" s="9"/>
      <c r="S293" s="9"/>
      <c r="T293" s="9"/>
      <c r="U293" s="9"/>
      <c r="V293" s="31">
        <v>90579</v>
      </c>
      <c r="W293" s="6">
        <f t="shared" si="9"/>
        <v>90578.5</v>
      </c>
    </row>
    <row r="294" spans="1:23" ht="57.5" x14ac:dyDescent="0.35">
      <c r="A294" s="10">
        <v>283</v>
      </c>
      <c r="B294" s="10">
        <v>23153133</v>
      </c>
      <c r="C294" s="10">
        <v>1</v>
      </c>
      <c r="D294" s="10" t="s">
        <v>119</v>
      </c>
      <c r="E294" s="10" t="s">
        <v>570</v>
      </c>
      <c r="F294" s="11" t="s">
        <v>571</v>
      </c>
      <c r="G294" s="16">
        <v>0.19</v>
      </c>
      <c r="H294" s="19">
        <v>819315</v>
      </c>
      <c r="I294" s="17">
        <f t="shared" si="8"/>
        <v>819315</v>
      </c>
      <c r="J294" s="15">
        <v>0.19</v>
      </c>
      <c r="K294" s="14">
        <v>748000</v>
      </c>
      <c r="L294" s="14">
        <v>890120</v>
      </c>
      <c r="M294" s="9"/>
      <c r="N294" s="9"/>
      <c r="O294" s="9"/>
      <c r="P294" s="9"/>
      <c r="Q294" s="9"/>
      <c r="R294" s="9"/>
      <c r="S294" s="9"/>
      <c r="T294" s="9"/>
      <c r="U294" s="9"/>
      <c r="V294" s="31">
        <v>854718</v>
      </c>
      <c r="W294" s="6">
        <f t="shared" si="9"/>
        <v>854717.5</v>
      </c>
    </row>
    <row r="295" spans="1:23" ht="161" x14ac:dyDescent="0.35">
      <c r="A295" s="10">
        <v>284</v>
      </c>
      <c r="B295" s="10">
        <v>23153133</v>
      </c>
      <c r="C295" s="10">
        <v>1</v>
      </c>
      <c r="D295" s="10" t="s">
        <v>119</v>
      </c>
      <c r="E295" s="10" t="s">
        <v>572</v>
      </c>
      <c r="F295" s="11" t="s">
        <v>573</v>
      </c>
      <c r="G295" s="16">
        <v>0.19</v>
      </c>
      <c r="H295" s="19">
        <v>333000</v>
      </c>
      <c r="I295" s="17">
        <f t="shared" si="8"/>
        <v>333000</v>
      </c>
      <c r="J295" s="15">
        <v>0.19</v>
      </c>
      <c r="K295" s="14">
        <v>308000</v>
      </c>
      <c r="L295" s="14">
        <v>366520</v>
      </c>
      <c r="M295" s="9"/>
      <c r="N295" s="9"/>
      <c r="O295" s="9"/>
      <c r="P295" s="9"/>
      <c r="Q295" s="9"/>
      <c r="R295" s="9"/>
      <c r="S295" s="9"/>
      <c r="T295" s="9"/>
      <c r="U295" s="9"/>
      <c r="V295" s="31">
        <v>349760</v>
      </c>
      <c r="W295" s="6">
        <f t="shared" si="9"/>
        <v>349760</v>
      </c>
    </row>
    <row r="296" spans="1:23" ht="34.5" x14ac:dyDescent="0.35">
      <c r="A296" s="10">
        <v>285</v>
      </c>
      <c r="B296" s="10">
        <v>53131617</v>
      </c>
      <c r="C296" s="10">
        <v>1</v>
      </c>
      <c r="D296" s="10" t="s">
        <v>34</v>
      </c>
      <c r="E296" s="10" t="s">
        <v>574</v>
      </c>
      <c r="F296" s="11" t="s">
        <v>575</v>
      </c>
      <c r="G296" s="16">
        <v>0.19</v>
      </c>
      <c r="H296" s="18">
        <v>225000</v>
      </c>
      <c r="I296" s="17">
        <f t="shared" si="8"/>
        <v>225000</v>
      </c>
      <c r="J296" s="15">
        <v>0.19</v>
      </c>
      <c r="K296" s="14">
        <v>202400</v>
      </c>
      <c r="L296" s="14">
        <v>240856</v>
      </c>
      <c r="M296" s="9"/>
      <c r="N296" s="9"/>
      <c r="O296" s="9"/>
      <c r="P296" s="9"/>
      <c r="Q296" s="9"/>
      <c r="R296" s="9"/>
      <c r="S296" s="9"/>
      <c r="T296" s="9"/>
      <c r="U296" s="9"/>
      <c r="V296" s="31">
        <v>232928</v>
      </c>
      <c r="W296" s="6">
        <f t="shared" si="9"/>
        <v>232928</v>
      </c>
    </row>
    <row r="297" spans="1:23" ht="92" x14ac:dyDescent="0.35">
      <c r="A297" s="10">
        <v>286</v>
      </c>
      <c r="B297" s="10">
        <v>52151811</v>
      </c>
      <c r="C297" s="10">
        <v>1</v>
      </c>
      <c r="D297" s="10" t="s">
        <v>119</v>
      </c>
      <c r="E297" s="10" t="s">
        <v>576</v>
      </c>
      <c r="F297" s="11" t="s">
        <v>577</v>
      </c>
      <c r="G297" s="16">
        <v>0.19</v>
      </c>
      <c r="H297" s="18">
        <v>1215000</v>
      </c>
      <c r="I297" s="17">
        <f t="shared" si="8"/>
        <v>1215000</v>
      </c>
      <c r="J297" s="15">
        <v>0.19</v>
      </c>
      <c r="K297" s="14">
        <v>846560</v>
      </c>
      <c r="L297" s="14">
        <v>1007406</v>
      </c>
      <c r="M297" s="9"/>
      <c r="N297" s="9"/>
      <c r="O297" s="9"/>
      <c r="P297" s="9"/>
      <c r="Q297" s="9"/>
      <c r="R297" s="9"/>
      <c r="S297" s="9"/>
      <c r="T297" s="9"/>
      <c r="U297" s="9"/>
      <c r="V297" s="31">
        <v>1111203</v>
      </c>
      <c r="W297" s="6">
        <f t="shared" si="9"/>
        <v>1111203</v>
      </c>
    </row>
    <row r="298" spans="1:23" x14ac:dyDescent="0.35">
      <c r="A298" s="10">
        <v>287</v>
      </c>
      <c r="B298" s="10">
        <v>42141502</v>
      </c>
      <c r="C298" s="10">
        <v>1</v>
      </c>
      <c r="D298" s="10" t="s">
        <v>558</v>
      </c>
      <c r="E298" s="10" t="s">
        <v>578</v>
      </c>
      <c r="F298" s="11" t="s">
        <v>579</v>
      </c>
      <c r="G298" s="16">
        <v>0.19</v>
      </c>
      <c r="H298" s="18">
        <v>33660</v>
      </c>
      <c r="I298" s="17">
        <f t="shared" si="8"/>
        <v>33660</v>
      </c>
      <c r="J298" s="15">
        <v>0.19</v>
      </c>
      <c r="K298" s="14">
        <v>30800</v>
      </c>
      <c r="L298" s="14">
        <v>36652</v>
      </c>
      <c r="M298" s="9"/>
      <c r="N298" s="9"/>
      <c r="O298" s="9"/>
      <c r="P298" s="9"/>
      <c r="Q298" s="9"/>
      <c r="R298" s="9"/>
      <c r="S298" s="9"/>
      <c r="T298" s="9"/>
      <c r="U298" s="9"/>
      <c r="V298" s="31">
        <v>35156</v>
      </c>
      <c r="W298" s="6">
        <f t="shared" si="9"/>
        <v>35156</v>
      </c>
    </row>
    <row r="299" spans="1:23" ht="92" x14ac:dyDescent="0.35">
      <c r="A299" s="10">
        <v>288</v>
      </c>
      <c r="B299" s="10">
        <v>39112604</v>
      </c>
      <c r="C299" s="10">
        <v>1</v>
      </c>
      <c r="D299" s="10" t="s">
        <v>119</v>
      </c>
      <c r="E299" s="10" t="s">
        <v>580</v>
      </c>
      <c r="F299" s="11" t="s">
        <v>581</v>
      </c>
      <c r="G299" s="16">
        <v>0.19</v>
      </c>
      <c r="H299" s="18">
        <v>680400</v>
      </c>
      <c r="I299" s="17">
        <f t="shared" si="8"/>
        <v>680400</v>
      </c>
      <c r="J299" s="15">
        <v>0.19</v>
      </c>
      <c r="K299" s="14">
        <v>510400</v>
      </c>
      <c r="L299" s="14">
        <v>607376</v>
      </c>
      <c r="M299" s="9"/>
      <c r="N299" s="9"/>
      <c r="O299" s="9"/>
      <c r="P299" s="9"/>
      <c r="Q299" s="9"/>
      <c r="R299" s="9"/>
      <c r="S299" s="9"/>
      <c r="T299" s="9"/>
      <c r="U299" s="9"/>
      <c r="V299" s="31">
        <v>643888</v>
      </c>
      <c r="W299" s="6">
        <f t="shared" si="9"/>
        <v>643888</v>
      </c>
    </row>
    <row r="300" spans="1:23" ht="23" x14ac:dyDescent="0.35">
      <c r="A300" s="10">
        <v>289</v>
      </c>
      <c r="B300" s="10">
        <v>11101518</v>
      </c>
      <c r="C300" s="10">
        <v>1</v>
      </c>
      <c r="D300" s="10" t="s">
        <v>34</v>
      </c>
      <c r="E300" s="10" t="s">
        <v>582</v>
      </c>
      <c r="F300" s="11" t="s">
        <v>583</v>
      </c>
      <c r="G300" s="16">
        <v>0.19</v>
      </c>
      <c r="H300" s="18">
        <v>112500</v>
      </c>
      <c r="I300" s="17">
        <f t="shared" si="8"/>
        <v>112500</v>
      </c>
      <c r="J300" s="15">
        <v>0.19</v>
      </c>
      <c r="K300" s="14">
        <v>92400</v>
      </c>
      <c r="L300" s="14">
        <v>109956</v>
      </c>
      <c r="M300" s="9"/>
      <c r="N300" s="9"/>
      <c r="O300" s="9"/>
      <c r="P300" s="9"/>
      <c r="Q300" s="9"/>
      <c r="R300" s="9"/>
      <c r="S300" s="9"/>
      <c r="T300" s="9"/>
      <c r="U300" s="9"/>
      <c r="V300" s="31">
        <v>111228</v>
      </c>
      <c r="W300" s="6">
        <f t="shared" si="9"/>
        <v>111228</v>
      </c>
    </row>
    <row r="301" spans="1:23" ht="34.5" x14ac:dyDescent="0.35">
      <c r="A301" s="10">
        <v>290</v>
      </c>
      <c r="B301" s="10">
        <v>53131640</v>
      </c>
      <c r="C301" s="10">
        <v>1</v>
      </c>
      <c r="D301" s="10" t="s">
        <v>106</v>
      </c>
      <c r="E301" s="10" t="s">
        <v>584</v>
      </c>
      <c r="F301" s="11" t="s">
        <v>585</v>
      </c>
      <c r="G301" s="16">
        <v>0.19</v>
      </c>
      <c r="H301" s="18">
        <v>23850</v>
      </c>
      <c r="I301" s="17">
        <f t="shared" si="8"/>
        <v>23850</v>
      </c>
      <c r="J301" s="15">
        <v>0.19</v>
      </c>
      <c r="K301" s="14">
        <v>22000</v>
      </c>
      <c r="L301" s="14">
        <v>26180</v>
      </c>
      <c r="M301" s="9"/>
      <c r="N301" s="9"/>
      <c r="O301" s="9"/>
      <c r="P301" s="9"/>
      <c r="Q301" s="9"/>
      <c r="R301" s="9"/>
      <c r="S301" s="9"/>
      <c r="T301" s="9"/>
      <c r="U301" s="9"/>
      <c r="V301" s="31">
        <v>25015</v>
      </c>
      <c r="W301" s="6">
        <f t="shared" si="9"/>
        <v>25015</v>
      </c>
    </row>
    <row r="302" spans="1:23" x14ac:dyDescent="0.35">
      <c r="A302" s="10">
        <v>291</v>
      </c>
      <c r="B302" s="10">
        <v>91101601</v>
      </c>
      <c r="C302" s="10">
        <v>1</v>
      </c>
      <c r="D302" s="10" t="s">
        <v>106</v>
      </c>
      <c r="E302" s="10" t="s">
        <v>586</v>
      </c>
      <c r="F302" s="11" t="s">
        <v>587</v>
      </c>
      <c r="G302" s="16">
        <v>0.19</v>
      </c>
      <c r="H302" s="18">
        <v>184500</v>
      </c>
      <c r="I302" s="17">
        <f t="shared" si="8"/>
        <v>184500</v>
      </c>
      <c r="J302" s="15">
        <v>0.19</v>
      </c>
      <c r="K302" s="14">
        <v>171600</v>
      </c>
      <c r="L302" s="14">
        <v>204204</v>
      </c>
      <c r="M302" s="9"/>
      <c r="N302" s="9"/>
      <c r="O302" s="9"/>
      <c r="P302" s="9"/>
      <c r="Q302" s="9"/>
      <c r="R302" s="9"/>
      <c r="S302" s="9"/>
      <c r="T302" s="9"/>
      <c r="U302" s="9"/>
      <c r="V302" s="31">
        <v>194352</v>
      </c>
      <c r="W302" s="6">
        <f t="shared" si="9"/>
        <v>194352</v>
      </c>
    </row>
    <row r="303" spans="1:23" ht="57.5" x14ac:dyDescent="0.35">
      <c r="A303" s="10">
        <v>292</v>
      </c>
      <c r="B303" s="10" t="s">
        <v>588</v>
      </c>
      <c r="C303" s="10">
        <v>1</v>
      </c>
      <c r="D303" s="10" t="s">
        <v>119</v>
      </c>
      <c r="E303" s="10" t="s">
        <v>589</v>
      </c>
      <c r="F303" s="11" t="s">
        <v>590</v>
      </c>
      <c r="G303" s="16">
        <v>0.19</v>
      </c>
      <c r="H303" s="18">
        <v>135000</v>
      </c>
      <c r="I303" s="17">
        <f t="shared" si="8"/>
        <v>135000</v>
      </c>
      <c r="J303" s="15">
        <v>0.19</v>
      </c>
      <c r="K303" s="14">
        <v>123200</v>
      </c>
      <c r="L303" s="14">
        <v>146608</v>
      </c>
      <c r="M303" s="9"/>
      <c r="N303" s="9"/>
      <c r="O303" s="9"/>
      <c r="P303" s="9"/>
      <c r="Q303" s="9"/>
      <c r="R303" s="9"/>
      <c r="S303" s="9"/>
      <c r="T303" s="9"/>
      <c r="U303" s="9"/>
      <c r="V303" s="31">
        <v>140804</v>
      </c>
      <c r="W303" s="6">
        <f t="shared" si="9"/>
        <v>140804</v>
      </c>
    </row>
    <row r="304" spans="1:23" ht="23" x14ac:dyDescent="0.35">
      <c r="A304" s="10">
        <v>293</v>
      </c>
      <c r="B304" s="10" t="s">
        <v>591</v>
      </c>
      <c r="C304" s="10">
        <v>1</v>
      </c>
      <c r="D304" s="10" t="s">
        <v>119</v>
      </c>
      <c r="E304" s="10" t="s">
        <v>592</v>
      </c>
      <c r="F304" s="11" t="s">
        <v>593</v>
      </c>
      <c r="G304" s="16">
        <v>0.19</v>
      </c>
      <c r="H304" s="19">
        <v>45000</v>
      </c>
      <c r="I304" s="17">
        <f t="shared" si="8"/>
        <v>45000</v>
      </c>
      <c r="J304" s="15">
        <v>0.19</v>
      </c>
      <c r="K304" s="14">
        <v>30800</v>
      </c>
      <c r="L304" s="14">
        <v>36652</v>
      </c>
      <c r="M304" s="9"/>
      <c r="N304" s="9"/>
      <c r="O304" s="9"/>
      <c r="P304" s="9"/>
      <c r="Q304" s="9"/>
      <c r="R304" s="9"/>
      <c r="S304" s="9"/>
      <c r="T304" s="9"/>
      <c r="U304" s="9"/>
      <c r="V304" s="31">
        <v>40826</v>
      </c>
      <c r="W304" s="6">
        <f t="shared" si="9"/>
        <v>40826</v>
      </c>
    </row>
    <row r="305" spans="1:23" ht="23" x14ac:dyDescent="0.35">
      <c r="A305" s="10">
        <v>294</v>
      </c>
      <c r="B305" s="10" t="s">
        <v>591</v>
      </c>
      <c r="C305" s="10">
        <v>1</v>
      </c>
      <c r="D305" s="10" t="s">
        <v>558</v>
      </c>
      <c r="E305" s="10" t="s">
        <v>594</v>
      </c>
      <c r="F305" s="11" t="s">
        <v>595</v>
      </c>
      <c r="G305" s="16">
        <v>0.19</v>
      </c>
      <c r="H305" s="19">
        <v>72000</v>
      </c>
      <c r="I305" s="17">
        <f t="shared" si="8"/>
        <v>72000</v>
      </c>
      <c r="J305" s="15">
        <v>0.19</v>
      </c>
      <c r="K305" s="14">
        <v>66000</v>
      </c>
      <c r="L305" s="14">
        <v>78540</v>
      </c>
      <c r="M305" s="9"/>
      <c r="N305" s="9"/>
      <c r="O305" s="9"/>
      <c r="P305" s="9"/>
      <c r="Q305" s="9"/>
      <c r="R305" s="9"/>
      <c r="S305" s="9"/>
      <c r="T305" s="9"/>
      <c r="U305" s="9"/>
      <c r="V305" s="31">
        <v>75270</v>
      </c>
      <c r="W305" s="6">
        <f t="shared" si="9"/>
        <v>75270</v>
      </c>
    </row>
    <row r="306" spans="1:23" ht="57.5" x14ac:dyDescent="0.35">
      <c r="A306" s="10">
        <v>295</v>
      </c>
      <c r="B306" s="10" t="s">
        <v>588</v>
      </c>
      <c r="C306" s="10">
        <v>1</v>
      </c>
      <c r="D306" s="10" t="s">
        <v>119</v>
      </c>
      <c r="E306" s="10" t="s">
        <v>596</v>
      </c>
      <c r="F306" s="11" t="s">
        <v>597</v>
      </c>
      <c r="G306" s="16">
        <v>0.19</v>
      </c>
      <c r="H306" s="19">
        <v>120600</v>
      </c>
      <c r="I306" s="17">
        <f t="shared" si="8"/>
        <v>120600</v>
      </c>
      <c r="J306" s="15">
        <v>0.19</v>
      </c>
      <c r="K306" s="14">
        <v>87648</v>
      </c>
      <c r="L306" s="14">
        <v>104301</v>
      </c>
      <c r="M306" s="9"/>
      <c r="N306" s="9"/>
      <c r="O306" s="9"/>
      <c r="P306" s="9"/>
      <c r="Q306" s="9"/>
      <c r="R306" s="9"/>
      <c r="S306" s="9"/>
      <c r="T306" s="9"/>
      <c r="U306" s="9"/>
      <c r="V306" s="31">
        <v>112451</v>
      </c>
      <c r="W306" s="6">
        <f t="shared" si="9"/>
        <v>112450.5</v>
      </c>
    </row>
    <row r="307" spans="1:23" ht="23" x14ac:dyDescent="0.35">
      <c r="A307" s="10">
        <v>296</v>
      </c>
      <c r="B307" s="10" t="s">
        <v>591</v>
      </c>
      <c r="C307" s="10">
        <v>1</v>
      </c>
      <c r="D307" s="10" t="s">
        <v>119</v>
      </c>
      <c r="E307" s="10" t="s">
        <v>598</v>
      </c>
      <c r="F307" s="11" t="s">
        <v>599</v>
      </c>
      <c r="G307" s="16">
        <v>0.19</v>
      </c>
      <c r="H307" s="19">
        <v>149400</v>
      </c>
      <c r="I307" s="17">
        <f t="shared" si="8"/>
        <v>149400</v>
      </c>
      <c r="J307" s="15">
        <v>0.19</v>
      </c>
      <c r="K307" s="14">
        <v>136400</v>
      </c>
      <c r="L307" s="14">
        <v>162316</v>
      </c>
      <c r="M307" s="9"/>
      <c r="N307" s="9"/>
      <c r="O307" s="9"/>
      <c r="P307" s="9"/>
      <c r="Q307" s="9"/>
      <c r="R307" s="9"/>
      <c r="S307" s="9"/>
      <c r="T307" s="9"/>
      <c r="U307" s="9"/>
      <c r="V307" s="31">
        <v>155858</v>
      </c>
      <c r="W307" s="6">
        <f t="shared" si="9"/>
        <v>155858</v>
      </c>
    </row>
    <row r="308" spans="1:23" ht="80.5" x14ac:dyDescent="0.35">
      <c r="A308" s="10">
        <v>297</v>
      </c>
      <c r="B308" s="10" t="s">
        <v>588</v>
      </c>
      <c r="C308" s="10">
        <v>1</v>
      </c>
      <c r="D308" s="10" t="s">
        <v>119</v>
      </c>
      <c r="E308" s="10" t="s">
        <v>600</v>
      </c>
      <c r="F308" s="11" t="s">
        <v>601</v>
      </c>
      <c r="G308" s="16">
        <v>0.19</v>
      </c>
      <c r="H308" s="19">
        <v>446400</v>
      </c>
      <c r="I308" s="17">
        <f t="shared" si="8"/>
        <v>446400</v>
      </c>
      <c r="J308" s="15">
        <v>0.19</v>
      </c>
      <c r="K308" s="14">
        <v>312400</v>
      </c>
      <c r="L308" s="14">
        <v>371756</v>
      </c>
      <c r="M308" s="9"/>
      <c r="N308" s="9"/>
      <c r="O308" s="9"/>
      <c r="P308" s="9"/>
      <c r="Q308" s="9"/>
      <c r="R308" s="9"/>
      <c r="S308" s="9"/>
      <c r="T308" s="9"/>
      <c r="U308" s="9"/>
      <c r="V308" s="31">
        <v>409078</v>
      </c>
      <c r="W308" s="6">
        <f t="shared" si="9"/>
        <v>409078</v>
      </c>
    </row>
    <row r="309" spans="1:23" ht="34.5" x14ac:dyDescent="0.35">
      <c r="A309" s="10">
        <v>298</v>
      </c>
      <c r="B309" s="10">
        <v>91101601</v>
      </c>
      <c r="C309" s="10">
        <v>1</v>
      </c>
      <c r="D309" s="10" t="s">
        <v>61</v>
      </c>
      <c r="E309" s="10" t="s">
        <v>602</v>
      </c>
      <c r="F309" s="11" t="s">
        <v>603</v>
      </c>
      <c r="G309" s="16">
        <v>0.19</v>
      </c>
      <c r="H309" s="21">
        <v>202500</v>
      </c>
      <c r="I309" s="17">
        <f t="shared" si="8"/>
        <v>202500</v>
      </c>
      <c r="J309" s="15">
        <v>0.19</v>
      </c>
      <c r="K309" s="14">
        <v>167552</v>
      </c>
      <c r="L309" s="14">
        <v>199387</v>
      </c>
      <c r="M309" s="9"/>
      <c r="N309" s="9"/>
      <c r="O309" s="9"/>
      <c r="P309" s="9"/>
      <c r="Q309" s="9"/>
      <c r="R309" s="9"/>
      <c r="S309" s="9"/>
      <c r="T309" s="9"/>
      <c r="U309" s="9"/>
      <c r="V309" s="31">
        <v>200944</v>
      </c>
      <c r="W309" s="6">
        <f t="shared" si="9"/>
        <v>200943.5</v>
      </c>
    </row>
    <row r="310" spans="1:23" ht="23" x14ac:dyDescent="0.35">
      <c r="A310" s="10">
        <v>299</v>
      </c>
      <c r="B310" s="10">
        <v>91101601</v>
      </c>
      <c r="C310" s="10">
        <v>1</v>
      </c>
      <c r="D310" s="10" t="s">
        <v>119</v>
      </c>
      <c r="E310" s="10" t="s">
        <v>604</v>
      </c>
      <c r="F310" s="11" t="s">
        <v>605</v>
      </c>
      <c r="G310" s="16">
        <v>0.19</v>
      </c>
      <c r="H310" s="21">
        <v>202500</v>
      </c>
      <c r="I310" s="17">
        <f t="shared" si="8"/>
        <v>202500</v>
      </c>
      <c r="J310" s="15">
        <v>0.19</v>
      </c>
      <c r="K310" s="14">
        <v>184800</v>
      </c>
      <c r="L310" s="14">
        <v>219912</v>
      </c>
      <c r="M310" s="9"/>
      <c r="N310" s="9"/>
      <c r="O310" s="9"/>
      <c r="P310" s="9"/>
      <c r="Q310" s="9"/>
      <c r="R310" s="9"/>
      <c r="S310" s="9"/>
      <c r="T310" s="9"/>
      <c r="U310" s="9"/>
      <c r="V310" s="31">
        <v>211206</v>
      </c>
      <c r="W310" s="6">
        <f t="shared" si="9"/>
        <v>211206</v>
      </c>
    </row>
    <row r="311" spans="1:23" ht="34.5" x14ac:dyDescent="0.35">
      <c r="A311" s="10">
        <v>300</v>
      </c>
      <c r="B311" s="10">
        <v>91101601</v>
      </c>
      <c r="C311" s="10">
        <v>1</v>
      </c>
      <c r="D311" s="10" t="s">
        <v>119</v>
      </c>
      <c r="E311" s="10" t="s">
        <v>606</v>
      </c>
      <c r="F311" s="11" t="s">
        <v>607</v>
      </c>
      <c r="G311" s="16">
        <v>0.19</v>
      </c>
      <c r="H311" s="21">
        <v>288000</v>
      </c>
      <c r="I311" s="17">
        <f t="shared" si="8"/>
        <v>288000</v>
      </c>
      <c r="J311" s="15">
        <v>0.19</v>
      </c>
      <c r="K311" s="14">
        <v>259600</v>
      </c>
      <c r="L311" s="14">
        <v>308924</v>
      </c>
      <c r="M311" s="9"/>
      <c r="N311" s="9"/>
      <c r="O311" s="9"/>
      <c r="P311" s="9"/>
      <c r="Q311" s="9"/>
      <c r="R311" s="9"/>
      <c r="S311" s="9"/>
      <c r="T311" s="9"/>
      <c r="U311" s="9"/>
      <c r="V311" s="31">
        <v>298462</v>
      </c>
      <c r="W311" s="6">
        <f t="shared" si="9"/>
        <v>298462</v>
      </c>
    </row>
    <row r="312" spans="1:23" ht="34.5" x14ac:dyDescent="0.35">
      <c r="A312" s="10">
        <v>301</v>
      </c>
      <c r="B312" s="10">
        <v>91101601</v>
      </c>
      <c r="C312" s="10">
        <v>1</v>
      </c>
      <c r="D312" s="10" t="s">
        <v>119</v>
      </c>
      <c r="E312" s="10" t="s">
        <v>608</v>
      </c>
      <c r="F312" s="11" t="s">
        <v>609</v>
      </c>
      <c r="G312" s="16">
        <v>0.19</v>
      </c>
      <c r="H312" s="21">
        <v>279000</v>
      </c>
      <c r="I312" s="17">
        <f t="shared" si="8"/>
        <v>279000</v>
      </c>
      <c r="J312" s="15">
        <v>0.19</v>
      </c>
      <c r="K312" s="14">
        <v>255200</v>
      </c>
      <c r="L312" s="14">
        <v>303688</v>
      </c>
      <c r="M312" s="9"/>
      <c r="N312" s="9"/>
      <c r="O312" s="9"/>
      <c r="P312" s="9"/>
      <c r="Q312" s="9"/>
      <c r="R312" s="9"/>
      <c r="S312" s="9"/>
      <c r="T312" s="9"/>
      <c r="U312" s="9"/>
      <c r="V312" s="31">
        <v>291344</v>
      </c>
      <c r="W312" s="6">
        <f t="shared" si="9"/>
        <v>291344</v>
      </c>
    </row>
    <row r="313" spans="1:23" ht="23" x14ac:dyDescent="0.35">
      <c r="A313" s="10">
        <v>302</v>
      </c>
      <c r="B313" s="10">
        <v>91101601</v>
      </c>
      <c r="C313" s="10">
        <v>1</v>
      </c>
      <c r="D313" s="10" t="s">
        <v>119</v>
      </c>
      <c r="E313" s="10" t="s">
        <v>610</v>
      </c>
      <c r="F313" s="11" t="s">
        <v>611</v>
      </c>
      <c r="G313" s="16">
        <v>0.19</v>
      </c>
      <c r="H313" s="21">
        <v>202500</v>
      </c>
      <c r="I313" s="17">
        <f t="shared" si="8"/>
        <v>202500</v>
      </c>
      <c r="J313" s="15">
        <v>0.19</v>
      </c>
      <c r="K313" s="14">
        <v>193600</v>
      </c>
      <c r="L313" s="14">
        <v>230384</v>
      </c>
      <c r="M313" s="9"/>
      <c r="N313" s="9"/>
      <c r="O313" s="9"/>
      <c r="P313" s="9"/>
      <c r="Q313" s="9"/>
      <c r="R313" s="9"/>
      <c r="S313" s="9"/>
      <c r="T313" s="9"/>
      <c r="U313" s="9"/>
      <c r="V313" s="31">
        <v>216442</v>
      </c>
      <c r="W313" s="6">
        <f t="shared" si="9"/>
        <v>216442</v>
      </c>
    </row>
    <row r="314" spans="1:23" ht="34.5" x14ac:dyDescent="0.35">
      <c r="A314" s="10">
        <v>303</v>
      </c>
      <c r="B314" s="10">
        <v>91101601</v>
      </c>
      <c r="C314" s="10">
        <v>1</v>
      </c>
      <c r="D314" s="10" t="s">
        <v>119</v>
      </c>
      <c r="E314" s="10" t="s">
        <v>612</v>
      </c>
      <c r="F314" s="11" t="s">
        <v>613</v>
      </c>
      <c r="G314" s="16">
        <v>0.19</v>
      </c>
      <c r="H314" s="21">
        <v>283500</v>
      </c>
      <c r="I314" s="17">
        <f t="shared" si="8"/>
        <v>283500</v>
      </c>
      <c r="J314" s="15">
        <v>0.19</v>
      </c>
      <c r="K314" s="14">
        <v>259600</v>
      </c>
      <c r="L314" s="14">
        <v>308924</v>
      </c>
      <c r="M314" s="9"/>
      <c r="N314" s="9"/>
      <c r="O314" s="9"/>
      <c r="P314" s="9"/>
      <c r="Q314" s="9"/>
      <c r="R314" s="9"/>
      <c r="S314" s="9"/>
      <c r="T314" s="9"/>
      <c r="U314" s="9"/>
      <c r="V314" s="31">
        <v>296212</v>
      </c>
      <c r="W314" s="6">
        <f t="shared" si="9"/>
        <v>296212</v>
      </c>
    </row>
    <row r="315" spans="1:23" ht="23" x14ac:dyDescent="0.35">
      <c r="A315" s="10">
        <v>304</v>
      </c>
      <c r="B315" s="10">
        <v>91101601</v>
      </c>
      <c r="C315" s="10">
        <v>1</v>
      </c>
      <c r="D315" s="10" t="s">
        <v>119</v>
      </c>
      <c r="E315" s="10" t="s">
        <v>614</v>
      </c>
      <c r="F315" s="11" t="s">
        <v>615</v>
      </c>
      <c r="G315" s="16">
        <v>0.19</v>
      </c>
      <c r="H315" s="21">
        <v>225000</v>
      </c>
      <c r="I315" s="17">
        <f t="shared" si="8"/>
        <v>225000</v>
      </c>
      <c r="J315" s="15">
        <v>0.19</v>
      </c>
      <c r="K315" s="14">
        <v>162800</v>
      </c>
      <c r="L315" s="14">
        <v>193732</v>
      </c>
      <c r="M315" s="9"/>
      <c r="N315" s="9"/>
      <c r="O315" s="9"/>
      <c r="P315" s="9"/>
      <c r="Q315" s="9"/>
      <c r="R315" s="9"/>
      <c r="S315" s="9"/>
      <c r="T315" s="9"/>
      <c r="U315" s="9"/>
      <c r="V315" s="31">
        <v>209366</v>
      </c>
      <c r="W315" s="6">
        <f t="shared" si="9"/>
        <v>209366</v>
      </c>
    </row>
    <row r="316" spans="1:23" ht="161" x14ac:dyDescent="0.35">
      <c r="A316" s="10">
        <v>305</v>
      </c>
      <c r="B316" s="10">
        <v>53102606</v>
      </c>
      <c r="C316" s="10">
        <v>1</v>
      </c>
      <c r="D316" s="10" t="s">
        <v>34</v>
      </c>
      <c r="E316" s="10" t="s">
        <v>616</v>
      </c>
      <c r="F316" s="11" t="s">
        <v>617</v>
      </c>
      <c r="G316" s="16">
        <v>0.19</v>
      </c>
      <c r="H316" s="18">
        <v>585000</v>
      </c>
      <c r="I316" s="17">
        <f t="shared" si="8"/>
        <v>585000</v>
      </c>
      <c r="J316" s="15">
        <v>0.19</v>
      </c>
      <c r="K316" s="14">
        <v>523600</v>
      </c>
      <c r="L316" s="14">
        <v>623084</v>
      </c>
      <c r="M316" s="9"/>
      <c r="N316" s="9"/>
      <c r="O316" s="9"/>
      <c r="P316" s="9"/>
      <c r="Q316" s="9"/>
      <c r="R316" s="9"/>
      <c r="S316" s="9"/>
      <c r="T316" s="9"/>
      <c r="U316" s="9"/>
      <c r="V316" s="31">
        <v>604042</v>
      </c>
      <c r="W316" s="6">
        <f t="shared" si="9"/>
        <v>604042</v>
      </c>
    </row>
    <row r="317" spans="1:23" ht="46" x14ac:dyDescent="0.35">
      <c r="A317" s="10">
        <v>306</v>
      </c>
      <c r="B317" s="10">
        <v>53102606</v>
      </c>
      <c r="C317" s="10">
        <v>1</v>
      </c>
      <c r="D317" s="10" t="s">
        <v>119</v>
      </c>
      <c r="E317" s="10" t="s">
        <v>618</v>
      </c>
      <c r="F317" s="11" t="s">
        <v>619</v>
      </c>
      <c r="G317" s="16">
        <v>0.19</v>
      </c>
      <c r="H317" s="18">
        <v>52560</v>
      </c>
      <c r="I317" s="17">
        <f t="shared" si="8"/>
        <v>52560</v>
      </c>
      <c r="J317" s="15">
        <v>0.19</v>
      </c>
      <c r="K317" s="14">
        <v>48400</v>
      </c>
      <c r="L317" s="14">
        <v>57596</v>
      </c>
      <c r="M317" s="9"/>
      <c r="N317" s="9"/>
      <c r="O317" s="9"/>
      <c r="P317" s="9"/>
      <c r="Q317" s="9"/>
      <c r="R317" s="9"/>
      <c r="S317" s="9"/>
      <c r="T317" s="9"/>
      <c r="U317" s="9"/>
      <c r="V317" s="31">
        <v>55078</v>
      </c>
      <c r="W317" s="6">
        <f t="shared" si="9"/>
        <v>55078</v>
      </c>
    </row>
    <row r="318" spans="1:23" ht="69" x14ac:dyDescent="0.35">
      <c r="A318" s="10">
        <v>307</v>
      </c>
      <c r="B318" s="10">
        <v>52121509</v>
      </c>
      <c r="C318" s="10">
        <v>1</v>
      </c>
      <c r="D318" s="10" t="s">
        <v>119</v>
      </c>
      <c r="E318" s="10" t="s">
        <v>620</v>
      </c>
      <c r="F318" s="11" t="s">
        <v>621</v>
      </c>
      <c r="G318" s="16">
        <v>0.19</v>
      </c>
      <c r="H318" s="18">
        <v>34200</v>
      </c>
      <c r="I318" s="17">
        <f t="shared" si="8"/>
        <v>34200</v>
      </c>
      <c r="J318" s="15">
        <v>0.19</v>
      </c>
      <c r="K318" s="14">
        <v>30800</v>
      </c>
      <c r="L318" s="14">
        <v>36652</v>
      </c>
      <c r="M318" s="9"/>
      <c r="N318" s="9"/>
      <c r="O318" s="9"/>
      <c r="P318" s="9"/>
      <c r="Q318" s="9"/>
      <c r="R318" s="9"/>
      <c r="S318" s="9"/>
      <c r="T318" s="9"/>
      <c r="U318" s="9"/>
      <c r="V318" s="31">
        <v>35426</v>
      </c>
      <c r="W318" s="6">
        <f t="shared" si="9"/>
        <v>35426</v>
      </c>
    </row>
    <row r="319" spans="1:23" ht="34.5" x14ac:dyDescent="0.35">
      <c r="A319" s="10">
        <v>308</v>
      </c>
      <c r="B319" s="10">
        <v>52121509</v>
      </c>
      <c r="C319" s="10">
        <v>1</v>
      </c>
      <c r="D319" s="10" t="s">
        <v>119</v>
      </c>
      <c r="E319" s="10" t="s">
        <v>622</v>
      </c>
      <c r="F319" s="11" t="s">
        <v>623</v>
      </c>
      <c r="G319" s="16">
        <v>0.19</v>
      </c>
      <c r="H319" s="18">
        <v>88200</v>
      </c>
      <c r="I319" s="17">
        <f t="shared" si="8"/>
        <v>88200</v>
      </c>
      <c r="J319" s="15">
        <v>0.19</v>
      </c>
      <c r="K319" s="14">
        <v>74800</v>
      </c>
      <c r="L319" s="14">
        <v>89012</v>
      </c>
      <c r="M319" s="9"/>
      <c r="N319" s="9"/>
      <c r="O319" s="9"/>
      <c r="P319" s="9"/>
      <c r="Q319" s="9"/>
      <c r="R319" s="9"/>
      <c r="S319" s="9"/>
      <c r="T319" s="9"/>
      <c r="U319" s="9"/>
      <c r="V319" s="31">
        <v>88606</v>
      </c>
      <c r="W319" s="6">
        <f t="shared" si="9"/>
        <v>88606</v>
      </c>
    </row>
    <row r="320" spans="1:23" ht="34.5" x14ac:dyDescent="0.35">
      <c r="A320" s="10">
        <v>309</v>
      </c>
      <c r="B320" s="10">
        <v>53102606</v>
      </c>
      <c r="C320" s="10">
        <v>1</v>
      </c>
      <c r="D320" s="10" t="s">
        <v>119</v>
      </c>
      <c r="E320" s="10" t="s">
        <v>624</v>
      </c>
      <c r="F320" s="11" t="s">
        <v>625</v>
      </c>
      <c r="G320" s="16">
        <v>0.19</v>
      </c>
      <c r="H320" s="18">
        <v>135000</v>
      </c>
      <c r="I320" s="17">
        <f t="shared" si="8"/>
        <v>135000</v>
      </c>
      <c r="J320" s="15">
        <v>0.19</v>
      </c>
      <c r="K320" s="14">
        <v>105600</v>
      </c>
      <c r="L320" s="14">
        <v>125664</v>
      </c>
      <c r="M320" s="9"/>
      <c r="N320" s="9"/>
      <c r="O320" s="9"/>
      <c r="P320" s="9"/>
      <c r="Q320" s="9"/>
      <c r="R320" s="9"/>
      <c r="S320" s="9"/>
      <c r="T320" s="9"/>
      <c r="U320" s="9"/>
      <c r="V320" s="31">
        <v>130332</v>
      </c>
      <c r="W320" s="6">
        <f t="shared" si="9"/>
        <v>130332</v>
      </c>
    </row>
    <row r="321" spans="1:23" ht="46" x14ac:dyDescent="0.35">
      <c r="A321" s="10">
        <v>310</v>
      </c>
      <c r="B321" s="10">
        <v>53102606</v>
      </c>
      <c r="C321" s="10">
        <v>1</v>
      </c>
      <c r="D321" s="10" t="s">
        <v>119</v>
      </c>
      <c r="E321" s="10" t="s">
        <v>626</v>
      </c>
      <c r="F321" s="11" t="s">
        <v>627</v>
      </c>
      <c r="G321" s="16">
        <v>0.19</v>
      </c>
      <c r="H321" s="18">
        <v>453600</v>
      </c>
      <c r="I321" s="17">
        <f t="shared" si="8"/>
        <v>453600</v>
      </c>
      <c r="J321" s="15">
        <v>0.19</v>
      </c>
      <c r="K321" s="14">
        <v>394240</v>
      </c>
      <c r="L321" s="14">
        <v>469146</v>
      </c>
      <c r="M321" s="9"/>
      <c r="N321" s="9"/>
      <c r="O321" s="9"/>
      <c r="P321" s="9"/>
      <c r="Q321" s="9"/>
      <c r="R321" s="9"/>
      <c r="S321" s="9"/>
      <c r="T321" s="9"/>
      <c r="U321" s="9"/>
      <c r="V321" s="31">
        <v>461373</v>
      </c>
      <c r="W321" s="6">
        <f t="shared" si="9"/>
        <v>461373</v>
      </c>
    </row>
    <row r="322" spans="1:23" ht="46" x14ac:dyDescent="0.35">
      <c r="A322" s="10">
        <v>311</v>
      </c>
      <c r="B322" s="10">
        <v>53102606</v>
      </c>
      <c r="C322" s="10">
        <v>1</v>
      </c>
      <c r="D322" s="10" t="s">
        <v>119</v>
      </c>
      <c r="E322" s="10" t="s">
        <v>628</v>
      </c>
      <c r="F322" s="11" t="s">
        <v>629</v>
      </c>
      <c r="G322" s="16">
        <v>0.19</v>
      </c>
      <c r="H322" s="19">
        <v>76500</v>
      </c>
      <c r="I322" s="17">
        <f t="shared" si="8"/>
        <v>76500</v>
      </c>
      <c r="J322" s="15">
        <v>0.19</v>
      </c>
      <c r="K322" s="14">
        <v>52800</v>
      </c>
      <c r="L322" s="14">
        <v>62832</v>
      </c>
      <c r="M322" s="9"/>
      <c r="N322" s="9"/>
      <c r="O322" s="9"/>
      <c r="P322" s="9"/>
      <c r="Q322" s="9"/>
      <c r="R322" s="9"/>
      <c r="S322" s="9"/>
      <c r="T322" s="9"/>
      <c r="U322" s="9"/>
      <c r="V322" s="31">
        <v>69666</v>
      </c>
      <c r="W322" s="6">
        <f t="shared" si="9"/>
        <v>69666</v>
      </c>
    </row>
    <row r="323" spans="1:23" ht="34.5" x14ac:dyDescent="0.35">
      <c r="A323" s="10">
        <v>312</v>
      </c>
      <c r="B323" s="10">
        <v>53102606</v>
      </c>
      <c r="C323" s="10">
        <v>1</v>
      </c>
      <c r="D323" s="10" t="s">
        <v>119</v>
      </c>
      <c r="E323" s="10" t="s">
        <v>630</v>
      </c>
      <c r="F323" s="11" t="s">
        <v>631</v>
      </c>
      <c r="G323" s="16">
        <v>0.19</v>
      </c>
      <c r="H323" s="19">
        <v>1035000</v>
      </c>
      <c r="I323" s="17">
        <f t="shared" si="8"/>
        <v>1035000</v>
      </c>
      <c r="J323" s="15">
        <v>0.19</v>
      </c>
      <c r="K323" s="14">
        <v>950400</v>
      </c>
      <c r="L323" s="14">
        <v>1130976</v>
      </c>
      <c r="M323" s="9"/>
      <c r="N323" s="9"/>
      <c r="O323" s="9"/>
      <c r="P323" s="9"/>
      <c r="Q323" s="9"/>
      <c r="R323" s="9"/>
      <c r="S323" s="9"/>
      <c r="T323" s="9"/>
      <c r="U323" s="9"/>
      <c r="V323" s="31">
        <v>1082988</v>
      </c>
      <c r="W323" s="6">
        <f t="shared" si="9"/>
        <v>1082988</v>
      </c>
    </row>
    <row r="324" spans="1:23" ht="34.5" x14ac:dyDescent="0.35">
      <c r="A324" s="10">
        <v>313</v>
      </c>
      <c r="B324" s="10">
        <v>53102606</v>
      </c>
      <c r="C324" s="10">
        <v>1</v>
      </c>
      <c r="D324" s="10" t="s">
        <v>119</v>
      </c>
      <c r="E324" s="10" t="s">
        <v>632</v>
      </c>
      <c r="F324" s="11" t="s">
        <v>632</v>
      </c>
      <c r="G324" s="16">
        <v>0.19</v>
      </c>
      <c r="H324" s="19">
        <v>49500</v>
      </c>
      <c r="I324" s="17">
        <f t="shared" si="8"/>
        <v>49500</v>
      </c>
      <c r="J324" s="15">
        <v>0.19</v>
      </c>
      <c r="K324" s="14">
        <v>52800</v>
      </c>
      <c r="L324" s="14">
        <v>62832</v>
      </c>
      <c r="M324" s="9"/>
      <c r="N324" s="9"/>
      <c r="O324" s="9"/>
      <c r="P324" s="9"/>
      <c r="Q324" s="9"/>
      <c r="R324" s="9"/>
      <c r="S324" s="9"/>
      <c r="T324" s="9"/>
      <c r="U324" s="9"/>
      <c r="V324" s="31">
        <v>56166</v>
      </c>
      <c r="W324" s="6">
        <f t="shared" si="9"/>
        <v>56166</v>
      </c>
    </row>
    <row r="325" spans="1:23" ht="92" x14ac:dyDescent="0.35">
      <c r="A325" s="10">
        <v>314</v>
      </c>
      <c r="B325" s="10">
        <v>53102606</v>
      </c>
      <c r="C325" s="10">
        <v>1</v>
      </c>
      <c r="D325" s="10" t="s">
        <v>119</v>
      </c>
      <c r="E325" s="10" t="s">
        <v>633</v>
      </c>
      <c r="F325" s="11" t="s">
        <v>634</v>
      </c>
      <c r="G325" s="16">
        <v>0.19</v>
      </c>
      <c r="H325" s="19">
        <v>1782000</v>
      </c>
      <c r="I325" s="17">
        <f t="shared" si="8"/>
        <v>1782000</v>
      </c>
      <c r="J325" s="15">
        <v>0.19</v>
      </c>
      <c r="K325" s="14">
        <v>1628000</v>
      </c>
      <c r="L325" s="14">
        <v>1937320</v>
      </c>
      <c r="M325" s="9"/>
      <c r="N325" s="9"/>
      <c r="O325" s="9"/>
      <c r="P325" s="9"/>
      <c r="Q325" s="9"/>
      <c r="R325" s="9"/>
      <c r="S325" s="9"/>
      <c r="T325" s="9"/>
      <c r="U325" s="9"/>
      <c r="V325" s="31">
        <v>1859660</v>
      </c>
      <c r="W325" s="6">
        <f t="shared" si="9"/>
        <v>1859660</v>
      </c>
    </row>
    <row r="326" spans="1:23" ht="34.5" x14ac:dyDescent="0.35">
      <c r="A326" s="10">
        <v>315</v>
      </c>
      <c r="B326" s="10">
        <v>53102606</v>
      </c>
      <c r="C326" s="10">
        <v>1</v>
      </c>
      <c r="D326" s="10" t="s">
        <v>119</v>
      </c>
      <c r="E326" s="10" t="s">
        <v>635</v>
      </c>
      <c r="F326" s="11" t="s">
        <v>636</v>
      </c>
      <c r="G326" s="16">
        <v>0.19</v>
      </c>
      <c r="H326" s="19">
        <v>22500</v>
      </c>
      <c r="I326" s="17">
        <f t="shared" si="8"/>
        <v>22500</v>
      </c>
      <c r="J326" s="15">
        <v>0.19</v>
      </c>
      <c r="K326" s="14">
        <v>24640</v>
      </c>
      <c r="L326" s="14">
        <v>29322</v>
      </c>
      <c r="M326" s="9"/>
      <c r="N326" s="9"/>
      <c r="O326" s="9"/>
      <c r="P326" s="9"/>
      <c r="Q326" s="9"/>
      <c r="R326" s="9"/>
      <c r="S326" s="9"/>
      <c r="T326" s="9"/>
      <c r="U326" s="9"/>
      <c r="V326" s="31">
        <v>25911</v>
      </c>
      <c r="W326" s="6">
        <f t="shared" si="9"/>
        <v>25911</v>
      </c>
    </row>
    <row r="327" spans="1:23" ht="34.5" x14ac:dyDescent="0.35">
      <c r="A327" s="10">
        <v>316</v>
      </c>
      <c r="B327" s="10">
        <v>53102606</v>
      </c>
      <c r="C327" s="10">
        <v>1</v>
      </c>
      <c r="D327" s="10" t="s">
        <v>119</v>
      </c>
      <c r="E327" s="10" t="s">
        <v>637</v>
      </c>
      <c r="F327" s="11" t="s">
        <v>638</v>
      </c>
      <c r="G327" s="16">
        <v>0.19</v>
      </c>
      <c r="H327" s="19">
        <v>67500</v>
      </c>
      <c r="I327" s="17">
        <f t="shared" si="8"/>
        <v>67500</v>
      </c>
      <c r="J327" s="15">
        <v>0.19</v>
      </c>
      <c r="K327" s="14">
        <v>66000</v>
      </c>
      <c r="L327" s="14">
        <v>78540</v>
      </c>
      <c r="M327" s="9"/>
      <c r="N327" s="9"/>
      <c r="O327" s="9"/>
      <c r="P327" s="9"/>
      <c r="Q327" s="9"/>
      <c r="R327" s="9"/>
      <c r="S327" s="9"/>
      <c r="T327" s="9"/>
      <c r="U327" s="9"/>
      <c r="V327" s="31">
        <v>73020</v>
      </c>
      <c r="W327" s="6">
        <f t="shared" si="9"/>
        <v>73020</v>
      </c>
    </row>
    <row r="328" spans="1:23" ht="57.5" x14ac:dyDescent="0.35">
      <c r="A328" s="10">
        <v>317</v>
      </c>
      <c r="B328" s="10">
        <v>53102606</v>
      </c>
      <c r="C328" s="10">
        <v>1</v>
      </c>
      <c r="D328" s="10" t="s">
        <v>119</v>
      </c>
      <c r="E328" s="10" t="s">
        <v>639</v>
      </c>
      <c r="F328" s="11" t="s">
        <v>640</v>
      </c>
      <c r="G328" s="16">
        <v>0.19</v>
      </c>
      <c r="H328" s="19">
        <v>79920</v>
      </c>
      <c r="I328" s="17">
        <f t="shared" si="8"/>
        <v>79920</v>
      </c>
      <c r="J328" s="15">
        <v>0.19</v>
      </c>
      <c r="K328" s="14">
        <v>73040</v>
      </c>
      <c r="L328" s="14">
        <v>86918</v>
      </c>
      <c r="M328" s="9"/>
      <c r="N328" s="9"/>
      <c r="O328" s="9"/>
      <c r="P328" s="9"/>
      <c r="Q328" s="9"/>
      <c r="R328" s="9"/>
      <c r="S328" s="9"/>
      <c r="T328" s="9"/>
      <c r="U328" s="9"/>
      <c r="V328" s="31">
        <v>83419</v>
      </c>
      <c r="W328" s="6">
        <f t="shared" si="9"/>
        <v>83419</v>
      </c>
    </row>
    <row r="329" spans="1:23" ht="23" x14ac:dyDescent="0.35">
      <c r="A329" s="10">
        <v>318</v>
      </c>
      <c r="B329" s="10">
        <v>53102606</v>
      </c>
      <c r="C329" s="10">
        <v>1</v>
      </c>
      <c r="D329" s="10" t="s">
        <v>119</v>
      </c>
      <c r="E329" s="10" t="s">
        <v>641</v>
      </c>
      <c r="F329" s="11" t="s">
        <v>641</v>
      </c>
      <c r="G329" s="16">
        <v>0.19</v>
      </c>
      <c r="H329" s="19">
        <v>58500</v>
      </c>
      <c r="I329" s="17">
        <f t="shared" si="8"/>
        <v>58500</v>
      </c>
      <c r="J329" s="15">
        <v>0.19</v>
      </c>
      <c r="K329" s="14">
        <v>33440</v>
      </c>
      <c r="L329" s="14">
        <v>39794</v>
      </c>
      <c r="M329" s="9"/>
      <c r="N329" s="9"/>
      <c r="O329" s="9"/>
      <c r="P329" s="9"/>
      <c r="Q329" s="9"/>
      <c r="R329" s="9"/>
      <c r="S329" s="9"/>
      <c r="T329" s="9"/>
      <c r="U329" s="9"/>
      <c r="V329" s="31">
        <v>49147</v>
      </c>
      <c r="W329" s="6">
        <f t="shared" si="9"/>
        <v>49147</v>
      </c>
    </row>
    <row r="330" spans="1:23" ht="57.5" x14ac:dyDescent="0.35">
      <c r="A330" s="10">
        <v>319</v>
      </c>
      <c r="B330" s="10">
        <v>53102606</v>
      </c>
      <c r="C330" s="10">
        <v>1</v>
      </c>
      <c r="D330" s="10" t="s">
        <v>119</v>
      </c>
      <c r="E330" s="10" t="s">
        <v>642</v>
      </c>
      <c r="F330" s="11" t="s">
        <v>643</v>
      </c>
      <c r="G330" s="16">
        <v>0.19</v>
      </c>
      <c r="H330" s="19">
        <v>76500</v>
      </c>
      <c r="I330" s="17">
        <f t="shared" si="8"/>
        <v>76500</v>
      </c>
      <c r="J330" s="15">
        <v>0.19</v>
      </c>
      <c r="K330" s="14">
        <v>53680</v>
      </c>
      <c r="L330" s="14">
        <v>63879</v>
      </c>
      <c r="M330" s="9"/>
      <c r="N330" s="9"/>
      <c r="O330" s="9"/>
      <c r="P330" s="9"/>
      <c r="Q330" s="9"/>
      <c r="R330" s="9"/>
      <c r="S330" s="9"/>
      <c r="T330" s="9"/>
      <c r="U330" s="9"/>
      <c r="V330" s="31">
        <v>70190</v>
      </c>
      <c r="W330" s="6">
        <f t="shared" si="9"/>
        <v>70189.5</v>
      </c>
    </row>
    <row r="331" spans="1:23" ht="69" x14ac:dyDescent="0.35">
      <c r="A331" s="10">
        <v>320</v>
      </c>
      <c r="B331" s="10">
        <v>53102606</v>
      </c>
      <c r="C331" s="10">
        <v>1</v>
      </c>
      <c r="D331" s="10" t="s">
        <v>119</v>
      </c>
      <c r="E331" s="10" t="s">
        <v>644</v>
      </c>
      <c r="F331" s="11" t="s">
        <v>645</v>
      </c>
      <c r="G331" s="16">
        <v>0.19</v>
      </c>
      <c r="H331" s="18">
        <v>139500</v>
      </c>
      <c r="I331" s="17">
        <f t="shared" si="8"/>
        <v>139500</v>
      </c>
      <c r="J331" s="15">
        <v>0.19</v>
      </c>
      <c r="K331" s="14">
        <v>105600</v>
      </c>
      <c r="L331" s="14">
        <v>125664</v>
      </c>
      <c r="M331" s="9"/>
      <c r="N331" s="9"/>
      <c r="O331" s="9"/>
      <c r="P331" s="9"/>
      <c r="Q331" s="9"/>
      <c r="R331" s="9"/>
      <c r="S331" s="9"/>
      <c r="T331" s="9"/>
      <c r="U331" s="9"/>
      <c r="V331" s="31">
        <v>132582</v>
      </c>
      <c r="W331" s="6">
        <f t="shared" si="9"/>
        <v>132582</v>
      </c>
    </row>
    <row r="332" spans="1:23" ht="92" x14ac:dyDescent="0.35">
      <c r="A332" s="10">
        <v>321</v>
      </c>
      <c r="B332" s="10">
        <v>53102606</v>
      </c>
      <c r="C332" s="10">
        <v>1</v>
      </c>
      <c r="D332" s="10" t="s">
        <v>119</v>
      </c>
      <c r="E332" s="10" t="s">
        <v>646</v>
      </c>
      <c r="F332" s="11" t="s">
        <v>647</v>
      </c>
      <c r="G332" s="16">
        <v>0.19</v>
      </c>
      <c r="H332" s="18">
        <v>166500</v>
      </c>
      <c r="I332" s="17">
        <f t="shared" si="8"/>
        <v>166500</v>
      </c>
      <c r="J332" s="15">
        <v>0.19</v>
      </c>
      <c r="K332" s="14">
        <v>145200</v>
      </c>
      <c r="L332" s="14">
        <v>172788</v>
      </c>
      <c r="M332" s="9"/>
      <c r="N332" s="9"/>
      <c r="O332" s="9"/>
      <c r="P332" s="9"/>
      <c r="Q332" s="9"/>
      <c r="R332" s="9"/>
      <c r="S332" s="9"/>
      <c r="T332" s="9"/>
      <c r="U332" s="9"/>
      <c r="V332" s="31">
        <v>169644</v>
      </c>
      <c r="W332" s="6">
        <f t="shared" si="9"/>
        <v>169644</v>
      </c>
    </row>
    <row r="333" spans="1:23" ht="80.5" x14ac:dyDescent="0.35">
      <c r="A333" s="10">
        <v>322</v>
      </c>
      <c r="B333" s="10">
        <v>53102606</v>
      </c>
      <c r="C333" s="10">
        <v>1</v>
      </c>
      <c r="D333" s="10" t="s">
        <v>119</v>
      </c>
      <c r="E333" s="10" t="s">
        <v>648</v>
      </c>
      <c r="F333" s="11" t="s">
        <v>649</v>
      </c>
      <c r="G333" s="16">
        <v>0.19</v>
      </c>
      <c r="H333" s="18">
        <v>585000</v>
      </c>
      <c r="I333" s="17">
        <f t="shared" ref="I333:I392" si="10">H333</f>
        <v>585000</v>
      </c>
      <c r="J333" s="15">
        <v>0.19</v>
      </c>
      <c r="K333" s="14">
        <v>525360</v>
      </c>
      <c r="L333" s="14">
        <v>625178</v>
      </c>
      <c r="M333" s="9"/>
      <c r="N333" s="9"/>
      <c r="O333" s="9"/>
      <c r="P333" s="9"/>
      <c r="Q333" s="9"/>
      <c r="R333" s="9"/>
      <c r="S333" s="9"/>
      <c r="T333" s="9"/>
      <c r="U333" s="9"/>
      <c r="V333" s="31">
        <v>605089</v>
      </c>
      <c r="W333" s="6">
        <f t="shared" ref="W333:W392" si="11">AVERAGE(I333,L333)</f>
        <v>605089</v>
      </c>
    </row>
    <row r="334" spans="1:23" ht="23" x14ac:dyDescent="0.35">
      <c r="A334" s="10">
        <v>323</v>
      </c>
      <c r="B334" s="10">
        <v>91101601</v>
      </c>
      <c r="C334" s="10">
        <v>1</v>
      </c>
      <c r="D334" s="10" t="s">
        <v>119</v>
      </c>
      <c r="E334" s="10" t="s">
        <v>650</v>
      </c>
      <c r="F334" s="11" t="s">
        <v>615</v>
      </c>
      <c r="G334" s="16">
        <v>0.19</v>
      </c>
      <c r="H334" s="21">
        <v>292500</v>
      </c>
      <c r="I334" s="17">
        <f t="shared" si="10"/>
        <v>292500</v>
      </c>
      <c r="J334" s="15">
        <v>0.19</v>
      </c>
      <c r="K334" s="14">
        <v>259600</v>
      </c>
      <c r="L334" s="14">
        <v>308924</v>
      </c>
      <c r="M334" s="9"/>
      <c r="N334" s="9"/>
      <c r="O334" s="9"/>
      <c r="P334" s="9"/>
      <c r="Q334" s="9"/>
      <c r="R334" s="9"/>
      <c r="S334" s="9"/>
      <c r="T334" s="9"/>
      <c r="U334" s="9"/>
      <c r="V334" s="31">
        <v>300712</v>
      </c>
      <c r="W334" s="6">
        <f t="shared" si="11"/>
        <v>300712</v>
      </c>
    </row>
    <row r="335" spans="1:23" ht="34.5" x14ac:dyDescent="0.35">
      <c r="A335" s="10">
        <v>324</v>
      </c>
      <c r="B335" s="10">
        <v>91101601</v>
      </c>
      <c r="C335" s="10">
        <v>1</v>
      </c>
      <c r="D335" s="10" t="s">
        <v>119</v>
      </c>
      <c r="E335" s="10" t="s">
        <v>651</v>
      </c>
      <c r="F335" s="11" t="s">
        <v>652</v>
      </c>
      <c r="G335" s="16">
        <v>0.19</v>
      </c>
      <c r="H335" s="21">
        <v>256500</v>
      </c>
      <c r="I335" s="17">
        <f t="shared" si="10"/>
        <v>256500</v>
      </c>
      <c r="J335" s="15">
        <v>0.19</v>
      </c>
      <c r="K335" s="14">
        <v>234080</v>
      </c>
      <c r="L335" s="14">
        <v>278555</v>
      </c>
      <c r="M335" s="9"/>
      <c r="N335" s="9"/>
      <c r="O335" s="9"/>
      <c r="P335" s="9"/>
      <c r="Q335" s="9"/>
      <c r="R335" s="9"/>
      <c r="S335" s="9"/>
      <c r="T335" s="9"/>
      <c r="U335" s="9"/>
      <c r="V335" s="31">
        <v>267528</v>
      </c>
      <c r="W335" s="6">
        <f t="shared" si="11"/>
        <v>267527.5</v>
      </c>
    </row>
    <row r="336" spans="1:23" ht="46" x14ac:dyDescent="0.35">
      <c r="A336" s="10">
        <v>325</v>
      </c>
      <c r="B336" s="10">
        <v>91101601</v>
      </c>
      <c r="C336" s="10">
        <v>1</v>
      </c>
      <c r="D336" s="10" t="s">
        <v>119</v>
      </c>
      <c r="E336" s="10" t="s">
        <v>653</v>
      </c>
      <c r="F336" s="11" t="s">
        <v>654</v>
      </c>
      <c r="G336" s="16">
        <v>0.19</v>
      </c>
      <c r="H336" s="21">
        <v>256500</v>
      </c>
      <c r="I336" s="17">
        <f t="shared" si="10"/>
        <v>256500</v>
      </c>
      <c r="J336" s="15">
        <v>0.19</v>
      </c>
      <c r="K336" s="14">
        <v>234080</v>
      </c>
      <c r="L336" s="14">
        <v>278555</v>
      </c>
      <c r="M336" s="9"/>
      <c r="N336" s="9"/>
      <c r="O336" s="9"/>
      <c r="P336" s="9"/>
      <c r="Q336" s="9"/>
      <c r="R336" s="9"/>
      <c r="S336" s="9"/>
      <c r="T336" s="9"/>
      <c r="U336" s="9"/>
      <c r="V336" s="31">
        <v>267528</v>
      </c>
      <c r="W336" s="6">
        <f t="shared" si="11"/>
        <v>267527.5</v>
      </c>
    </row>
    <row r="337" spans="1:23" ht="34.5" x14ac:dyDescent="0.35">
      <c r="A337" s="10">
        <v>326</v>
      </c>
      <c r="B337" s="10">
        <v>91101601</v>
      </c>
      <c r="C337" s="10">
        <v>1</v>
      </c>
      <c r="D337" s="10" t="s">
        <v>119</v>
      </c>
      <c r="E337" s="10" t="s">
        <v>655</v>
      </c>
      <c r="F337" s="11" t="s">
        <v>656</v>
      </c>
      <c r="G337" s="16">
        <v>0.19</v>
      </c>
      <c r="H337" s="21">
        <v>256500</v>
      </c>
      <c r="I337" s="17">
        <f t="shared" si="10"/>
        <v>256500</v>
      </c>
      <c r="J337" s="15">
        <v>0.19</v>
      </c>
      <c r="K337" s="14">
        <v>234080</v>
      </c>
      <c r="L337" s="14">
        <v>278555</v>
      </c>
      <c r="M337" s="9"/>
      <c r="N337" s="9"/>
      <c r="O337" s="9"/>
      <c r="P337" s="9"/>
      <c r="Q337" s="9"/>
      <c r="R337" s="9"/>
      <c r="S337" s="9"/>
      <c r="T337" s="9"/>
      <c r="U337" s="9"/>
      <c r="V337" s="31">
        <v>267528</v>
      </c>
      <c r="W337" s="6">
        <f t="shared" si="11"/>
        <v>267527.5</v>
      </c>
    </row>
    <row r="338" spans="1:23" ht="34.5" x14ac:dyDescent="0.35">
      <c r="A338" s="10">
        <v>327</v>
      </c>
      <c r="B338" s="10">
        <v>91101601</v>
      </c>
      <c r="C338" s="10">
        <v>1</v>
      </c>
      <c r="D338" s="10" t="s">
        <v>119</v>
      </c>
      <c r="E338" s="10" t="s">
        <v>657</v>
      </c>
      <c r="F338" s="11" t="s">
        <v>658</v>
      </c>
      <c r="G338" s="16">
        <v>0.19</v>
      </c>
      <c r="H338" s="21">
        <v>256500</v>
      </c>
      <c r="I338" s="17">
        <f t="shared" si="10"/>
        <v>256500</v>
      </c>
      <c r="J338" s="15">
        <v>0.19</v>
      </c>
      <c r="K338" s="14">
        <v>234080</v>
      </c>
      <c r="L338" s="14">
        <v>278555</v>
      </c>
      <c r="M338" s="9"/>
      <c r="N338" s="9"/>
      <c r="O338" s="9"/>
      <c r="P338" s="9"/>
      <c r="Q338" s="9"/>
      <c r="R338" s="9"/>
      <c r="S338" s="9"/>
      <c r="T338" s="9"/>
      <c r="U338" s="9"/>
      <c r="V338" s="31">
        <v>267528</v>
      </c>
      <c r="W338" s="6">
        <f t="shared" si="11"/>
        <v>267527.5</v>
      </c>
    </row>
    <row r="339" spans="1:23" ht="23" x14ac:dyDescent="0.35">
      <c r="A339" s="10">
        <v>328</v>
      </c>
      <c r="B339" s="10">
        <v>91101601</v>
      </c>
      <c r="C339" s="10">
        <v>1</v>
      </c>
      <c r="D339" s="10" t="s">
        <v>119</v>
      </c>
      <c r="E339" s="10" t="s">
        <v>659</v>
      </c>
      <c r="F339" s="11" t="s">
        <v>660</v>
      </c>
      <c r="G339" s="16">
        <v>0.19</v>
      </c>
      <c r="H339" s="21">
        <v>256500</v>
      </c>
      <c r="I339" s="17">
        <f t="shared" si="10"/>
        <v>256500</v>
      </c>
      <c r="J339" s="15">
        <v>0.19</v>
      </c>
      <c r="K339" s="14">
        <v>234080</v>
      </c>
      <c r="L339" s="14">
        <v>278555</v>
      </c>
      <c r="M339" s="9"/>
      <c r="N339" s="9"/>
      <c r="O339" s="9"/>
      <c r="P339" s="9"/>
      <c r="Q339" s="9"/>
      <c r="R339" s="9"/>
      <c r="S339" s="9"/>
      <c r="T339" s="9"/>
      <c r="U339" s="9"/>
      <c r="V339" s="31">
        <v>267528</v>
      </c>
      <c r="W339" s="6">
        <f t="shared" si="11"/>
        <v>267527.5</v>
      </c>
    </row>
    <row r="340" spans="1:23" ht="34.5" x14ac:dyDescent="0.35">
      <c r="A340" s="10">
        <v>329</v>
      </c>
      <c r="B340" s="10">
        <v>91101601</v>
      </c>
      <c r="C340" s="10">
        <v>1</v>
      </c>
      <c r="D340" s="10" t="s">
        <v>119</v>
      </c>
      <c r="E340" s="10" t="s">
        <v>661</v>
      </c>
      <c r="F340" s="11" t="s">
        <v>662</v>
      </c>
      <c r="G340" s="16">
        <v>0.19</v>
      </c>
      <c r="H340" s="21">
        <v>256500</v>
      </c>
      <c r="I340" s="17">
        <f t="shared" si="10"/>
        <v>256500</v>
      </c>
      <c r="J340" s="15">
        <v>0.19</v>
      </c>
      <c r="K340" s="14">
        <v>234080</v>
      </c>
      <c r="L340" s="14">
        <v>278555</v>
      </c>
      <c r="M340" s="9"/>
      <c r="N340" s="9"/>
      <c r="O340" s="9"/>
      <c r="P340" s="9"/>
      <c r="Q340" s="9"/>
      <c r="R340" s="9"/>
      <c r="S340" s="9"/>
      <c r="T340" s="9"/>
      <c r="U340" s="9"/>
      <c r="V340" s="31">
        <v>267528</v>
      </c>
      <c r="W340" s="6">
        <f t="shared" si="11"/>
        <v>267527.5</v>
      </c>
    </row>
    <row r="341" spans="1:23" ht="69" x14ac:dyDescent="0.35">
      <c r="A341" s="10">
        <v>330</v>
      </c>
      <c r="B341" s="10">
        <v>40101505</v>
      </c>
      <c r="C341" s="10">
        <v>1</v>
      </c>
      <c r="D341" s="10" t="s">
        <v>119</v>
      </c>
      <c r="E341" s="10" t="s">
        <v>663</v>
      </c>
      <c r="F341" s="11" t="s">
        <v>664</v>
      </c>
      <c r="G341" s="16">
        <v>0.19</v>
      </c>
      <c r="H341" s="19">
        <v>238500</v>
      </c>
      <c r="I341" s="17">
        <f t="shared" si="10"/>
        <v>238500</v>
      </c>
      <c r="J341" s="15">
        <v>0.19</v>
      </c>
      <c r="K341" s="14">
        <v>220000</v>
      </c>
      <c r="L341" s="14">
        <v>261800</v>
      </c>
      <c r="M341" s="9"/>
      <c r="N341" s="9"/>
      <c r="O341" s="9"/>
      <c r="P341" s="9"/>
      <c r="Q341" s="9"/>
      <c r="R341" s="9"/>
      <c r="S341" s="9"/>
      <c r="T341" s="9"/>
      <c r="U341" s="9"/>
      <c r="V341" s="31">
        <v>250150</v>
      </c>
      <c r="W341" s="6">
        <f t="shared" si="11"/>
        <v>250150</v>
      </c>
    </row>
    <row r="342" spans="1:23" ht="46" x14ac:dyDescent="0.35">
      <c r="A342" s="10">
        <v>331</v>
      </c>
      <c r="B342" s="10">
        <v>40101505</v>
      </c>
      <c r="C342" s="10">
        <v>1</v>
      </c>
      <c r="D342" s="10" t="s">
        <v>119</v>
      </c>
      <c r="E342" s="10" t="s">
        <v>665</v>
      </c>
      <c r="F342" s="11" t="s">
        <v>666</v>
      </c>
      <c r="G342" s="16">
        <v>0.19</v>
      </c>
      <c r="H342" s="19">
        <v>477000</v>
      </c>
      <c r="I342" s="17">
        <f t="shared" si="10"/>
        <v>477000</v>
      </c>
      <c r="J342" s="15">
        <v>0.19</v>
      </c>
      <c r="K342" s="14">
        <v>435600</v>
      </c>
      <c r="L342" s="14">
        <v>518364</v>
      </c>
      <c r="M342" s="9"/>
      <c r="N342" s="9"/>
      <c r="O342" s="9"/>
      <c r="P342" s="9"/>
      <c r="Q342" s="9"/>
      <c r="R342" s="9"/>
      <c r="S342" s="9"/>
      <c r="T342" s="9"/>
      <c r="U342" s="9"/>
      <c r="V342" s="31">
        <v>497682</v>
      </c>
      <c r="W342" s="6">
        <f t="shared" si="11"/>
        <v>497682</v>
      </c>
    </row>
    <row r="343" spans="1:23" ht="80.5" x14ac:dyDescent="0.35">
      <c r="A343" s="10">
        <v>332</v>
      </c>
      <c r="B343" s="10">
        <v>40101505</v>
      </c>
      <c r="C343" s="10">
        <v>1</v>
      </c>
      <c r="D343" s="10" t="s">
        <v>119</v>
      </c>
      <c r="E343" s="10" t="s">
        <v>667</v>
      </c>
      <c r="F343" s="11" t="s">
        <v>668</v>
      </c>
      <c r="G343" s="16">
        <v>0.19</v>
      </c>
      <c r="H343" s="19">
        <v>432000</v>
      </c>
      <c r="I343" s="17">
        <f t="shared" si="10"/>
        <v>432000</v>
      </c>
      <c r="J343" s="15">
        <v>0.19</v>
      </c>
      <c r="K343" s="14">
        <v>396000</v>
      </c>
      <c r="L343" s="14">
        <v>471240</v>
      </c>
      <c r="M343" s="9"/>
      <c r="N343" s="9"/>
      <c r="O343" s="9"/>
      <c r="P343" s="9"/>
      <c r="Q343" s="9"/>
      <c r="R343" s="9"/>
      <c r="S343" s="9"/>
      <c r="T343" s="9"/>
      <c r="U343" s="9"/>
      <c r="V343" s="31">
        <v>451620</v>
      </c>
      <c r="W343" s="6">
        <f t="shared" si="11"/>
        <v>451620</v>
      </c>
    </row>
    <row r="344" spans="1:23" ht="34.5" x14ac:dyDescent="0.35">
      <c r="A344" s="10">
        <v>333</v>
      </c>
      <c r="B344" s="10">
        <v>40101505</v>
      </c>
      <c r="C344" s="10">
        <v>1</v>
      </c>
      <c r="D344" s="10" t="s">
        <v>119</v>
      </c>
      <c r="E344" s="10" t="s">
        <v>669</v>
      </c>
      <c r="F344" s="11" t="s">
        <v>670</v>
      </c>
      <c r="G344" s="16">
        <v>0.19</v>
      </c>
      <c r="H344" s="18">
        <v>562500</v>
      </c>
      <c r="I344" s="17">
        <f t="shared" si="10"/>
        <v>562500</v>
      </c>
      <c r="J344" s="15">
        <v>0.19</v>
      </c>
      <c r="K344" s="14">
        <v>572000</v>
      </c>
      <c r="L344" s="14">
        <v>680680</v>
      </c>
      <c r="M344" s="9"/>
      <c r="N344" s="9"/>
      <c r="O344" s="9"/>
      <c r="P344" s="9"/>
      <c r="Q344" s="9"/>
      <c r="R344" s="9"/>
      <c r="S344" s="9"/>
      <c r="T344" s="9"/>
      <c r="U344" s="9"/>
      <c r="V344" s="31">
        <v>621590</v>
      </c>
      <c r="W344" s="6">
        <f t="shared" si="11"/>
        <v>621590</v>
      </c>
    </row>
    <row r="345" spans="1:23" ht="34.5" x14ac:dyDescent="0.35">
      <c r="A345" s="10">
        <v>334</v>
      </c>
      <c r="B345" s="10">
        <v>91101601</v>
      </c>
      <c r="C345" s="10">
        <v>1</v>
      </c>
      <c r="D345" s="10" t="s">
        <v>119</v>
      </c>
      <c r="E345" s="10" t="s">
        <v>671</v>
      </c>
      <c r="F345" s="11" t="s">
        <v>672</v>
      </c>
      <c r="G345" s="16">
        <v>0.19</v>
      </c>
      <c r="H345" s="19">
        <v>337500</v>
      </c>
      <c r="I345" s="17">
        <f t="shared" si="10"/>
        <v>337500</v>
      </c>
      <c r="J345" s="15">
        <v>0.19</v>
      </c>
      <c r="K345" s="14">
        <v>308000</v>
      </c>
      <c r="L345" s="14">
        <v>366520</v>
      </c>
      <c r="M345" s="9"/>
      <c r="N345" s="9"/>
      <c r="O345" s="9"/>
      <c r="P345" s="9"/>
      <c r="Q345" s="9"/>
      <c r="R345" s="9"/>
      <c r="S345" s="9"/>
      <c r="T345" s="9"/>
      <c r="U345" s="9"/>
      <c r="V345" s="31">
        <v>352010</v>
      </c>
      <c r="W345" s="6">
        <f t="shared" si="11"/>
        <v>352010</v>
      </c>
    </row>
    <row r="346" spans="1:23" ht="46" x14ac:dyDescent="0.35">
      <c r="A346" s="10">
        <v>335</v>
      </c>
      <c r="B346" s="10">
        <v>40101505</v>
      </c>
      <c r="C346" s="10">
        <v>1</v>
      </c>
      <c r="D346" s="10" t="s">
        <v>119</v>
      </c>
      <c r="E346" s="10" t="s">
        <v>673</v>
      </c>
      <c r="F346" s="11" t="s">
        <v>674</v>
      </c>
      <c r="G346" s="16">
        <v>0.19</v>
      </c>
      <c r="H346" s="18">
        <v>391500</v>
      </c>
      <c r="I346" s="17">
        <f t="shared" si="10"/>
        <v>391500</v>
      </c>
      <c r="J346" s="15">
        <v>0.19</v>
      </c>
      <c r="K346" s="14">
        <v>272800</v>
      </c>
      <c r="L346" s="14">
        <v>324632</v>
      </c>
      <c r="M346" s="9"/>
      <c r="N346" s="9"/>
      <c r="O346" s="9"/>
      <c r="P346" s="9"/>
      <c r="Q346" s="9"/>
      <c r="R346" s="9"/>
      <c r="S346" s="9"/>
      <c r="T346" s="9"/>
      <c r="U346" s="9"/>
      <c r="V346" s="31">
        <v>358066</v>
      </c>
      <c r="W346" s="6">
        <f t="shared" si="11"/>
        <v>358066</v>
      </c>
    </row>
    <row r="347" spans="1:23" ht="92" x14ac:dyDescent="0.35">
      <c r="A347" s="10">
        <v>336</v>
      </c>
      <c r="B347" s="10">
        <v>91101601</v>
      </c>
      <c r="C347" s="10">
        <v>1</v>
      </c>
      <c r="D347" s="10" t="s">
        <v>119</v>
      </c>
      <c r="E347" s="10" t="s">
        <v>675</v>
      </c>
      <c r="F347" s="11" t="s">
        <v>676</v>
      </c>
      <c r="G347" s="16">
        <v>0.19</v>
      </c>
      <c r="H347" s="18">
        <v>475200</v>
      </c>
      <c r="I347" s="17">
        <f t="shared" si="10"/>
        <v>475200</v>
      </c>
      <c r="J347" s="15">
        <v>0.19</v>
      </c>
      <c r="K347" s="14">
        <v>431200</v>
      </c>
      <c r="L347" s="14">
        <v>513128</v>
      </c>
      <c r="M347" s="9"/>
      <c r="N347" s="9"/>
      <c r="O347" s="9"/>
      <c r="P347" s="9"/>
      <c r="Q347" s="9"/>
      <c r="R347" s="9"/>
      <c r="S347" s="9"/>
      <c r="T347" s="9"/>
      <c r="U347" s="9"/>
      <c r="V347" s="31">
        <v>494164</v>
      </c>
      <c r="W347" s="6">
        <f t="shared" si="11"/>
        <v>494164</v>
      </c>
    </row>
    <row r="348" spans="1:23" ht="46" x14ac:dyDescent="0.35">
      <c r="A348" s="10">
        <v>337</v>
      </c>
      <c r="B348" s="10">
        <v>40101505</v>
      </c>
      <c r="C348" s="10">
        <v>1</v>
      </c>
      <c r="D348" s="10" t="s">
        <v>119</v>
      </c>
      <c r="E348" s="10" t="s">
        <v>677</v>
      </c>
      <c r="F348" s="11" t="s">
        <v>678</v>
      </c>
      <c r="G348" s="16">
        <v>0.19</v>
      </c>
      <c r="H348" s="18">
        <v>289170</v>
      </c>
      <c r="I348" s="17">
        <f t="shared" si="10"/>
        <v>289170</v>
      </c>
      <c r="J348" s="15">
        <v>0.19</v>
      </c>
      <c r="K348" s="14">
        <v>264000</v>
      </c>
      <c r="L348" s="14">
        <v>314160</v>
      </c>
      <c r="M348" s="9"/>
      <c r="N348" s="9"/>
      <c r="O348" s="9"/>
      <c r="P348" s="9"/>
      <c r="Q348" s="9"/>
      <c r="R348" s="9"/>
      <c r="S348" s="9"/>
      <c r="T348" s="9"/>
      <c r="U348" s="9"/>
      <c r="V348" s="31">
        <v>301665</v>
      </c>
      <c r="W348" s="6">
        <f t="shared" si="11"/>
        <v>301665</v>
      </c>
    </row>
    <row r="349" spans="1:23" ht="23" x14ac:dyDescent="0.35">
      <c r="A349" s="10">
        <v>338</v>
      </c>
      <c r="B349" s="10">
        <v>91101601</v>
      </c>
      <c r="C349" s="10">
        <v>1</v>
      </c>
      <c r="D349" s="10" t="s">
        <v>119</v>
      </c>
      <c r="E349" s="10" t="s">
        <v>679</v>
      </c>
      <c r="F349" s="11" t="s">
        <v>680</v>
      </c>
      <c r="G349" s="16">
        <v>0.19</v>
      </c>
      <c r="H349" s="18">
        <v>231300</v>
      </c>
      <c r="I349" s="17">
        <f t="shared" si="10"/>
        <v>231300</v>
      </c>
      <c r="J349" s="15">
        <v>0.19</v>
      </c>
      <c r="K349" s="14">
        <v>211200</v>
      </c>
      <c r="L349" s="14">
        <v>251328</v>
      </c>
      <c r="M349" s="9"/>
      <c r="N349" s="9"/>
      <c r="O349" s="9"/>
      <c r="P349" s="9"/>
      <c r="Q349" s="9"/>
      <c r="R349" s="9"/>
      <c r="S349" s="9"/>
      <c r="T349" s="9"/>
      <c r="U349" s="9"/>
      <c r="V349" s="31">
        <v>241314</v>
      </c>
      <c r="W349" s="6">
        <f t="shared" si="11"/>
        <v>241314</v>
      </c>
    </row>
    <row r="350" spans="1:23" ht="57.5" x14ac:dyDescent="0.35">
      <c r="A350" s="10">
        <v>339</v>
      </c>
      <c r="B350" s="10">
        <v>91101601</v>
      </c>
      <c r="C350" s="10">
        <v>1</v>
      </c>
      <c r="D350" s="10" t="s">
        <v>119</v>
      </c>
      <c r="E350" s="10" t="s">
        <v>681</v>
      </c>
      <c r="F350" s="11" t="s">
        <v>682</v>
      </c>
      <c r="G350" s="16">
        <v>0.19</v>
      </c>
      <c r="H350" s="18">
        <v>943200</v>
      </c>
      <c r="I350" s="17">
        <f t="shared" si="10"/>
        <v>943200</v>
      </c>
      <c r="J350" s="15">
        <v>0.19</v>
      </c>
      <c r="K350" s="14">
        <v>853600</v>
      </c>
      <c r="L350" s="14">
        <v>1015784</v>
      </c>
      <c r="M350" s="9"/>
      <c r="N350" s="9"/>
      <c r="O350" s="9"/>
      <c r="P350" s="9"/>
      <c r="Q350" s="9"/>
      <c r="R350" s="9"/>
      <c r="S350" s="9"/>
      <c r="T350" s="9"/>
      <c r="U350" s="9"/>
      <c r="V350" s="31">
        <v>979492</v>
      </c>
      <c r="W350" s="6">
        <f t="shared" si="11"/>
        <v>979492</v>
      </c>
    </row>
    <row r="351" spans="1:23" ht="34.5" x14ac:dyDescent="0.35">
      <c r="A351" s="10">
        <v>340</v>
      </c>
      <c r="B351" s="10">
        <v>91101601</v>
      </c>
      <c r="C351" s="10">
        <v>1</v>
      </c>
      <c r="D351" s="10" t="s">
        <v>119</v>
      </c>
      <c r="E351" s="10" t="s">
        <v>683</v>
      </c>
      <c r="F351" s="11" t="s">
        <v>684</v>
      </c>
      <c r="G351" s="16">
        <v>0.19</v>
      </c>
      <c r="H351" s="18">
        <v>410400</v>
      </c>
      <c r="I351" s="17">
        <f t="shared" si="10"/>
        <v>410400</v>
      </c>
      <c r="J351" s="15">
        <v>0.19</v>
      </c>
      <c r="K351" s="14">
        <v>228800</v>
      </c>
      <c r="L351" s="14">
        <v>272272</v>
      </c>
      <c r="M351" s="9"/>
      <c r="N351" s="9"/>
      <c r="O351" s="9"/>
      <c r="P351" s="9"/>
      <c r="Q351" s="9"/>
      <c r="R351" s="9"/>
      <c r="S351" s="9"/>
      <c r="T351" s="9"/>
      <c r="U351" s="9"/>
      <c r="V351" s="31">
        <v>341336</v>
      </c>
      <c r="W351" s="6">
        <f t="shared" si="11"/>
        <v>341336</v>
      </c>
    </row>
    <row r="352" spans="1:23" ht="23" x14ac:dyDescent="0.35">
      <c r="A352" s="10">
        <v>341</v>
      </c>
      <c r="B352" s="10">
        <v>91101601</v>
      </c>
      <c r="C352" s="10">
        <v>1</v>
      </c>
      <c r="D352" s="10" t="s">
        <v>119</v>
      </c>
      <c r="E352" s="10" t="s">
        <v>685</v>
      </c>
      <c r="F352" s="11" t="s">
        <v>686</v>
      </c>
      <c r="G352" s="16">
        <v>0.19</v>
      </c>
      <c r="H352" s="18">
        <v>3566430</v>
      </c>
      <c r="I352" s="17">
        <f t="shared" si="10"/>
        <v>3566430</v>
      </c>
      <c r="J352" s="15">
        <v>0.19</v>
      </c>
      <c r="K352" s="14">
        <v>3212000</v>
      </c>
      <c r="L352" s="14">
        <v>3822280</v>
      </c>
      <c r="M352" s="9"/>
      <c r="N352" s="9"/>
      <c r="O352" s="9"/>
      <c r="P352" s="9"/>
      <c r="Q352" s="9"/>
      <c r="R352" s="9"/>
      <c r="S352" s="9"/>
      <c r="T352" s="9"/>
      <c r="U352" s="9"/>
      <c r="V352" s="31">
        <v>3694355</v>
      </c>
      <c r="W352" s="6">
        <f t="shared" si="11"/>
        <v>3694355</v>
      </c>
    </row>
    <row r="353" spans="1:23" x14ac:dyDescent="0.35">
      <c r="A353" s="10">
        <v>342</v>
      </c>
      <c r="B353" s="10">
        <v>91101601</v>
      </c>
      <c r="C353" s="10">
        <v>1</v>
      </c>
      <c r="D353" s="10" t="s">
        <v>119</v>
      </c>
      <c r="E353" s="10" t="s">
        <v>687</v>
      </c>
      <c r="F353" s="11" t="s">
        <v>688</v>
      </c>
      <c r="G353" s="16">
        <v>0.19</v>
      </c>
      <c r="H353" s="19">
        <v>279450</v>
      </c>
      <c r="I353" s="17">
        <f t="shared" si="10"/>
        <v>279450</v>
      </c>
      <c r="J353" s="15">
        <v>0.19</v>
      </c>
      <c r="K353" s="14">
        <v>255200</v>
      </c>
      <c r="L353" s="14">
        <v>303688</v>
      </c>
      <c r="M353" s="9"/>
      <c r="N353" s="9"/>
      <c r="O353" s="9"/>
      <c r="P353" s="9"/>
      <c r="Q353" s="9"/>
      <c r="R353" s="9"/>
      <c r="S353" s="9"/>
      <c r="T353" s="9"/>
      <c r="U353" s="9"/>
      <c r="V353" s="31">
        <v>291569</v>
      </c>
      <c r="W353" s="6">
        <f t="shared" si="11"/>
        <v>291569</v>
      </c>
    </row>
    <row r="354" spans="1:23" ht="23" x14ac:dyDescent="0.35">
      <c r="A354" s="10">
        <v>343</v>
      </c>
      <c r="B354" s="10">
        <v>91101601</v>
      </c>
      <c r="C354" s="10">
        <v>1</v>
      </c>
      <c r="D354" s="10" t="s">
        <v>119</v>
      </c>
      <c r="E354" s="10" t="s">
        <v>689</v>
      </c>
      <c r="F354" s="11" t="s">
        <v>690</v>
      </c>
      <c r="G354" s="16">
        <v>0.19</v>
      </c>
      <c r="H354" s="19">
        <v>355500</v>
      </c>
      <c r="I354" s="17">
        <f t="shared" si="10"/>
        <v>355500</v>
      </c>
      <c r="J354" s="15">
        <v>0.19</v>
      </c>
      <c r="K354" s="14">
        <v>246400</v>
      </c>
      <c r="L354" s="14">
        <v>293216</v>
      </c>
      <c r="M354" s="9"/>
      <c r="N354" s="9"/>
      <c r="O354" s="9"/>
      <c r="P354" s="9"/>
      <c r="Q354" s="9"/>
      <c r="R354" s="9"/>
      <c r="S354" s="9"/>
      <c r="T354" s="9"/>
      <c r="U354" s="9"/>
      <c r="V354" s="31">
        <v>324358</v>
      </c>
      <c r="W354" s="6">
        <f t="shared" si="11"/>
        <v>324358</v>
      </c>
    </row>
    <row r="355" spans="1:23" ht="149.5" x14ac:dyDescent="0.35">
      <c r="A355" s="10">
        <v>344</v>
      </c>
      <c r="B355" s="10">
        <v>40101505</v>
      </c>
      <c r="C355" s="10">
        <v>1</v>
      </c>
      <c r="D355" s="10" t="s">
        <v>119</v>
      </c>
      <c r="E355" s="10" t="s">
        <v>691</v>
      </c>
      <c r="F355" s="11" t="s">
        <v>692</v>
      </c>
      <c r="G355" s="16">
        <v>0.19</v>
      </c>
      <c r="H355" s="19">
        <v>3132675</v>
      </c>
      <c r="I355" s="17">
        <f t="shared" si="10"/>
        <v>3132675</v>
      </c>
      <c r="J355" s="15">
        <v>0.19</v>
      </c>
      <c r="K355" s="14">
        <v>2860000</v>
      </c>
      <c r="L355" s="14">
        <v>3403400</v>
      </c>
      <c r="M355" s="9"/>
      <c r="N355" s="9"/>
      <c r="O355" s="9"/>
      <c r="P355" s="9"/>
      <c r="Q355" s="9"/>
      <c r="R355" s="9"/>
      <c r="S355" s="9"/>
      <c r="T355" s="9"/>
      <c r="U355" s="9"/>
      <c r="V355" s="31">
        <v>3268038</v>
      </c>
      <c r="W355" s="6">
        <f t="shared" si="11"/>
        <v>3268037.5</v>
      </c>
    </row>
    <row r="356" spans="1:23" ht="138" x14ac:dyDescent="0.35">
      <c r="A356" s="10">
        <v>345</v>
      </c>
      <c r="B356" s="10">
        <v>40101505</v>
      </c>
      <c r="C356" s="10">
        <v>1</v>
      </c>
      <c r="D356" s="10" t="s">
        <v>119</v>
      </c>
      <c r="E356" s="10" t="s">
        <v>693</v>
      </c>
      <c r="F356" s="11" t="s">
        <v>694</v>
      </c>
      <c r="G356" s="16">
        <v>0.19</v>
      </c>
      <c r="H356" s="19">
        <v>3084480</v>
      </c>
      <c r="I356" s="17">
        <f t="shared" si="10"/>
        <v>3084480</v>
      </c>
      <c r="J356" s="15">
        <v>0.19</v>
      </c>
      <c r="K356" s="14">
        <v>2816000</v>
      </c>
      <c r="L356" s="14">
        <v>3351040</v>
      </c>
      <c r="M356" s="9"/>
      <c r="N356" s="9"/>
      <c r="O356" s="9"/>
      <c r="P356" s="9"/>
      <c r="Q356" s="9"/>
      <c r="R356" s="9"/>
      <c r="S356" s="9"/>
      <c r="T356" s="9"/>
      <c r="U356" s="9"/>
      <c r="V356" s="31">
        <v>3217760</v>
      </c>
      <c r="W356" s="6">
        <f t="shared" si="11"/>
        <v>3217760</v>
      </c>
    </row>
    <row r="357" spans="1:23" ht="126.5" x14ac:dyDescent="0.35">
      <c r="A357" s="10">
        <v>346</v>
      </c>
      <c r="B357" s="10">
        <v>40101505</v>
      </c>
      <c r="C357" s="10">
        <v>1</v>
      </c>
      <c r="D357" s="10" t="s">
        <v>119</v>
      </c>
      <c r="E357" s="10" t="s">
        <v>695</v>
      </c>
      <c r="F357" s="11" t="s">
        <v>696</v>
      </c>
      <c r="G357" s="16">
        <v>0.19</v>
      </c>
      <c r="H357" s="19">
        <v>1542240</v>
      </c>
      <c r="I357" s="17">
        <f t="shared" si="10"/>
        <v>1542240</v>
      </c>
      <c r="J357" s="15">
        <v>0.19</v>
      </c>
      <c r="K357" s="14">
        <v>1408000</v>
      </c>
      <c r="L357" s="14">
        <v>1675520</v>
      </c>
      <c r="M357" s="9"/>
      <c r="N357" s="9"/>
      <c r="O357" s="9"/>
      <c r="P357" s="9"/>
      <c r="Q357" s="9"/>
      <c r="R357" s="9"/>
      <c r="S357" s="9"/>
      <c r="T357" s="9"/>
      <c r="U357" s="9"/>
      <c r="V357" s="31">
        <v>1608880</v>
      </c>
      <c r="W357" s="6">
        <f t="shared" si="11"/>
        <v>1608880</v>
      </c>
    </row>
    <row r="358" spans="1:23" ht="207" x14ac:dyDescent="0.35">
      <c r="A358" s="10">
        <v>347</v>
      </c>
      <c r="B358" s="10">
        <v>40101505</v>
      </c>
      <c r="C358" s="10">
        <v>1</v>
      </c>
      <c r="D358" s="10" t="s">
        <v>119</v>
      </c>
      <c r="E358" s="10" t="s">
        <v>697</v>
      </c>
      <c r="F358" s="11" t="s">
        <v>698</v>
      </c>
      <c r="G358" s="16">
        <v>0.19</v>
      </c>
      <c r="H358" s="19">
        <v>1060290</v>
      </c>
      <c r="I358" s="17">
        <f t="shared" si="10"/>
        <v>1060290</v>
      </c>
      <c r="J358" s="15">
        <v>0.19</v>
      </c>
      <c r="K358" s="14">
        <v>968000</v>
      </c>
      <c r="L358" s="14">
        <v>1151920</v>
      </c>
      <c r="M358" s="9"/>
      <c r="N358" s="9"/>
      <c r="O358" s="9"/>
      <c r="P358" s="9"/>
      <c r="Q358" s="9"/>
      <c r="R358" s="9"/>
      <c r="S358" s="9"/>
      <c r="T358" s="9"/>
      <c r="U358" s="9"/>
      <c r="V358" s="31">
        <v>1106105</v>
      </c>
      <c r="W358" s="6">
        <f t="shared" si="11"/>
        <v>1106105</v>
      </c>
    </row>
    <row r="359" spans="1:23" ht="195.5" x14ac:dyDescent="0.35">
      <c r="A359" s="10">
        <v>348</v>
      </c>
      <c r="B359" s="10">
        <v>40101505</v>
      </c>
      <c r="C359" s="10">
        <v>1</v>
      </c>
      <c r="D359" s="10" t="s">
        <v>119</v>
      </c>
      <c r="E359" s="10" t="s">
        <v>699</v>
      </c>
      <c r="F359" s="11" t="s">
        <v>700</v>
      </c>
      <c r="G359" s="16">
        <v>0.19</v>
      </c>
      <c r="H359" s="18">
        <v>3825000</v>
      </c>
      <c r="I359" s="17">
        <f t="shared" si="10"/>
        <v>3825000</v>
      </c>
      <c r="J359" s="15">
        <v>0.19</v>
      </c>
      <c r="K359" s="14">
        <v>3388000</v>
      </c>
      <c r="L359" s="14">
        <v>4031720</v>
      </c>
      <c r="M359" s="9"/>
      <c r="N359" s="9"/>
      <c r="O359" s="9"/>
      <c r="P359" s="9"/>
      <c r="Q359" s="9"/>
      <c r="R359" s="9"/>
      <c r="S359" s="9"/>
      <c r="T359" s="9"/>
      <c r="U359" s="9"/>
      <c r="V359" s="31">
        <v>3928360</v>
      </c>
      <c r="W359" s="6">
        <f t="shared" si="11"/>
        <v>3928360</v>
      </c>
    </row>
    <row r="360" spans="1:23" ht="69" x14ac:dyDescent="0.35">
      <c r="A360" s="10">
        <v>349</v>
      </c>
      <c r="B360" s="10">
        <v>40101505</v>
      </c>
      <c r="C360" s="10">
        <v>1</v>
      </c>
      <c r="D360" s="10" t="s">
        <v>119</v>
      </c>
      <c r="E360" s="10" t="s">
        <v>701</v>
      </c>
      <c r="F360" s="11" t="s">
        <v>702</v>
      </c>
      <c r="G360" s="16">
        <v>0.19</v>
      </c>
      <c r="H360" s="19">
        <v>4433940</v>
      </c>
      <c r="I360" s="17">
        <f t="shared" si="10"/>
        <v>4433940</v>
      </c>
      <c r="J360" s="15">
        <v>0.19</v>
      </c>
      <c r="K360" s="14">
        <v>4048000</v>
      </c>
      <c r="L360" s="14">
        <v>4817120</v>
      </c>
      <c r="M360" s="9"/>
      <c r="N360" s="9"/>
      <c r="O360" s="9"/>
      <c r="P360" s="9"/>
      <c r="Q360" s="9"/>
      <c r="R360" s="9"/>
      <c r="S360" s="9"/>
      <c r="T360" s="9"/>
      <c r="U360" s="9"/>
      <c r="V360" s="31">
        <v>4625530</v>
      </c>
      <c r="W360" s="6">
        <f t="shared" si="11"/>
        <v>4625530</v>
      </c>
    </row>
    <row r="361" spans="1:23" ht="34.5" x14ac:dyDescent="0.35">
      <c r="A361" s="10">
        <v>350</v>
      </c>
      <c r="B361" s="10">
        <v>40101505</v>
      </c>
      <c r="C361" s="10">
        <v>1</v>
      </c>
      <c r="D361" s="10" t="s">
        <v>119</v>
      </c>
      <c r="E361" s="10" t="s">
        <v>703</v>
      </c>
      <c r="F361" s="11" t="s">
        <v>704</v>
      </c>
      <c r="G361" s="16">
        <v>0.19</v>
      </c>
      <c r="H361" s="18">
        <v>85500</v>
      </c>
      <c r="I361" s="17">
        <f t="shared" si="10"/>
        <v>85500</v>
      </c>
      <c r="J361" s="15">
        <v>0.19</v>
      </c>
      <c r="K361" s="14">
        <v>78320</v>
      </c>
      <c r="L361" s="14">
        <v>93201</v>
      </c>
      <c r="M361" s="9"/>
      <c r="N361" s="9"/>
      <c r="O361" s="9"/>
      <c r="P361" s="9"/>
      <c r="Q361" s="9"/>
      <c r="R361" s="9"/>
      <c r="S361" s="9"/>
      <c r="T361" s="9"/>
      <c r="U361" s="9"/>
      <c r="V361" s="31">
        <v>89351</v>
      </c>
      <c r="W361" s="6">
        <f t="shared" si="11"/>
        <v>89350.5</v>
      </c>
    </row>
    <row r="362" spans="1:23" ht="69" x14ac:dyDescent="0.35">
      <c r="A362" s="10">
        <v>351</v>
      </c>
      <c r="B362" s="10">
        <v>40101505</v>
      </c>
      <c r="C362" s="10">
        <v>1</v>
      </c>
      <c r="D362" s="10" t="s">
        <v>119</v>
      </c>
      <c r="E362" s="10" t="s">
        <v>705</v>
      </c>
      <c r="F362" s="11" t="s">
        <v>706</v>
      </c>
      <c r="G362" s="16">
        <v>0.19</v>
      </c>
      <c r="H362" s="18">
        <v>2698920</v>
      </c>
      <c r="I362" s="17">
        <f t="shared" si="10"/>
        <v>2698920</v>
      </c>
      <c r="J362" s="15">
        <v>0.19</v>
      </c>
      <c r="K362" s="14">
        <v>2464000</v>
      </c>
      <c r="L362" s="14">
        <v>2932160</v>
      </c>
      <c r="M362" s="9"/>
      <c r="N362" s="9"/>
      <c r="O362" s="9"/>
      <c r="P362" s="9"/>
      <c r="Q362" s="9"/>
      <c r="R362" s="9"/>
      <c r="S362" s="9"/>
      <c r="T362" s="9"/>
      <c r="U362" s="9"/>
      <c r="V362" s="31">
        <v>2815540</v>
      </c>
      <c r="W362" s="6">
        <f t="shared" si="11"/>
        <v>2815540</v>
      </c>
    </row>
    <row r="363" spans="1:23" ht="126.5" x14ac:dyDescent="0.35">
      <c r="A363" s="10">
        <v>352</v>
      </c>
      <c r="B363" s="10">
        <v>40101505</v>
      </c>
      <c r="C363" s="10">
        <v>1</v>
      </c>
      <c r="D363" s="10" t="s">
        <v>119</v>
      </c>
      <c r="E363" s="10" t="s">
        <v>707</v>
      </c>
      <c r="F363" s="11" t="s">
        <v>708</v>
      </c>
      <c r="G363" s="16">
        <v>0.19</v>
      </c>
      <c r="H363" s="19">
        <v>187650</v>
      </c>
      <c r="I363" s="17">
        <f t="shared" si="10"/>
        <v>187650</v>
      </c>
      <c r="J363" s="15">
        <v>0.19</v>
      </c>
      <c r="K363" s="14">
        <v>171600</v>
      </c>
      <c r="L363" s="14">
        <v>204204</v>
      </c>
      <c r="M363" s="9"/>
      <c r="N363" s="9"/>
      <c r="O363" s="9"/>
      <c r="P363" s="9"/>
      <c r="Q363" s="9"/>
      <c r="R363" s="9"/>
      <c r="S363" s="9"/>
      <c r="T363" s="9"/>
      <c r="U363" s="9"/>
      <c r="V363" s="31">
        <v>195927</v>
      </c>
      <c r="W363" s="6">
        <f t="shared" si="11"/>
        <v>195927</v>
      </c>
    </row>
    <row r="364" spans="1:23" ht="80.5" x14ac:dyDescent="0.35">
      <c r="A364" s="10">
        <v>353</v>
      </c>
      <c r="B364" s="10">
        <v>42295119</v>
      </c>
      <c r="C364" s="10">
        <v>1</v>
      </c>
      <c r="D364" s="10" t="s">
        <v>119</v>
      </c>
      <c r="E364" s="10" t="s">
        <v>709</v>
      </c>
      <c r="F364" s="11" t="s">
        <v>710</v>
      </c>
      <c r="G364" s="16">
        <v>0.19</v>
      </c>
      <c r="H364" s="18">
        <v>520506</v>
      </c>
      <c r="I364" s="17">
        <f t="shared" si="10"/>
        <v>520506</v>
      </c>
      <c r="J364" s="15">
        <v>0.19</v>
      </c>
      <c r="K364" s="14">
        <v>475200</v>
      </c>
      <c r="L364" s="14">
        <v>565488</v>
      </c>
      <c r="M364" s="9"/>
      <c r="N364" s="9"/>
      <c r="O364" s="9"/>
      <c r="P364" s="9"/>
      <c r="Q364" s="9"/>
      <c r="R364" s="9"/>
      <c r="S364" s="9"/>
      <c r="T364" s="9"/>
      <c r="U364" s="9"/>
      <c r="V364" s="31">
        <v>542997</v>
      </c>
      <c r="W364" s="6">
        <f t="shared" si="11"/>
        <v>542997</v>
      </c>
    </row>
    <row r="365" spans="1:23" ht="46" x14ac:dyDescent="0.35">
      <c r="A365" s="10">
        <v>354</v>
      </c>
      <c r="B365" s="10">
        <v>42141505</v>
      </c>
      <c r="C365" s="10">
        <v>1</v>
      </c>
      <c r="D365" s="10" t="s">
        <v>119</v>
      </c>
      <c r="E365" s="10" t="s">
        <v>711</v>
      </c>
      <c r="F365" s="11" t="s">
        <v>712</v>
      </c>
      <c r="G365" s="16">
        <v>0.19</v>
      </c>
      <c r="H365" s="18">
        <v>503100</v>
      </c>
      <c r="I365" s="17">
        <f t="shared" si="10"/>
        <v>503100</v>
      </c>
      <c r="J365" s="15">
        <v>0.19</v>
      </c>
      <c r="K365" s="14">
        <v>334400</v>
      </c>
      <c r="L365" s="14">
        <v>397936</v>
      </c>
      <c r="M365" s="9"/>
      <c r="N365" s="9"/>
      <c r="O365" s="9"/>
      <c r="P365" s="9"/>
      <c r="Q365" s="9"/>
      <c r="R365" s="9"/>
      <c r="S365" s="9"/>
      <c r="T365" s="9"/>
      <c r="U365" s="9"/>
      <c r="V365" s="31">
        <v>450518</v>
      </c>
      <c r="W365" s="6">
        <f t="shared" si="11"/>
        <v>450518</v>
      </c>
    </row>
    <row r="366" spans="1:23" ht="57.5" x14ac:dyDescent="0.35">
      <c r="A366" s="10">
        <v>355</v>
      </c>
      <c r="B366" s="10">
        <v>42183104</v>
      </c>
      <c r="C366" s="10">
        <v>1</v>
      </c>
      <c r="D366" s="10" t="s">
        <v>119</v>
      </c>
      <c r="E366" s="10" t="s">
        <v>713</v>
      </c>
      <c r="F366" s="11" t="s">
        <v>714</v>
      </c>
      <c r="G366" s="16">
        <v>0.19</v>
      </c>
      <c r="H366" s="18">
        <v>375300</v>
      </c>
      <c r="I366" s="17">
        <f t="shared" si="10"/>
        <v>375300</v>
      </c>
      <c r="J366" s="15">
        <v>0.19</v>
      </c>
      <c r="K366" s="14">
        <v>343200</v>
      </c>
      <c r="L366" s="14">
        <v>408408</v>
      </c>
      <c r="M366" s="9"/>
      <c r="N366" s="9"/>
      <c r="O366" s="9"/>
      <c r="P366" s="9"/>
      <c r="Q366" s="9"/>
      <c r="R366" s="9"/>
      <c r="S366" s="9"/>
      <c r="T366" s="9"/>
      <c r="U366" s="9"/>
      <c r="V366" s="31">
        <v>391854</v>
      </c>
      <c r="W366" s="6">
        <f t="shared" si="11"/>
        <v>391854</v>
      </c>
    </row>
    <row r="367" spans="1:23" ht="69" x14ac:dyDescent="0.35">
      <c r="A367" s="10">
        <v>356</v>
      </c>
      <c r="B367" s="10">
        <v>42295123</v>
      </c>
      <c r="C367" s="10">
        <v>1</v>
      </c>
      <c r="D367" s="10" t="s">
        <v>119</v>
      </c>
      <c r="E367" s="10" t="s">
        <v>715</v>
      </c>
      <c r="F367" s="11" t="s">
        <v>716</v>
      </c>
      <c r="G367" s="16">
        <v>0.19</v>
      </c>
      <c r="H367" s="18">
        <v>472500</v>
      </c>
      <c r="I367" s="17">
        <f t="shared" si="10"/>
        <v>472500</v>
      </c>
      <c r="J367" s="15">
        <v>0.19</v>
      </c>
      <c r="K367" s="14">
        <v>431200</v>
      </c>
      <c r="L367" s="14">
        <v>513128</v>
      </c>
      <c r="M367" s="9"/>
      <c r="N367" s="9"/>
      <c r="O367" s="9"/>
      <c r="P367" s="9"/>
      <c r="Q367" s="9"/>
      <c r="R367" s="9"/>
      <c r="S367" s="9"/>
      <c r="T367" s="9"/>
      <c r="U367" s="9"/>
      <c r="V367" s="31">
        <v>492814</v>
      </c>
      <c r="W367" s="6">
        <f t="shared" si="11"/>
        <v>492814</v>
      </c>
    </row>
    <row r="368" spans="1:23" ht="57.5" x14ac:dyDescent="0.35">
      <c r="A368" s="10">
        <v>357</v>
      </c>
      <c r="B368" s="10">
        <v>42295115</v>
      </c>
      <c r="C368" s="10">
        <v>1</v>
      </c>
      <c r="D368" s="10" t="s">
        <v>119</v>
      </c>
      <c r="E368" s="10" t="s">
        <v>717</v>
      </c>
      <c r="F368" s="11" t="s">
        <v>718</v>
      </c>
      <c r="G368" s="16">
        <v>0.19</v>
      </c>
      <c r="H368" s="18">
        <v>675000</v>
      </c>
      <c r="I368" s="17">
        <f t="shared" si="10"/>
        <v>675000</v>
      </c>
      <c r="J368" s="15">
        <v>0.19</v>
      </c>
      <c r="K368" s="14">
        <v>484000</v>
      </c>
      <c r="L368" s="14">
        <v>575960</v>
      </c>
      <c r="M368" s="9"/>
      <c r="N368" s="9"/>
      <c r="O368" s="9"/>
      <c r="P368" s="9"/>
      <c r="Q368" s="9"/>
      <c r="R368" s="9"/>
      <c r="S368" s="9"/>
      <c r="T368" s="9"/>
      <c r="U368" s="9"/>
      <c r="V368" s="31">
        <v>625480</v>
      </c>
      <c r="W368" s="6">
        <f t="shared" si="11"/>
        <v>625480</v>
      </c>
    </row>
    <row r="369" spans="1:23" ht="69" x14ac:dyDescent="0.35">
      <c r="A369" s="10">
        <v>358</v>
      </c>
      <c r="B369" s="10">
        <v>42183533</v>
      </c>
      <c r="C369" s="10">
        <v>1</v>
      </c>
      <c r="D369" s="10" t="s">
        <v>119</v>
      </c>
      <c r="E369" s="10" t="s">
        <v>719</v>
      </c>
      <c r="F369" s="11" t="s">
        <v>720</v>
      </c>
      <c r="G369" s="16">
        <v>0.19</v>
      </c>
      <c r="H369" s="18">
        <v>1879605</v>
      </c>
      <c r="I369" s="17">
        <f t="shared" si="10"/>
        <v>1879605</v>
      </c>
      <c r="J369" s="15">
        <v>0.19</v>
      </c>
      <c r="K369" s="14">
        <v>1716000</v>
      </c>
      <c r="L369" s="14">
        <v>2042040</v>
      </c>
      <c r="M369" s="9"/>
      <c r="N369" s="9"/>
      <c r="O369" s="9"/>
      <c r="P369" s="9"/>
      <c r="Q369" s="9"/>
      <c r="R369" s="9"/>
      <c r="S369" s="9"/>
      <c r="T369" s="9"/>
      <c r="U369" s="9"/>
      <c r="V369" s="31">
        <v>1960823</v>
      </c>
      <c r="W369" s="6">
        <f t="shared" si="11"/>
        <v>1960822.5</v>
      </c>
    </row>
    <row r="370" spans="1:23" ht="57.5" x14ac:dyDescent="0.35">
      <c r="A370" s="10">
        <v>359</v>
      </c>
      <c r="B370" s="10">
        <v>42183500</v>
      </c>
      <c r="C370" s="10">
        <v>1</v>
      </c>
      <c r="D370" s="10" t="s">
        <v>119</v>
      </c>
      <c r="E370" s="10" t="s">
        <v>721</v>
      </c>
      <c r="F370" s="11" t="s">
        <v>722</v>
      </c>
      <c r="G370" s="16">
        <v>0.19</v>
      </c>
      <c r="H370" s="18">
        <v>5715000</v>
      </c>
      <c r="I370" s="17">
        <f t="shared" si="10"/>
        <v>5715000</v>
      </c>
      <c r="J370" s="15">
        <v>0.19</v>
      </c>
      <c r="K370" s="14">
        <v>5104000</v>
      </c>
      <c r="L370" s="14">
        <v>6073760</v>
      </c>
      <c r="M370" s="9"/>
      <c r="N370" s="9"/>
      <c r="O370" s="9"/>
      <c r="P370" s="9"/>
      <c r="Q370" s="9"/>
      <c r="R370" s="9"/>
      <c r="S370" s="9"/>
      <c r="T370" s="9"/>
      <c r="U370" s="9"/>
      <c r="V370" s="31">
        <v>5894380</v>
      </c>
      <c r="W370" s="6">
        <f t="shared" si="11"/>
        <v>5894380</v>
      </c>
    </row>
    <row r="371" spans="1:23" ht="46" x14ac:dyDescent="0.35">
      <c r="A371" s="10">
        <v>360</v>
      </c>
      <c r="B371" s="10">
        <v>42142903</v>
      </c>
      <c r="C371" s="10">
        <v>1</v>
      </c>
      <c r="D371" s="10" t="s">
        <v>119</v>
      </c>
      <c r="E371" s="10" t="s">
        <v>723</v>
      </c>
      <c r="F371" s="11" t="s">
        <v>724</v>
      </c>
      <c r="G371" s="16">
        <v>0.19</v>
      </c>
      <c r="H371" s="18">
        <v>266400</v>
      </c>
      <c r="I371" s="17">
        <f t="shared" si="10"/>
        <v>266400</v>
      </c>
      <c r="J371" s="15">
        <v>0.19</v>
      </c>
      <c r="K371" s="14">
        <v>124080</v>
      </c>
      <c r="L371" s="14">
        <v>147655</v>
      </c>
      <c r="M371" s="9"/>
      <c r="N371" s="9"/>
      <c r="O371" s="9"/>
      <c r="P371" s="9"/>
      <c r="Q371" s="9"/>
      <c r="R371" s="9"/>
      <c r="S371" s="9"/>
      <c r="T371" s="9"/>
      <c r="U371" s="9"/>
      <c r="V371" s="31">
        <v>207028</v>
      </c>
      <c r="W371" s="6">
        <f t="shared" si="11"/>
        <v>207027.5</v>
      </c>
    </row>
    <row r="372" spans="1:23" ht="46" x14ac:dyDescent="0.35">
      <c r="A372" s="10">
        <v>361</v>
      </c>
      <c r="B372" s="10">
        <v>42183502</v>
      </c>
      <c r="C372" s="10">
        <v>1</v>
      </c>
      <c r="D372" s="10" t="s">
        <v>119</v>
      </c>
      <c r="E372" s="10" t="s">
        <v>725</v>
      </c>
      <c r="F372" s="11" t="s">
        <v>726</v>
      </c>
      <c r="G372" s="16">
        <v>0.19</v>
      </c>
      <c r="H372" s="18">
        <v>1397655</v>
      </c>
      <c r="I372" s="17">
        <f t="shared" si="10"/>
        <v>1397655</v>
      </c>
      <c r="J372" s="15">
        <v>0.19</v>
      </c>
      <c r="K372" s="14">
        <v>1276000</v>
      </c>
      <c r="L372" s="14">
        <v>1518440</v>
      </c>
      <c r="M372" s="9"/>
      <c r="N372" s="9"/>
      <c r="O372" s="9"/>
      <c r="P372" s="9"/>
      <c r="Q372" s="9"/>
      <c r="R372" s="9"/>
      <c r="S372" s="9"/>
      <c r="T372" s="9"/>
      <c r="U372" s="9"/>
      <c r="V372" s="31">
        <v>1458048</v>
      </c>
      <c r="W372" s="6">
        <f t="shared" si="11"/>
        <v>1458047.5</v>
      </c>
    </row>
    <row r="373" spans="1:23" ht="80.5" x14ac:dyDescent="0.35">
      <c r="A373" s="10">
        <v>362</v>
      </c>
      <c r="B373" s="10">
        <v>42281508</v>
      </c>
      <c r="C373" s="10">
        <v>1</v>
      </c>
      <c r="D373" s="10" t="s">
        <v>119</v>
      </c>
      <c r="E373" s="10" t="s">
        <v>727</v>
      </c>
      <c r="F373" s="11" t="s">
        <v>728</v>
      </c>
      <c r="G373" s="16">
        <v>0.19</v>
      </c>
      <c r="H373" s="18">
        <v>819315</v>
      </c>
      <c r="I373" s="17">
        <f t="shared" si="10"/>
        <v>819315</v>
      </c>
      <c r="J373" s="15">
        <v>0.19</v>
      </c>
      <c r="K373" s="14">
        <v>748000</v>
      </c>
      <c r="L373" s="14">
        <v>890120</v>
      </c>
      <c r="M373" s="9"/>
      <c r="N373" s="9"/>
      <c r="O373" s="9"/>
      <c r="P373" s="9"/>
      <c r="Q373" s="9"/>
      <c r="R373" s="9"/>
      <c r="S373" s="9"/>
      <c r="T373" s="9"/>
      <c r="U373" s="9"/>
      <c r="V373" s="31">
        <v>854718</v>
      </c>
      <c r="W373" s="6">
        <f t="shared" si="11"/>
        <v>854717.5</v>
      </c>
    </row>
    <row r="374" spans="1:23" ht="46" x14ac:dyDescent="0.35">
      <c r="A374" s="10">
        <v>363</v>
      </c>
      <c r="B374" s="10">
        <v>42141901</v>
      </c>
      <c r="C374" s="10">
        <v>1</v>
      </c>
      <c r="D374" s="10" t="s">
        <v>119</v>
      </c>
      <c r="E374" s="10" t="s">
        <v>729</v>
      </c>
      <c r="F374" s="11" t="s">
        <v>730</v>
      </c>
      <c r="G374" s="16">
        <v>0.19</v>
      </c>
      <c r="H374" s="18">
        <v>171900</v>
      </c>
      <c r="I374" s="17">
        <f t="shared" si="10"/>
        <v>171900</v>
      </c>
      <c r="J374" s="15">
        <v>0.19</v>
      </c>
      <c r="K374" s="14">
        <v>158400</v>
      </c>
      <c r="L374" s="14">
        <v>188496</v>
      </c>
      <c r="M374" s="9"/>
      <c r="N374" s="9"/>
      <c r="O374" s="9"/>
      <c r="P374" s="9"/>
      <c r="Q374" s="9"/>
      <c r="R374" s="9"/>
      <c r="S374" s="9"/>
      <c r="T374" s="9"/>
      <c r="U374" s="9"/>
      <c r="V374" s="31">
        <v>180198</v>
      </c>
      <c r="W374" s="6">
        <f t="shared" si="11"/>
        <v>180198</v>
      </c>
    </row>
    <row r="375" spans="1:23" ht="57.5" x14ac:dyDescent="0.35">
      <c r="A375" s="10">
        <v>364</v>
      </c>
      <c r="B375" s="10">
        <v>53131607</v>
      </c>
      <c r="C375" s="10">
        <v>1</v>
      </c>
      <c r="D375" s="10" t="s">
        <v>119</v>
      </c>
      <c r="E375" s="10" t="s">
        <v>731</v>
      </c>
      <c r="F375" s="11" t="s">
        <v>732</v>
      </c>
      <c r="G375" s="16">
        <v>0.19</v>
      </c>
      <c r="H375" s="18">
        <v>207238.5</v>
      </c>
      <c r="I375" s="17">
        <f t="shared" si="10"/>
        <v>207238.5</v>
      </c>
      <c r="J375" s="15">
        <v>0.19</v>
      </c>
      <c r="K375" s="14">
        <v>189200</v>
      </c>
      <c r="L375" s="14">
        <v>225148</v>
      </c>
      <c r="M375" s="9"/>
      <c r="N375" s="9"/>
      <c r="O375" s="9"/>
      <c r="P375" s="9"/>
      <c r="Q375" s="9"/>
      <c r="R375" s="9"/>
      <c r="S375" s="9"/>
      <c r="T375" s="9"/>
      <c r="U375" s="9"/>
      <c r="V375" s="31">
        <v>216193</v>
      </c>
      <c r="W375" s="6">
        <f t="shared" si="11"/>
        <v>216193.25</v>
      </c>
    </row>
    <row r="376" spans="1:23" ht="57.5" x14ac:dyDescent="0.35">
      <c r="A376" s="10">
        <v>365</v>
      </c>
      <c r="B376" s="10">
        <v>53131608</v>
      </c>
      <c r="C376" s="10">
        <v>1</v>
      </c>
      <c r="D376" s="10" t="s">
        <v>119</v>
      </c>
      <c r="E376" s="10" t="s">
        <v>733</v>
      </c>
      <c r="F376" s="11" t="s">
        <v>734</v>
      </c>
      <c r="G376" s="16">
        <v>0.19</v>
      </c>
      <c r="H376" s="18">
        <v>166500</v>
      </c>
      <c r="I376" s="17">
        <f t="shared" si="10"/>
        <v>166500</v>
      </c>
      <c r="J376" s="15">
        <v>0.19</v>
      </c>
      <c r="K376" s="14">
        <v>83600</v>
      </c>
      <c r="L376" s="14">
        <v>99484</v>
      </c>
      <c r="M376" s="9"/>
      <c r="N376" s="9"/>
      <c r="O376" s="9"/>
      <c r="P376" s="9"/>
      <c r="Q376" s="9"/>
      <c r="R376" s="9"/>
      <c r="S376" s="9"/>
      <c r="T376" s="9"/>
      <c r="U376" s="9"/>
      <c r="V376" s="31">
        <v>132992</v>
      </c>
      <c r="W376" s="6">
        <f t="shared" si="11"/>
        <v>132992</v>
      </c>
    </row>
    <row r="377" spans="1:23" ht="57.5" x14ac:dyDescent="0.35">
      <c r="A377" s="10">
        <v>366</v>
      </c>
      <c r="B377" s="10">
        <v>53131608</v>
      </c>
      <c r="C377" s="10">
        <v>1</v>
      </c>
      <c r="D377" s="10" t="s">
        <v>119</v>
      </c>
      <c r="E377" s="10" t="s">
        <v>735</v>
      </c>
      <c r="F377" s="11" t="s">
        <v>736</v>
      </c>
      <c r="G377" s="16">
        <v>0.19</v>
      </c>
      <c r="H377" s="18">
        <v>166500</v>
      </c>
      <c r="I377" s="17">
        <f t="shared" si="10"/>
        <v>166500</v>
      </c>
      <c r="J377" s="15">
        <v>0.19</v>
      </c>
      <c r="K377" s="14">
        <v>83600</v>
      </c>
      <c r="L377" s="14">
        <v>99484</v>
      </c>
      <c r="M377" s="9"/>
      <c r="N377" s="9"/>
      <c r="O377" s="9"/>
      <c r="P377" s="9"/>
      <c r="Q377" s="9"/>
      <c r="R377" s="9"/>
      <c r="S377" s="9"/>
      <c r="T377" s="9"/>
      <c r="U377" s="9"/>
      <c r="V377" s="31">
        <v>132992</v>
      </c>
      <c r="W377" s="6">
        <f t="shared" si="11"/>
        <v>132992</v>
      </c>
    </row>
    <row r="378" spans="1:23" ht="46" x14ac:dyDescent="0.35">
      <c r="A378" s="10">
        <v>367</v>
      </c>
      <c r="B378" s="10">
        <v>53131609</v>
      </c>
      <c r="C378" s="10">
        <v>1</v>
      </c>
      <c r="D378" s="10" t="s">
        <v>119</v>
      </c>
      <c r="E378" s="10" t="s">
        <v>737</v>
      </c>
      <c r="F378" s="11" t="s">
        <v>738</v>
      </c>
      <c r="G378" s="16">
        <v>0.19</v>
      </c>
      <c r="H378" s="18">
        <v>239400</v>
      </c>
      <c r="I378" s="17">
        <f t="shared" si="10"/>
        <v>239400</v>
      </c>
      <c r="J378" s="15">
        <v>0.19</v>
      </c>
      <c r="K378" s="14">
        <v>158400</v>
      </c>
      <c r="L378" s="14">
        <v>188496</v>
      </c>
      <c r="M378" s="9"/>
      <c r="N378" s="9"/>
      <c r="O378" s="9"/>
      <c r="P378" s="9"/>
      <c r="Q378" s="9"/>
      <c r="R378" s="9"/>
      <c r="S378" s="9"/>
      <c r="T378" s="9"/>
      <c r="U378" s="9"/>
      <c r="V378" s="31">
        <v>213948</v>
      </c>
      <c r="W378" s="6">
        <f t="shared" si="11"/>
        <v>213948</v>
      </c>
    </row>
    <row r="379" spans="1:23" ht="34.5" x14ac:dyDescent="0.35">
      <c r="A379" s="10">
        <v>368</v>
      </c>
      <c r="B379" s="10">
        <v>53131609</v>
      </c>
      <c r="C379" s="10">
        <v>1</v>
      </c>
      <c r="D379" s="10" t="s">
        <v>119</v>
      </c>
      <c r="E379" s="10" t="s">
        <v>739</v>
      </c>
      <c r="F379" s="11" t="s">
        <v>740</v>
      </c>
      <c r="G379" s="16">
        <v>0.19</v>
      </c>
      <c r="H379" s="18">
        <v>174600</v>
      </c>
      <c r="I379" s="17">
        <f t="shared" si="10"/>
        <v>174600</v>
      </c>
      <c r="J379" s="15">
        <v>0.19</v>
      </c>
      <c r="K379" s="14">
        <v>154000</v>
      </c>
      <c r="L379" s="14">
        <v>183260</v>
      </c>
      <c r="M379" s="9"/>
      <c r="N379" s="9"/>
      <c r="O379" s="9"/>
      <c r="P379" s="9"/>
      <c r="Q379" s="9"/>
      <c r="R379" s="9"/>
      <c r="S379" s="9"/>
      <c r="T379" s="9"/>
      <c r="U379" s="9"/>
      <c r="V379" s="31">
        <v>178930</v>
      </c>
      <c r="W379" s="6">
        <f t="shared" si="11"/>
        <v>178930</v>
      </c>
    </row>
    <row r="380" spans="1:23" ht="195.5" x14ac:dyDescent="0.35">
      <c r="A380" s="10">
        <v>369</v>
      </c>
      <c r="B380" s="10">
        <v>53131605</v>
      </c>
      <c r="C380" s="10">
        <v>1</v>
      </c>
      <c r="D380" s="10" t="s">
        <v>119</v>
      </c>
      <c r="E380" s="10" t="s">
        <v>741</v>
      </c>
      <c r="F380" s="11" t="s">
        <v>742</v>
      </c>
      <c r="G380" s="16">
        <v>0.19</v>
      </c>
      <c r="H380" s="18">
        <v>70200</v>
      </c>
      <c r="I380" s="17">
        <f t="shared" si="10"/>
        <v>70200</v>
      </c>
      <c r="J380" s="15">
        <v>0.19</v>
      </c>
      <c r="K380" s="14">
        <v>48400</v>
      </c>
      <c r="L380" s="14">
        <v>57596</v>
      </c>
      <c r="M380" s="9"/>
      <c r="N380" s="9"/>
      <c r="O380" s="9"/>
      <c r="P380" s="9"/>
      <c r="Q380" s="9"/>
      <c r="R380" s="9"/>
      <c r="S380" s="9"/>
      <c r="T380" s="9"/>
      <c r="U380" s="9"/>
      <c r="V380" s="31">
        <v>63898</v>
      </c>
      <c r="W380" s="6">
        <f t="shared" si="11"/>
        <v>63898</v>
      </c>
    </row>
    <row r="381" spans="1:23" ht="207" x14ac:dyDescent="0.35">
      <c r="A381" s="10">
        <v>370</v>
      </c>
      <c r="B381" s="10">
        <v>53131605</v>
      </c>
      <c r="C381" s="10">
        <v>1</v>
      </c>
      <c r="D381" s="10" t="s">
        <v>34</v>
      </c>
      <c r="E381" s="10" t="s">
        <v>743</v>
      </c>
      <c r="F381" s="11" t="s">
        <v>744</v>
      </c>
      <c r="G381" s="16">
        <v>0.19</v>
      </c>
      <c r="H381" s="18">
        <v>70200</v>
      </c>
      <c r="I381" s="17">
        <f t="shared" si="10"/>
        <v>70200</v>
      </c>
      <c r="J381" s="15">
        <v>0.19</v>
      </c>
      <c r="K381" s="14">
        <v>48400</v>
      </c>
      <c r="L381" s="14">
        <v>57596</v>
      </c>
      <c r="M381" s="9"/>
      <c r="N381" s="9"/>
      <c r="O381" s="9"/>
      <c r="P381" s="9"/>
      <c r="Q381" s="9"/>
      <c r="R381" s="9"/>
      <c r="S381" s="9"/>
      <c r="T381" s="9"/>
      <c r="U381" s="9"/>
      <c r="V381" s="31">
        <v>63898</v>
      </c>
      <c r="W381" s="6">
        <f t="shared" si="11"/>
        <v>63898</v>
      </c>
    </row>
    <row r="382" spans="1:23" ht="172.5" x14ac:dyDescent="0.35">
      <c r="A382" s="10">
        <v>371</v>
      </c>
      <c r="B382" s="10">
        <v>53131605</v>
      </c>
      <c r="C382" s="10">
        <v>1</v>
      </c>
      <c r="D382" s="10" t="s">
        <v>34</v>
      </c>
      <c r="E382" s="10" t="s">
        <v>745</v>
      </c>
      <c r="F382" s="11" t="s">
        <v>746</v>
      </c>
      <c r="G382" s="16">
        <v>0.19</v>
      </c>
      <c r="H382" s="18">
        <v>70200</v>
      </c>
      <c r="I382" s="17">
        <f t="shared" si="10"/>
        <v>70200</v>
      </c>
      <c r="J382" s="15">
        <v>0.19</v>
      </c>
      <c r="K382" s="14">
        <v>48400</v>
      </c>
      <c r="L382" s="14">
        <v>57596</v>
      </c>
      <c r="M382" s="9"/>
      <c r="N382" s="9"/>
      <c r="O382" s="9"/>
      <c r="P382" s="9"/>
      <c r="Q382" s="9"/>
      <c r="R382" s="9"/>
      <c r="S382" s="9"/>
      <c r="T382" s="9"/>
      <c r="U382" s="9"/>
      <c r="V382" s="31">
        <v>63898</v>
      </c>
      <c r="W382" s="6">
        <f t="shared" si="11"/>
        <v>63898</v>
      </c>
    </row>
    <row r="383" spans="1:23" ht="195.5" x14ac:dyDescent="0.35">
      <c r="A383" s="10">
        <v>372</v>
      </c>
      <c r="B383" s="10">
        <v>53131605</v>
      </c>
      <c r="C383" s="10">
        <v>1</v>
      </c>
      <c r="D383" s="10" t="s">
        <v>34</v>
      </c>
      <c r="E383" s="10" t="s">
        <v>747</v>
      </c>
      <c r="F383" s="11" t="s">
        <v>748</v>
      </c>
      <c r="G383" s="16">
        <v>0.19</v>
      </c>
      <c r="H383" s="18">
        <v>70200</v>
      </c>
      <c r="I383" s="17">
        <f t="shared" si="10"/>
        <v>70200</v>
      </c>
      <c r="J383" s="15">
        <v>0.19</v>
      </c>
      <c r="K383" s="14">
        <v>48400</v>
      </c>
      <c r="L383" s="14">
        <v>57596</v>
      </c>
      <c r="M383" s="9"/>
      <c r="N383" s="9"/>
      <c r="O383" s="9"/>
      <c r="P383" s="9"/>
      <c r="Q383" s="9"/>
      <c r="R383" s="9"/>
      <c r="S383" s="9"/>
      <c r="T383" s="9"/>
      <c r="U383" s="9"/>
      <c r="V383" s="31">
        <v>63898</v>
      </c>
      <c r="W383" s="6">
        <f t="shared" si="11"/>
        <v>63898</v>
      </c>
    </row>
    <row r="384" spans="1:23" ht="207" x14ac:dyDescent="0.35">
      <c r="A384" s="10">
        <v>373</v>
      </c>
      <c r="B384" s="10">
        <v>53131605</v>
      </c>
      <c r="C384" s="10">
        <v>1</v>
      </c>
      <c r="D384" s="10" t="s">
        <v>34</v>
      </c>
      <c r="E384" s="10" t="s">
        <v>749</v>
      </c>
      <c r="F384" s="11" t="s">
        <v>750</v>
      </c>
      <c r="G384" s="16">
        <v>0.19</v>
      </c>
      <c r="H384" s="18">
        <v>310500</v>
      </c>
      <c r="I384" s="17">
        <f t="shared" si="10"/>
        <v>310500</v>
      </c>
      <c r="J384" s="15">
        <v>0.19</v>
      </c>
      <c r="K384" s="14">
        <v>133760</v>
      </c>
      <c r="L384" s="14">
        <v>159174</v>
      </c>
      <c r="M384" s="9"/>
      <c r="N384" s="9"/>
      <c r="O384" s="9"/>
      <c r="P384" s="9"/>
      <c r="Q384" s="9"/>
      <c r="R384" s="9"/>
      <c r="S384" s="9"/>
      <c r="T384" s="9"/>
      <c r="U384" s="9"/>
      <c r="V384" s="31">
        <v>234837</v>
      </c>
      <c r="W384" s="6">
        <f t="shared" si="11"/>
        <v>234837</v>
      </c>
    </row>
    <row r="385" spans="1:23" ht="195.5" x14ac:dyDescent="0.35">
      <c r="A385" s="10">
        <v>374</v>
      </c>
      <c r="B385" s="10">
        <v>53131605</v>
      </c>
      <c r="C385" s="10">
        <v>1</v>
      </c>
      <c r="D385" s="10" t="s">
        <v>34</v>
      </c>
      <c r="E385" s="10" t="s">
        <v>751</v>
      </c>
      <c r="F385" s="11" t="s">
        <v>752</v>
      </c>
      <c r="G385" s="16">
        <v>0.19</v>
      </c>
      <c r="H385" s="18">
        <v>88650</v>
      </c>
      <c r="I385" s="17">
        <f t="shared" si="10"/>
        <v>88650</v>
      </c>
      <c r="J385" s="15">
        <v>0.19</v>
      </c>
      <c r="K385" s="14">
        <v>80960</v>
      </c>
      <c r="L385" s="14">
        <v>96342</v>
      </c>
      <c r="M385" s="9"/>
      <c r="N385" s="9"/>
      <c r="O385" s="9"/>
      <c r="P385" s="9"/>
      <c r="Q385" s="9"/>
      <c r="R385" s="9"/>
      <c r="S385" s="9"/>
      <c r="T385" s="9"/>
      <c r="U385" s="9"/>
      <c r="V385" s="31">
        <v>92496</v>
      </c>
      <c r="W385" s="6">
        <f t="shared" si="11"/>
        <v>92496</v>
      </c>
    </row>
    <row r="386" spans="1:23" ht="253" x14ac:dyDescent="0.35">
      <c r="A386" s="10">
        <v>375</v>
      </c>
      <c r="B386" s="10">
        <v>53131605</v>
      </c>
      <c r="C386" s="10">
        <v>1</v>
      </c>
      <c r="D386" s="10" t="s">
        <v>34</v>
      </c>
      <c r="E386" s="10" t="s">
        <v>753</v>
      </c>
      <c r="F386" s="11" t="s">
        <v>754</v>
      </c>
      <c r="G386" s="16">
        <v>0.19</v>
      </c>
      <c r="H386" s="18">
        <v>139500</v>
      </c>
      <c r="I386" s="17">
        <f t="shared" si="10"/>
        <v>139500</v>
      </c>
      <c r="J386" s="15">
        <v>0.19</v>
      </c>
      <c r="K386" s="14">
        <v>96800</v>
      </c>
      <c r="L386" s="14">
        <v>115192</v>
      </c>
      <c r="M386" s="9"/>
      <c r="N386" s="9"/>
      <c r="O386" s="9"/>
      <c r="P386" s="9"/>
      <c r="Q386" s="9"/>
      <c r="R386" s="9"/>
      <c r="S386" s="9"/>
      <c r="T386" s="9"/>
      <c r="U386" s="9"/>
      <c r="V386" s="31">
        <v>127346</v>
      </c>
      <c r="W386" s="6">
        <f t="shared" si="11"/>
        <v>127346</v>
      </c>
    </row>
    <row r="387" spans="1:23" ht="241.5" x14ac:dyDescent="0.35">
      <c r="A387" s="10">
        <v>376</v>
      </c>
      <c r="B387" s="10">
        <v>53131605</v>
      </c>
      <c r="C387" s="10">
        <v>1</v>
      </c>
      <c r="D387" s="10" t="s">
        <v>34</v>
      </c>
      <c r="E387" s="10" t="s">
        <v>755</v>
      </c>
      <c r="F387" s="11" t="s">
        <v>756</v>
      </c>
      <c r="G387" s="16">
        <v>0.19</v>
      </c>
      <c r="H387" s="18">
        <v>129600</v>
      </c>
      <c r="I387" s="17">
        <f t="shared" si="10"/>
        <v>129600</v>
      </c>
      <c r="J387" s="15">
        <v>0.19</v>
      </c>
      <c r="K387" s="14">
        <v>118800</v>
      </c>
      <c r="L387" s="14">
        <v>141372</v>
      </c>
      <c r="M387" s="9"/>
      <c r="N387" s="9"/>
      <c r="O387" s="9"/>
      <c r="P387" s="9"/>
      <c r="Q387" s="9"/>
      <c r="R387" s="9"/>
      <c r="S387" s="9"/>
      <c r="T387" s="9"/>
      <c r="U387" s="9"/>
      <c r="V387" s="31">
        <v>135486</v>
      </c>
      <c r="W387" s="6">
        <f t="shared" si="11"/>
        <v>135486</v>
      </c>
    </row>
    <row r="388" spans="1:23" ht="276" x14ac:dyDescent="0.35">
      <c r="A388" s="10">
        <v>377</v>
      </c>
      <c r="B388" s="10">
        <v>53131605</v>
      </c>
      <c r="C388" s="10">
        <v>1</v>
      </c>
      <c r="D388" s="10" t="s">
        <v>34</v>
      </c>
      <c r="E388" s="10" t="s">
        <v>757</v>
      </c>
      <c r="F388" s="11" t="s">
        <v>758</v>
      </c>
      <c r="G388" s="16">
        <v>0.19</v>
      </c>
      <c r="H388" s="18">
        <v>91800</v>
      </c>
      <c r="I388" s="17">
        <f t="shared" si="10"/>
        <v>91800</v>
      </c>
      <c r="J388" s="15">
        <v>0.19</v>
      </c>
      <c r="K388" s="14">
        <v>84480</v>
      </c>
      <c r="L388" s="14">
        <v>100531</v>
      </c>
      <c r="M388" s="9"/>
      <c r="N388" s="9"/>
      <c r="O388" s="9"/>
      <c r="P388" s="9"/>
      <c r="Q388" s="9"/>
      <c r="R388" s="9"/>
      <c r="S388" s="9"/>
      <c r="T388" s="9"/>
      <c r="U388" s="9"/>
      <c r="V388" s="31">
        <v>96166</v>
      </c>
      <c r="W388" s="6">
        <f t="shared" si="11"/>
        <v>96165.5</v>
      </c>
    </row>
    <row r="389" spans="1:23" ht="46" x14ac:dyDescent="0.35">
      <c r="A389" s="10">
        <v>378</v>
      </c>
      <c r="B389" s="10">
        <v>53131605</v>
      </c>
      <c r="C389" s="10">
        <v>1</v>
      </c>
      <c r="D389" s="10" t="s">
        <v>34</v>
      </c>
      <c r="E389" s="10" t="s">
        <v>759</v>
      </c>
      <c r="F389" s="11" t="s">
        <v>760</v>
      </c>
      <c r="G389" s="16">
        <v>0.19</v>
      </c>
      <c r="H389" s="18">
        <v>129600</v>
      </c>
      <c r="I389" s="17">
        <f t="shared" si="10"/>
        <v>129600</v>
      </c>
      <c r="J389" s="15">
        <v>0.19</v>
      </c>
      <c r="K389" s="14">
        <v>118800</v>
      </c>
      <c r="L389" s="14">
        <v>141372</v>
      </c>
      <c r="M389" s="9"/>
      <c r="N389" s="9"/>
      <c r="O389" s="9"/>
      <c r="P389" s="9"/>
      <c r="Q389" s="9"/>
      <c r="R389" s="9"/>
      <c r="S389" s="9"/>
      <c r="T389" s="9"/>
      <c r="U389" s="9"/>
      <c r="V389" s="31">
        <v>135486</v>
      </c>
      <c r="W389" s="6">
        <f t="shared" si="11"/>
        <v>135486</v>
      </c>
    </row>
    <row r="390" spans="1:23" ht="23" x14ac:dyDescent="0.35">
      <c r="A390" s="10">
        <v>379</v>
      </c>
      <c r="B390" s="10">
        <v>52101510</v>
      </c>
      <c r="C390" s="10">
        <v>1</v>
      </c>
      <c r="D390" s="10" t="s">
        <v>106</v>
      </c>
      <c r="E390" s="10" t="s">
        <v>761</v>
      </c>
      <c r="F390" s="11" t="s">
        <v>762</v>
      </c>
      <c r="G390" s="16">
        <v>0.19</v>
      </c>
      <c r="H390" s="18">
        <v>141300</v>
      </c>
      <c r="I390" s="17">
        <f t="shared" si="10"/>
        <v>141300</v>
      </c>
      <c r="J390" s="15">
        <v>0.19</v>
      </c>
      <c r="K390" s="14">
        <v>132000</v>
      </c>
      <c r="L390" s="14">
        <v>157080</v>
      </c>
      <c r="M390" s="9"/>
      <c r="N390" s="9"/>
      <c r="O390" s="9"/>
      <c r="P390" s="9"/>
      <c r="Q390" s="9"/>
      <c r="R390" s="9"/>
      <c r="S390" s="9"/>
      <c r="T390" s="9"/>
      <c r="U390" s="9"/>
      <c r="V390" s="31">
        <v>149190</v>
      </c>
      <c r="W390" s="6">
        <f t="shared" si="11"/>
        <v>149190</v>
      </c>
    </row>
    <row r="391" spans="1:23" ht="46" x14ac:dyDescent="0.35">
      <c r="A391" s="10">
        <v>380</v>
      </c>
      <c r="B391" s="10">
        <v>53131605</v>
      </c>
      <c r="C391" s="10">
        <v>1</v>
      </c>
      <c r="D391" s="10" t="s">
        <v>34</v>
      </c>
      <c r="E391" s="10" t="s">
        <v>763</v>
      </c>
      <c r="F391" s="11" t="s">
        <v>764</v>
      </c>
      <c r="G391" s="16">
        <v>0.19</v>
      </c>
      <c r="H391" s="18">
        <v>178200</v>
      </c>
      <c r="I391" s="17">
        <f t="shared" si="10"/>
        <v>178200</v>
      </c>
      <c r="J391" s="15">
        <v>0.19</v>
      </c>
      <c r="K391" s="14">
        <v>162800</v>
      </c>
      <c r="L391" s="14">
        <v>193732</v>
      </c>
      <c r="M391" s="9"/>
      <c r="N391" s="9"/>
      <c r="O391" s="9"/>
      <c r="P391" s="9"/>
      <c r="Q391" s="9"/>
      <c r="R391" s="9"/>
      <c r="S391" s="9"/>
      <c r="T391" s="9"/>
      <c r="U391" s="9"/>
      <c r="V391" s="31">
        <v>185966</v>
      </c>
      <c r="W391" s="6">
        <f t="shared" si="11"/>
        <v>185966</v>
      </c>
    </row>
    <row r="392" spans="1:23" ht="409.5" x14ac:dyDescent="0.35">
      <c r="A392" s="10">
        <v>381</v>
      </c>
      <c r="B392" s="10">
        <v>40101505</v>
      </c>
      <c r="C392" s="10">
        <v>1</v>
      </c>
      <c r="D392" s="10" t="s">
        <v>27</v>
      </c>
      <c r="E392" s="10" t="s">
        <v>765</v>
      </c>
      <c r="F392" s="11" t="s">
        <v>766</v>
      </c>
      <c r="G392" s="16">
        <v>0.19</v>
      </c>
      <c r="H392" s="18">
        <v>375300</v>
      </c>
      <c r="I392" s="17">
        <f t="shared" si="10"/>
        <v>375300</v>
      </c>
      <c r="J392" s="15">
        <v>0.19</v>
      </c>
      <c r="K392" s="14">
        <v>343200</v>
      </c>
      <c r="L392" s="14">
        <v>408408</v>
      </c>
      <c r="M392" s="9"/>
      <c r="N392" s="9"/>
      <c r="O392" s="9"/>
      <c r="P392" s="9"/>
      <c r="Q392" s="9"/>
      <c r="R392" s="9"/>
      <c r="S392" s="9"/>
      <c r="T392" s="9"/>
      <c r="U392" s="9"/>
      <c r="V392" s="31">
        <v>391854</v>
      </c>
      <c r="W392" s="6">
        <f t="shared" si="11"/>
        <v>391854</v>
      </c>
    </row>
    <row r="393" spans="1:23" x14ac:dyDescent="0.35">
      <c r="A393" s="33" t="s">
        <v>6</v>
      </c>
      <c r="B393" s="33"/>
      <c r="C393" s="33"/>
      <c r="D393" s="33"/>
      <c r="E393" s="33"/>
      <c r="F393" s="33"/>
      <c r="I393" s="28">
        <f>SUM(I12:I392)</f>
        <v>115382605.5</v>
      </c>
      <c r="L393" s="29">
        <f>SUM(L12:L392)</f>
        <v>119601540</v>
      </c>
      <c r="V393" s="32">
        <f>SUM(V12:V392)</f>
        <v>117492101</v>
      </c>
      <c r="W393" s="27"/>
    </row>
  </sheetData>
  <autoFilter ref="A11:W11" xr:uid="{B77CC018-CD84-4600-A4AA-65B921A09649}"/>
  <mergeCells count="16">
    <mergeCell ref="A393:F393"/>
    <mergeCell ref="G10:I10"/>
    <mergeCell ref="J10:L10"/>
    <mergeCell ref="S10:U10"/>
    <mergeCell ref="A2:W2"/>
    <mergeCell ref="A4:W4"/>
    <mergeCell ref="A5:W5"/>
    <mergeCell ref="V10:W10"/>
    <mergeCell ref="A10:A11"/>
    <mergeCell ref="B10:B11"/>
    <mergeCell ref="F10:F11"/>
    <mergeCell ref="D10:D11"/>
    <mergeCell ref="C10:C11"/>
    <mergeCell ref="E10:E11"/>
    <mergeCell ref="M10:O10"/>
    <mergeCell ref="P10:R10"/>
  </mergeCells>
  <pageMargins left="0.7" right="0.7" top="0.75" bottom="0.75" header="0.3" footer="0.3"/>
  <pageSetup paperSize="119" scale="65"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96037E9DFF87D44A923B2B9B5DD2827" ma:contentTypeVersion="10" ma:contentTypeDescription="Create a new document." ma:contentTypeScope="" ma:versionID="82eb1466894b452a72b10b4740ef9731">
  <xsd:schema xmlns:xsd="http://www.w3.org/2001/XMLSchema" xmlns:xs="http://www.w3.org/2001/XMLSchema" xmlns:p="http://schemas.microsoft.com/office/2006/metadata/properties" xmlns:ns3="bd471a06-b801-4ee2-8eed-eaa8ac9585ef" xmlns:ns4="d280ffe9-73ee-4db4-be8f-49fb5e96902f" targetNamespace="http://schemas.microsoft.com/office/2006/metadata/properties" ma:root="true" ma:fieldsID="dd30ba303a5a476a82f4f5c815fd6948" ns3:_="" ns4:_="">
    <xsd:import namespace="bd471a06-b801-4ee2-8eed-eaa8ac9585ef"/>
    <xsd:import namespace="d280ffe9-73ee-4db4-be8f-49fb5e96902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1a06-b801-4ee2-8eed-eaa8ac9585e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80ffe9-73ee-4db4-be8f-49fb5e96902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2007C4F-FA91-486A-81CF-D675EC685D45}">
  <ds:schemaRefs>
    <ds:schemaRef ds:uri="http://schemas.microsoft.com/sharepoint/v3/contenttype/forms"/>
  </ds:schemaRefs>
</ds:datastoreItem>
</file>

<file path=customXml/itemProps2.xml><?xml version="1.0" encoding="utf-8"?>
<ds:datastoreItem xmlns:ds="http://schemas.openxmlformats.org/officeDocument/2006/customXml" ds:itemID="{D1EA2439-D8CF-41D6-8800-740769045F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1a06-b801-4ee2-8eed-eaa8ac9585ef"/>
    <ds:schemaRef ds:uri="d280ffe9-73ee-4db4-be8f-49fb5e9690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41289D6-CD98-4B13-8A2F-D4434BE60370}">
  <ds:schemaRefs>
    <ds:schemaRef ds:uri="http://schemas.microsoft.com/office/2006/metadata/properties"/>
    <ds:schemaRef ds:uri="bd471a06-b801-4ee2-8eed-eaa8ac9585ef"/>
    <ds:schemaRef ds:uri="http://schemas.microsoft.com/office/2006/documentManagement/types"/>
    <ds:schemaRef ds:uri="http://schemas.microsoft.com/office/infopath/2007/PartnerControls"/>
    <ds:schemaRef ds:uri="http://schemas.openxmlformats.org/package/2006/metadata/core-properties"/>
    <ds:schemaRef ds:uri="http://purl.org/dc/terms/"/>
    <ds:schemaRef ds:uri="http://purl.org/dc/dcmitype/"/>
    <ds:schemaRef ds:uri="d280ffe9-73ee-4db4-be8f-49fb5e96902f"/>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Estella Zabaleta Sandoval</dc:creator>
  <cp:lastModifiedBy>ASUS</cp:lastModifiedBy>
  <cp:lastPrinted>2022-12-13T23:24:15Z</cp:lastPrinted>
  <dcterms:created xsi:type="dcterms:W3CDTF">2021-06-11T19:46:18Z</dcterms:created>
  <dcterms:modified xsi:type="dcterms:W3CDTF">2026-06-17T22:45:18Z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0x010100196037E9DFF87D44A923B2B9B5DD2827</vt:lpwstr>
  </property>
  <property fmtid="{D5CDD505-2E9C-101B-9397-08002B2CF9AE}" pid="3" name="MSIP_Label_fc111285-cafa-4fc9-8a9a-bd902089b24f_Enabled">
    <vt:lpwstr>true</vt:lpwstr>
  </property>
  <property fmtid="{D5CDD505-2E9C-101B-9397-08002B2CF9AE}" pid="4" name="MSIP_Label_fc111285-cafa-4fc9-8a9a-bd902089b24f_SetDate">
    <vt:lpwstr>2025-01-27T14:33:16Z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2ddb8da3-2ee9-4a0b-b934-636838aa352e</vt:lpwstr>
  </property>
  <property fmtid="{D5CDD505-2E9C-101B-9397-08002B2CF9AE}" pid="9" name="MSIP_Label_fc111285-cafa-4fc9-8a9a-bd902089b24f_ContentBits">
    <vt:lpwstr>0</vt:lpwstr>
  </property>
</Properties>
</file>