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Rafael Moreno\Desktop\DISCO DURO\IGAC\2026\PROCESOS CONTRACTUALES\MINIMA MANTENIMIENTO META\MC-013-2026-SC\"/>
    </mc:Choice>
  </mc:AlternateContent>
  <xr:revisionPtr revIDLastSave="0" documentId="8_{E42B16D2-38F3-4E05-8245-7DE27183486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externalReferences>
    <externalReference r:id="rId2"/>
  </externalReferences>
  <definedNames>
    <definedName name="BALGEN">'[1]Balance Obra'!$B$20:$G$267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3" i="1"/>
  <c r="G22" i="1"/>
  <c r="G21" i="1"/>
  <c r="G20" i="1"/>
  <c r="G19" i="1"/>
  <c r="G17" i="1"/>
  <c r="G26" i="1" s="1"/>
  <c r="G27" i="1" s="1"/>
  <c r="G28" i="1" l="1"/>
</calcChain>
</file>

<file path=xl/sharedStrings.xml><?xml version="1.0" encoding="utf-8"?>
<sst xmlns="http://schemas.openxmlformats.org/spreadsheetml/2006/main" count="57" uniqueCount="50">
  <si>
    <t>INSTITUTO GEOGRÁFICO AGUSTÍN CODAZZI</t>
  </si>
  <si>
    <t>FORMATO DE OFERTA ECONÓMICA</t>
  </si>
  <si>
    <t>OBJETO: Mantenimiento de Equipos de Refrigeración y Succión de la Territorial Meta del Instituto Geográfico Agustín Codazzi</t>
  </si>
  <si>
    <t>NOTAS DE DILIGENCIAMIENTO</t>
  </si>
  <si>
    <r>
      <t xml:space="preserve">1.  El formato de oferta económica no podrá ser modificado en los ítems DESCRIPCION, </t>
    </r>
    <r>
      <rPr>
        <sz val="11"/>
        <rFont val="Arial"/>
        <family val="2"/>
      </rPr>
      <t xml:space="preserve"> CANTIDAD y UNIDAD DE MEDIDA.</t>
    </r>
  </si>
  <si>
    <t xml:space="preserve">2. Al momento de establecer el valor de los bienes se deben contemplar las especificaciones técnicas </t>
  </si>
  <si>
    <t>3. El valor total para los ítems requeridos, deben contemplar la totalidad de los costos en los que incurrirá el futuro contratista para la ejecución y cumplimiento cabal del objeto del contrato. En consecuencia, será responsabilidad exclusiva del proponente realizar los análisis internos de costos necesarios para definir el valor de su oferta económica.</t>
  </si>
  <si>
    <t>4. Los valores unitarios deberán ser presentados en pesos colombianos (COL$). Presentar valor SIN DECIMALES.</t>
  </si>
  <si>
    <t xml:space="preserve">5. El oferente debe contemplar en su oferta todos los costos o gastos asociados a la logística (desplazamiento, transporte, parqueaderos, equipos y herramientas de trabajo, refrigerios, entre otros) requerida para que el personal asignado al proyecto pueda cumplir sus obligaciones. </t>
  </si>
  <si>
    <t>ITEM</t>
  </si>
  <si>
    <t>DESCRIPCION DEL BIEN Y/O SERVICIO</t>
  </si>
  <si>
    <t>UNIDAD MEDIDA</t>
  </si>
  <si>
    <t>CANT</t>
  </si>
  <si>
    <t>VALOR UNITARIO TECHO</t>
  </si>
  <si>
    <t>VALOR UNITARIO A DILIGENCIAR (NO PODRÁ SER SUPERIOR A LO ESTABLECIDO EN LA COLUMNA E)</t>
  </si>
  <si>
    <t>VALOR TOTAL</t>
  </si>
  <si>
    <t>Mantenimiento de equipo adosado a la estructura</t>
  </si>
  <si>
    <t>PRESENTAR SIN DECIMALES</t>
  </si>
  <si>
    <t>Mantenimiento Bomba de aguas lluvias</t>
  </si>
  <si>
    <t>1,1,1</t>
  </si>
  <si>
    <t>Mantenimiento Correctivo Bomba Aguas lluvias, cambio de empaquetadura, limpieza interna, Re embobinado y Pintura. Se debe realizar revisión de los Tableros de potencia y de control, cambio de contactores dañados y mantenimiento.</t>
  </si>
  <si>
    <t>GB</t>
  </si>
  <si>
    <t>Mantenimiento equipo Chiller</t>
  </si>
  <si>
    <t>1,2,1</t>
  </si>
  <si>
    <t>suministro e instalacion de compresor de 10HP.</t>
  </si>
  <si>
    <t>UN</t>
  </si>
  <si>
    <t>1,2,2</t>
  </si>
  <si>
    <t>Suministro e instalacion de manometros de Presion.</t>
  </si>
  <si>
    <t>1,2,3</t>
  </si>
  <si>
    <t>Suministro e instalacion de manometros de Temperatura.</t>
  </si>
  <si>
    <t>1,2,4</t>
  </si>
  <si>
    <t xml:space="preserve">siministro e instalacion de Elementos necesarios electricos elevadores, transformadores, reles, Breaker y guarda motor  para realizar el cambio de sistema de PLC a electromecanico.                                                               </t>
  </si>
  <si>
    <t>1,2,5</t>
  </si>
  <si>
    <t>Suministro e instalacion de Tuberia Galvanizada.</t>
  </si>
  <si>
    <t>ML</t>
  </si>
  <si>
    <t>1,2,6</t>
  </si>
  <si>
    <t>Suministro e instalacion de protectores electricos y Presostatos.</t>
  </si>
  <si>
    <t>1,2,7</t>
  </si>
  <si>
    <t>Suministro y cambio de cableado general entre tablero, Bombas y Compresosres de control y Fuerza.</t>
  </si>
  <si>
    <t xml:space="preserve">SUBTOTAL </t>
  </si>
  <si>
    <t>IVA</t>
  </si>
  <si>
    <t>3. INFORMACIÓN ADICIONAL</t>
  </si>
  <si>
    <t>Fecha de presentación de la oferta económica:</t>
  </si>
  <si>
    <t>Nombre o razón social del proveedor:</t>
  </si>
  <si>
    <t>Número de Identificación Tributaria  - NIT:</t>
  </si>
  <si>
    <t>Nombre  completo (nombre(s) y apellido(s)) de quien avala la oferta económica que se presenta:</t>
  </si>
  <si>
    <t>Cargo o rol:</t>
  </si>
  <si>
    <t>Número(s) de teléfono(s) de contacto :</t>
  </si>
  <si>
    <t>Dirección de correo electrónico: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</si>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</sst>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.00"/>
    <numFmt numFmtId="165" formatCode="&quot;$&quot;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0" fontId="3" fillId="0" borderId="0"/>
  </cellStyleXfs>
  <cellXfs count="80">
    <xf numFmtId="0" fontId="0" fillId="0" borderId="0" xfId="0"/>
    <xf numFmtId="0" fontId="4" fillId="0" borderId="0" xfId="0" applyFont="1"/>
    <xf numFmtId="10" fontId="7" fillId="0" borderId="19" xfId="1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2" fillId="3" borderId="2" xfId="2" applyFont="1" applyFill="1" applyBorder="1" applyAlignment="1">
      <alignment horizontal="center" vertical="center" wrapText="1"/>
    </xf>
    <xf numFmtId="164" fontId="16" fillId="2" borderId="5" xfId="2" applyNumberFormat="1" applyFont="1" applyFill="1" applyBorder="1" applyAlignment="1">
      <alignment horizontal="right" vertical="center"/>
    </xf>
    <xf numFmtId="0" fontId="4" fillId="0" borderId="9" xfId="0" applyFont="1" applyBorder="1" applyAlignment="1">
      <alignment horizontal="right" vertical="center" wrapText="1"/>
    </xf>
    <xf numFmtId="4" fontId="15" fillId="2" borderId="32" xfId="2" applyNumberFormat="1" applyFont="1" applyFill="1" applyBorder="1" applyAlignment="1">
      <alignment horizontal="center" vertical="center" shrinkToFit="1"/>
    </xf>
    <xf numFmtId="0" fontId="12" fillId="3" borderId="34" xfId="2" applyFont="1" applyFill="1" applyBorder="1" applyAlignment="1">
      <alignment horizontal="center" vertical="center" wrapText="1"/>
    </xf>
    <xf numFmtId="0" fontId="12" fillId="3" borderId="35" xfId="2" applyFont="1" applyFill="1" applyBorder="1" applyAlignment="1">
      <alignment horizontal="left" vertical="center" wrapText="1"/>
    </xf>
    <xf numFmtId="0" fontId="12" fillId="3" borderId="35" xfId="2" applyFont="1" applyFill="1" applyBorder="1" applyAlignment="1">
      <alignment horizontal="center" vertical="center" wrapText="1"/>
    </xf>
    <xf numFmtId="0" fontId="12" fillId="3" borderId="36" xfId="2" applyFont="1" applyFill="1" applyBorder="1" applyAlignment="1">
      <alignment horizontal="center" vertical="center" wrapText="1"/>
    </xf>
    <xf numFmtId="0" fontId="13" fillId="2" borderId="32" xfId="2" applyFont="1" applyFill="1" applyBorder="1" applyAlignment="1">
      <alignment horizontal="center" vertical="center" shrinkToFit="1"/>
    </xf>
    <xf numFmtId="164" fontId="12" fillId="2" borderId="32" xfId="2" applyNumberFormat="1" applyFont="1" applyFill="1" applyBorder="1" applyAlignment="1">
      <alignment horizontal="center" vertical="center" wrapText="1"/>
    </xf>
    <xf numFmtId="164" fontId="14" fillId="2" borderId="32" xfId="2" applyNumberFormat="1" applyFont="1" applyFill="1" applyBorder="1" applyAlignment="1">
      <alignment horizontal="center" vertical="center" wrapText="1"/>
    </xf>
    <xf numFmtId="0" fontId="15" fillId="0" borderId="32" xfId="2" applyFont="1" applyBorder="1" applyAlignment="1">
      <alignment horizontal="center" vertical="center" shrinkToFit="1"/>
    </xf>
    <xf numFmtId="164" fontId="14" fillId="0" borderId="32" xfId="2" applyNumberFormat="1" applyFont="1" applyBorder="1" applyAlignment="1">
      <alignment horizontal="justify" vertical="center" wrapText="1"/>
    </xf>
    <xf numFmtId="164" fontId="14" fillId="0" borderId="32" xfId="2" applyNumberFormat="1" applyFont="1" applyBorder="1" applyAlignment="1">
      <alignment horizontal="center" vertical="center" wrapText="1"/>
    </xf>
    <xf numFmtId="3" fontId="15" fillId="0" borderId="32" xfId="2" applyNumberFormat="1" applyFont="1" applyBorder="1" applyAlignment="1">
      <alignment horizontal="center" vertical="center" shrinkToFit="1"/>
    </xf>
    <xf numFmtId="165" fontId="7" fillId="4" borderId="19" xfId="3" applyNumberFormat="1" applyFont="1" applyFill="1" applyBorder="1" applyAlignment="1">
      <alignment horizontal="right" vertical="center"/>
    </xf>
    <xf numFmtId="165" fontId="8" fillId="0" borderId="0" xfId="2" applyNumberFormat="1" applyFont="1" applyAlignment="1">
      <alignment horizontal="right" vertical="top"/>
    </xf>
    <xf numFmtId="165" fontId="7" fillId="4" borderId="19" xfId="2" applyNumberFormat="1" applyFont="1" applyFill="1" applyBorder="1" applyAlignment="1">
      <alignment horizontal="right" vertical="top"/>
    </xf>
    <xf numFmtId="165" fontId="16" fillId="0" borderId="6" xfId="2" applyNumberFormat="1" applyFont="1" applyBorder="1" applyAlignment="1">
      <alignment horizontal="right" vertical="center" indent="2"/>
    </xf>
    <xf numFmtId="165" fontId="16" fillId="2" borderId="5" xfId="2" applyNumberFormat="1" applyFont="1" applyFill="1" applyBorder="1" applyAlignment="1">
      <alignment horizontal="right" vertical="center" indent="2"/>
    </xf>
    <xf numFmtId="0" fontId="9" fillId="3" borderId="33" xfId="2" applyFont="1" applyFill="1" applyBorder="1" applyAlignment="1">
      <alignment horizontal="center" vertical="center" wrapText="1"/>
    </xf>
    <xf numFmtId="0" fontId="7" fillId="4" borderId="7" xfId="2" applyFont="1" applyFill="1" applyBorder="1" applyAlignment="1">
      <alignment horizontal="right" vertical="top"/>
    </xf>
    <xf numFmtId="0" fontId="7" fillId="4" borderId="8" xfId="2" applyFont="1" applyFill="1" applyBorder="1" applyAlignment="1">
      <alignment horizontal="right" vertical="top"/>
    </xf>
    <xf numFmtId="0" fontId="7" fillId="4" borderId="9" xfId="2" applyFont="1" applyFill="1" applyBorder="1" applyAlignment="1">
      <alignment horizontal="right" vertical="top"/>
    </xf>
    <xf numFmtId="0" fontId="6" fillId="0" borderId="23" xfId="0" applyFont="1" applyBorder="1" applyAlignment="1">
      <alignment horizontal="left" vertical="center"/>
    </xf>
    <xf numFmtId="0" fontId="6" fillId="0" borderId="24" xfId="0" applyFont="1" applyBorder="1" applyAlignment="1">
      <alignment horizontal="left"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164" fontId="7" fillId="4" borderId="7" xfId="2" applyNumberFormat="1" applyFont="1" applyFill="1" applyBorder="1" applyAlignment="1">
      <alignment horizontal="right" vertical="top"/>
    </xf>
    <xf numFmtId="164" fontId="7" fillId="4" borderId="8" xfId="2" applyNumberFormat="1" applyFont="1" applyFill="1" applyBorder="1" applyAlignment="1">
      <alignment horizontal="right" vertical="top"/>
    </xf>
    <xf numFmtId="164" fontId="7" fillId="4" borderId="9" xfId="2" applyNumberFormat="1" applyFont="1" applyFill="1" applyBorder="1" applyAlignment="1">
      <alignment horizontal="right" vertical="top"/>
    </xf>
    <xf numFmtId="0" fontId="6" fillId="2" borderId="18" xfId="0" applyFont="1" applyFill="1" applyBorder="1" applyAlignment="1">
      <alignment horizontal="center" vertical="distributed"/>
    </xf>
    <xf numFmtId="0" fontId="6" fillId="2" borderId="1" xfId="0" applyFont="1" applyFill="1" applyBorder="1" applyAlignment="1">
      <alignment horizontal="center" vertical="distributed"/>
    </xf>
    <xf numFmtId="0" fontId="6" fillId="2" borderId="2" xfId="0" applyFont="1" applyFill="1" applyBorder="1" applyAlignment="1">
      <alignment horizontal="center" vertical="distributed"/>
    </xf>
    <xf numFmtId="0" fontId="6" fillId="0" borderId="26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4" fillId="0" borderId="27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6" fillId="0" borderId="20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4" fillId="0" borderId="21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7" fillId="0" borderId="8" xfId="2" applyFont="1" applyBorder="1" applyAlignment="1">
      <alignment horizontal="right" vertical="center" wrapText="1"/>
    </xf>
    <xf numFmtId="0" fontId="7" fillId="0" borderId="9" xfId="2" applyFont="1" applyBorder="1" applyAlignment="1">
      <alignment horizontal="right" vertical="center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4" fillId="0" borderId="10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64" fontId="17" fillId="2" borderId="36" xfId="3" applyNumberFormat="1" applyFont="1" applyFill="1" applyBorder="1" applyAlignment="1">
      <alignment horizontal="justify" vertical="center"/>
    </xf>
    <xf numFmtId="0" fontId="18" fillId="0" borderId="4" xfId="0" applyFont="1" applyBorder="1" applyAlignment="1">
      <alignment horizontal="justify" vertical="center"/>
    </xf>
    <xf numFmtId="0" fontId="4" fillId="0" borderId="29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31" xfId="0" applyFont="1" applyBorder="1" applyAlignment="1">
      <alignment horizontal="justify" vertical="center" wrapText="1"/>
    </xf>
    <xf numFmtId="0" fontId="6" fillId="2" borderId="33" xfId="0" applyFont="1" applyFill="1" applyBorder="1" applyAlignment="1">
      <alignment horizontal="center" vertical="distributed"/>
    </xf>
  </cellXfs>
  <cellStyles count="6">
    <cellStyle name="Moneda 2" xfId="3" xr:uid="{00000000-0005-0000-0000-000001000000}"/>
    <cellStyle name="Normal" xfId="0" builtinId="0"/>
    <cellStyle name="Normal 2" xfId="2" xr:uid="{00000000-0005-0000-0000-000003000000}"/>
    <cellStyle name="Normal 2 10 2 2" xfId="5" xr:uid="{00000000-0005-0000-0000-000004000000}"/>
    <cellStyle name="Normal 2 15" xfId="4" xr:uid="{00000000-0005-0000-0000-000005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0</xdr:rowOff>
    </xdr:from>
    <xdr:to>
      <xdr:col>1</xdr:col>
      <xdr:colOff>1186434</xdr:colOff>
      <xdr:row>3</xdr:row>
      <xdr:rowOff>376642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2C5881D6-A8F3-4BE5-80C9-B8F0A8BA6D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0"/>
          <a:ext cx="1881759" cy="938617"/>
        </a:xfrm>
        <a:prstGeom prst="rect">
          <a:avLst/>
        </a:prstGeom>
      </xdr:spPr>
    </xdr:pic>
    <xdr:clientData/>
  </xdr:twoCellAnchor>
  <xdr:twoCellAnchor editAs="oneCell">
    <xdr:from>
      <xdr:col>5</xdr:col>
      <xdr:colOff>971550</xdr:colOff>
      <xdr:row>0</xdr:row>
      <xdr:rowOff>0</xdr:rowOff>
    </xdr:from>
    <xdr:to>
      <xdr:col>6</xdr:col>
      <xdr:colOff>1195589</xdr:colOff>
      <xdr:row>3</xdr:row>
      <xdr:rowOff>285750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D896231-AAAD-42BD-BE29-78531B26D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69719" y="0"/>
          <a:ext cx="1646081" cy="842493"/>
        </a:xfrm>
        <a:prstGeom prst="rect">
          <a:avLst/>
        </a:prstGeom>
      </xdr:spPr>
    </xdr:pic>
    <xdr:clientData/>
  </xdr:twoCellAnchor>
  <xdr:twoCellAnchor>
    <xdr:from>
      <xdr:col>5</xdr:col>
      <xdr:colOff>308556</xdr:colOff>
      <xdr:row>11</xdr:row>
      <xdr:rowOff>382342</xdr:rowOff>
    </xdr:from>
    <xdr:to>
      <xdr:col>5</xdr:col>
      <xdr:colOff>793188</xdr:colOff>
      <xdr:row>13</xdr:row>
      <xdr:rowOff>1644</xdr:rowOff>
    </xdr:to>
    <xdr:sp macro="" textlink="">
      <xdr:nvSpPr>
        <xdr:cNvPr id="4" name="Flecha: hacia abajo 3">
          <a:extLst>
            <a:ext uri="{FF2B5EF4-FFF2-40B4-BE49-F238E27FC236}">
              <a16:creationId xmlns:a16="http://schemas.microsoft.com/office/drawing/2014/main" id="{F2A9FCA7-9807-40D7-976A-20F7097497DE}"/>
            </a:ext>
          </a:extLst>
        </xdr:cNvPr>
        <xdr:cNvSpPr/>
      </xdr:nvSpPr>
      <xdr:spPr>
        <a:xfrm>
          <a:off x="9806725" y="3179472"/>
          <a:ext cx="484632" cy="24983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andres.caicedo/Downloads/1.%20Balance%20de%20Obra%20inicial%20-%20IGAC%2034732%20de%202025%20-%2031-10-2025%20(FINAL).xlsx" TargetMode="External"/><Relationship Id="rId1" Type="http://schemas.openxmlformats.org/officeDocument/2006/relationships/externalLinkPath" Target="/Users/andres.caicedo/Downloads/1.%20Balance%20de%20Obra%20inicial%20-%20IGAC%2034732%20de%202025%20-%2031-10-2025%20(FINAL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ADICION"/>
      <sheetName val="Balance Obra"/>
      <sheetName val="A. Barranquilla"/>
      <sheetName val="C. Valledupar"/>
      <sheetName val="M. Santa Marta"/>
      <sheetName val="B. Cartagena"/>
      <sheetName val="NP Cartagena"/>
      <sheetName val="G. Riohacha"/>
      <sheetName val="MC-8.4 BRQ"/>
      <sheetName val="MC-8.4 VDP"/>
      <sheetName val="MC-8.4 STM"/>
      <sheetName val="MC-1.3 CTG"/>
      <sheetName val="MC-1.5 CTG"/>
      <sheetName val="MC-1.7 CTG"/>
      <sheetName val="MC-1.22 CTG"/>
      <sheetName val="MC-1.23 CTG"/>
      <sheetName val="MC-2.1 CTG"/>
      <sheetName val="MC-4.7 CTG"/>
      <sheetName val="MC-5.3 CTG"/>
      <sheetName val="MC-5.6 CTG"/>
      <sheetName val="MC-5.8 CTG"/>
      <sheetName val="MC-5.12 CTG"/>
      <sheetName val="MC-5.18 CTG"/>
      <sheetName val="MC-7.10 CTG"/>
      <sheetName val="MC-7.11 CTG"/>
      <sheetName val="MC-8.4 CTG"/>
      <sheetName val="MC-10.9 CTG"/>
      <sheetName val="NP 01 CTG"/>
      <sheetName val="NP 02 CTG"/>
      <sheetName val="NP 03 CTG"/>
      <sheetName val="NP 04 CTG"/>
      <sheetName val="NP 05 CTG"/>
      <sheetName val="NP 06 CTG"/>
      <sheetName val="NP 07 CTG"/>
      <sheetName val="NP 08 CTG"/>
      <sheetName val="NP 09 CTG"/>
      <sheetName val="NP 10 CTG"/>
      <sheetName val="NP 11 CTG"/>
      <sheetName val="NP 14 CTG"/>
      <sheetName val="NP 15 CTG"/>
      <sheetName val="NP 16 CTG"/>
      <sheetName val="NP 17 CTG"/>
      <sheetName val="MC-1.3 RIOH"/>
      <sheetName val="MC-1.13 RIOH"/>
      <sheetName val="MC-1.16 RIOH"/>
      <sheetName val="MC-1.21 RIOH"/>
      <sheetName val="MC-3.11 RIOH"/>
      <sheetName val="MC-3.12 RIOH"/>
      <sheetName val="MC-3.15 RIOH"/>
      <sheetName val="MC 3.16 RIOH"/>
      <sheetName val="MC-3.18 RIOH"/>
      <sheetName val="MC-3.22 RIOH"/>
      <sheetName val="MC-3.23 RIOH"/>
      <sheetName val="MC-3.26 RIOH"/>
      <sheetName val="MC-3.32 RIOH"/>
      <sheetName val="MC-3.33 RIOH"/>
      <sheetName val="MC-3.37 RIOH"/>
      <sheetName val="MC-3.40 RIOH"/>
      <sheetName val="MC-3.46 RIOH"/>
      <sheetName val="MC-3.47 RIOH"/>
      <sheetName val="MC-3.56 RIOH"/>
      <sheetName val="MC-3.57 RIOH"/>
      <sheetName val="MC-3.58 RIOH"/>
      <sheetName val="MC-3.59 RIOH"/>
      <sheetName val="MC-3.65 RIOH"/>
      <sheetName val="MC-3.66 RIOH"/>
      <sheetName val="MC-3.67 RIOH"/>
      <sheetName val="MC-5.4 RIOH"/>
      <sheetName val="MC-5.7 RIOH"/>
      <sheetName val="MC-5.8 RIOH"/>
      <sheetName val="MC-5.10 RIOH"/>
      <sheetName val="MC-5.11 RIOH"/>
      <sheetName val="MC-5.19 RIOH"/>
      <sheetName val="MC-7.14 RIOH"/>
      <sheetName val="MC-8.4 RIOH"/>
      <sheetName val="MC-9.3 RIOH"/>
      <sheetName val="MC-NP03 RIOH"/>
      <sheetName val="MC-NPE 01 RIOH"/>
      <sheetName val="MC-NPE 02 RIOH"/>
      <sheetName val="MC-NPE 03 RIOH"/>
      <sheetName val="MC-NPE 05 RIOH"/>
      <sheetName val="MC-NPE 06 RIOH"/>
      <sheetName val="MC-NPE 07 RIOH"/>
      <sheetName val="MC-NPE XX RIOH"/>
      <sheetName val="MC-NPE XX1 RIOH"/>
      <sheetName val="MC-NPE XX2 RIOH"/>
      <sheetName val="MC-NPE XX3 RIOH"/>
      <sheetName val="MC-NPE 08 RIO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7"/>
  <sheetViews>
    <sheetView tabSelected="1" view="pageBreakPreview" zoomScaleNormal="100" zoomScaleSheetLayoutView="100" workbookViewId="0">
      <selection activeCell="E14" sqref="E14"/>
    </sheetView>
  </sheetViews>
  <sheetFormatPr baseColWidth="10" defaultColWidth="11.44140625" defaultRowHeight="13.8" x14ac:dyDescent="0.25"/>
  <cols>
    <col min="1" max="1" width="11.44140625" style="1" customWidth="1"/>
    <col min="2" max="2" width="70" style="1" customWidth="1"/>
    <col min="3" max="3" width="27.5546875" style="1" customWidth="1"/>
    <col min="4" max="5" width="16.6640625" style="1" customWidth="1"/>
    <col min="6" max="6" width="21.33203125" style="1" customWidth="1"/>
    <col min="7" max="7" width="20.6640625" style="1" bestFit="1" customWidth="1"/>
    <col min="8" max="16384" width="11.44140625" style="1"/>
  </cols>
  <sheetData>
    <row r="1" spans="1:8" x14ac:dyDescent="0.25">
      <c r="A1" s="62"/>
      <c r="B1" s="63"/>
      <c r="C1" s="63"/>
      <c r="D1" s="63"/>
      <c r="E1" s="63"/>
      <c r="F1" s="63"/>
      <c r="G1" s="64"/>
    </row>
    <row r="2" spans="1:8" x14ac:dyDescent="0.25">
      <c r="A2" s="65" t="s">
        <v>0</v>
      </c>
      <c r="B2" s="66"/>
      <c r="C2" s="66"/>
      <c r="D2" s="66"/>
      <c r="E2" s="66"/>
      <c r="F2" s="66"/>
      <c r="G2" s="67"/>
    </row>
    <row r="3" spans="1:8" ht="14.4" thickBot="1" x14ac:dyDescent="0.3">
      <c r="A3" s="68"/>
      <c r="B3" s="69"/>
      <c r="C3" s="69"/>
      <c r="D3" s="69"/>
      <c r="E3" s="69"/>
      <c r="F3" s="69"/>
      <c r="G3" s="70"/>
    </row>
    <row r="4" spans="1:8" ht="30" customHeight="1" thickBot="1" x14ac:dyDescent="0.3">
      <c r="A4" s="71" t="s">
        <v>1</v>
      </c>
      <c r="B4" s="72"/>
      <c r="C4" s="72"/>
      <c r="D4" s="72"/>
      <c r="E4" s="72"/>
      <c r="F4" s="72"/>
      <c r="G4" s="73"/>
    </row>
    <row r="5" spans="1:8" ht="25.5" customHeight="1" x14ac:dyDescent="0.25">
      <c r="A5" s="53" t="s">
        <v>2</v>
      </c>
      <c r="B5" s="54"/>
      <c r="C5" s="54"/>
      <c r="D5" s="54"/>
      <c r="E5" s="54"/>
      <c r="F5" s="54"/>
      <c r="G5" s="55"/>
    </row>
    <row r="6" spans="1:8" ht="15.75" customHeight="1" thickBot="1" x14ac:dyDescent="0.3">
      <c r="A6" s="56"/>
      <c r="B6" s="57"/>
      <c r="C6" s="57"/>
      <c r="D6" s="57"/>
      <c r="E6" s="57"/>
      <c r="F6" s="57"/>
      <c r="G6" s="58"/>
    </row>
    <row r="7" spans="1:8" ht="15.75" customHeight="1" thickBot="1" x14ac:dyDescent="0.3">
      <c r="A7" s="36" t="s">
        <v>3</v>
      </c>
      <c r="B7" s="37"/>
      <c r="C7" s="37"/>
      <c r="D7" s="37"/>
      <c r="E7" s="37"/>
      <c r="F7" s="37"/>
      <c r="G7" s="38"/>
    </row>
    <row r="8" spans="1:8" x14ac:dyDescent="0.25">
      <c r="A8" s="59" t="s">
        <v>4</v>
      </c>
      <c r="B8" s="60"/>
      <c r="C8" s="60"/>
      <c r="D8" s="60"/>
      <c r="E8" s="60"/>
      <c r="F8" s="60"/>
      <c r="G8" s="61"/>
    </row>
    <row r="9" spans="1:8" x14ac:dyDescent="0.25">
      <c r="A9" s="59" t="s">
        <v>5</v>
      </c>
      <c r="B9" s="60"/>
      <c r="C9" s="60"/>
      <c r="D9" s="60"/>
      <c r="E9" s="60"/>
      <c r="F9" s="60"/>
      <c r="G9" s="61"/>
    </row>
    <row r="10" spans="1:8" ht="37.5" customHeight="1" x14ac:dyDescent="0.25">
      <c r="A10" s="59" t="s">
        <v>6</v>
      </c>
      <c r="B10" s="60"/>
      <c r="C10" s="60"/>
      <c r="D10" s="60"/>
      <c r="E10" s="60"/>
      <c r="F10" s="60"/>
      <c r="G10" s="61"/>
    </row>
    <row r="11" spans="1:8" ht="22.8" x14ac:dyDescent="0.4">
      <c r="A11" s="59" t="s">
        <v>7</v>
      </c>
      <c r="B11" s="60"/>
      <c r="C11" s="60"/>
      <c r="D11" s="60"/>
      <c r="E11" s="60"/>
      <c r="F11" s="60"/>
      <c r="G11" s="61"/>
      <c r="H11" s="3"/>
    </row>
    <row r="12" spans="1:8" ht="30.75" customHeight="1" thickBot="1" x14ac:dyDescent="0.35">
      <c r="A12" s="76" t="s">
        <v>8</v>
      </c>
      <c r="B12" s="77"/>
      <c r="C12" s="77"/>
      <c r="D12" s="77"/>
      <c r="E12" s="77"/>
      <c r="F12" s="77"/>
      <c r="G12" s="78"/>
      <c r="H12" s="4"/>
    </row>
    <row r="13" spans="1:8" ht="18" thickBot="1" x14ac:dyDescent="0.35">
      <c r="A13" s="36" t="s">
        <v>1</v>
      </c>
      <c r="B13" s="37"/>
      <c r="C13" s="37"/>
      <c r="D13" s="79"/>
      <c r="E13" s="79"/>
      <c r="F13" s="37"/>
      <c r="G13" s="38"/>
      <c r="H13" s="4"/>
    </row>
    <row r="14" spans="1:8" ht="98.25" customHeight="1" x14ac:dyDescent="0.25">
      <c r="A14" s="9" t="s">
        <v>9</v>
      </c>
      <c r="B14" s="10" t="s">
        <v>10</v>
      </c>
      <c r="C14" s="11" t="s">
        <v>11</v>
      </c>
      <c r="D14" s="12" t="s">
        <v>12</v>
      </c>
      <c r="E14" s="12" t="s">
        <v>13</v>
      </c>
      <c r="F14" s="25" t="s">
        <v>14</v>
      </c>
      <c r="G14" s="5" t="s">
        <v>15</v>
      </c>
    </row>
    <row r="15" spans="1:8" ht="15.6" x14ac:dyDescent="0.25">
      <c r="A15" s="13">
        <v>1</v>
      </c>
      <c r="B15" s="14" t="s">
        <v>16</v>
      </c>
      <c r="C15" s="15"/>
      <c r="D15" s="8"/>
      <c r="E15" s="8"/>
      <c r="F15" s="74" t="s">
        <v>17</v>
      </c>
      <c r="G15" s="6"/>
    </row>
    <row r="16" spans="1:8" ht="15.6" x14ac:dyDescent="0.25">
      <c r="A16" s="13">
        <v>1.1000000000000001</v>
      </c>
      <c r="B16" s="14" t="s">
        <v>18</v>
      </c>
      <c r="C16" s="15"/>
      <c r="D16" s="8"/>
      <c r="E16" s="8"/>
      <c r="F16" s="75"/>
      <c r="G16" s="6"/>
    </row>
    <row r="17" spans="1:7" ht="60" x14ac:dyDescent="0.25">
      <c r="A17" s="16" t="s">
        <v>19</v>
      </c>
      <c r="B17" s="17" t="s">
        <v>20</v>
      </c>
      <c r="C17" s="18" t="s">
        <v>21</v>
      </c>
      <c r="D17" s="19">
        <v>1</v>
      </c>
      <c r="E17" s="19">
        <v>4012300</v>
      </c>
      <c r="F17" s="19"/>
      <c r="G17" s="23">
        <f t="shared" ref="G17:G25" si="0">+D17*F17</f>
        <v>0</v>
      </c>
    </row>
    <row r="18" spans="1:7" ht="15.6" x14ac:dyDescent="0.25">
      <c r="A18" s="13">
        <v>1.2</v>
      </c>
      <c r="B18" s="14" t="s">
        <v>22</v>
      </c>
      <c r="C18" s="15"/>
      <c r="D18" s="8"/>
      <c r="E18" s="8"/>
      <c r="F18" s="8"/>
      <c r="G18" s="24"/>
    </row>
    <row r="19" spans="1:7" ht="15" x14ac:dyDescent="0.25">
      <c r="A19" s="16" t="s">
        <v>23</v>
      </c>
      <c r="B19" s="17" t="s">
        <v>24</v>
      </c>
      <c r="C19" s="18" t="s">
        <v>25</v>
      </c>
      <c r="D19" s="19">
        <v>2</v>
      </c>
      <c r="E19" s="19">
        <v>19000000</v>
      </c>
      <c r="F19" s="19"/>
      <c r="G19" s="23">
        <f t="shared" si="0"/>
        <v>0</v>
      </c>
    </row>
    <row r="20" spans="1:7" ht="15" x14ac:dyDescent="0.25">
      <c r="A20" s="16" t="s">
        <v>26</v>
      </c>
      <c r="B20" s="17" t="s">
        <v>27</v>
      </c>
      <c r="C20" s="18" t="s">
        <v>25</v>
      </c>
      <c r="D20" s="19">
        <v>2</v>
      </c>
      <c r="E20" s="19">
        <v>81000</v>
      </c>
      <c r="F20" s="19"/>
      <c r="G20" s="23">
        <f t="shared" si="0"/>
        <v>0</v>
      </c>
    </row>
    <row r="21" spans="1:7" ht="15" x14ac:dyDescent="0.25">
      <c r="A21" s="16" t="s">
        <v>28</v>
      </c>
      <c r="B21" s="17" t="s">
        <v>29</v>
      </c>
      <c r="C21" s="18" t="s">
        <v>25</v>
      </c>
      <c r="D21" s="19">
        <v>2</v>
      </c>
      <c r="E21" s="19">
        <v>210000</v>
      </c>
      <c r="F21" s="19"/>
      <c r="G21" s="23">
        <f t="shared" si="0"/>
        <v>0</v>
      </c>
    </row>
    <row r="22" spans="1:7" ht="45" x14ac:dyDescent="0.25">
      <c r="A22" s="16" t="s">
        <v>30</v>
      </c>
      <c r="B22" s="17" t="s">
        <v>31</v>
      </c>
      <c r="C22" s="18" t="s">
        <v>21</v>
      </c>
      <c r="D22" s="19">
        <v>1</v>
      </c>
      <c r="E22" s="19">
        <v>1528600</v>
      </c>
      <c r="F22" s="19"/>
      <c r="G22" s="23">
        <f t="shared" si="0"/>
        <v>0</v>
      </c>
    </row>
    <row r="23" spans="1:7" ht="15" x14ac:dyDescent="0.25">
      <c r="A23" s="16" t="s">
        <v>32</v>
      </c>
      <c r="B23" s="17" t="s">
        <v>33</v>
      </c>
      <c r="C23" s="18" t="s">
        <v>34</v>
      </c>
      <c r="D23" s="19">
        <v>23</v>
      </c>
      <c r="E23" s="19">
        <v>30000</v>
      </c>
      <c r="F23" s="19"/>
      <c r="G23" s="23">
        <f t="shared" si="0"/>
        <v>0</v>
      </c>
    </row>
    <row r="24" spans="1:7" ht="15" x14ac:dyDescent="0.25">
      <c r="A24" s="16" t="s">
        <v>35</v>
      </c>
      <c r="B24" s="17" t="s">
        <v>36</v>
      </c>
      <c r="C24" s="18" t="s">
        <v>25</v>
      </c>
      <c r="D24" s="19">
        <v>4</v>
      </c>
      <c r="E24" s="19">
        <v>347252</v>
      </c>
      <c r="F24" s="19"/>
      <c r="G24" s="23">
        <f t="shared" si="0"/>
        <v>0</v>
      </c>
    </row>
    <row r="25" spans="1:7" ht="30" x14ac:dyDescent="0.25">
      <c r="A25" s="16" t="s">
        <v>37</v>
      </c>
      <c r="B25" s="17" t="s">
        <v>38</v>
      </c>
      <c r="C25" s="18" t="s">
        <v>34</v>
      </c>
      <c r="D25" s="19">
        <v>300</v>
      </c>
      <c r="E25" s="19">
        <v>65000</v>
      </c>
      <c r="F25" s="19"/>
      <c r="G25" s="23">
        <f t="shared" si="0"/>
        <v>0</v>
      </c>
    </row>
    <row r="26" spans="1:7" ht="15.75" customHeight="1" x14ac:dyDescent="0.25">
      <c r="A26" s="26" t="s">
        <v>39</v>
      </c>
      <c r="B26" s="27"/>
      <c r="C26" s="27"/>
      <c r="D26" s="27"/>
      <c r="E26" s="27"/>
      <c r="F26" s="28"/>
      <c r="G26" s="20">
        <f>+G17+G19+G20+G21+G22+G23+G24+G25</f>
        <v>0</v>
      </c>
    </row>
    <row r="27" spans="1:7" x14ac:dyDescent="0.25">
      <c r="A27" s="51" t="s">
        <v>40</v>
      </c>
      <c r="B27" s="51"/>
      <c r="C27" s="51"/>
      <c r="D27" s="52"/>
      <c r="E27" s="7"/>
      <c r="F27" s="2">
        <v>0.19</v>
      </c>
      <c r="G27" s="21">
        <f>+G26*F27</f>
        <v>0</v>
      </c>
    </row>
    <row r="28" spans="1:7" x14ac:dyDescent="0.25">
      <c r="A28" s="33" t="s">
        <v>15</v>
      </c>
      <c r="B28" s="34"/>
      <c r="C28" s="34"/>
      <c r="D28" s="34"/>
      <c r="E28" s="34"/>
      <c r="F28" s="35"/>
      <c r="G28" s="22">
        <f>SUM(G26:G27)</f>
        <v>0</v>
      </c>
    </row>
    <row r="29" spans="1:7" ht="14.4" thickBot="1" x14ac:dyDescent="0.3">
      <c r="A29" s="36" t="s">
        <v>41</v>
      </c>
      <c r="B29" s="37"/>
      <c r="C29" s="37"/>
      <c r="D29" s="37"/>
      <c r="E29" s="37"/>
      <c r="F29" s="37"/>
      <c r="G29" s="38"/>
    </row>
    <row r="30" spans="1:7" x14ac:dyDescent="0.25">
      <c r="A30" s="39" t="s">
        <v>42</v>
      </c>
      <c r="B30" s="40"/>
      <c r="C30" s="40"/>
      <c r="D30" s="40"/>
      <c r="E30" s="40"/>
      <c r="F30" s="41"/>
      <c r="G30" s="42"/>
    </row>
    <row r="31" spans="1:7" x14ac:dyDescent="0.25">
      <c r="A31" s="43" t="s">
        <v>43</v>
      </c>
      <c r="B31" s="44"/>
      <c r="C31" s="44"/>
      <c r="D31" s="44"/>
      <c r="E31" s="44"/>
      <c r="F31" s="45"/>
      <c r="G31" s="46"/>
    </row>
    <row r="32" spans="1:7" x14ac:dyDescent="0.25">
      <c r="A32" s="43" t="s">
        <v>44</v>
      </c>
      <c r="B32" s="44"/>
      <c r="C32" s="44"/>
      <c r="D32" s="44"/>
      <c r="E32" s="44"/>
      <c r="F32" s="45"/>
      <c r="G32" s="46"/>
    </row>
    <row r="33" spans="1:7" x14ac:dyDescent="0.25">
      <c r="A33" s="47" t="s">
        <v>45</v>
      </c>
      <c r="B33" s="48"/>
      <c r="C33" s="48"/>
      <c r="D33" s="48"/>
      <c r="E33" s="48"/>
      <c r="F33" s="49"/>
      <c r="G33" s="50"/>
    </row>
    <row r="34" spans="1:7" x14ac:dyDescent="0.25">
      <c r="A34" s="43" t="s">
        <v>46</v>
      </c>
      <c r="B34" s="44"/>
      <c r="C34" s="44"/>
      <c r="D34" s="44"/>
      <c r="E34" s="44"/>
      <c r="F34" s="45"/>
      <c r="G34" s="46"/>
    </row>
    <row r="35" spans="1:7" x14ac:dyDescent="0.25">
      <c r="A35" s="43" t="s">
        <v>47</v>
      </c>
      <c r="B35" s="44"/>
      <c r="C35" s="44"/>
      <c r="D35" s="44"/>
      <c r="E35" s="44"/>
      <c r="F35" s="45"/>
      <c r="G35" s="46"/>
    </row>
    <row r="36" spans="1:7" x14ac:dyDescent="0.25">
      <c r="A36" s="43" t="s">
        <v>48</v>
      </c>
      <c r="B36" s="44"/>
      <c r="C36" s="44"/>
      <c r="D36" s="44"/>
      <c r="E36" s="44"/>
      <c r="F36" s="45"/>
      <c r="G36" s="46"/>
    </row>
    <row r="37" spans="1:7" ht="14.4" thickBot="1" x14ac:dyDescent="0.3">
      <c r="A37" s="29" t="s">
        <v>49</v>
      </c>
      <c r="B37" s="30"/>
      <c r="C37" s="30"/>
      <c r="D37" s="30"/>
      <c r="E37" s="30"/>
      <c r="F37" s="31"/>
      <c r="G37" s="32"/>
    </row>
  </sheetData>
  <mergeCells count="25">
    <mergeCell ref="F15:F16"/>
    <mergeCell ref="A12:G12"/>
    <mergeCell ref="A13:G13"/>
    <mergeCell ref="A9:G9"/>
    <mergeCell ref="A10:G10"/>
    <mergeCell ref="A5:G6"/>
    <mergeCell ref="A7:G7"/>
    <mergeCell ref="A11:G11"/>
    <mergeCell ref="A1:G1"/>
    <mergeCell ref="A2:G2"/>
    <mergeCell ref="A3:G3"/>
    <mergeCell ref="A4:G4"/>
    <mergeCell ref="A8:G8"/>
    <mergeCell ref="A26:F26"/>
    <mergeCell ref="A37:G37"/>
    <mergeCell ref="A28:F28"/>
    <mergeCell ref="A29:G29"/>
    <mergeCell ref="A30:G30"/>
    <mergeCell ref="A31:G31"/>
    <mergeCell ref="A32:G32"/>
    <mergeCell ref="A33:G33"/>
    <mergeCell ref="A34:G34"/>
    <mergeCell ref="A35:G35"/>
    <mergeCell ref="A36:G36"/>
    <mergeCell ref="A27:D27"/>
  </mergeCells>
  <pageMargins left="0.7" right="0.7" top="0.75" bottom="0.75" header="0.3" footer="0.3"/>
  <pageSetup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HP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Nelson Andres Caicedo Hernandez</dc:creator>
  <cp:keywords/>
  <dc:description/>
  <cp:lastModifiedBy>Jose Rafael Moreno Rodriguez</cp:lastModifiedBy>
  <cp:revision/>
  <dcterms:created xsi:type="dcterms:W3CDTF">2026-03-04T19:43:45Z</dcterms:created>
  <dcterms:modified xsi:type="dcterms:W3CDTF">2026-07-28T22:29:06Z</dcterms:modified>
  <cp:category/>
  <cp:contentStatus/>
</cp:coreProperties>
</file>