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codeName="ThisWorkbook"/>
  <mc:AlternateContent xmlns:mc="http://schemas.openxmlformats.org/markup-compatibility/2006">
    <mc:Choice Requires="x15">
      <x15ac:absPath xmlns:x15ac="http://schemas.microsoft.com/office/spreadsheetml/2010/11/ac" url="F:\0. ALCALDIA APULO JPCR\7. 2026\1. DESARROLLO SOSTENIBLE  - JPCR\3. ESTUDIOS PREVIOS\7. SELECCION ABREIAVADA\6. PH La Ceiba\"/>
    </mc:Choice>
  </mc:AlternateContent>
  <xr:revisionPtr revIDLastSave="0" documentId="13_ncr:1_{68F17315-B601-44AE-9021-A8C5E268C70C}"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(Entidad)'!$I$12:$I$40</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(Entidad)'!$A$1:$M$59</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workbook>
</file>

<file path=xl/calcChain.xml><?xml version="1.0" encoding="utf-8"?>
<calcChain xmlns="http://schemas.openxmlformats.org/spreadsheetml/2006/main">
  <c r="K56" i="265" l="1"/>
  <c r="J17" i="265" l="1"/>
  <c r="K17" i="265"/>
  <c r="J18" i="265"/>
  <c r="K18" i="265"/>
  <c r="J19" i="265"/>
  <c r="K19" i="265"/>
  <c r="J20" i="265"/>
  <c r="K20" i="265"/>
  <c r="K16" i="265"/>
  <c r="J16" i="265"/>
  <c r="K40" i="265" l="1"/>
  <c r="K45" i="265" s="1"/>
  <c r="K49" i="265" s="1"/>
</calcChain>
</file>

<file path=xl/sharedStrings.xml><?xml version="1.0" encoding="utf-8"?>
<sst xmlns="http://schemas.openxmlformats.org/spreadsheetml/2006/main" count="176" uniqueCount="110">
  <si>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</si>
  <si>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</si>
  <si>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</si>
  <si>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</si>
  <si>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</si>
  <si>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</si>
  <si>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</si>
  <si>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</si>
  <si>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</si>
  <si>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</si>
  <si>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</si>
  <si>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</si>
  <si>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</si>
  <si>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</si>
  <si>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</si>
  <si>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</si>
  <si>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</si>
  <si>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</si>
  <si>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</si>
  <si>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</si>
  <si>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</si>
  <si>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</si>
  <si>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</si>
  <si>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</si>
  <si>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</si>
  <si>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</si>
  <si>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</si>
  <si>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</si>
  <si>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</si>
  <si>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</si>
  <si>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</si>
  <si>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</si>
  <si>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</si>
  <si>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</si>
  <si>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</si>
  <si>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</si>
  <si>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</si>
  <si>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</si>
  <si>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</si>
  <si>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</si>
  <si>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</si>
  <si>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</si>
  <si>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</si>
  <si>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</si>
  <si>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</si>
  <si>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</si>
  <si>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</si>
  <si>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</si>
  <si>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</si>
  <si>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</si>
  <si>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</si>
  <si>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</si>
  <si>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</si>
  <si>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</si>
  <si>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</si>
  <si>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</si>
  <si>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</si>
  <si>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</si>
  <si>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</si>
  <si>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</si>
  <si>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</si>
  <si>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</si>
  <si>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</si>
  <si>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</si>
  <si>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</si>
  <si>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</si>
  <si>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</si>
  <si>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</si>
  <si>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</si>
  <si>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</si>
  <si>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</si>
  <si>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</si>
  <si>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</si>
  <si>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</si>
  <si>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</si>
  <si>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</si>
  <si>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</si>
  <si>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</si>
  <si>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</si>
  <si>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</si>
  <si>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</si>
  <si>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</si>
  <si>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</si>
  <si>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</si>
  <si>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</si>
  <si>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</si>
  <si>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</si>
  <si>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</si>
  <si>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</si>
  <si>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</si>
  <si>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</si>
  <si>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</si>
  <si>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</si>
  <si>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</si>
  <si>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</si>
  <si>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600.4 P</t>
  </si>
  <si>
    <t>EXCAVACIONES VARIAS EN MATERIAL COMÚN SECO A MANO (INCLUYE RETIRO DE SOBRANTES A UNA DISTANCIA MENOR DE 5 KM)</t>
  </si>
  <si>
    <t>M3</t>
  </si>
  <si>
    <t>CONCRETOS CLASE D, f´c =3000 psi (bases)</t>
  </si>
  <si>
    <t>671.1</t>
  </si>
  <si>
    <t>CONCRETO CICLÓPEO CLASE G, 2000 PSI 40% RAJÓN PARA BASES</t>
  </si>
  <si>
    <t>630.7</t>
  </si>
  <si>
    <t xml:space="preserve">CUNETA DE CONCRETO CLASE E, 2500 PSI FUNDIDA EN EL LUGAR </t>
  </si>
  <si>
    <t>640.1</t>
  </si>
  <si>
    <t>SUMINISTRO FIGURADO Y ARMADO DE ACERO DE REFUERZO 60000 PSI</t>
  </si>
  <si>
    <t>KG</t>
  </si>
  <si>
    <t>630.4</t>
  </si>
  <si>
    <t>4 P</t>
  </si>
  <si>
    <t>PMT</t>
  </si>
  <si>
    <t>AJUSTE AL PESO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</si>
</sst>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394">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0" fontId="33" fillId="0" borderId="50" xfId="73" applyFont="1" applyBorder="1" applyAlignment="1">
      <alignment horizontal="center" vertical="center" wrapText="1"/>
    </xf>
    <xf numFmtId="0" fontId="33" fillId="0" borderId="18" xfId="74" applyFont="1" applyBorder="1" applyAlignment="1">
      <alignment horizontal="center" vertical="center" wrapText="1"/>
    </xf>
    <xf numFmtId="0" fontId="33" fillId="0" borderId="18" xfId="135" applyFont="1" applyBorder="1" applyAlignment="1">
      <alignment horizontal="center" vertical="center" wrapText="1"/>
    </xf>
    <xf numFmtId="49" fontId="33" fillId="0" borderId="18" xfId="74" applyNumberFormat="1" applyFont="1" applyBorder="1" applyAlignment="1">
      <alignment horizontal="center" vertical="center" wrapText="1"/>
    </xf>
    <xf numFmtId="0" fontId="33" fillId="0" borderId="34" xfId="128" applyFont="1" applyBorder="1" applyAlignment="1">
      <alignment vertical="center" wrapText="1"/>
    </xf>
    <xf numFmtId="0" fontId="33" fillId="0" borderId="16" xfId="128" applyFont="1" applyBorder="1" applyAlignment="1">
      <alignment vertical="center" wrapText="1"/>
    </xf>
    <xf numFmtId="0" fontId="33" fillId="0" borderId="17" xfId="128" applyFont="1" applyBorder="1" applyAlignment="1">
      <alignment vertical="center" wrapText="1"/>
    </xf>
    <xf numFmtId="0" fontId="30" fillId="0" borderId="17" xfId="128" applyFont="1" applyBorder="1" applyAlignment="1">
      <alignment horizontal="right" vertical="center"/>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21" xfId="128" applyFont="1" applyBorder="1" applyAlignment="1">
      <alignment horizontal="left" vertical="center"/>
    </xf>
    <xf numFmtId="0" fontId="30" fillId="0" borderId="22" xfId="128" applyFont="1" applyBorder="1" applyAlignment="1">
      <alignment horizontal="left" vertical="center"/>
    </xf>
    <xf numFmtId="0" fontId="30" fillId="0" borderId="23" xfId="128" applyFont="1" applyBorder="1" applyAlignment="1">
      <alignment horizontal="left" vertical="center"/>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5"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24" borderId="44" xfId="0" applyFont="1" applyFill="1" applyBorder="1" applyAlignment="1">
      <alignment horizontal="center"/>
    </xf>
    <xf numFmtId="0" fontId="33"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my.sharepoint.com/personal/carlos_castrillon_colombiacompra_gov_co/Documents/Documentos/D.%20CONSULTOR&#205;A%20VERSI&#211;N%20DEFINITIVA/Versi&#243;n%20Word/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MDC-1 COLOCACION "/>
      <sheetName val="D-20 COLOCACION "/>
      <sheetName val="TRANSPORTE MEZCLA ASFALTICA"/>
      <sheetName val="Fresado"/>
      <sheetName val="EXT microagomerado"/>
      <sheetName val="Hoja5"/>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Hoja3"/>
      <sheetName val="Hoja2"/>
      <sheetName val="Transportes"/>
      <sheetName val="Indicadores Y Listas"/>
      <sheetName val="Grafico Avance"/>
      <sheetName val="ó&gt;?_x0001_???j0$?#???j.$?#???L_x0012_Óu????"/>
      <sheetName val="EMPRESAS"/>
      <sheetName val="Lista ICCU"/>
      <sheetName val="Patrimonio neto personal"/>
      <sheetName val="Cálculos"/>
      <sheetName val="BASE DE DATOS DE PRECIOS"/>
      <sheetName val="Paral. 1"/>
      <sheetName val="Paral. 2"/>
      <sheetName val="Paral. 3"/>
      <sheetName val="Paral.4"/>
      <sheetName val="AMOBLAMINETO"/>
      <sheetName val="LISTA"/>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_x0000_㈀㰰⌀_x0000_㈀㰮⌀_x0000_䰀଒v_x0000__x0000__x0000_頀"/>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MATERIALES Y RECURSOS"/>
      <sheetName val="ó&gt;????j0$?#???j_$?#???LÓu????"/>
      <sheetName val="CORTE DE OBRA N° 1"/>
      <sheetName val="memoria"/>
      <sheetName val="memoria 1"/>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CONC"/>
      <sheetName val="ACTA PROVEEDORES"/>
      <sheetName val="ACTA INICIO"/>
      <sheetName val="ACTA PARCIAL"/>
      <sheetName val="ACTA TERMINACION"/>
      <sheetName val="Datos_CO"/>
      <sheetName val="Skid Lifting Lug"/>
      <sheetName val="Programacion"/>
      <sheetName val="CABLE CONTROL"/>
      <sheetName val="PSM Monthly"/>
      <sheetName val="BQMPALOC"/>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ACTA No.5"/>
      <sheetName val="IV. MANO DE OBRA AIU"/>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quot;PAGA&quot;"/>
      <sheetName val="resum96"/>
      <sheetName val="Equipo_Menor"/>
      <sheetName val="ALQUILADO_F-7857-308_"/>
      <sheetName val="Real_Para_tarifas"/>
      <sheetName val="Causa_Posible"/>
      <sheetName val="Base_de_Datos"/>
      <sheetName val="Elementos_Involucrados"/>
      <sheetName val="CRA_MODI"/>
      <sheetName val="PRESUPUESTOS-REV1.xls"/>
      <sheetName val="Resistividad "/>
      <sheetName val="REAJUSTESACTA1PROVI"/>
      <sheetName val="DUB-823"/>
      <sheetName val="GPI 526"/>
      <sheetName val="SKJ452"/>
      <sheetName val="ITA878"/>
      <sheetName val="AEA-944"/>
      <sheetName val="XXJ617"/>
      <sheetName val="SNG_855"/>
      <sheetName val="VEA 374"/>
      <sheetName val="HFB024"/>
      <sheetName val="PAJ825"/>
      <sheetName val="HER"/>
      <sheetName val="MAT"/>
      <sheetName val="PER"/>
      <sheetName val="TRANS"/>
      <sheetName val="Mensilizzato"/>
      <sheetName val="Lista_ICCU"/>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Avan_Var"/>
      <sheetName val="Avan_UF1"/>
      <sheetName val="Avan_UF2"/>
      <sheetName val="Avan_UF3"/>
      <sheetName val="Avan_UF4_"/>
      <sheetName val="Plan_de_Obras"/>
      <sheetName val="Hoja_2"/>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sheetData sheetId="507"/>
      <sheetData sheetId="508"/>
      <sheetData sheetId="509"/>
      <sheetData sheetId="510">
        <row r="2">
          <cell r="A2">
            <v>0</v>
          </cell>
        </row>
      </sheetData>
      <sheetData sheetId="51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ow r="2">
          <cell r="A2">
            <v>0</v>
          </cell>
        </row>
      </sheetData>
      <sheetData sheetId="761" refreshError="1"/>
      <sheetData sheetId="762" refreshError="1"/>
      <sheetData sheetId="763" refreshError="1"/>
      <sheetData sheetId="764" refreshError="1"/>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sheetData sheetId="875"/>
      <sheetData sheetId="876"/>
      <sheetData sheetId="877"/>
      <sheetData sheetId="878"/>
      <sheetData sheetId="879"/>
      <sheetData sheetId="880" refreshError="1"/>
      <sheetData sheetId="881" refreshError="1"/>
      <sheetData sheetId="882" refreshError="1"/>
      <sheetData sheetId="883" refreshError="1"/>
      <sheetData sheetId="884" refreshError="1"/>
      <sheetData sheetId="885" refreshError="1"/>
      <sheetData sheetId="886" refreshError="1"/>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sheetData sheetId="1027"/>
      <sheetData sheetId="1028"/>
      <sheetData sheetId="1029"/>
      <sheetData sheetId="1030"/>
      <sheetData sheetId="103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ow r="2">
          <cell r="A2">
            <v>0</v>
          </cell>
        </row>
      </sheetData>
      <sheetData sheetId="1041"/>
      <sheetData sheetId="1042"/>
      <sheetData sheetId="1043"/>
      <sheetData sheetId="1044" refreshError="1"/>
      <sheetData sheetId="1045"/>
      <sheetData sheetId="1046"/>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row r="2">
          <cell r="A2">
            <v>0</v>
          </cell>
        </row>
      </sheetData>
      <sheetData sheetId="1055"/>
      <sheetData sheetId="1056" refreshError="1"/>
      <sheetData sheetId="1057" refreshError="1"/>
      <sheetData sheetId="1058" refreshError="1"/>
      <sheetData sheetId="1059" refreshError="1"/>
      <sheetData sheetId="1060" refreshError="1"/>
      <sheetData sheetId="1061">
        <row r="2">
          <cell r="A2">
            <v>0</v>
          </cell>
        </row>
      </sheetData>
      <sheetData sheetId="1062" refreshError="1"/>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efreshError="1"/>
      <sheetData sheetId="1694" refreshError="1"/>
      <sheetData sheetId="1695" refreshError="1"/>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efreshError="1"/>
      <sheetData sheetId="1708" refreshError="1"/>
      <sheetData sheetId="1709">
        <row r="2">
          <cell r="A2">
            <v>0</v>
          </cell>
        </row>
      </sheetData>
      <sheetData sheetId="1710" refreshError="1"/>
      <sheetData sheetId="1711">
        <row r="2">
          <cell r="A2">
            <v>0</v>
          </cell>
        </row>
      </sheetData>
      <sheetData sheetId="1712"/>
      <sheetData sheetId="1713" refreshError="1"/>
      <sheetData sheetId="1714" refreshError="1"/>
      <sheetData sheetId="1715"/>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sheetData sheetId="1729"/>
      <sheetData sheetId="1730"/>
      <sheetData sheetId="1731"/>
      <sheetData sheetId="1732"/>
      <sheetData sheetId="1733"/>
      <sheetData sheetId="1734"/>
      <sheetData sheetId="1735"/>
      <sheetData sheetId="1736" refreshError="1"/>
      <sheetData sheetId="1737" refreshError="1"/>
      <sheetData sheetId="1738"/>
      <sheetData sheetId="1739"/>
      <sheetData sheetId="1740" refreshError="1"/>
      <sheetData sheetId="1741" refreshError="1"/>
      <sheetData sheetId="1742"/>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sheetData sheetId="1752"/>
      <sheetData sheetId="1753"/>
      <sheetData sheetId="1754"/>
      <sheetData sheetId="1755"/>
      <sheetData sheetId="1756"/>
      <sheetData sheetId="1757"/>
      <sheetData sheetId="1758"/>
      <sheetData sheetId="1759"/>
      <sheetData sheetId="1760" refreshError="1"/>
      <sheetData sheetId="1761" refreshError="1"/>
      <sheetData sheetId="1762" refreshError="1"/>
      <sheetData sheetId="1763" refreshError="1"/>
      <sheetData sheetId="1764" refreshError="1"/>
      <sheetData sheetId="1765" refreshError="1"/>
      <sheetData sheetId="1766" refreshError="1"/>
      <sheetData sheetId="1767">
        <row r="2">
          <cell r="B2">
            <v>0</v>
          </cell>
        </row>
      </sheetData>
      <sheetData sheetId="1768">
        <row r="2">
          <cell r="A2">
            <v>0</v>
          </cell>
        </row>
      </sheetData>
      <sheetData sheetId="1769"/>
      <sheetData sheetId="1770">
        <row r="2">
          <cell r="A2">
            <v>0</v>
          </cell>
        </row>
      </sheetData>
      <sheetData sheetId="1771">
        <row r="2">
          <cell r="A2" t="str">
            <v>FORMULARIO N° 4</v>
          </cell>
        </row>
      </sheetData>
      <sheetData sheetId="1772">
        <row r="2">
          <cell r="A2">
            <v>0</v>
          </cell>
        </row>
      </sheetData>
      <sheetData sheetId="1773">
        <row r="2">
          <cell r="B2">
            <v>0</v>
          </cell>
        </row>
      </sheetData>
      <sheetData sheetId="1774">
        <row r="5">
          <cell r="A5" t="str">
            <v>OFERTA ECONÓMICA DETALLADA</v>
          </cell>
        </row>
      </sheetData>
      <sheetData sheetId="1775"/>
      <sheetData sheetId="1776"/>
      <sheetData sheetId="1777"/>
      <sheetData sheetId="1778" refreshError="1"/>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sheetData sheetId="1795"/>
      <sheetData sheetId="1796"/>
      <sheetData sheetId="1797">
        <row r="2">
          <cell r="A2">
            <v>0</v>
          </cell>
        </row>
      </sheetData>
      <sheetData sheetId="1798">
        <row r="2">
          <cell r="A2" t="str">
            <v>Locación</v>
          </cell>
        </row>
      </sheetData>
      <sheetData sheetId="1799" refreshError="1"/>
      <sheetData sheetId="1800" refreshError="1"/>
      <sheetData sheetId="1801" refreshError="1"/>
      <sheetData sheetId="1802">
        <row r="2">
          <cell r="A2">
            <v>0</v>
          </cell>
        </row>
      </sheetData>
      <sheetData sheetId="1803" refreshError="1"/>
      <sheetData sheetId="1804" refreshError="1"/>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sheetData sheetId="2358"/>
      <sheetData sheetId="2359"/>
      <sheetData sheetId="2360"/>
      <sheetData sheetId="2361"/>
      <sheetData sheetId="2362"/>
      <sheetData sheetId="2363">
        <row r="2">
          <cell r="A2">
            <v>0</v>
          </cell>
        </row>
      </sheetData>
      <sheetData sheetId="2364"/>
      <sheetData sheetId="2365"/>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sheetData sheetId="2551"/>
      <sheetData sheetId="2552"/>
      <sheetData sheetId="2553"/>
      <sheetData sheetId="2554"/>
      <sheetData sheetId="2555"/>
      <sheetData sheetId="2556"/>
      <sheetData sheetId="2557"/>
      <sheetData sheetId="2558" refreshError="1"/>
      <sheetData sheetId="2559" refreshError="1"/>
      <sheetData sheetId="2560"/>
      <sheetData sheetId="2561" refreshError="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row r="2">
          <cell r="A2">
            <v>0</v>
          </cell>
        </row>
      </sheetData>
      <sheetData sheetId="2579"/>
      <sheetData sheetId="2580"/>
      <sheetData sheetId="2581"/>
      <sheetData sheetId="2582"/>
      <sheetData sheetId="2583"/>
      <sheetData sheetId="2584"/>
      <sheetData sheetId="2585"/>
      <sheetData sheetId="2586"/>
      <sheetData sheetId="2587"/>
      <sheetData sheetId="2588"/>
      <sheetData sheetId="2589"/>
      <sheetData sheetId="2590">
        <row r="2">
          <cell r="A2">
            <v>0</v>
          </cell>
        </row>
      </sheetData>
      <sheetData sheetId="2591"/>
      <sheetData sheetId="2592"/>
      <sheetData sheetId="2593"/>
      <sheetData sheetId="2594"/>
      <sheetData sheetId="2595"/>
      <sheetData sheetId="2596"/>
      <sheetData sheetId="2597"/>
      <sheetData sheetId="2598"/>
      <sheetData sheetId="2599"/>
      <sheetData sheetId="2600"/>
      <sheetData sheetId="2601"/>
      <sheetData sheetId="2602">
        <row r="2">
          <cell r="A2">
            <v>0</v>
          </cell>
        </row>
      </sheetData>
      <sheetData sheetId="2603"/>
      <sheetData sheetId="2604"/>
      <sheetData sheetId="2605"/>
      <sheetData sheetId="2606"/>
      <sheetData sheetId="2607"/>
      <sheetData sheetId="2608"/>
      <sheetData sheetId="2609"/>
      <sheetData sheetId="2610"/>
      <sheetData sheetId="2611"/>
      <sheetData sheetId="2612"/>
      <sheetData sheetId="2613"/>
      <sheetData sheetId="2614">
        <row r="2">
          <cell r="A2">
            <v>0</v>
          </cell>
        </row>
      </sheetData>
      <sheetData sheetId="2615"/>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sheetData sheetId="5566"/>
      <sheetData sheetId="5567"/>
      <sheetData sheetId="5568"/>
      <sheetData sheetId="5569"/>
      <sheetData sheetId="5570"/>
      <sheetData sheetId="557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General"/>
      <sheetName val="SALARIOS CONVENC"/>
      <sheetName val="MATERIALES BL1"/>
      <sheetName val="SALARIOS CONVENC. - CALCULO"/>
      <sheetName val="Z209"/>
      <sheetName val="SURVEY"/>
      <sheetName val="OPCIONES DE SIMULACION"/>
      <sheetName val="COSTOS DE TRANSPORTE"/>
      <sheetName val="BOUNDS &amp; ROWS"/>
      <sheetName val="COMPRA MATERIA PRIMA"/>
      <sheetName val="STRSUMM0"/>
      <sheetName val="EDT"/>
      <sheetName val="Bases 2A"/>
      <sheetName val="tuberia"/>
      <sheetName val="TABLAS"/>
      <sheetName val="Valor Oferta"/>
      <sheetName val="Form5 _Pág_ 1"/>
      <sheetName val="DEST. MEDIOS"/>
      <sheetName val="COMBUASF"/>
      <sheetName val="BALCRUDO"/>
      <sheetName val="PRECIOS"/>
      <sheetName val="CARGASPROC."/>
      <sheetName val="G L P  FINAL"/>
      <sheetName val="LIQ.SEM18 GDT"/>
      <sheetName val="LIQ.SEM19 GDT"/>
      <sheetName val="LIQ.SEM 20-21 GDT"/>
      <sheetName val="LIQ.SEM18 GCH"/>
      <sheetName val="LIQ.SEM19 GCH"/>
      <sheetName val="LIQ.SEM 20-21 GCH"/>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Users\JoseGabriel\Downloads\Ví"/>
      <sheetName val="\Users\JoseGabriel\Documents\Mi"/>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REACTA No. 1 MAYO DE 2009"/>
      <sheetName val="Vr Ejecu Preacta No. 1 MAY 2009"/>
      <sheetName val="CAMBIA"/>
      <sheetName val="costos"/>
      <sheetName val="BASE"/>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U (2)"/>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LISTA APU"/>
      <sheetName val="BASICOS"/>
      <sheetName val="MANUAL"/>
      <sheetName val="Insumo"/>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interventoria"/>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CCIDENTES DE 19"/>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INFOR. GENERAL"/>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TARIF2002"/>
      <sheetName val="PRESUPUESTO LICITACIÓN SRN 001"/>
      <sheetName val="SRN_005"/>
      <sheetName val="Preacta N°5"/>
      <sheetName val="resumen carcel x 16.7%"/>
      <sheetName val="resumen carcel "/>
      <sheetName val="resumen carcel con baño x 16.7%"/>
      <sheetName val="resumen carcel con baño"/>
      <sheetName val="Unitario "/>
      <sheetName val="Materiales "/>
      <sheetName val="Auxiliares "/>
      <sheetName val="Análisis de cuadrill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UADRILLA"/>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OFERTA ECON"/>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Ppto EL COPEY"/>
      <sheetName val="bocatoma"/>
      <sheetName val="MO"/>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VR-PROP MOD 1"/>
      <sheetName val="FORMULA"/>
      <sheetName val="PRECIO"/>
      <sheetName val="I M"/>
      <sheetName val="SOÑANDO"/>
      <sheetName val="EV 424 CON 5 (2)"/>
      <sheetName val="Precios n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Módulo2"/>
      <sheetName val="Módulo3"/>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MO ELECTRI"/>
      <sheetName val="PRESUPUESTO POZOS"/>
      <sheetName val="ANALISIS UNITARIOS "/>
      <sheetName val="ANALISIS U. POZOS"/>
      <sheetName val="MEMORIA DE CANTIDADES"/>
      <sheetName val="MEMORIA DE CANTIDADES POZOS"/>
      <sheetName val="MORTEROS Y CONCRETOS"/>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CUAD-DIURNA"/>
      <sheetName val="ManualUsuario"/>
      <sheetName val="Parametros"/>
      <sheetName val="Capitulos"/>
      <sheetName val="VlrTotInsumos"/>
      <sheetName val="AUnit"/>
      <sheetName val="PresupOrdenado"/>
      <sheetName val="TotCapitulos"/>
      <sheetName val="Importaciones"/>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inpermeabOTRO"/>
      <sheetName val="CRONOGRAMA 5M"/>
      <sheetName val="CRONOGRAMA 4M "/>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UNITARIOS"/>
      <sheetName val="RECIBO FINAL"/>
      <sheetName val="Desmonte y Limpieza"/>
      <sheetName val="Form5 _Pág_ 2"/>
      <sheetName val="CONS"/>
      <sheetName val="7.12"/>
      <sheetName val="UNITARIOS GENERALES.xls"/>
      <sheetName val="letra"/>
      <sheetName val="5. MODIFICATORIA"/>
      <sheetName val="CRA.MODI"/>
      <sheetName val="\Documents and Settings\Adminis"/>
      <sheetName val="\Users\Juan\Downloads\Users\USU"/>
      <sheetName val="\Users\user\Library\Mail Downlo"/>
      <sheetName val="glvc"/>
      <sheetName val="\Cofinanciacion\FICHAS Y FORMAT"/>
      <sheetName val="\A\Cofinanciacion\FICHAS Y FORM"/>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factor (2)"/>
      <sheetName val="\\Master\luis carlos\Documents "/>
      <sheetName val="Vía 9004"/>
      <sheetName val="450.9 "/>
      <sheetName val="450.9P  "/>
      <sheetName val="330.1P"/>
      <sheetName val="900.4P"/>
      <sheetName val="FIBRA ÓPTICA"/>
      <sheetName val="SEGM"/>
      <sheetName val="CANT PAV-1"/>
      <sheetName val="MMTO"/>
      <sheetName val="PRESUPUESTO2"/>
      <sheetName val="SEGM2"/>
      <sheetName val="CANT PAV-2"/>
      <sheetName val="MMTO2"/>
      <sheetName val="CANT_PAV-1"/>
      <sheetName val="CANT_PAV-2"/>
      <sheetName val="PreDES"/>
      <sheetName val="Ba Da"/>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Analisis transporte"/>
      <sheetName val="Morteros"/>
      <sheetName val="Acero refuerz"/>
      <sheetName val="1.1 obras Prelimin"/>
      <sheetName val="ALCANTARILLADO"/>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presupuesto obra (2)"/>
      <sheetName val="ETIQUETAS"/>
      <sheetName val="PRESUPUESTO GRADAS SOTFBALL"/>
      <sheetName val="F.PRESTAC"/>
      <sheetName val="UTILI"/>
      <sheetName val="IMPR"/>
      <sheetName val="ADM"/>
      <sheetName val="PGIO FINAL"/>
      <sheetName val="PAPSO"/>
      <sheetName val="INTERV"/>
      <sheetName val="F.M"/>
      <sheetName val="PLAN FINANCIERO GRADAS"/>
      <sheetName val="LISTA MATERIALES"/>
      <sheetName val=" EQUIPO MATERIALES"/>
      <sheetName val="INF"/>
      <sheetName val="CUADRO AREAS ARQ."/>
      <sheetName val="ACERO PARA JARDINERAS"/>
      <sheetName val="INSUMOS (2)"/>
      <sheetName val="ITEM"/>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FORMATO ACOM ALDO. FRENTE"/>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a%20%20aaInformación"/>
      <sheetName val="a%20%20aaInformaci%C3%B3n"/>
      <sheetName val="EVALUACION COSTOS DE HEXAPODOS"/>
      <sheetName val="EQUI"/>
      <sheetName val="M.O."/>
      <sheetName val="Analis-basicos"/>
      <sheetName val="AIU "/>
      <sheetName val="tarifas maquinas"/>
      <sheetName val="Operadores"/>
      <sheetName val="Pres-Sociales"/>
      <sheetName val="PRES. VIAS"/>
      <sheetName val="Factor Multiplicador"/>
      <sheetName val="Presp Interventoria"/>
      <sheetName val="311P"/>
      <sheetName val="320P"/>
      <sheetName val="PRES. RESERVORIOS"/>
      <sheetName val="FormCan"/>
      <sheetName val="PrecRec"/>
      <sheetName val="SUB APU"/>
      <sheetName val="SUB_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row r="52">
          <cell r="H52">
            <v>117768</v>
          </cell>
        </row>
      </sheetData>
      <sheetData sheetId="74"/>
      <sheetData sheetId="75" refreshError="1"/>
      <sheetData sheetId="76" refreshError="1"/>
      <sheetData sheetId="77" refreshError="1"/>
      <sheetData sheetId="78" refreshError="1"/>
      <sheetData sheetId="79">
        <row r="33">
          <cell r="C33">
            <v>0.77967625899280601</v>
          </cell>
        </row>
      </sheetData>
      <sheetData sheetId="80"/>
      <sheetData sheetId="81">
        <row r="1">
          <cell r="A1" t="str">
            <v>1P</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row r="2">
          <cell r="A2">
            <v>2</v>
          </cell>
        </row>
      </sheetData>
      <sheetData sheetId="202">
        <row r="1">
          <cell r="A1" t="str">
            <v>ITEM</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2">
          <cell r="A2" t="str">
            <v>ACTA No</v>
          </cell>
        </row>
      </sheetData>
      <sheetData sheetId="211">
        <row r="33">
          <cell r="C33">
            <v>0.77967625899280601</v>
          </cell>
        </row>
      </sheetData>
      <sheetData sheetId="212"/>
      <sheetData sheetId="213">
        <row r="33">
          <cell r="C33">
            <v>0.77967625899280601</v>
          </cell>
        </row>
      </sheetData>
      <sheetData sheetId="214">
        <row r="1">
          <cell r="A1" t="str">
            <v>ITEM</v>
          </cell>
        </row>
      </sheetData>
      <sheetData sheetId="215">
        <row r="1">
          <cell r="A1" t="str">
            <v>ITEM</v>
          </cell>
        </row>
      </sheetData>
      <sheetData sheetId="216">
        <row r="1">
          <cell r="A1" t="str">
            <v>EQUIPO</v>
          </cell>
        </row>
      </sheetData>
      <sheetData sheetId="217">
        <row r="1">
          <cell r="A1" t="str">
            <v>ADMINISTRACION</v>
          </cell>
        </row>
      </sheetData>
      <sheetData sheetId="218">
        <row r="1">
          <cell r="A1" t="str">
            <v>ADMINISTRACION</v>
          </cell>
        </row>
      </sheetData>
      <sheetData sheetId="219">
        <row r="1">
          <cell r="A1" t="str">
            <v>ADMINISTRACION</v>
          </cell>
        </row>
      </sheetData>
      <sheetData sheetId="220"/>
      <sheetData sheetId="221"/>
      <sheetData sheetId="222">
        <row r="1">
          <cell r="A1" t="str">
            <v>ITEM</v>
          </cell>
        </row>
      </sheetData>
      <sheetData sheetId="223">
        <row r="1">
          <cell r="A1" t="str">
            <v>EQUIPO</v>
          </cell>
        </row>
      </sheetData>
      <sheetData sheetId="224">
        <row r="1">
          <cell r="A1" t="str">
            <v>ADMINISTRACION</v>
          </cell>
        </row>
      </sheetData>
      <sheetData sheetId="225">
        <row r="1">
          <cell r="A1" t="str">
            <v>ITEM</v>
          </cell>
        </row>
      </sheetData>
      <sheetData sheetId="226">
        <row r="1">
          <cell r="A1" t="str">
            <v>EQUIPO</v>
          </cell>
        </row>
      </sheetData>
      <sheetData sheetId="227">
        <row r="1">
          <cell r="A1" t="str">
            <v>ADMINISTRACION</v>
          </cell>
        </row>
      </sheetData>
      <sheetData sheetId="228">
        <row r="1">
          <cell r="B1" t="str">
            <v>CTO-102-2002</v>
          </cell>
        </row>
      </sheetData>
      <sheetData sheetId="229"/>
      <sheetData sheetId="230"/>
      <sheetData sheetId="231"/>
      <sheetData sheetId="232">
        <row r="1">
          <cell r="A1" t="str">
            <v>ITEM</v>
          </cell>
        </row>
      </sheetData>
      <sheetData sheetId="233">
        <row r="33">
          <cell r="C33">
            <v>0.77967625899280601</v>
          </cell>
        </row>
      </sheetData>
      <sheetData sheetId="234">
        <row r="1">
          <cell r="A1" t="str">
            <v>EQUIPO</v>
          </cell>
        </row>
      </sheetData>
      <sheetData sheetId="235">
        <row r="1">
          <cell r="A1" t="str">
            <v>EQUIPO</v>
          </cell>
        </row>
      </sheetData>
      <sheetData sheetId="236"/>
      <sheetData sheetId="237"/>
      <sheetData sheetId="238"/>
      <sheetData sheetId="239"/>
      <sheetData sheetId="240">
        <row r="1">
          <cell r="A1" t="str">
            <v>ADMINISTRACION</v>
          </cell>
        </row>
      </sheetData>
      <sheetData sheetId="241">
        <row r="1">
          <cell r="A1" t="str">
            <v>ADMINISTRACION</v>
          </cell>
        </row>
      </sheetData>
      <sheetData sheetId="242">
        <row r="1">
          <cell r="A1" t="str">
            <v>ADMINISTRACION</v>
          </cell>
        </row>
      </sheetData>
      <sheetData sheetId="243">
        <row r="1">
          <cell r="A1" t="str">
            <v>ADMINISTRACION</v>
          </cell>
        </row>
      </sheetData>
      <sheetData sheetId="244">
        <row r="1">
          <cell r="A1" t="str">
            <v>ADMINISTRACION</v>
          </cell>
        </row>
      </sheetData>
      <sheetData sheetId="245">
        <row r="52">
          <cell r="H52">
            <v>177657</v>
          </cell>
        </row>
      </sheetData>
      <sheetData sheetId="246"/>
      <sheetData sheetId="247"/>
      <sheetData sheetId="248"/>
      <sheetData sheetId="249">
        <row r="1">
          <cell r="A1" t="str">
            <v>ITEM</v>
          </cell>
        </row>
      </sheetData>
      <sheetData sheetId="250">
        <row r="1">
          <cell r="A1" t="str">
            <v>EQUIPO</v>
          </cell>
        </row>
      </sheetData>
      <sheetData sheetId="251">
        <row r="1">
          <cell r="A1" t="str">
            <v>ADMINISTRACION</v>
          </cell>
        </row>
      </sheetData>
      <sheetData sheetId="252">
        <row r="1">
          <cell r="A1" t="str">
            <v>ADMINISTRACION</v>
          </cell>
        </row>
      </sheetData>
      <sheetData sheetId="253"/>
      <sheetData sheetId="254"/>
      <sheetData sheetId="255"/>
      <sheetData sheetId="256"/>
      <sheetData sheetId="257"/>
      <sheetData sheetId="258"/>
      <sheetData sheetId="259"/>
      <sheetData sheetId="260"/>
      <sheetData sheetId="261"/>
      <sheetData sheetId="262">
        <row r="1">
          <cell r="A1" t="str">
            <v>ITEM</v>
          </cell>
        </row>
      </sheetData>
      <sheetData sheetId="263">
        <row r="1">
          <cell r="A1" t="str">
            <v>EQUIPO</v>
          </cell>
        </row>
      </sheetData>
      <sheetData sheetId="264">
        <row r="1">
          <cell r="A1" t="str">
            <v>EQUIPO</v>
          </cell>
        </row>
      </sheetData>
      <sheetData sheetId="265"/>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ADMINISTRACION</v>
          </cell>
        </row>
      </sheetData>
      <sheetData sheetId="282"/>
      <sheetData sheetId="283"/>
      <sheetData sheetId="284">
        <row r="1">
          <cell r="A1" t="str">
            <v>INSTITUTO NACIONAL DE VIAS</v>
          </cell>
        </row>
      </sheetData>
      <sheetData sheetId="285">
        <row r="1">
          <cell r="A1" t="str">
            <v>ITEM</v>
          </cell>
        </row>
      </sheetData>
      <sheetData sheetId="286">
        <row r="1">
          <cell r="A1" t="str">
            <v>ITEM</v>
          </cell>
        </row>
      </sheetData>
      <sheetData sheetId="287">
        <row r="1">
          <cell r="A1" t="str">
            <v>EQUIPO</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row r="33">
          <cell r="C33">
            <v>0.77967625899280601</v>
          </cell>
        </row>
      </sheetData>
      <sheetData sheetId="305"/>
      <sheetData sheetId="306">
        <row r="33">
          <cell r="C33">
            <v>0.77967625899280601</v>
          </cell>
        </row>
      </sheetData>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row r="1">
          <cell r="A1" t="str">
            <v>ITEM</v>
          </cell>
        </row>
      </sheetData>
      <sheetData sheetId="315">
        <row r="1">
          <cell r="A1" t="str">
            <v>EQUIPO</v>
          </cell>
        </row>
      </sheetData>
      <sheetData sheetId="316">
        <row r="1">
          <cell r="A1" t="str">
            <v>ADMINISTRACION</v>
          </cell>
        </row>
      </sheetData>
      <sheetData sheetId="317"/>
      <sheetData sheetId="318">
        <row r="1">
          <cell r="A1" t="str">
            <v>ADMINISTRACION</v>
          </cell>
        </row>
      </sheetData>
      <sheetData sheetId="319"/>
      <sheetData sheetId="320"/>
      <sheetData sheetId="321">
        <row r="3">
          <cell r="B3">
            <v>200</v>
          </cell>
        </row>
      </sheetData>
      <sheetData sheetId="322">
        <row r="1">
          <cell r="A1" t="str">
            <v>ITEM</v>
          </cell>
        </row>
      </sheetData>
      <sheetData sheetId="323">
        <row r="1">
          <cell r="A1" t="str">
            <v>EQUIPO</v>
          </cell>
        </row>
      </sheetData>
      <sheetData sheetId="324"/>
      <sheetData sheetId="325">
        <row r="1">
          <cell r="B1" t="str">
            <v>CTO-102-2002</v>
          </cell>
        </row>
      </sheetData>
      <sheetData sheetId="326"/>
      <sheetData sheetId="327">
        <row r="1">
          <cell r="B1" t="str">
            <v>CTO-102-2002</v>
          </cell>
        </row>
      </sheetData>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ow r="1">
          <cell r="A1" t="str">
            <v>ITEM</v>
          </cell>
        </row>
      </sheetData>
      <sheetData sheetId="345">
        <row r="1">
          <cell r="A1" t="str">
            <v>EQUIPO</v>
          </cell>
        </row>
      </sheetData>
      <sheetData sheetId="346"/>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row r="4">
          <cell r="B4" t="str">
            <v xml:space="preserve"> Bisagra Pivotante </v>
          </cell>
        </row>
      </sheetData>
      <sheetData sheetId="355"/>
      <sheetData sheetId="356">
        <row r="1">
          <cell r="A1" t="str">
            <v>ITEM</v>
          </cell>
        </row>
      </sheetData>
      <sheetData sheetId="357">
        <row r="1">
          <cell r="A1" t="str">
            <v>EQUIPO</v>
          </cell>
        </row>
      </sheetData>
      <sheetData sheetId="358">
        <row r="1">
          <cell r="A1" t="str">
            <v>ADMINISTRACION</v>
          </cell>
        </row>
      </sheetData>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row r="33">
          <cell r="C33">
            <v>0.77967625899280601</v>
          </cell>
        </row>
      </sheetData>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row r="33">
          <cell r="C33">
            <v>0.77967625899280601</v>
          </cell>
        </row>
      </sheetData>
      <sheetData sheetId="377"/>
      <sheetData sheetId="378"/>
      <sheetData sheetId="379"/>
      <sheetData sheetId="380"/>
      <sheetData sheetId="381">
        <row r="1">
          <cell r="A1" t="str">
            <v>ITEM</v>
          </cell>
        </row>
      </sheetData>
      <sheetData sheetId="382"/>
      <sheetData sheetId="383">
        <row r="1">
          <cell r="A1" t="str">
            <v>ADMINISTRACION</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1">
          <cell r="A1" t="str">
            <v>ITEM</v>
          </cell>
        </row>
      </sheetData>
      <sheetData sheetId="399">
        <row r="1">
          <cell r="A1" t="str">
            <v>EQUIPO</v>
          </cell>
        </row>
      </sheetData>
      <sheetData sheetId="400">
        <row r="1">
          <cell r="A1" t="str">
            <v>ADMINISTRACION</v>
          </cell>
        </row>
      </sheetData>
      <sheetData sheetId="401">
        <row r="1">
          <cell r="A1" t="str">
            <v>MATERIALES</v>
          </cell>
        </row>
      </sheetData>
      <sheetData sheetId="402"/>
      <sheetData sheetId="403"/>
      <sheetData sheetId="404"/>
      <sheetData sheetId="405">
        <row r="1">
          <cell r="A1" t="str">
            <v>INSTITUTO NACIONAL DE VIAS</v>
          </cell>
        </row>
      </sheetData>
      <sheetData sheetId="406"/>
      <sheetData sheetId="407">
        <row r="1">
          <cell r="A1" t="str">
            <v>ITEM</v>
          </cell>
        </row>
      </sheetData>
      <sheetData sheetId="408">
        <row r="1">
          <cell r="A1" t="str">
            <v>EQUIPO</v>
          </cell>
        </row>
      </sheetData>
      <sheetData sheetId="409">
        <row r="1">
          <cell r="A1" t="str">
            <v>ADMINISTRACION</v>
          </cell>
        </row>
      </sheetData>
      <sheetData sheetId="410"/>
      <sheetData sheetId="411"/>
      <sheetData sheetId="412">
        <row r="1">
          <cell r="A1" t="str">
            <v>ITEM</v>
          </cell>
        </row>
      </sheetData>
      <sheetData sheetId="413">
        <row r="1">
          <cell r="A1" t="str">
            <v>EQUIPO</v>
          </cell>
        </row>
      </sheetData>
      <sheetData sheetId="414">
        <row r="1">
          <cell r="A1" t="str">
            <v>ADMINISTRACION</v>
          </cell>
        </row>
      </sheetData>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sheetData sheetId="435">
        <row r="1">
          <cell r="A1" t="str">
            <v>ITEM</v>
          </cell>
        </row>
      </sheetData>
      <sheetData sheetId="436"/>
      <sheetData sheetId="437">
        <row r="1">
          <cell r="A1" t="str">
            <v>ADMINISTRACION</v>
          </cell>
        </row>
      </sheetData>
      <sheetData sheetId="438"/>
      <sheetData sheetId="439"/>
      <sheetData sheetId="440">
        <row r="1">
          <cell r="A1" t="str">
            <v>EQUIPO</v>
          </cell>
        </row>
      </sheetData>
      <sheetData sheetId="441"/>
      <sheetData sheetId="442"/>
      <sheetData sheetId="443"/>
      <sheetData sheetId="444"/>
      <sheetData sheetId="445"/>
      <sheetData sheetId="446"/>
      <sheetData sheetId="447"/>
      <sheetData sheetId="448"/>
      <sheetData sheetId="449">
        <row r="1">
          <cell r="A1" t="str">
            <v>INSTITUTO NACIONAL DE VIAS</v>
          </cell>
        </row>
      </sheetData>
      <sheetData sheetId="450">
        <row r="33">
          <cell r="C33">
            <v>0.77967625899280601</v>
          </cell>
        </row>
      </sheetData>
      <sheetData sheetId="451">
        <row r="33">
          <cell r="C33">
            <v>0.77967625899280601</v>
          </cell>
        </row>
      </sheetData>
      <sheetData sheetId="452"/>
      <sheetData sheetId="453"/>
      <sheetData sheetId="454"/>
      <sheetData sheetId="455"/>
      <sheetData sheetId="456"/>
      <sheetData sheetId="457">
        <row r="2">
          <cell r="A2" t="str">
            <v>ACTA No</v>
          </cell>
        </row>
      </sheetData>
      <sheetData sheetId="458"/>
      <sheetData sheetId="459"/>
      <sheetData sheetId="460"/>
      <sheetData sheetId="461">
        <row r="33">
          <cell r="C33">
            <v>0.77967625899280601</v>
          </cell>
        </row>
      </sheetData>
      <sheetData sheetId="462"/>
      <sheetData sheetId="463"/>
      <sheetData sheetId="464"/>
      <sheetData sheetId="465">
        <row r="1">
          <cell r="B1" t="str">
            <v>CTO-102-2002</v>
          </cell>
        </row>
      </sheetData>
      <sheetData sheetId="466"/>
      <sheetData sheetId="467"/>
      <sheetData sheetId="468"/>
      <sheetData sheetId="469">
        <row r="1">
          <cell r="A1" t="str">
            <v>ADMINISTRACION</v>
          </cell>
        </row>
      </sheetData>
      <sheetData sheetId="470"/>
      <sheetData sheetId="471"/>
      <sheetData sheetId="472"/>
      <sheetData sheetId="473"/>
      <sheetData sheetId="474"/>
      <sheetData sheetId="475"/>
      <sheetData sheetId="476"/>
      <sheetData sheetId="477"/>
      <sheetData sheetId="478"/>
      <sheetData sheetId="479">
        <row r="33">
          <cell r="C33">
            <v>0.77967625899280601</v>
          </cell>
        </row>
      </sheetData>
      <sheetData sheetId="480">
        <row r="1">
          <cell r="A1" t="str">
            <v>ITEM</v>
          </cell>
        </row>
      </sheetData>
      <sheetData sheetId="481">
        <row r="1">
          <cell r="A1" t="str">
            <v>EQUIPO</v>
          </cell>
        </row>
      </sheetData>
      <sheetData sheetId="482"/>
      <sheetData sheetId="483"/>
      <sheetData sheetId="484"/>
      <sheetData sheetId="485">
        <row r="1">
          <cell r="B1" t="str">
            <v>CTO-102-2002</v>
          </cell>
        </row>
      </sheetData>
      <sheetData sheetId="486"/>
      <sheetData sheetId="487"/>
      <sheetData sheetId="488"/>
      <sheetData sheetId="489">
        <row r="1">
          <cell r="A1" t="str">
            <v>EQUIPO</v>
          </cell>
        </row>
      </sheetData>
      <sheetData sheetId="490">
        <row r="1">
          <cell r="A1" t="str">
            <v>ADMINISTRACION</v>
          </cell>
        </row>
      </sheetData>
      <sheetData sheetId="491">
        <row r="1">
          <cell r="A1" t="str">
            <v>ADMINISTRACION</v>
          </cell>
        </row>
      </sheetData>
      <sheetData sheetId="492"/>
      <sheetData sheetId="493"/>
      <sheetData sheetId="494">
        <row r="2">
          <cell r="A2" t="str">
            <v>ACTA No</v>
          </cell>
        </row>
      </sheetData>
      <sheetData sheetId="495"/>
      <sheetData sheetId="496">
        <row r="33">
          <cell r="C33">
            <v>0.77967625899280601</v>
          </cell>
        </row>
      </sheetData>
      <sheetData sheetId="497">
        <row r="6">
          <cell r="A6" t="str">
            <v>TOPÓGRAFO</v>
          </cell>
        </row>
      </sheetData>
      <sheetData sheetId="498"/>
      <sheetData sheetId="499">
        <row r="1">
          <cell r="B1" t="str">
            <v>CTO-102-2002</v>
          </cell>
        </row>
      </sheetData>
      <sheetData sheetId="500">
        <row r="1">
          <cell r="B1" t="str">
            <v>CTO-102-2002</v>
          </cell>
        </row>
      </sheetData>
      <sheetData sheetId="501">
        <row r="1">
          <cell r="A1" t="str">
            <v>ITEM</v>
          </cell>
        </row>
      </sheetData>
      <sheetData sheetId="502">
        <row r="1">
          <cell r="A1" t="str">
            <v>EQUIPO</v>
          </cell>
        </row>
      </sheetData>
      <sheetData sheetId="503">
        <row r="1">
          <cell r="A1" t="str">
            <v>ADMINISTRACION</v>
          </cell>
        </row>
      </sheetData>
      <sheetData sheetId="504">
        <row r="1">
          <cell r="A1" t="str">
            <v>ADMINISTRACION</v>
          </cell>
        </row>
      </sheetData>
      <sheetData sheetId="505"/>
      <sheetData sheetId="506"/>
      <sheetData sheetId="507"/>
      <sheetData sheetId="508"/>
      <sheetData sheetId="509">
        <row r="5">
          <cell r="E5" t="str">
            <v>CANTIDAD</v>
          </cell>
        </row>
      </sheetData>
      <sheetData sheetId="510">
        <row r="5">
          <cell r="E5" t="str">
            <v>CANTIDAD</v>
          </cell>
        </row>
      </sheetData>
      <sheetData sheetId="511">
        <row r="2">
          <cell r="A2" t="str">
            <v>ACTA No</v>
          </cell>
        </row>
      </sheetData>
      <sheetData sheetId="512">
        <row r="168">
          <cell r="D168">
            <v>10046</v>
          </cell>
        </row>
      </sheetData>
      <sheetData sheetId="513">
        <row r="5">
          <cell r="E5" t="str">
            <v>CANTIDAD</v>
          </cell>
        </row>
      </sheetData>
      <sheetData sheetId="514">
        <row r="5">
          <cell r="E5" t="str">
            <v>CANTIDAD</v>
          </cell>
        </row>
      </sheetData>
      <sheetData sheetId="515"/>
      <sheetData sheetId="516"/>
      <sheetData sheetId="517"/>
      <sheetData sheetId="518"/>
      <sheetData sheetId="519">
        <row r="5">
          <cell r="E5" t="str">
            <v>CANTIDAD</v>
          </cell>
        </row>
      </sheetData>
      <sheetData sheetId="520"/>
      <sheetData sheetId="521">
        <row r="5">
          <cell r="E5" t="str">
            <v>CANTIDAD</v>
          </cell>
        </row>
      </sheetData>
      <sheetData sheetId="522">
        <row r="5">
          <cell r="E5" t="str">
            <v>CANTIDAD</v>
          </cell>
        </row>
      </sheetData>
      <sheetData sheetId="523"/>
      <sheetData sheetId="524">
        <row r="1">
          <cell r="A1" t="str">
            <v>INSTITUTO NACIONAL DE VIAS</v>
          </cell>
        </row>
      </sheetData>
      <sheetData sheetId="525">
        <row r="1">
          <cell r="A1" t="str">
            <v>EQUIPO</v>
          </cell>
        </row>
      </sheetData>
      <sheetData sheetId="526">
        <row r="1">
          <cell r="A1" t="str">
            <v>ADMINISTRACION</v>
          </cell>
        </row>
      </sheetData>
      <sheetData sheetId="527">
        <row r="2">
          <cell r="A2" t="str">
            <v>ACTA No</v>
          </cell>
        </row>
      </sheetData>
      <sheetData sheetId="528"/>
      <sheetData sheetId="529"/>
      <sheetData sheetId="530"/>
      <sheetData sheetId="531">
        <row r="6">
          <cell r="A6" t="str">
            <v>TOPÓGRAFO</v>
          </cell>
        </row>
      </sheetData>
      <sheetData sheetId="532"/>
      <sheetData sheetId="533"/>
      <sheetData sheetId="534">
        <row r="5">
          <cell r="A5">
            <v>1</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row r="2">
          <cell r="A2" t="str">
            <v>ACTA No</v>
          </cell>
        </row>
      </sheetData>
      <sheetData sheetId="563">
        <row r="2">
          <cell r="A2" t="str">
            <v>ACTA No</v>
          </cell>
        </row>
      </sheetData>
      <sheetData sheetId="564">
        <row r="1">
          <cell r="B1" t="str">
            <v>CTO-102-2002</v>
          </cell>
        </row>
      </sheetData>
      <sheetData sheetId="565"/>
      <sheetData sheetId="566"/>
      <sheetData sheetId="567" refreshError="1"/>
      <sheetData sheetId="568" refreshError="1"/>
      <sheetData sheetId="569" refreshError="1"/>
      <sheetData sheetId="570">
        <row r="1">
          <cell r="A1" t="str">
            <v>EQUIPO</v>
          </cell>
        </row>
      </sheetData>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efreshError="1"/>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INSTITUTO NACIONAL DE VIAS</v>
          </cell>
        </row>
      </sheetData>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row r="5">
          <cell r="E5" t="str">
            <v>CANTIDAD</v>
          </cell>
        </row>
      </sheetData>
      <sheetData sheetId="868"/>
      <sheetData sheetId="869"/>
      <sheetData sheetId="870"/>
      <sheetData sheetId="871"/>
      <sheetData sheetId="872" refreshError="1"/>
      <sheetData sheetId="873" refreshError="1"/>
      <sheetData sheetId="874" refreshError="1"/>
      <sheetData sheetId="875" refreshError="1"/>
      <sheetData sheetId="876" refreshError="1"/>
      <sheetData sheetId="877" refreshError="1"/>
      <sheetData sheetId="878"/>
      <sheetData sheetId="879" refreshError="1"/>
      <sheetData sheetId="880"/>
      <sheetData sheetId="88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ow r="1">
          <cell r="A1" t="str">
            <v>ADMINISTRACION</v>
          </cell>
        </row>
      </sheetData>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ow r="1">
          <cell r="B1" t="str">
            <v>CTO-102-2002</v>
          </cell>
        </row>
      </sheetData>
      <sheetData sheetId="980">
        <row r="52">
          <cell r="H52">
            <v>117768</v>
          </cell>
        </row>
      </sheetData>
      <sheetData sheetId="981"/>
      <sheetData sheetId="982">
        <row r="1">
          <cell r="A1" t="str">
            <v>ABRAZADERA DE SALIDA TIPO 1</v>
          </cell>
        </row>
      </sheetData>
      <sheetData sheetId="983"/>
      <sheetData sheetId="984"/>
      <sheetData sheetId="985"/>
      <sheetData sheetId="986">
        <row r="1">
          <cell r="A1" t="str">
            <v>ITEM</v>
          </cell>
        </row>
      </sheetData>
      <sheetData sheetId="987">
        <row r="1">
          <cell r="A1" t="str">
            <v>EQUIPO</v>
          </cell>
        </row>
      </sheetData>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row r="2">
          <cell r="A2" t="str">
            <v>ACTA No</v>
          </cell>
        </row>
      </sheetData>
      <sheetData sheetId="1001">
        <row r="2">
          <cell r="A2" t="str">
            <v>ACTA No</v>
          </cell>
        </row>
      </sheetData>
      <sheetData sheetId="1002" refreshError="1"/>
      <sheetData sheetId="1003"/>
      <sheetData sheetId="1004"/>
      <sheetData sheetId="1005"/>
      <sheetData sheetId="1006"/>
      <sheetData sheetId="1007"/>
      <sheetData sheetId="1008">
        <row r="33">
          <cell r="C33">
            <v>0.77967625899280601</v>
          </cell>
        </row>
      </sheetData>
      <sheetData sheetId="1009"/>
      <sheetData sheetId="1010"/>
      <sheetData sheetId="1011"/>
      <sheetData sheetId="1012">
        <row r="33">
          <cell r="C33">
            <v>0.77967625899280601</v>
          </cell>
        </row>
      </sheetData>
      <sheetData sheetId="1013">
        <row r="1">
          <cell r="B1" t="str">
            <v>CTO-102-2002</v>
          </cell>
        </row>
      </sheetData>
      <sheetData sheetId="1014">
        <row r="4">
          <cell r="B4" t="str">
            <v xml:space="preserve"> Bisagra Pivotante </v>
          </cell>
        </row>
      </sheetData>
      <sheetData sheetId="1015">
        <row r="4">
          <cell r="B4" t="str">
            <v xml:space="preserve"> Bisagra Pivotante </v>
          </cell>
        </row>
      </sheetData>
      <sheetData sheetId="1016"/>
      <sheetData sheetId="1017">
        <row r="5">
          <cell r="E5" t="str">
            <v>CANTIDAD</v>
          </cell>
        </row>
      </sheetData>
      <sheetData sheetId="1018">
        <row r="1">
          <cell r="B1" t="str">
            <v>CTO-102-2002</v>
          </cell>
        </row>
      </sheetData>
      <sheetData sheetId="1019">
        <row r="1">
          <cell r="B1" t="str">
            <v>CTO-102-2002</v>
          </cell>
        </row>
      </sheetData>
      <sheetData sheetId="1020">
        <row r="1">
          <cell r="A1" t="str">
            <v>1P</v>
          </cell>
        </row>
      </sheetData>
      <sheetData sheetId="1021">
        <row r="1">
          <cell r="B1" t="str">
            <v>CTO-102-2002</v>
          </cell>
        </row>
      </sheetData>
      <sheetData sheetId="1022">
        <row r="5">
          <cell r="E5" t="str">
            <v>CANTIDAD</v>
          </cell>
        </row>
      </sheetData>
      <sheetData sheetId="1023">
        <row r="33">
          <cell r="C33">
            <v>0.77967625899280601</v>
          </cell>
        </row>
      </sheetData>
      <sheetData sheetId="1024">
        <row r="33">
          <cell r="C33">
            <v>0.77967625899280601</v>
          </cell>
        </row>
      </sheetData>
      <sheetData sheetId="1025">
        <row r="1">
          <cell r="A1" t="str">
            <v>1P</v>
          </cell>
        </row>
      </sheetData>
      <sheetData sheetId="1026">
        <row r="5">
          <cell r="E5" t="str">
            <v>CANTIDAD</v>
          </cell>
        </row>
      </sheetData>
      <sheetData sheetId="1027">
        <row r="1">
          <cell r="A1" t="str">
            <v>1P</v>
          </cell>
        </row>
      </sheetData>
      <sheetData sheetId="1028">
        <row r="168">
          <cell r="D168">
            <v>10046</v>
          </cell>
        </row>
      </sheetData>
      <sheetData sheetId="1029">
        <row r="51">
          <cell r="D51">
            <v>698</v>
          </cell>
        </row>
      </sheetData>
      <sheetData sheetId="1030"/>
      <sheetData sheetId="1031">
        <row r="33">
          <cell r="C33">
            <v>0.77967625899280601</v>
          </cell>
        </row>
      </sheetData>
      <sheetData sheetId="1032"/>
      <sheetData sheetId="1033">
        <row r="4">
          <cell r="B4" t="str">
            <v xml:space="preserve"> Bisagra Pivotante </v>
          </cell>
        </row>
      </sheetData>
      <sheetData sheetId="1034"/>
      <sheetData sheetId="1035"/>
      <sheetData sheetId="1036">
        <row r="4">
          <cell r="B4" t="str">
            <v xml:space="preserve"> Bisagra Pivotante </v>
          </cell>
        </row>
      </sheetData>
      <sheetData sheetId="1037"/>
      <sheetData sheetId="1038">
        <row r="4">
          <cell r="B4" t="str">
            <v xml:space="preserve"> Bisagra Pivotante </v>
          </cell>
        </row>
      </sheetData>
      <sheetData sheetId="1039">
        <row r="4">
          <cell r="B4" t="str">
            <v xml:space="preserve"> Bisagra Pivotante </v>
          </cell>
        </row>
      </sheetData>
      <sheetData sheetId="1040">
        <row r="1">
          <cell r="A1" t="str">
            <v>MATERIALES</v>
          </cell>
        </row>
      </sheetData>
      <sheetData sheetId="1041"/>
      <sheetData sheetId="1042"/>
      <sheetData sheetId="1043"/>
      <sheetData sheetId="1044"/>
      <sheetData sheetId="1045">
        <row r="1">
          <cell r="A1" t="str">
            <v>INSTITUTO NACIONAL DE VIAS</v>
          </cell>
        </row>
      </sheetData>
      <sheetData sheetId="1046">
        <row r="33">
          <cell r="C33">
            <v>0.77967625899280601</v>
          </cell>
        </row>
      </sheetData>
      <sheetData sheetId="1047">
        <row r="33">
          <cell r="C33">
            <v>0.77967625899280601</v>
          </cell>
        </row>
      </sheetData>
      <sheetData sheetId="1048">
        <row r="2">
          <cell r="A2">
            <v>2</v>
          </cell>
        </row>
      </sheetData>
      <sheetData sheetId="1049">
        <row r="1">
          <cell r="A1" t="str">
            <v>ITEM</v>
          </cell>
        </row>
      </sheetData>
      <sheetData sheetId="1050">
        <row r="1">
          <cell r="A1" t="str">
            <v>EQUIPO</v>
          </cell>
        </row>
      </sheetData>
      <sheetData sheetId="1051">
        <row r="33">
          <cell r="C33">
            <v>0.77967625899280601</v>
          </cell>
        </row>
      </sheetData>
      <sheetData sheetId="1052"/>
      <sheetData sheetId="1053">
        <row r="52">
          <cell r="H52">
            <v>117768</v>
          </cell>
        </row>
      </sheetData>
      <sheetData sheetId="1054">
        <row r="52">
          <cell r="H52">
            <v>117768</v>
          </cell>
        </row>
      </sheetData>
      <sheetData sheetId="1055">
        <row r="33">
          <cell r="C33">
            <v>0.77967625899280601</v>
          </cell>
        </row>
      </sheetData>
      <sheetData sheetId="1056">
        <row r="33">
          <cell r="C33">
            <v>0.77967625899280601</v>
          </cell>
        </row>
      </sheetData>
      <sheetData sheetId="1057">
        <row r="33">
          <cell r="C33">
            <v>0.77967625899280601</v>
          </cell>
        </row>
      </sheetData>
      <sheetData sheetId="1058">
        <row r="33">
          <cell r="C33">
            <v>0.77967625899280601</v>
          </cell>
        </row>
      </sheetData>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1">
          <cell r="A1" t="str">
            <v>OCCIDENTAL DE COLOMBIA, LLC. / OCCIDENTAL ANDINA, LLC</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row r="168">
          <cell r="D168">
            <v>0.16</v>
          </cell>
        </row>
      </sheetData>
      <sheetData sheetId="1708"/>
      <sheetData sheetId="1709">
        <row r="7">
          <cell r="B7">
            <v>1</v>
          </cell>
        </row>
      </sheetData>
      <sheetData sheetId="1710">
        <row r="33">
          <cell r="G33">
            <v>0.59504299999999999</v>
          </cell>
        </row>
      </sheetData>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ow r="1">
          <cell r="A1" t="str">
            <v>LISTADO DE INSUMOS GENERAL</v>
          </cell>
        </row>
      </sheetData>
      <sheetData sheetId="2391"/>
      <sheetData sheetId="2392">
        <row r="8">
          <cell r="A8">
            <v>2.1</v>
          </cell>
        </row>
      </sheetData>
      <sheetData sheetId="2393">
        <row r="8">
          <cell r="A8">
            <v>3.1</v>
          </cell>
        </row>
      </sheetData>
      <sheetData sheetId="2394"/>
      <sheetData sheetId="2395"/>
      <sheetData sheetId="2396"/>
      <sheetData sheetId="2397"/>
      <sheetData sheetId="2398"/>
      <sheetData sheetId="2399">
        <row r="3">
          <cell r="A3">
            <v>1</v>
          </cell>
        </row>
      </sheetData>
      <sheetData sheetId="2400"/>
      <sheetData sheetId="2401"/>
      <sheetData sheetId="2402"/>
      <sheetData sheetId="2403"/>
      <sheetData sheetId="2404"/>
      <sheetData sheetId="2405"/>
      <sheetData sheetId="2406">
        <row r="1">
          <cell r="A1" t="str">
            <v>LISTADO DE INSUMOS GENERAL</v>
          </cell>
        </row>
      </sheetData>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row r="8">
          <cell r="A8">
            <v>2.1</v>
          </cell>
        </row>
      </sheetData>
      <sheetData sheetId="2422">
        <row r="8">
          <cell r="A8">
            <v>3.1</v>
          </cell>
        </row>
      </sheetData>
      <sheetData sheetId="2423">
        <row r="8">
          <cell r="A8">
            <v>2.1</v>
          </cell>
        </row>
      </sheetData>
      <sheetData sheetId="2424">
        <row r="8">
          <cell r="A8">
            <v>3.1</v>
          </cell>
        </row>
      </sheetData>
      <sheetData sheetId="2425">
        <row r="8">
          <cell r="A8">
            <v>2.1</v>
          </cell>
        </row>
      </sheetData>
      <sheetData sheetId="2426">
        <row r="8">
          <cell r="A8">
            <v>3.1</v>
          </cell>
        </row>
      </sheetData>
      <sheetData sheetId="2427"/>
      <sheetData sheetId="2428">
        <row r="3">
          <cell r="A3">
            <v>1</v>
          </cell>
        </row>
      </sheetData>
      <sheetData sheetId="2429"/>
      <sheetData sheetId="2430">
        <row r="3">
          <cell r="A3">
            <v>1</v>
          </cell>
        </row>
      </sheetData>
      <sheetData sheetId="2431"/>
      <sheetData sheetId="2432">
        <row r="3">
          <cell r="A3">
            <v>1</v>
          </cell>
        </row>
      </sheetData>
      <sheetData sheetId="2433"/>
      <sheetData sheetId="2434"/>
      <sheetData sheetId="2435">
        <row r="1">
          <cell r="A1" t="str">
            <v>LISTADO DE INSUMOS GENERAL</v>
          </cell>
        </row>
      </sheetData>
      <sheetData sheetId="2436"/>
      <sheetData sheetId="2437">
        <row r="1">
          <cell r="A1" t="str">
            <v>LISTADO DE INSUMOS GENERAL</v>
          </cell>
        </row>
      </sheetData>
      <sheetData sheetId="2438"/>
      <sheetData sheetId="2439">
        <row r="1">
          <cell r="A1" t="str">
            <v>LISTADO DE INSUMOS GENERAL</v>
          </cell>
        </row>
      </sheetData>
      <sheetData sheetId="2440"/>
      <sheetData sheetId="2441">
        <row r="8">
          <cell r="A8">
            <v>2.1</v>
          </cell>
        </row>
      </sheetData>
      <sheetData sheetId="2442">
        <row r="8">
          <cell r="A8">
            <v>3.1</v>
          </cell>
        </row>
      </sheetData>
      <sheetData sheetId="2443"/>
      <sheetData sheetId="2444"/>
      <sheetData sheetId="2445"/>
      <sheetData sheetId="2446"/>
      <sheetData sheetId="2447"/>
      <sheetData sheetId="2448">
        <row r="3">
          <cell r="A3">
            <v>1</v>
          </cell>
        </row>
      </sheetData>
      <sheetData sheetId="2449"/>
      <sheetData sheetId="2450"/>
      <sheetData sheetId="2451"/>
      <sheetData sheetId="2452"/>
      <sheetData sheetId="2453"/>
      <sheetData sheetId="2454"/>
      <sheetData sheetId="2455">
        <row r="1">
          <cell r="A1" t="str">
            <v>LISTADO DE INSUMOS GENERAL</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row r="18">
          <cell r="C18">
            <v>7000</v>
          </cell>
        </row>
      </sheetData>
      <sheetData sheetId="2661"/>
      <sheetData sheetId="2662"/>
      <sheetData sheetId="2663"/>
      <sheetData sheetId="2664"/>
      <sheetData sheetId="2665"/>
      <sheetData sheetId="2666"/>
      <sheetData sheetId="2667"/>
      <sheetData sheetId="2668"/>
      <sheetData sheetId="2669">
        <row r="5">
          <cell r="E5" t="str">
            <v>CANTIDAD</v>
          </cell>
        </row>
      </sheetData>
      <sheetData sheetId="2670">
        <row r="5">
          <cell r="E5" t="str">
            <v>CANTIDAD</v>
          </cell>
        </row>
      </sheetData>
      <sheetData sheetId="2671">
        <row r="5">
          <cell r="E5" t="str">
            <v>CANTIDAD</v>
          </cell>
        </row>
      </sheetData>
      <sheetData sheetId="2672">
        <row r="1">
          <cell r="B1" t="str">
            <v>CTO-102-2002</v>
          </cell>
        </row>
      </sheetData>
      <sheetData sheetId="2673">
        <row r="5">
          <cell r="E5" t="str">
            <v>CANTIDAD</v>
          </cell>
        </row>
      </sheetData>
      <sheetData sheetId="2674">
        <row r="5">
          <cell r="E5" t="str">
            <v>CANTIDAD</v>
          </cell>
        </row>
      </sheetData>
      <sheetData sheetId="2675">
        <row r="5">
          <cell r="E5" t="str">
            <v>CANTIDAD</v>
          </cell>
        </row>
      </sheetData>
      <sheetData sheetId="2676">
        <row r="5">
          <cell r="E5" t="str">
            <v>CANTIDAD</v>
          </cell>
        </row>
      </sheetData>
      <sheetData sheetId="2677">
        <row r="5">
          <cell r="E5" t="str">
            <v>CANTIDAD</v>
          </cell>
        </row>
      </sheetData>
      <sheetData sheetId="2678">
        <row r="5">
          <cell r="E5" t="str">
            <v>CANTIDAD</v>
          </cell>
        </row>
      </sheetData>
      <sheetData sheetId="2679">
        <row r="1">
          <cell r="B1" t="str">
            <v>CTO-102-2002</v>
          </cell>
        </row>
      </sheetData>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row r="1">
          <cell r="A1" t="str">
            <v>ITEM</v>
          </cell>
        </row>
      </sheetData>
      <sheetData sheetId="2719">
        <row r="1">
          <cell r="A1" t="str">
            <v>EQUIPO</v>
          </cell>
        </row>
      </sheetData>
      <sheetData sheetId="2720">
        <row r="1">
          <cell r="A1" t="str">
            <v>ADMINISTRACION</v>
          </cell>
        </row>
      </sheetData>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row r="1">
          <cell r="A1" t="str">
            <v>ITEM</v>
          </cell>
        </row>
      </sheetData>
      <sheetData sheetId="2738">
        <row r="1">
          <cell r="A1" t="str">
            <v>EQUIPO</v>
          </cell>
        </row>
      </sheetData>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sheetData sheetId="2830"/>
      <sheetData sheetId="2831" refreshError="1"/>
      <sheetData sheetId="2832"/>
      <sheetData sheetId="2833" refreshError="1"/>
      <sheetData sheetId="2834"/>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sheetData sheetId="2874"/>
      <sheetData sheetId="2875"/>
      <sheetData sheetId="2876"/>
      <sheetData sheetId="2877"/>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ow r="1">
          <cell r="A1" t="str">
            <v>ADMINISTRACION</v>
          </cell>
        </row>
      </sheetData>
      <sheetData sheetId="2894">
        <row r="1">
          <cell r="A1" t="str">
            <v>ADMINISTRACION</v>
          </cell>
        </row>
      </sheetData>
      <sheetData sheetId="2895" refreshError="1"/>
      <sheetData sheetId="2896"/>
      <sheetData sheetId="2897">
        <row r="1">
          <cell r="A1" t="str">
            <v>ITEM</v>
          </cell>
        </row>
      </sheetData>
      <sheetData sheetId="2898" refreshError="1"/>
      <sheetData sheetId="2899"/>
      <sheetData sheetId="2900"/>
      <sheetData sheetId="2901"/>
      <sheetData sheetId="2902"/>
      <sheetData sheetId="2903"/>
      <sheetData sheetId="2904"/>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sheetData sheetId="2946">
        <row r="1">
          <cell r="A1" t="str">
            <v>ITEM</v>
          </cell>
        </row>
      </sheetData>
      <sheetData sheetId="2947" refreshError="1"/>
      <sheetData sheetId="2948">
        <row r="1">
          <cell r="A1" t="str">
            <v>ADMINISTRACION</v>
          </cell>
        </row>
      </sheetData>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refreshError="1"/>
      <sheetData sheetId="2969" refreshError="1"/>
      <sheetData sheetId="2970" refreshError="1"/>
      <sheetData sheetId="2971" refreshError="1"/>
      <sheetData sheetId="2972" refreshError="1"/>
      <sheetData sheetId="2973"/>
      <sheetData sheetId="2974"/>
      <sheetData sheetId="2975">
        <row r="1">
          <cell r="B1" t="str">
            <v>CTO-102-2002</v>
          </cell>
        </row>
      </sheetData>
      <sheetData sheetId="2976"/>
      <sheetData sheetId="2977"/>
      <sheetData sheetId="2978"/>
      <sheetData sheetId="2979"/>
      <sheetData sheetId="2980"/>
      <sheetData sheetId="2981">
        <row r="1">
          <cell r="A1" t="str">
            <v>ITEM</v>
          </cell>
        </row>
      </sheetData>
      <sheetData sheetId="2982">
        <row r="1">
          <cell r="A1" t="str">
            <v>EQUIPO</v>
          </cell>
        </row>
      </sheetData>
      <sheetData sheetId="2983">
        <row r="1">
          <cell r="A1" t="str">
            <v>ADMINISTRACION</v>
          </cell>
        </row>
      </sheetData>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row r="1">
          <cell r="A1" t="str">
            <v>ITEM</v>
          </cell>
        </row>
      </sheetData>
      <sheetData sheetId="3006">
        <row r="1">
          <cell r="A1" t="str">
            <v>EQUIPO</v>
          </cell>
        </row>
      </sheetData>
      <sheetData sheetId="3007">
        <row r="1">
          <cell r="A1" t="str">
            <v>ADMINISTRACION</v>
          </cell>
        </row>
      </sheetData>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refreshError="1"/>
      <sheetData sheetId="3024" refreshError="1"/>
      <sheetData sheetId="3025"/>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sheetData sheetId="306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sheetData sheetId="3142"/>
      <sheetData sheetId="3143" refreshError="1"/>
      <sheetData sheetId="3144" refreshError="1"/>
      <sheetData sheetId="3145"/>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sheetData sheetId="3156"/>
      <sheetData sheetId="3157"/>
      <sheetData sheetId="3158"/>
      <sheetData sheetId="3159"/>
      <sheetData sheetId="3160">
        <row r="1">
          <cell r="B1" t="str">
            <v>CTO-102-2002</v>
          </cell>
        </row>
      </sheetData>
      <sheetData sheetId="3161"/>
      <sheetData sheetId="3162"/>
      <sheetData sheetId="3163"/>
      <sheetData sheetId="3164"/>
      <sheetData sheetId="3165"/>
      <sheetData sheetId="3166"/>
      <sheetData sheetId="3167"/>
      <sheetData sheetId="3168"/>
      <sheetData sheetId="3169"/>
      <sheetData sheetId="3170">
        <row r="1">
          <cell r="B1" t="str">
            <v>CTO-102-2002</v>
          </cell>
        </row>
      </sheetData>
      <sheetData sheetId="3171"/>
      <sheetData sheetId="3172"/>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sheetData sheetId="3185"/>
      <sheetData sheetId="3186"/>
      <sheetData sheetId="3187"/>
      <sheetData sheetId="3188"/>
      <sheetData sheetId="3189"/>
      <sheetData sheetId="3190"/>
      <sheetData sheetId="319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sheetData sheetId="3209"/>
      <sheetData sheetId="3210"/>
      <sheetData sheetId="3211"/>
      <sheetData sheetId="3212"/>
      <sheetData sheetId="3213"/>
      <sheetData sheetId="3214"/>
      <sheetData sheetId="3215"/>
      <sheetData sheetId="3216"/>
      <sheetData sheetId="3217"/>
      <sheetData sheetId="3218">
        <row r="1">
          <cell r="A1" t="str">
            <v>INSTITUTO NACIONAL DE VIAS</v>
          </cell>
        </row>
      </sheetData>
      <sheetData sheetId="3219"/>
      <sheetData sheetId="3220">
        <row r="4">
          <cell r="B4">
            <v>39886</v>
          </cell>
        </row>
      </sheetData>
      <sheetData sheetId="3221"/>
      <sheetData sheetId="3222"/>
      <sheetData sheetId="3223"/>
      <sheetData sheetId="3224"/>
      <sheetData sheetId="3225"/>
      <sheetData sheetId="3226"/>
      <sheetData sheetId="3227" refreshError="1"/>
      <sheetData sheetId="3228" refreshError="1"/>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row r="1">
          <cell r="A1" t="str">
            <v>INSTITUTO NACIONAL DE VIAS</v>
          </cell>
        </row>
      </sheetData>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row r="1">
          <cell r="A1" t="str">
            <v>INSTITUTO NACIONAL DE VIAS</v>
          </cell>
        </row>
      </sheetData>
      <sheetData sheetId="3287"/>
      <sheetData sheetId="3288"/>
      <sheetData sheetId="3289"/>
      <sheetData sheetId="3290"/>
      <sheetData sheetId="3291"/>
      <sheetData sheetId="3292"/>
      <sheetData sheetId="3293"/>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sheetData sheetId="3306"/>
      <sheetData sheetId="3307"/>
      <sheetData sheetId="3308"/>
      <sheetData sheetId="3309"/>
      <sheetData sheetId="3310"/>
      <sheetData sheetId="3311"/>
      <sheetData sheetId="3312"/>
      <sheetData sheetId="3313"/>
      <sheetData sheetId="3314"/>
      <sheetData sheetId="3315">
        <row r="1">
          <cell r="A1" t="str">
            <v>INSTITUTO NACIONAL DE VIAS</v>
          </cell>
        </row>
      </sheetData>
      <sheetData sheetId="3316"/>
      <sheetData sheetId="3317" refreshError="1"/>
      <sheetData sheetId="3318"/>
      <sheetData sheetId="3319"/>
      <sheetData sheetId="3320"/>
      <sheetData sheetId="3321"/>
      <sheetData sheetId="3322">
        <row r="6">
          <cell r="A6" t="str">
            <v>TOPÓGRAFO</v>
          </cell>
        </row>
      </sheetData>
      <sheetData sheetId="3323"/>
      <sheetData sheetId="3324"/>
      <sheetData sheetId="3325"/>
      <sheetData sheetId="3326"/>
      <sheetData sheetId="3327"/>
      <sheetData sheetId="3328"/>
      <sheetData sheetId="3329"/>
      <sheetData sheetId="3330">
        <row r="5">
          <cell r="E5" t="str">
            <v>CANTIDAD</v>
          </cell>
        </row>
      </sheetData>
      <sheetData sheetId="3331">
        <row r="5">
          <cell r="E5" t="str">
            <v>CANTIDAD</v>
          </cell>
        </row>
      </sheetData>
      <sheetData sheetId="3332">
        <row r="5">
          <cell r="E5" t="str">
            <v>CANTIDAD</v>
          </cell>
        </row>
      </sheetData>
      <sheetData sheetId="3333">
        <row r="5">
          <cell r="E5" t="str">
            <v>CANTIDAD</v>
          </cell>
        </row>
      </sheetData>
      <sheetData sheetId="3334">
        <row r="5">
          <cell r="E5" t="str">
            <v>CANTIDAD</v>
          </cell>
        </row>
      </sheetData>
      <sheetData sheetId="3335">
        <row r="5">
          <cell r="E5" t="str">
            <v>CANTIDAD</v>
          </cell>
        </row>
      </sheetData>
      <sheetData sheetId="3336">
        <row r="5">
          <cell r="E5" t="str">
            <v>CANTIDAD</v>
          </cell>
        </row>
      </sheetData>
      <sheetData sheetId="3337">
        <row r="5">
          <cell r="E5" t="str">
            <v>CANTIDAD</v>
          </cell>
        </row>
      </sheetData>
      <sheetData sheetId="3338">
        <row r="5">
          <cell r="E5" t="str">
            <v>CANTIDAD</v>
          </cell>
        </row>
      </sheetData>
      <sheetData sheetId="3339">
        <row r="5">
          <cell r="E5" t="str">
            <v>CANTIDAD</v>
          </cell>
        </row>
      </sheetData>
      <sheetData sheetId="3340"/>
      <sheetData sheetId="3341">
        <row r="154">
          <cell r="G154">
            <v>12880</v>
          </cell>
        </row>
      </sheetData>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row r="1">
          <cell r="A1" t="str">
            <v>INSTITUTO NACIONAL DE VIAS</v>
          </cell>
        </row>
      </sheetData>
      <sheetData sheetId="3363"/>
      <sheetData sheetId="3364"/>
      <sheetData sheetId="3365">
        <row r="18">
          <cell r="C18">
            <v>7000</v>
          </cell>
        </row>
      </sheetData>
      <sheetData sheetId="3366">
        <row r="7">
          <cell r="A7" t="str">
            <v>Herramientas Menores</v>
          </cell>
        </row>
      </sheetData>
      <sheetData sheetId="3367">
        <row r="18">
          <cell r="C18">
            <v>7000</v>
          </cell>
        </row>
      </sheetData>
      <sheetData sheetId="3368"/>
      <sheetData sheetId="3369">
        <row r="18">
          <cell r="C18">
            <v>7000</v>
          </cell>
        </row>
      </sheetData>
      <sheetData sheetId="3370"/>
      <sheetData sheetId="3371">
        <row r="1">
          <cell r="B1" t="str">
            <v>CTO-102-2002</v>
          </cell>
        </row>
      </sheetData>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row r="1">
          <cell r="A1" t="str">
            <v>INSTITUTO NACIONAL DE VIAS</v>
          </cell>
        </row>
      </sheetData>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row r="7">
          <cell r="B7">
            <v>0.1</v>
          </cell>
        </row>
      </sheetData>
      <sheetData sheetId="3409">
        <row r="7">
          <cell r="B7">
            <v>0.1</v>
          </cell>
        </row>
      </sheetData>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row r="1">
          <cell r="A1" t="str">
            <v>INSTITUTO NACIONAL DE VIAS</v>
          </cell>
        </row>
      </sheetData>
      <sheetData sheetId="3447"/>
      <sheetData sheetId="3448"/>
      <sheetData sheetId="3449"/>
      <sheetData sheetId="3450"/>
      <sheetData sheetId="3451"/>
      <sheetData sheetId="3452"/>
      <sheetData sheetId="3453"/>
      <sheetData sheetId="3454"/>
      <sheetData sheetId="3455"/>
      <sheetData sheetId="3456"/>
      <sheetData sheetId="3457">
        <row r="16">
          <cell r="A16" t="str">
            <v>ABONO 10-30-10</v>
          </cell>
        </row>
      </sheetData>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row r="1">
          <cell r="A1" t="str">
            <v>EQUIPO</v>
          </cell>
        </row>
      </sheetData>
      <sheetData sheetId="3478">
        <row r="1">
          <cell r="A1" t="str">
            <v>ADMINISTRACION</v>
          </cell>
        </row>
      </sheetData>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row r="1">
          <cell r="A1" t="str">
            <v>ITEM</v>
          </cell>
        </row>
      </sheetData>
      <sheetData sheetId="3522">
        <row r="1">
          <cell r="A1" t="str">
            <v>EQUIPO</v>
          </cell>
        </row>
      </sheetData>
      <sheetData sheetId="3523">
        <row r="1">
          <cell r="A1" t="str">
            <v>ADMINISTRACION</v>
          </cell>
        </row>
      </sheetData>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row r="16">
          <cell r="A16" t="str">
            <v>ABONO 10-30-10</v>
          </cell>
        </row>
      </sheetData>
      <sheetData sheetId="3571"/>
      <sheetData sheetId="3572" refreshError="1"/>
      <sheetData sheetId="3573" refreshError="1"/>
      <sheetData sheetId="3574" refreshError="1"/>
      <sheetData sheetId="3575" refreshError="1"/>
      <sheetData sheetId="3576" refreshError="1"/>
      <sheetData sheetId="3577" refreshError="1"/>
      <sheetData sheetId="3578" refreshError="1"/>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row r="1">
          <cell r="A1" t="str">
            <v>ITEM</v>
          </cell>
        </row>
      </sheetData>
      <sheetData sheetId="3592">
        <row r="1">
          <cell r="A1" t="str">
            <v>EQUIPO</v>
          </cell>
        </row>
      </sheetData>
      <sheetData sheetId="3593">
        <row r="1">
          <cell r="A1" t="str">
            <v>ADMINISTRACION</v>
          </cell>
        </row>
      </sheetData>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refreshError="1"/>
      <sheetData sheetId="3607"/>
      <sheetData sheetId="3608"/>
      <sheetData sheetId="3609"/>
      <sheetData sheetId="3610"/>
      <sheetData sheetId="361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ow r="1">
          <cell r="B1" t="str">
            <v>CTO-102-2002</v>
          </cell>
        </row>
      </sheetData>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row r="33">
          <cell r="C33">
            <v>0.77967625899280601</v>
          </cell>
        </row>
      </sheetData>
      <sheetData sheetId="3655"/>
      <sheetData sheetId="3656"/>
      <sheetData sheetId="3657"/>
      <sheetData sheetId="3658">
        <row r="1">
          <cell r="B1" t="str">
            <v>CTO-102-2002</v>
          </cell>
        </row>
      </sheetData>
      <sheetData sheetId="3659"/>
      <sheetData sheetId="3660"/>
      <sheetData sheetId="3661"/>
      <sheetData sheetId="3662">
        <row r="2">
          <cell r="A2" t="str">
            <v>ACTA No</v>
          </cell>
        </row>
      </sheetData>
      <sheetData sheetId="3663"/>
      <sheetData sheetId="3664">
        <row r="1">
          <cell r="B1" t="str">
            <v>CTO-102-2002</v>
          </cell>
        </row>
      </sheetData>
      <sheetData sheetId="3665">
        <row r="33">
          <cell r="C33">
            <v>0.77967625899280601</v>
          </cell>
        </row>
      </sheetData>
      <sheetData sheetId="3666"/>
      <sheetData sheetId="3667"/>
      <sheetData sheetId="3668"/>
      <sheetData sheetId="3669">
        <row r="1">
          <cell r="B1" t="str">
            <v>CTO-102-2002</v>
          </cell>
        </row>
      </sheetData>
      <sheetData sheetId="3670" refreshError="1"/>
      <sheetData sheetId="3671" refreshError="1"/>
      <sheetData sheetId="3672">
        <row r="3">
          <cell r="A3">
            <v>1</v>
          </cell>
        </row>
      </sheetData>
      <sheetData sheetId="3673"/>
      <sheetData sheetId="3674"/>
      <sheetData sheetId="3675"/>
      <sheetData sheetId="3676" refreshError="1"/>
      <sheetData sheetId="3677"/>
      <sheetData sheetId="3678"/>
      <sheetData sheetId="3679">
        <row r="1">
          <cell r="A1" t="str">
            <v>LISTADO DE INSUMOS GENERAL</v>
          </cell>
        </row>
      </sheetData>
      <sheetData sheetId="3680"/>
      <sheetData sheetId="3681"/>
      <sheetData sheetId="3682"/>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sheetData sheetId="3743" refreshError="1"/>
      <sheetData sheetId="3744" refreshError="1"/>
      <sheetData sheetId="3745" refreshError="1"/>
      <sheetData sheetId="3746">
        <row r="1">
          <cell r="A1" t="str">
            <v>INSTITUTO NACIONAL DE VIAS</v>
          </cell>
        </row>
      </sheetData>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sheetData sheetId="3769" refreshError="1"/>
      <sheetData sheetId="3770"/>
      <sheetData sheetId="3771" refreshError="1"/>
      <sheetData sheetId="3772" refreshError="1"/>
      <sheetData sheetId="3773" refreshError="1"/>
      <sheetData sheetId="3774" refreshError="1"/>
      <sheetData sheetId="3775" refreshError="1"/>
      <sheetData sheetId="3776"/>
      <sheetData sheetId="3777"/>
      <sheetData sheetId="3778"/>
      <sheetData sheetId="3779"/>
      <sheetData sheetId="3780" refreshError="1"/>
      <sheetData sheetId="3781" refreshError="1"/>
      <sheetData sheetId="3782" refreshError="1"/>
      <sheetData sheetId="3783" refreshError="1"/>
      <sheetData sheetId="3784" refreshError="1"/>
      <sheetData sheetId="3785"/>
      <sheetData sheetId="3786"/>
      <sheetData sheetId="3787" refreshError="1"/>
      <sheetData sheetId="3788" refreshError="1"/>
      <sheetData sheetId="3789"/>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sheetData sheetId="3905">
        <row r="4">
          <cell r="E4" t="str">
            <v>GUPCO</v>
          </cell>
        </row>
      </sheetData>
      <sheetData sheetId="3906"/>
      <sheetData sheetId="3907">
        <row r="1">
          <cell r="A1" t="str">
            <v>ITEM</v>
          </cell>
        </row>
      </sheetData>
      <sheetData sheetId="3908">
        <row r="1">
          <cell r="A1" t="str">
            <v>EQUIPO</v>
          </cell>
        </row>
      </sheetData>
      <sheetData sheetId="3909">
        <row r="1">
          <cell r="A1" t="str">
            <v>ADMINISTRACION</v>
          </cell>
        </row>
      </sheetData>
      <sheetData sheetId="3910"/>
      <sheetData sheetId="3911" refreshError="1"/>
      <sheetData sheetId="3912" refreshError="1"/>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row r="1">
          <cell r="A1" t="str">
            <v>ITEM</v>
          </cell>
        </row>
      </sheetData>
      <sheetData sheetId="3929">
        <row r="1">
          <cell r="A1" t="str">
            <v>EQUIPO</v>
          </cell>
        </row>
      </sheetData>
      <sheetData sheetId="3930">
        <row r="1">
          <cell r="A1" t="str">
            <v>ADMINISTRACION</v>
          </cell>
        </row>
      </sheetData>
      <sheetData sheetId="3931">
        <row r="2">
          <cell r="A2" t="str">
            <v>(ºF)</v>
          </cell>
        </row>
      </sheetData>
      <sheetData sheetId="3932"/>
      <sheetData sheetId="3933"/>
      <sheetData sheetId="3934"/>
      <sheetData sheetId="3935"/>
      <sheetData sheetId="3936">
        <row r="1">
          <cell r="A1" t="str">
            <v>ITEM</v>
          </cell>
        </row>
      </sheetData>
      <sheetData sheetId="3937">
        <row r="1">
          <cell r="A1" t="str">
            <v>EQUIPO</v>
          </cell>
        </row>
      </sheetData>
      <sheetData sheetId="3938">
        <row r="1">
          <cell r="A1" t="str">
            <v>ADMINISTRACION</v>
          </cell>
        </row>
      </sheetData>
      <sheetData sheetId="3939"/>
      <sheetData sheetId="3940"/>
      <sheetData sheetId="3941"/>
      <sheetData sheetId="3942"/>
      <sheetData sheetId="3943"/>
      <sheetData sheetId="3944"/>
      <sheetData sheetId="3945"/>
      <sheetData sheetId="3946"/>
      <sheetData sheetId="3947">
        <row r="1">
          <cell r="A1" t="str">
            <v>ITEM</v>
          </cell>
        </row>
      </sheetData>
      <sheetData sheetId="3948">
        <row r="1">
          <cell r="A1" t="str">
            <v>EQUIPO</v>
          </cell>
        </row>
      </sheetData>
      <sheetData sheetId="3949">
        <row r="1">
          <cell r="A1" t="str">
            <v>ADMINISTRACION</v>
          </cell>
        </row>
      </sheetData>
      <sheetData sheetId="3950"/>
      <sheetData sheetId="3951"/>
      <sheetData sheetId="3952"/>
      <sheetData sheetId="3953"/>
      <sheetData sheetId="3954"/>
      <sheetData sheetId="3955"/>
      <sheetData sheetId="3956"/>
      <sheetData sheetId="3957"/>
      <sheetData sheetId="3958"/>
      <sheetData sheetId="3959"/>
      <sheetData sheetId="3960"/>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refreshError="1"/>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refreshError="1"/>
      <sheetData sheetId="4022" refreshError="1"/>
      <sheetData sheetId="4023"/>
      <sheetData sheetId="4024"/>
      <sheetData sheetId="4025"/>
      <sheetData sheetId="4026"/>
      <sheetData sheetId="4027"/>
      <sheetData sheetId="4028"/>
      <sheetData sheetId="4029"/>
      <sheetData sheetId="4030">
        <row r="1">
          <cell r="A1" t="str">
            <v>EQUIPO</v>
          </cell>
        </row>
      </sheetData>
      <sheetData sheetId="4031"/>
      <sheetData sheetId="4032">
        <row r="1">
          <cell r="A1" t="str">
            <v>EQUIPO</v>
          </cell>
        </row>
      </sheetData>
      <sheetData sheetId="4033">
        <row r="1">
          <cell r="A1" t="str">
            <v>ADMINISTRACION</v>
          </cell>
        </row>
      </sheetData>
      <sheetData sheetId="4034"/>
      <sheetData sheetId="4035"/>
      <sheetData sheetId="4036"/>
      <sheetData sheetId="4037"/>
      <sheetData sheetId="4038"/>
      <sheetData sheetId="4039"/>
      <sheetData sheetId="4040"/>
      <sheetData sheetId="4041" refreshError="1"/>
      <sheetData sheetId="4042"/>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sheetData sheetId="4054"/>
      <sheetData sheetId="4055" refreshError="1"/>
      <sheetData sheetId="4056" refreshError="1"/>
      <sheetData sheetId="4057" refreshError="1"/>
      <sheetData sheetId="4058" refreshError="1"/>
      <sheetData sheetId="4059" refreshError="1"/>
      <sheetData sheetId="4060"/>
      <sheetData sheetId="4061" refreshError="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row r="16">
          <cell r="A16" t="str">
            <v>ABONO 10-30-10</v>
          </cell>
        </row>
      </sheetData>
      <sheetData sheetId="4131"/>
      <sheetData sheetId="4132"/>
      <sheetData sheetId="4133" refreshError="1"/>
      <sheetData sheetId="4134" refreshError="1"/>
      <sheetData sheetId="4135" refreshError="1"/>
      <sheetData sheetId="4136" refreshError="1"/>
      <sheetData sheetId="4137" refreshError="1"/>
      <sheetData sheetId="4138" refreshError="1"/>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sheetData sheetId="4170" refreshError="1"/>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sheetData sheetId="4218" refreshError="1"/>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refreshError="1"/>
      <sheetData sheetId="4233"/>
      <sheetData sheetId="4234"/>
      <sheetData sheetId="4235"/>
      <sheetData sheetId="4236"/>
      <sheetData sheetId="4237" refreshError="1"/>
      <sheetData sheetId="4238"/>
      <sheetData sheetId="4239"/>
      <sheetData sheetId="4240"/>
      <sheetData sheetId="4241"/>
      <sheetData sheetId="4242"/>
      <sheetData sheetId="4243"/>
      <sheetData sheetId="4244"/>
      <sheetData sheetId="4245"/>
      <sheetData sheetId="4246"/>
      <sheetData sheetId="4247" refreshError="1"/>
      <sheetData sheetId="4248" refreshError="1"/>
      <sheetData sheetId="4249"/>
      <sheetData sheetId="4250"/>
      <sheetData sheetId="4251"/>
      <sheetData sheetId="4252"/>
      <sheetData sheetId="4253"/>
      <sheetData sheetId="4254">
        <row r="21">
          <cell r="G21" t="b">
            <v>0</v>
          </cell>
        </row>
      </sheetData>
      <sheetData sheetId="4255"/>
      <sheetData sheetId="4256">
        <row r="4">
          <cell r="B4" t="str">
            <v/>
          </cell>
        </row>
      </sheetData>
      <sheetData sheetId="4257"/>
      <sheetData sheetId="4258">
        <row r="21">
          <cell r="G21" t="b">
            <v>0</v>
          </cell>
        </row>
      </sheetData>
      <sheetData sheetId="4259" refreshError="1"/>
      <sheetData sheetId="4260"/>
      <sheetData sheetId="4261">
        <row r="18">
          <cell r="C18">
            <v>7000</v>
          </cell>
        </row>
      </sheetData>
      <sheetData sheetId="4262"/>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sheetData sheetId="4274"/>
      <sheetData sheetId="4275"/>
      <sheetData sheetId="4276"/>
      <sheetData sheetId="4277"/>
      <sheetData sheetId="4278"/>
      <sheetData sheetId="4279"/>
      <sheetData sheetId="4280"/>
      <sheetData sheetId="4281"/>
      <sheetData sheetId="4282">
        <row r="18">
          <cell r="C18">
            <v>7000</v>
          </cell>
        </row>
      </sheetData>
      <sheetData sheetId="4283"/>
      <sheetData sheetId="4284"/>
      <sheetData sheetId="4285"/>
      <sheetData sheetId="4286" refreshError="1"/>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refreshError="1"/>
      <sheetData sheetId="4306"/>
      <sheetData sheetId="4307"/>
      <sheetData sheetId="4308"/>
      <sheetData sheetId="4309"/>
      <sheetData sheetId="4310"/>
      <sheetData sheetId="4311"/>
      <sheetData sheetId="4312"/>
      <sheetData sheetId="4313"/>
      <sheetData sheetId="4314" refreshError="1"/>
      <sheetData sheetId="4315"/>
      <sheetData sheetId="4316"/>
      <sheetData sheetId="4317"/>
      <sheetData sheetId="4318"/>
      <sheetData sheetId="4319"/>
      <sheetData sheetId="4320"/>
      <sheetData sheetId="4321">
        <row r="1">
          <cell r="A1" t="str">
            <v>EQUIPO</v>
          </cell>
        </row>
      </sheetData>
      <sheetData sheetId="4322"/>
      <sheetData sheetId="4323"/>
      <sheetData sheetId="4324"/>
      <sheetData sheetId="4325"/>
      <sheetData sheetId="4326"/>
      <sheetData sheetId="4327"/>
      <sheetData sheetId="4328"/>
      <sheetData sheetId="4329"/>
      <sheetData sheetId="4330"/>
      <sheetData sheetId="433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sheetData sheetId="4346" refreshError="1"/>
      <sheetData sheetId="4347" refreshError="1"/>
      <sheetData sheetId="4348" refreshError="1"/>
      <sheetData sheetId="4349" refreshError="1"/>
      <sheetData sheetId="4350" refreshError="1"/>
      <sheetData sheetId="4351" refreshError="1"/>
      <sheetData sheetId="4352" refreshError="1"/>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row r="1">
          <cell r="C1">
            <v>0.2</v>
          </cell>
        </row>
      </sheetData>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row r="1">
          <cell r="A1" t="str">
            <v>ITEM</v>
          </cell>
        </row>
      </sheetData>
      <sheetData sheetId="4555">
        <row r="1">
          <cell r="A1" t="str">
            <v>EQUIPO</v>
          </cell>
        </row>
      </sheetData>
      <sheetData sheetId="4556">
        <row r="1">
          <cell r="A1" t="str">
            <v>ADMINISTRACION</v>
          </cell>
        </row>
      </sheetData>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row r="1">
          <cell r="A1" t="str">
            <v>ITEM</v>
          </cell>
        </row>
      </sheetData>
      <sheetData sheetId="4584">
        <row r="1">
          <cell r="A1" t="str">
            <v>ADMINISTRACION</v>
          </cell>
        </row>
      </sheetData>
      <sheetData sheetId="4585"/>
      <sheetData sheetId="4586"/>
      <sheetData sheetId="4587"/>
      <sheetData sheetId="4588"/>
      <sheetData sheetId="4589"/>
      <sheetData sheetId="4590"/>
      <sheetData sheetId="4591"/>
      <sheetData sheetId="4592">
        <row r="1">
          <cell r="A1" t="str">
            <v>ITEM</v>
          </cell>
        </row>
      </sheetData>
      <sheetData sheetId="4593">
        <row r="1">
          <cell r="A1" t="str">
            <v>EQUIPO</v>
          </cell>
        </row>
      </sheetData>
      <sheetData sheetId="4594">
        <row r="1">
          <cell r="A1" t="str">
            <v>ADMINISTRACION</v>
          </cell>
        </row>
      </sheetData>
      <sheetData sheetId="4595"/>
      <sheetData sheetId="4596"/>
      <sheetData sheetId="4597"/>
      <sheetData sheetId="4598"/>
      <sheetData sheetId="4599"/>
      <sheetData sheetId="4600"/>
      <sheetData sheetId="4601"/>
      <sheetData sheetId="4602"/>
      <sheetData sheetId="4603"/>
      <sheetData sheetId="4604"/>
      <sheetData sheetId="4605"/>
      <sheetData sheetId="4606">
        <row r="2">
          <cell r="A2" t="str">
            <v>ACTA No</v>
          </cell>
        </row>
      </sheetData>
      <sheetData sheetId="4607">
        <row r="1">
          <cell r="B1" t="str">
            <v>CTO-102-2002</v>
          </cell>
        </row>
      </sheetData>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refreshError="1"/>
      <sheetData sheetId="4637" refreshError="1"/>
      <sheetData sheetId="4638"/>
      <sheetData sheetId="4639"/>
      <sheetData sheetId="4640"/>
      <sheetData sheetId="4641"/>
      <sheetData sheetId="4642"/>
      <sheetData sheetId="4643"/>
      <sheetData sheetId="4644"/>
      <sheetData sheetId="4645"/>
      <sheetData sheetId="4646" refreshError="1"/>
      <sheetData sheetId="4647" refreshError="1"/>
      <sheetData sheetId="4648" refreshError="1"/>
      <sheetData sheetId="4649"/>
      <sheetData sheetId="4650"/>
      <sheetData sheetId="4651" refreshError="1"/>
      <sheetData sheetId="4652" refreshError="1"/>
      <sheetData sheetId="4653"/>
      <sheetData sheetId="4654"/>
      <sheetData sheetId="4655"/>
      <sheetData sheetId="4656"/>
      <sheetData sheetId="4657" refreshError="1"/>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sheetData sheetId="4737"/>
      <sheetData sheetId="4738" refreshError="1"/>
      <sheetData sheetId="4739" refreshError="1"/>
      <sheetData sheetId="4740" refreshError="1"/>
      <sheetData sheetId="4741" refreshError="1"/>
      <sheetData sheetId="4742" refreshError="1"/>
      <sheetData sheetId="4743" refreshError="1"/>
      <sheetData sheetId="4744"/>
      <sheetData sheetId="4745"/>
      <sheetData sheetId="4746"/>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ow r="1">
          <cell r="C1">
            <v>0.2</v>
          </cell>
        </row>
      </sheetData>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sheetData sheetId="4865" refreshError="1"/>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sheetData sheetId="4914" refreshError="1"/>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refreshError="1"/>
      <sheetData sheetId="4951" refreshError="1"/>
      <sheetData sheetId="4952" refreshError="1"/>
      <sheetData sheetId="4953"/>
      <sheetData sheetId="4954"/>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sheetData sheetId="4966" refreshError="1"/>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refreshError="1"/>
      <sheetData sheetId="4980" refreshError="1"/>
      <sheetData sheetId="4981" refreshError="1"/>
      <sheetData sheetId="4982" refreshError="1"/>
      <sheetData sheetId="4983" refreshError="1"/>
      <sheetData sheetId="4984"/>
      <sheetData sheetId="4985"/>
      <sheetData sheetId="4986"/>
      <sheetData sheetId="4987" refreshError="1"/>
      <sheetData sheetId="4988" refreshError="1"/>
      <sheetData sheetId="4989" refreshError="1"/>
      <sheetData sheetId="4990" refreshError="1"/>
      <sheetData sheetId="499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sheetData sheetId="5011" refreshError="1"/>
      <sheetData sheetId="5012"/>
      <sheetData sheetId="5013" refreshError="1"/>
      <sheetData sheetId="5014"/>
      <sheetData sheetId="5015">
        <row r="52">
          <cell r="B52" t="str">
            <v>ANTICIPO</v>
          </cell>
        </row>
      </sheetData>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ow r="1">
          <cell r="B1" t="str">
            <v>CTO-102-2002</v>
          </cell>
        </row>
      </sheetData>
      <sheetData sheetId="5152"/>
      <sheetData sheetId="5153"/>
      <sheetData sheetId="5154"/>
      <sheetData sheetId="5155" refreshError="1"/>
      <sheetData sheetId="5156">
        <row r="168">
          <cell r="D168">
            <v>10046</v>
          </cell>
        </row>
      </sheetData>
      <sheetData sheetId="5157"/>
      <sheetData sheetId="5158"/>
      <sheetData sheetId="5159"/>
      <sheetData sheetId="5160"/>
      <sheetData sheetId="5161"/>
      <sheetData sheetId="5162"/>
      <sheetData sheetId="5163"/>
      <sheetData sheetId="5164" refreshError="1"/>
      <sheetData sheetId="5165" refreshError="1"/>
      <sheetData sheetId="5166"/>
      <sheetData sheetId="5167" refreshError="1"/>
      <sheetData sheetId="5168" refreshError="1"/>
      <sheetData sheetId="5169" refreshError="1"/>
      <sheetData sheetId="5170">
        <row r="4">
          <cell r="B4" t="str">
            <v xml:space="preserve"> Bisagra Pivotante </v>
          </cell>
        </row>
      </sheetData>
      <sheetData sheetId="5171" refreshError="1"/>
      <sheetData sheetId="5172"/>
      <sheetData sheetId="5173">
        <row r="4">
          <cell r="B4" t="str">
            <v xml:space="preserve"> Bisagra Pivotante </v>
          </cell>
        </row>
      </sheetData>
      <sheetData sheetId="5174"/>
      <sheetData sheetId="5175"/>
      <sheetData sheetId="5176"/>
      <sheetData sheetId="5177">
        <row r="1">
          <cell r="B1" t="str">
            <v>CTO-102-2002</v>
          </cell>
        </row>
      </sheetData>
      <sheetData sheetId="5178"/>
      <sheetData sheetId="5179"/>
      <sheetData sheetId="5180"/>
      <sheetData sheetId="5181"/>
      <sheetData sheetId="5182"/>
      <sheetData sheetId="5183"/>
      <sheetData sheetId="5184"/>
      <sheetData sheetId="5185"/>
      <sheetData sheetId="5186"/>
      <sheetData sheetId="5187">
        <row r="1">
          <cell r="B1" t="str">
            <v>CTO-102-2002</v>
          </cell>
        </row>
      </sheetData>
      <sheetData sheetId="5188"/>
      <sheetData sheetId="5189"/>
      <sheetData sheetId="5190">
        <row r="4">
          <cell r="B4" t="str">
            <v xml:space="preserve"> Bisagra Pivotante </v>
          </cell>
        </row>
      </sheetData>
      <sheetData sheetId="5191"/>
      <sheetData sheetId="5192"/>
      <sheetData sheetId="5193">
        <row r="4">
          <cell r="B4" t="str">
            <v xml:space="preserve"> Bisagra Pivotante </v>
          </cell>
        </row>
      </sheetData>
      <sheetData sheetId="5194"/>
      <sheetData sheetId="5195"/>
      <sheetData sheetId="5196">
        <row r="1">
          <cell r="A1" t="str">
            <v>ITEM</v>
          </cell>
        </row>
      </sheetData>
      <sheetData sheetId="5197"/>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ow r="1">
          <cell r="B1" t="str">
            <v>CTO-102-2002</v>
          </cell>
        </row>
      </sheetData>
      <sheetData sheetId="5212"/>
      <sheetData sheetId="5213"/>
      <sheetData sheetId="5214"/>
      <sheetData sheetId="5215"/>
      <sheetData sheetId="5216">
        <row r="2">
          <cell r="A2" t="str">
            <v>ACTA No</v>
          </cell>
        </row>
      </sheetData>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row r="2">
          <cell r="A2" t="str">
            <v>ACTA No</v>
          </cell>
        </row>
      </sheetData>
      <sheetData sheetId="5234">
        <row r="33">
          <cell r="C33">
            <v>0.77967625899280601</v>
          </cell>
        </row>
      </sheetData>
      <sheetData sheetId="5235"/>
      <sheetData sheetId="5236"/>
      <sheetData sheetId="5237"/>
      <sheetData sheetId="5238">
        <row r="1">
          <cell r="B1" t="str">
            <v>CTO-102-2002</v>
          </cell>
        </row>
      </sheetData>
      <sheetData sheetId="5239">
        <row r="1">
          <cell r="B1" t="str">
            <v>CTO-102-2002</v>
          </cell>
        </row>
      </sheetData>
      <sheetData sheetId="5240"/>
      <sheetData sheetId="5241"/>
      <sheetData sheetId="5242">
        <row r="33">
          <cell r="C33">
            <v>0.77967625899280601</v>
          </cell>
        </row>
      </sheetData>
      <sheetData sheetId="5243">
        <row r="168">
          <cell r="D168">
            <v>10046</v>
          </cell>
        </row>
      </sheetData>
      <sheetData sheetId="5244"/>
      <sheetData sheetId="5245"/>
      <sheetData sheetId="5246">
        <row r="1">
          <cell r="B1" t="str">
            <v>CTO-102-2002</v>
          </cell>
        </row>
      </sheetData>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row r="2">
          <cell r="A2" t="str">
            <v>ACTA No</v>
          </cell>
        </row>
      </sheetData>
      <sheetData sheetId="5261">
        <row r="33">
          <cell r="C33">
            <v>0.77967625899280601</v>
          </cell>
        </row>
      </sheetData>
      <sheetData sheetId="5262"/>
      <sheetData sheetId="5263"/>
      <sheetData sheetId="5264"/>
      <sheetData sheetId="5265"/>
      <sheetData sheetId="5266"/>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sheetData sheetId="5456"/>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sheetData sheetId="5532" refreshError="1"/>
      <sheetData sheetId="5533" refreshError="1"/>
      <sheetData sheetId="5534" refreshError="1"/>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refreshError="1"/>
      <sheetData sheetId="5566" refreshError="1"/>
      <sheetData sheetId="5567" refreshError="1"/>
      <sheetData sheetId="5568"/>
      <sheetData sheetId="5569" refreshError="1"/>
      <sheetData sheetId="5570" refreshError="1"/>
      <sheetData sheetId="5571" refreshError="1"/>
      <sheetData sheetId="5572" refreshError="1"/>
      <sheetData sheetId="5573" refreshError="1"/>
      <sheetData sheetId="5574" refreshError="1"/>
      <sheetData sheetId="5575" refreshError="1"/>
      <sheetData sheetId="5576">
        <row r="46">
          <cell r="E46">
            <v>1</v>
          </cell>
        </row>
      </sheetData>
      <sheetData sheetId="5577" refreshError="1"/>
      <sheetData sheetId="5578" refreshError="1"/>
      <sheetData sheetId="5579" refreshError="1"/>
      <sheetData sheetId="5580" refreshError="1"/>
      <sheetData sheetId="5581" refreshError="1"/>
      <sheetData sheetId="5582"/>
      <sheetData sheetId="5583" refreshError="1"/>
      <sheetData sheetId="5584">
        <row r="33">
          <cell r="C33">
            <v>0.77967625899280601</v>
          </cell>
        </row>
      </sheetData>
      <sheetData sheetId="5585"/>
      <sheetData sheetId="5586" refreshError="1"/>
      <sheetData sheetId="5587"/>
      <sheetData sheetId="5588"/>
      <sheetData sheetId="5589"/>
      <sheetData sheetId="5590"/>
      <sheetData sheetId="5591">
        <row r="33">
          <cell r="C33">
            <v>0.77967625899280601</v>
          </cell>
        </row>
      </sheetData>
      <sheetData sheetId="5592"/>
      <sheetData sheetId="5593"/>
      <sheetData sheetId="5594"/>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sheetData sheetId="5699">
        <row r="1">
          <cell r="C1">
            <v>0.2</v>
          </cell>
        </row>
      </sheetData>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ow r="1">
          <cell r="A1" t="str">
            <v>INSTITUTO NACIONAL DE VIAS</v>
          </cell>
        </row>
      </sheetData>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ow r="4">
          <cell r="E4" t="str">
            <v>GUPCO</v>
          </cell>
        </row>
      </sheetData>
      <sheetData sheetId="5969"/>
      <sheetData sheetId="5970"/>
      <sheetData sheetId="5971"/>
      <sheetData sheetId="5972" refreshError="1"/>
      <sheetData sheetId="5973" refreshError="1"/>
      <sheetData sheetId="5974" refreshError="1"/>
      <sheetData sheetId="5975" refreshError="1"/>
      <sheetData sheetId="5976" refreshError="1"/>
      <sheetData sheetId="5977" refreshError="1"/>
      <sheetData sheetId="5978"/>
      <sheetData sheetId="5979"/>
      <sheetData sheetId="5980" refreshError="1"/>
      <sheetData sheetId="5981"/>
      <sheetData sheetId="5982"/>
      <sheetData sheetId="5983"/>
      <sheetData sheetId="5984"/>
      <sheetData sheetId="5985"/>
      <sheetData sheetId="5986"/>
      <sheetData sheetId="5987"/>
      <sheetData sheetId="5988"/>
      <sheetData sheetId="5989"/>
      <sheetData sheetId="5990" refreshError="1"/>
      <sheetData sheetId="5991" refreshError="1"/>
      <sheetData sheetId="5992" refreshError="1"/>
      <sheetData sheetId="5993">
        <row r="2">
          <cell r="A2" t="str">
            <v>(ºF)</v>
          </cell>
        </row>
      </sheetData>
      <sheetData sheetId="5994"/>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sheetData sheetId="6006"/>
      <sheetData sheetId="6007" refreshError="1"/>
      <sheetData sheetId="6008" refreshError="1"/>
      <sheetData sheetId="6009"/>
      <sheetData sheetId="6010" refreshError="1"/>
      <sheetData sheetId="6011" refreshError="1"/>
      <sheetData sheetId="6012"/>
      <sheetData sheetId="6013" refreshError="1"/>
      <sheetData sheetId="6014"/>
      <sheetData sheetId="6015"/>
      <sheetData sheetId="6016"/>
      <sheetData sheetId="6017"/>
      <sheetData sheetId="6018"/>
      <sheetData sheetId="6019"/>
      <sheetData sheetId="6020" refreshError="1"/>
      <sheetData sheetId="6021"/>
      <sheetData sheetId="6022" refreshError="1"/>
      <sheetData sheetId="6023"/>
      <sheetData sheetId="6024" refreshError="1"/>
      <sheetData sheetId="6025" refreshError="1"/>
      <sheetData sheetId="6026" refreshError="1"/>
      <sheetData sheetId="6027"/>
      <sheetData sheetId="6028"/>
      <sheetData sheetId="6029"/>
      <sheetData sheetId="6030"/>
      <sheetData sheetId="6031"/>
      <sheetData sheetId="6032"/>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sheetData sheetId="6085"/>
      <sheetData sheetId="6086"/>
      <sheetData sheetId="6087"/>
      <sheetData sheetId="6088"/>
      <sheetData sheetId="6089"/>
      <sheetData sheetId="6090"/>
      <sheetData sheetId="6091"/>
      <sheetData sheetId="6092"/>
      <sheetData sheetId="6093"/>
      <sheetData sheetId="6094" refreshError="1"/>
      <sheetData sheetId="6095" refreshError="1"/>
      <sheetData sheetId="6096" refreshError="1"/>
      <sheetData sheetId="6097" refreshError="1"/>
      <sheetData sheetId="6098" refreshError="1"/>
      <sheetData sheetId="6099" refreshError="1"/>
      <sheetData sheetId="6100" refreshError="1"/>
      <sheetData sheetId="6101"/>
      <sheetData sheetId="6102"/>
      <sheetData sheetId="6103"/>
      <sheetData sheetId="6104"/>
      <sheetData sheetId="6105"/>
      <sheetData sheetId="6106"/>
      <sheetData sheetId="6107"/>
      <sheetData sheetId="6108"/>
      <sheetData sheetId="6109"/>
      <sheetData sheetId="6110"/>
      <sheetData sheetId="6111"/>
      <sheetData sheetId="6112" refreshError="1"/>
      <sheetData sheetId="6113" refreshError="1"/>
      <sheetData sheetId="6114" refreshError="1"/>
      <sheetData sheetId="6115" refreshError="1"/>
      <sheetData sheetId="6116" refreshError="1"/>
      <sheetData sheetId="6117"/>
      <sheetData sheetId="6118"/>
      <sheetData sheetId="6119" refreshError="1"/>
      <sheetData sheetId="6120"/>
      <sheetData sheetId="6121">
        <row r="4">
          <cell r="B4">
            <v>39886</v>
          </cell>
        </row>
      </sheetData>
      <sheetData sheetId="6122"/>
      <sheetData sheetId="6123"/>
      <sheetData sheetId="6124"/>
      <sheetData sheetId="6125"/>
      <sheetData sheetId="6126"/>
      <sheetData sheetId="6127"/>
      <sheetData sheetId="6128">
        <row r="4">
          <cell r="B4">
            <v>39886</v>
          </cell>
        </row>
      </sheetData>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refreshError="1"/>
      <sheetData sheetId="6156" refreshError="1"/>
      <sheetData sheetId="6157"/>
      <sheetData sheetId="6158">
        <row r="5">
          <cell r="B5" t="str">
            <v>MANO DE OBRA MENOR A 10SMLV (sin AIU)</v>
          </cell>
        </row>
      </sheetData>
      <sheetData sheetId="6159"/>
      <sheetData sheetId="6160"/>
      <sheetData sheetId="6161"/>
      <sheetData sheetId="6162"/>
      <sheetData sheetId="6163"/>
      <sheetData sheetId="6164">
        <row r="1">
          <cell r="A1" t="str">
            <v>INSTITUTO NACIONAL DE VIAS</v>
          </cell>
        </row>
      </sheetData>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refreshError="1"/>
      <sheetData sheetId="6179"/>
      <sheetData sheetId="6180"/>
      <sheetData sheetId="6181"/>
      <sheetData sheetId="6182" refreshError="1"/>
      <sheetData sheetId="6183"/>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sheetData sheetId="6257"/>
      <sheetData sheetId="6258"/>
      <sheetData sheetId="6259"/>
      <sheetData sheetId="6260">
        <row r="4">
          <cell r="E4" t="str">
            <v>GUPCO</v>
          </cell>
        </row>
      </sheetData>
      <sheetData sheetId="6261"/>
      <sheetData sheetId="6262"/>
      <sheetData sheetId="6263"/>
      <sheetData sheetId="6264"/>
      <sheetData sheetId="6265"/>
      <sheetData sheetId="6266" refreshError="1"/>
      <sheetData sheetId="6267"/>
      <sheetData sheetId="6268" refreshError="1"/>
      <sheetData sheetId="6269"/>
      <sheetData sheetId="6270" refreshError="1"/>
      <sheetData sheetId="6271" refreshError="1"/>
      <sheetData sheetId="6272" refreshError="1"/>
      <sheetData sheetId="6273" refreshError="1"/>
      <sheetData sheetId="6274"/>
      <sheetData sheetId="6275"/>
      <sheetData sheetId="6276"/>
      <sheetData sheetId="6277"/>
      <sheetData sheetId="6278"/>
      <sheetData sheetId="6279" refreshError="1"/>
      <sheetData sheetId="6280" refreshError="1"/>
      <sheetData sheetId="6281" refreshError="1"/>
      <sheetData sheetId="6282" refreshError="1"/>
      <sheetData sheetId="6283" refreshError="1"/>
      <sheetData sheetId="6284" refreshError="1"/>
      <sheetData sheetId="6285" refreshError="1"/>
      <sheetData sheetId="6286"/>
      <sheetData sheetId="6287"/>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refreshError="1"/>
      <sheetData sheetId="6414"/>
      <sheetData sheetId="6415" refreshError="1"/>
      <sheetData sheetId="6416"/>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sheetData sheetId="6432"/>
      <sheetData sheetId="6433"/>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refreshError="1"/>
      <sheetData sheetId="6472"/>
      <sheetData sheetId="6473"/>
      <sheetData sheetId="6474"/>
      <sheetData sheetId="6475"/>
      <sheetData sheetId="6476"/>
      <sheetData sheetId="6477"/>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sheetData sheetId="6549"/>
      <sheetData sheetId="6550">
        <row r="6">
          <cell r="AB6">
            <v>40179</v>
          </cell>
        </row>
      </sheetData>
      <sheetData sheetId="6551"/>
      <sheetData sheetId="6552"/>
      <sheetData sheetId="6553"/>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sheetData sheetId="6771"/>
      <sheetData sheetId="6772"/>
      <sheetData sheetId="6773" refreshError="1"/>
      <sheetData sheetId="6774" refreshError="1"/>
      <sheetData sheetId="6775" refreshError="1"/>
      <sheetData sheetId="6776" refreshError="1"/>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row r="1">
          <cell r="A1" t="str">
            <v>ITEM</v>
          </cell>
        </row>
      </sheetData>
      <sheetData sheetId="6801">
        <row r="1">
          <cell r="A1" t="str">
            <v>EQUIPO</v>
          </cell>
        </row>
      </sheetData>
      <sheetData sheetId="6802">
        <row r="1">
          <cell r="A1" t="str">
            <v>ADMINISTRACION</v>
          </cell>
        </row>
      </sheetData>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row r="1">
          <cell r="A1" t="str">
            <v>ITEM</v>
          </cell>
        </row>
      </sheetData>
      <sheetData sheetId="6822">
        <row r="1">
          <cell r="A1" t="str">
            <v>EQUIPO</v>
          </cell>
        </row>
      </sheetData>
      <sheetData sheetId="6823">
        <row r="1">
          <cell r="A1" t="str">
            <v>ADMINISTRACION</v>
          </cell>
        </row>
      </sheetData>
      <sheetData sheetId="6824"/>
      <sheetData sheetId="6825"/>
      <sheetData sheetId="6826"/>
      <sheetData sheetId="6827"/>
      <sheetData sheetId="6828"/>
      <sheetData sheetId="6829">
        <row r="1">
          <cell r="A1" t="str">
            <v>ITEM</v>
          </cell>
        </row>
      </sheetData>
      <sheetData sheetId="6830">
        <row r="1">
          <cell r="A1" t="str">
            <v>EQUIPO</v>
          </cell>
        </row>
      </sheetData>
      <sheetData sheetId="6831">
        <row r="1">
          <cell r="A1" t="str">
            <v>ADMINISTRACION</v>
          </cell>
        </row>
      </sheetData>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refreshError="1"/>
      <sheetData sheetId="7001" refreshError="1"/>
      <sheetData sheetId="7002">
        <row r="1">
          <cell r="A1" t="str">
            <v>Name</v>
          </cell>
        </row>
      </sheetData>
      <sheetData sheetId="7003"/>
      <sheetData sheetId="7004"/>
      <sheetData sheetId="7005"/>
      <sheetData sheetId="7006"/>
      <sheetData sheetId="7007"/>
      <sheetData sheetId="7008"/>
      <sheetData sheetId="7009"/>
      <sheetData sheetId="7010"/>
      <sheetData sheetId="7011" refreshError="1"/>
      <sheetData sheetId="7012" refreshError="1"/>
      <sheetData sheetId="7013"/>
      <sheetData sheetId="7014" refreshError="1"/>
      <sheetData sheetId="7015" refreshError="1"/>
      <sheetData sheetId="7016" refreshError="1"/>
      <sheetData sheetId="7017" refreshError="1"/>
      <sheetData sheetId="7018">
        <row r="1">
          <cell r="B1" t="str">
            <v>CTO-102-2002</v>
          </cell>
        </row>
      </sheetData>
      <sheetData sheetId="7019"/>
      <sheetData sheetId="7020">
        <row r="6">
          <cell r="A6" t="str">
            <v>CONTRATISTA:</v>
          </cell>
        </row>
      </sheetData>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row r="47">
          <cell r="H47">
            <v>17098.051632633331</v>
          </cell>
        </row>
      </sheetData>
      <sheetData sheetId="7045">
        <row r="47">
          <cell r="H47">
            <v>13407.454219619998</v>
          </cell>
        </row>
      </sheetData>
      <sheetData sheetId="7046">
        <row r="47">
          <cell r="H47">
            <v>13178.048204541665</v>
          </cell>
        </row>
      </sheetData>
      <sheetData sheetId="7047">
        <row r="47">
          <cell r="H47">
            <v>19729.199486104168</v>
          </cell>
        </row>
      </sheetData>
      <sheetData sheetId="7048">
        <row r="47">
          <cell r="H47">
            <v>38405.002915416662</v>
          </cell>
        </row>
      </sheetData>
      <sheetData sheetId="7049">
        <row r="47">
          <cell r="H47">
            <v>41159.979021230996</v>
          </cell>
        </row>
      </sheetData>
      <sheetData sheetId="7050">
        <row r="47">
          <cell r="H47">
            <v>16020</v>
          </cell>
        </row>
      </sheetData>
      <sheetData sheetId="7051">
        <row r="47">
          <cell r="H47">
            <v>11675</v>
          </cell>
        </row>
      </sheetData>
      <sheetData sheetId="7052">
        <row r="47">
          <cell r="H47">
            <v>382683.1643235588</v>
          </cell>
        </row>
      </sheetData>
      <sheetData sheetId="7053">
        <row r="47">
          <cell r="H47">
            <v>27108.482479999999</v>
          </cell>
        </row>
      </sheetData>
      <sheetData sheetId="7054">
        <row r="47">
          <cell r="H47">
            <v>18945.0351992</v>
          </cell>
        </row>
      </sheetData>
      <sheetData sheetId="7055">
        <row r="47">
          <cell r="H47">
            <v>88016.225274879995</v>
          </cell>
        </row>
      </sheetData>
      <sheetData sheetId="7056">
        <row r="47">
          <cell r="H47">
            <v>11296.680928966078</v>
          </cell>
        </row>
      </sheetData>
      <sheetData sheetId="7057">
        <row r="47">
          <cell r="H47">
            <v>19660.483631249997</v>
          </cell>
        </row>
      </sheetData>
      <sheetData sheetId="7058">
        <row r="47">
          <cell r="H47">
            <v>19660.483631249997</v>
          </cell>
        </row>
      </sheetData>
      <sheetData sheetId="7059">
        <row r="47">
          <cell r="H47">
            <v>19660.483631249997</v>
          </cell>
        </row>
      </sheetData>
      <sheetData sheetId="7060">
        <row r="47">
          <cell r="H47">
            <v>39947.116768272004</v>
          </cell>
        </row>
      </sheetData>
      <sheetData sheetId="7061">
        <row r="47">
          <cell r="H47">
            <v>37450.421970255004</v>
          </cell>
        </row>
      </sheetData>
      <sheetData sheetId="7062">
        <row r="47">
          <cell r="H47">
            <v>5631.4338221939006</v>
          </cell>
        </row>
      </sheetData>
      <sheetData sheetId="7063">
        <row r="47">
          <cell r="H47">
            <v>29691.867138751997</v>
          </cell>
        </row>
      </sheetData>
      <sheetData sheetId="7064">
        <row r="47">
          <cell r="H47">
            <v>10601.359883464</v>
          </cell>
        </row>
      </sheetData>
      <sheetData sheetId="7065">
        <row r="47">
          <cell r="H47">
            <v>16440.07876665</v>
          </cell>
        </row>
      </sheetData>
      <sheetData sheetId="7066">
        <row r="47">
          <cell r="H47">
            <v>7502.6541280530009</v>
          </cell>
        </row>
      </sheetData>
      <sheetData sheetId="7067">
        <row r="47">
          <cell r="H47">
            <v>63269.394041350002</v>
          </cell>
        </row>
      </sheetData>
      <sheetData sheetId="7068">
        <row r="47">
          <cell r="H47">
            <v>38708.912732384997</v>
          </cell>
        </row>
      </sheetData>
      <sheetData sheetId="7069">
        <row r="47">
          <cell r="H47">
            <v>30140.654422727453</v>
          </cell>
        </row>
      </sheetData>
      <sheetData sheetId="7070">
        <row r="47">
          <cell r="H47">
            <v>39628.094655192057</v>
          </cell>
        </row>
      </sheetData>
      <sheetData sheetId="7071">
        <row r="47">
          <cell r="H47">
            <v>38729.542446049003</v>
          </cell>
        </row>
      </sheetData>
      <sheetData sheetId="7072">
        <row r="47">
          <cell r="H47">
            <v>7116.936965586</v>
          </cell>
        </row>
      </sheetData>
      <sheetData sheetId="7073">
        <row r="47">
          <cell r="H47">
            <v>9391.2743470000005</v>
          </cell>
        </row>
      </sheetData>
      <sheetData sheetId="7074">
        <row r="47">
          <cell r="H47">
            <v>8500.0189065630984</v>
          </cell>
        </row>
      </sheetData>
      <sheetData sheetId="7075">
        <row r="47">
          <cell r="H47">
            <v>32499.094423904498</v>
          </cell>
        </row>
      </sheetData>
      <sheetData sheetId="7076">
        <row r="47">
          <cell r="H47">
            <v>51817.028777055006</v>
          </cell>
        </row>
      </sheetData>
      <sheetData sheetId="7077">
        <row r="47">
          <cell r="H47">
            <v>55430.1575333</v>
          </cell>
        </row>
      </sheetData>
      <sheetData sheetId="7078">
        <row r="47">
          <cell r="H47">
            <v>25786.003498499998</v>
          </cell>
        </row>
      </sheetData>
      <sheetData sheetId="7079">
        <row r="47">
          <cell r="H47">
            <v>21993.806973733335</v>
          </cell>
        </row>
      </sheetData>
      <sheetData sheetId="7080"/>
      <sheetData sheetId="7081"/>
      <sheetData sheetId="7082"/>
      <sheetData sheetId="7083"/>
      <sheetData sheetId="7084"/>
      <sheetData sheetId="7085"/>
      <sheetData sheetId="7086">
        <row r="47">
          <cell r="H47">
            <v>21941.348275</v>
          </cell>
        </row>
      </sheetData>
      <sheetData sheetId="7087">
        <row r="47">
          <cell r="H47">
            <v>576269.26239999989</v>
          </cell>
        </row>
      </sheetData>
      <sheetData sheetId="7088">
        <row r="48">
          <cell r="H48">
            <v>640370.66537874995</v>
          </cell>
        </row>
      </sheetData>
      <sheetData sheetId="7089">
        <row r="49">
          <cell r="H49">
            <v>83961.133243064003</v>
          </cell>
        </row>
      </sheetData>
      <sheetData sheetId="7090">
        <row r="47">
          <cell r="H47">
            <v>14670.136122054002</v>
          </cell>
        </row>
      </sheetData>
      <sheetData sheetId="7091">
        <row r="47">
          <cell r="H47">
            <v>9078.6352040999991</v>
          </cell>
        </row>
      </sheetData>
      <sheetData sheetId="7092">
        <row r="51">
          <cell r="H51">
            <v>117309.4992738</v>
          </cell>
        </row>
      </sheetData>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row r="1">
          <cell r="A1" t="str">
            <v>ADMINISTRACION</v>
          </cell>
        </row>
      </sheetData>
      <sheetData sheetId="7291">
        <row r="1">
          <cell r="A1" t="str">
            <v>EQUIPO</v>
          </cell>
        </row>
      </sheetData>
      <sheetData sheetId="7292"/>
      <sheetData sheetId="7293"/>
      <sheetData sheetId="7294"/>
      <sheetData sheetId="7295"/>
      <sheetData sheetId="7296">
        <row r="1">
          <cell r="A1" t="str">
            <v>ITEM</v>
          </cell>
        </row>
      </sheetData>
      <sheetData sheetId="7297">
        <row r="1">
          <cell r="A1" t="str">
            <v>EQUIPO</v>
          </cell>
        </row>
      </sheetData>
      <sheetData sheetId="7298">
        <row r="1">
          <cell r="A1" t="str">
            <v>ADMINISTRACION</v>
          </cell>
        </row>
      </sheetData>
      <sheetData sheetId="7299">
        <row r="1">
          <cell r="A1" t="str">
            <v>EQUIPO</v>
          </cell>
        </row>
      </sheetData>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row r="1">
          <cell r="A1" t="str">
            <v>ADMINISTRACION</v>
          </cell>
        </row>
      </sheetData>
      <sheetData sheetId="7335">
        <row r="1">
          <cell r="A1" t="str">
            <v>EQUIPO</v>
          </cell>
        </row>
      </sheetData>
      <sheetData sheetId="7336">
        <row r="1">
          <cell r="A1" t="str">
            <v>ADMINISTRACION</v>
          </cell>
        </row>
      </sheetData>
      <sheetData sheetId="7337">
        <row r="1">
          <cell r="A1" t="str">
            <v>EQUIPO</v>
          </cell>
        </row>
      </sheetData>
      <sheetData sheetId="7338">
        <row r="1">
          <cell r="A1" t="str">
            <v>ITEM</v>
          </cell>
        </row>
      </sheetData>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row r="1">
          <cell r="A1" t="str">
            <v>ADMINISTRACION</v>
          </cell>
        </row>
      </sheetData>
      <sheetData sheetId="7352">
        <row r="1">
          <cell r="A1" t="str">
            <v>EQUIPO</v>
          </cell>
        </row>
      </sheetData>
      <sheetData sheetId="7353">
        <row r="1">
          <cell r="A1" t="str">
            <v>ITEM</v>
          </cell>
        </row>
      </sheetData>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row r="5">
          <cell r="E5" t="str">
            <v>CANTIDAD</v>
          </cell>
        </row>
      </sheetData>
      <sheetData sheetId="7431">
        <row r="5">
          <cell r="E5" t="str">
            <v>CANTIDAD</v>
          </cell>
        </row>
      </sheetData>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sheetData sheetId="7477"/>
      <sheetData sheetId="7478"/>
      <sheetData sheetId="7479"/>
      <sheetData sheetId="7480">
        <row r="525">
          <cell r="K525">
            <v>1695.87</v>
          </cell>
        </row>
      </sheetData>
      <sheetData sheetId="7481">
        <row r="525">
          <cell r="K525">
            <v>3577.94</v>
          </cell>
        </row>
      </sheetData>
      <sheetData sheetId="7482">
        <row r="525">
          <cell r="K525">
            <v>5147.76</v>
          </cell>
        </row>
      </sheetData>
      <sheetData sheetId="7483">
        <row r="525">
          <cell r="K525">
            <v>4940.1099999999997</v>
          </cell>
        </row>
      </sheetData>
      <sheetData sheetId="7484">
        <row r="526">
          <cell r="K526">
            <v>695.98</v>
          </cell>
        </row>
      </sheetData>
      <sheetData sheetId="7485" refreshError="1"/>
      <sheetData sheetId="7486"/>
      <sheetData sheetId="7487" refreshError="1"/>
      <sheetData sheetId="7488" refreshError="1"/>
      <sheetData sheetId="7489" refreshError="1"/>
      <sheetData sheetId="7490" refreshError="1"/>
      <sheetData sheetId="749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ow r="15">
          <cell r="B15" t="str">
            <v>ROSY ARTEAGA ORTEGA</v>
          </cell>
        </row>
      </sheetData>
      <sheetData sheetId="7594"/>
      <sheetData sheetId="7595"/>
      <sheetData sheetId="7596"/>
      <sheetData sheetId="7597"/>
      <sheetData sheetId="7598"/>
      <sheetData sheetId="7599"/>
      <sheetData sheetId="7600"/>
      <sheetData sheetId="7601"/>
      <sheetData sheetId="7602"/>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sheetData sheetId="7632"/>
      <sheetData sheetId="7633"/>
      <sheetData sheetId="7634"/>
      <sheetData sheetId="7635"/>
      <sheetData sheetId="7636" refreshError="1"/>
      <sheetData sheetId="7637" refreshError="1"/>
      <sheetData sheetId="7638"/>
      <sheetData sheetId="7639"/>
      <sheetData sheetId="7640"/>
      <sheetData sheetId="7641"/>
      <sheetData sheetId="7642"/>
      <sheetData sheetId="7643"/>
      <sheetData sheetId="7644"/>
      <sheetData sheetId="7645" refreshError="1"/>
      <sheetData sheetId="7646" refreshError="1"/>
      <sheetData sheetId="7647" refreshError="1"/>
      <sheetData sheetId="7648" refreshError="1"/>
      <sheetData sheetId="7649" refreshError="1"/>
      <sheetData sheetId="7650" refreshError="1"/>
      <sheetData sheetId="7651"/>
      <sheetData sheetId="7652"/>
      <sheetData sheetId="7653"/>
      <sheetData sheetId="7654"/>
      <sheetData sheetId="7655"/>
      <sheetData sheetId="7656"/>
      <sheetData sheetId="7657"/>
      <sheetData sheetId="7658"/>
      <sheetData sheetId="7659" refreshError="1"/>
      <sheetData sheetId="7660" refreshError="1"/>
      <sheetData sheetId="7661" refreshError="1"/>
      <sheetData sheetId="7662" refreshError="1"/>
      <sheetData sheetId="7663" refreshError="1"/>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refreshError="1"/>
      <sheetData sheetId="7749" refreshError="1"/>
      <sheetData sheetId="7750" refreshError="1"/>
      <sheetData sheetId="7751" refreshError="1"/>
      <sheetData sheetId="7752" refreshError="1"/>
      <sheetData sheetId="7753" refreshError="1"/>
      <sheetData sheetId="7754" refreshError="1"/>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sheetData sheetId="7805" refreshError="1"/>
      <sheetData sheetId="7806" refreshError="1"/>
      <sheetData sheetId="7807" refreshError="1"/>
      <sheetData sheetId="7808" refreshError="1"/>
      <sheetData sheetId="7809" refreshError="1"/>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refreshError="1"/>
      <sheetData sheetId="7841"/>
      <sheetData sheetId="7842" refreshError="1"/>
      <sheetData sheetId="7843"/>
      <sheetData sheetId="7844" refreshError="1"/>
      <sheetData sheetId="7845" refreshError="1"/>
      <sheetData sheetId="7846" refreshError="1"/>
      <sheetData sheetId="7847">
        <row r="21">
          <cell r="G21" t="b">
            <v>0</v>
          </cell>
        </row>
      </sheetData>
      <sheetData sheetId="7848">
        <row r="162">
          <cell r="G162">
            <v>68799</v>
          </cell>
        </row>
      </sheetData>
      <sheetData sheetId="7849"/>
      <sheetData sheetId="7850"/>
      <sheetData sheetId="7851"/>
      <sheetData sheetId="7852" refreshError="1"/>
      <sheetData sheetId="7853" refreshError="1"/>
      <sheetData sheetId="7854"/>
      <sheetData sheetId="7855" refreshError="1"/>
      <sheetData sheetId="7856" refreshError="1"/>
      <sheetData sheetId="7857" refreshError="1"/>
      <sheetData sheetId="7858" refreshError="1"/>
      <sheetData sheetId="7859" refreshError="1"/>
      <sheetData sheetId="7860" refreshError="1"/>
      <sheetData sheetId="7861" refreshError="1"/>
      <sheetData sheetId="7862"/>
      <sheetData sheetId="7863"/>
      <sheetData sheetId="7864"/>
      <sheetData sheetId="7865"/>
      <sheetData sheetId="7866">
        <row r="103">
          <cell r="C103" t="str">
            <v>EXP</v>
          </cell>
        </row>
      </sheetData>
      <sheetData sheetId="7867" refreshError="1"/>
      <sheetData sheetId="7868"/>
      <sheetData sheetId="7869">
        <row r="147">
          <cell r="B147" t="str">
            <v>SUB TOTAL OBRAS DE  INSTALACIONES ELÉCTRICAS DE LAS ESTACIONES (Urbanismo)</v>
          </cell>
        </row>
      </sheetData>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refreshError="1"/>
      <sheetData sheetId="8249"/>
      <sheetData sheetId="8250"/>
      <sheetData sheetId="8251" refreshError="1"/>
      <sheetData sheetId="8252" refreshError="1"/>
      <sheetData sheetId="8253" refreshError="1"/>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refreshError="1"/>
      <sheetData sheetId="8277" refreshError="1"/>
      <sheetData sheetId="8278"/>
      <sheetData sheetId="8279"/>
      <sheetData sheetId="8280">
        <row r="2">
          <cell r="A2" t="str">
            <v>HOSPITAL HERNANDO MONCALEANO PERDOMO ETAPA 1</v>
          </cell>
        </row>
      </sheetData>
      <sheetData sheetId="8281"/>
      <sheetData sheetId="8282">
        <row r="2">
          <cell r="A2" t="str">
            <v>HOSPITAL HERNANDO MONCALEANO PERDOMO ETAPA 2 A</v>
          </cell>
        </row>
      </sheetData>
      <sheetData sheetId="8283">
        <row r="2">
          <cell r="A2" t="str">
            <v>HOSPITAL HERNANDO MONCALEANO PERDOMO ETAPA 2B</v>
          </cell>
        </row>
      </sheetData>
      <sheetData sheetId="8284"/>
      <sheetData sheetId="8285"/>
      <sheetData sheetId="8286"/>
      <sheetData sheetId="8287"/>
      <sheetData sheetId="8288"/>
      <sheetData sheetId="8289" refreshError="1"/>
      <sheetData sheetId="8290"/>
      <sheetData sheetId="8291"/>
      <sheetData sheetId="8292" refreshError="1"/>
      <sheetData sheetId="8293"/>
      <sheetData sheetId="8294"/>
      <sheetData sheetId="8295"/>
      <sheetData sheetId="8296"/>
      <sheetData sheetId="8297"/>
      <sheetData sheetId="8298"/>
      <sheetData sheetId="8299"/>
      <sheetData sheetId="8300"/>
      <sheetData sheetId="8301"/>
      <sheetData sheetId="8302" refreshError="1"/>
      <sheetData sheetId="8303" refreshError="1"/>
      <sheetData sheetId="8304" refreshError="1"/>
      <sheetData sheetId="8305" refreshError="1"/>
      <sheetData sheetId="8306"/>
      <sheetData sheetId="8307"/>
      <sheetData sheetId="8308"/>
      <sheetData sheetId="8309"/>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sheetData sheetId="8337"/>
      <sheetData sheetId="8338"/>
      <sheetData sheetId="8339"/>
      <sheetData sheetId="8340"/>
      <sheetData sheetId="8341"/>
      <sheetData sheetId="8342"/>
      <sheetData sheetId="8343"/>
      <sheetData sheetId="8344"/>
      <sheetData sheetId="8345"/>
      <sheetData sheetId="8346">
        <row r="12">
          <cell r="A12" t="str">
            <v>COSTOS DE TRANSPORTE</v>
          </cell>
        </row>
      </sheetData>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row r="6">
          <cell r="A6" t="str">
            <v>CONTRATISTA:</v>
          </cell>
        </row>
      </sheetData>
      <sheetData sheetId="8626" refreshError="1"/>
      <sheetData sheetId="8627" refreshError="1"/>
      <sheetData sheetId="8628" refreshError="1"/>
      <sheetData sheetId="8629"/>
      <sheetData sheetId="8630"/>
      <sheetData sheetId="8631"/>
      <sheetData sheetId="8632"/>
      <sheetData sheetId="8633">
        <row r="33">
          <cell r="C33">
            <v>0.77967625899280601</v>
          </cell>
        </row>
      </sheetData>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sheetData sheetId="8938"/>
      <sheetData sheetId="8939"/>
      <sheetData sheetId="8940" refreshError="1"/>
      <sheetData sheetId="8941" refreshError="1"/>
      <sheetData sheetId="8942" refreshError="1"/>
      <sheetData sheetId="8943" refreshError="1"/>
      <sheetData sheetId="8944" refreshError="1"/>
      <sheetData sheetId="8945" refreshError="1"/>
      <sheetData sheetId="8946"/>
      <sheetData sheetId="8947" refreshError="1"/>
      <sheetData sheetId="8948">
        <row r="5">
          <cell r="E5" t="str">
            <v>CANTIDAD</v>
          </cell>
        </row>
      </sheetData>
      <sheetData sheetId="8949"/>
      <sheetData sheetId="8950"/>
      <sheetData sheetId="8951"/>
      <sheetData sheetId="8952" refreshError="1"/>
      <sheetData sheetId="8953" refreshError="1"/>
      <sheetData sheetId="8954" refreshError="1"/>
      <sheetData sheetId="8955" refreshError="1"/>
      <sheetData sheetId="8956"/>
      <sheetData sheetId="8957"/>
      <sheetData sheetId="8958">
        <row r="5">
          <cell r="A5" t="str">
            <v>Desperdicio</v>
          </cell>
        </row>
      </sheetData>
      <sheetData sheetId="8959">
        <row r="7">
          <cell r="A7" t="str">
            <v>Herramientas Menores</v>
          </cell>
        </row>
      </sheetData>
      <sheetData sheetId="8960">
        <row r="6">
          <cell r="A6" t="str">
            <v>TOPÓGRAFO</v>
          </cell>
        </row>
      </sheetData>
      <sheetData sheetId="8961">
        <row r="5">
          <cell r="A5" t="str">
            <v>Desperdicio</v>
          </cell>
        </row>
      </sheetData>
      <sheetData sheetId="8962">
        <row r="7">
          <cell r="A7" t="str">
            <v>Herramientas Menores</v>
          </cell>
        </row>
      </sheetData>
      <sheetData sheetId="8963">
        <row r="6">
          <cell r="A6" t="str">
            <v>TOPÓGRAFO</v>
          </cell>
        </row>
      </sheetData>
      <sheetData sheetId="8964" refreshError="1"/>
      <sheetData sheetId="8965">
        <row r="7">
          <cell r="B7">
            <v>0.1</v>
          </cell>
        </row>
      </sheetData>
      <sheetData sheetId="8966">
        <row r="7">
          <cell r="B7">
            <v>0.1</v>
          </cell>
        </row>
      </sheetData>
      <sheetData sheetId="8967"/>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sheetData sheetId="9161"/>
      <sheetData sheetId="9162"/>
      <sheetData sheetId="9163"/>
      <sheetData sheetId="9164"/>
      <sheetData sheetId="9165"/>
      <sheetData sheetId="9166"/>
      <sheetData sheetId="9167"/>
      <sheetData sheetId="9168"/>
      <sheetData sheetId="9169">
        <row r="5">
          <cell r="E5" t="str">
            <v>CANTIDAD</v>
          </cell>
        </row>
      </sheetData>
      <sheetData sheetId="9170">
        <row r="5">
          <cell r="E5" t="str">
            <v>CANTIDAD</v>
          </cell>
        </row>
      </sheetData>
      <sheetData sheetId="9171">
        <row r="5">
          <cell r="E5" t="str">
            <v>CANTIDAD</v>
          </cell>
        </row>
      </sheetData>
      <sheetData sheetId="9172">
        <row r="5">
          <cell r="E5" t="str">
            <v>CANTIDAD</v>
          </cell>
        </row>
      </sheetData>
      <sheetData sheetId="9173">
        <row r="5">
          <cell r="E5" t="str">
            <v>CANTIDAD</v>
          </cell>
        </row>
      </sheetData>
      <sheetData sheetId="9174">
        <row r="5">
          <cell r="E5" t="str">
            <v>CANTIDAD</v>
          </cell>
        </row>
      </sheetData>
      <sheetData sheetId="9175">
        <row r="5">
          <cell r="E5" t="str">
            <v>CANTIDAD</v>
          </cell>
        </row>
      </sheetData>
      <sheetData sheetId="9176">
        <row r="5">
          <cell r="E5" t="str">
            <v>CANTIDAD</v>
          </cell>
        </row>
      </sheetData>
      <sheetData sheetId="9177">
        <row r="5">
          <cell r="E5" t="str">
            <v>CANTIDAD</v>
          </cell>
        </row>
      </sheetData>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sheetData sheetId="9217"/>
      <sheetData sheetId="9218"/>
      <sheetData sheetId="9219"/>
      <sheetData sheetId="9220"/>
      <sheetData sheetId="9221" refreshError="1"/>
      <sheetData sheetId="9222" refreshError="1"/>
      <sheetData sheetId="9223" refreshError="1"/>
      <sheetData sheetId="9224" refreshError="1"/>
      <sheetData sheetId="9225" refreshError="1"/>
      <sheetData sheetId="9226"/>
      <sheetData sheetId="9227"/>
      <sheetData sheetId="9228"/>
      <sheetData sheetId="9229"/>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sheetData sheetId="9545" refreshError="1"/>
      <sheetData sheetId="9546" refreshError="1"/>
      <sheetData sheetId="9547" refreshError="1"/>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sheetData sheetId="9594"/>
      <sheetData sheetId="9595"/>
      <sheetData sheetId="9596"/>
      <sheetData sheetId="9597"/>
      <sheetData sheetId="9598" refreshError="1"/>
      <sheetData sheetId="9599"/>
      <sheetData sheetId="9600"/>
      <sheetData sheetId="9601"/>
      <sheetData sheetId="9602" refreshError="1"/>
      <sheetData sheetId="9603" refreshError="1"/>
      <sheetData sheetId="9604"/>
      <sheetData sheetId="9605"/>
      <sheetData sheetId="9606"/>
      <sheetData sheetId="9607">
        <row r="45">
          <cell r="B45" t="str">
            <v>P-002</v>
          </cell>
        </row>
      </sheetData>
      <sheetData sheetId="9608"/>
      <sheetData sheetId="9609"/>
      <sheetData sheetId="9610"/>
      <sheetData sheetId="9611"/>
      <sheetData sheetId="9612"/>
      <sheetData sheetId="9613"/>
      <sheetData sheetId="9614"/>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row r="19">
          <cell r="A19" t="str">
            <v>AGREGADO FINO (ARENA)</v>
          </cell>
        </row>
      </sheetData>
      <sheetData sheetId="9733"/>
      <sheetData sheetId="9734"/>
      <sheetData sheetId="9735"/>
      <sheetData sheetId="9736"/>
      <sheetData sheetId="9737"/>
      <sheetData sheetId="9738"/>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sheetData sheetId="9918"/>
      <sheetData sheetId="9919"/>
      <sheetData sheetId="9920"/>
      <sheetData sheetId="992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sheetData sheetId="9946"/>
      <sheetData sheetId="9947">
        <row r="14">
          <cell r="D14">
            <v>38504</v>
          </cell>
        </row>
      </sheetData>
      <sheetData sheetId="9948"/>
      <sheetData sheetId="9949"/>
      <sheetData sheetId="9950">
        <row r="14">
          <cell r="D14">
            <v>38504</v>
          </cell>
        </row>
      </sheetData>
      <sheetData sheetId="9951"/>
      <sheetData sheetId="9952"/>
      <sheetData sheetId="9953"/>
      <sheetData sheetId="9954">
        <row r="14">
          <cell r="D14">
            <v>38504</v>
          </cell>
        </row>
      </sheetData>
      <sheetData sheetId="9955"/>
      <sheetData sheetId="9956"/>
      <sheetData sheetId="9957"/>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sheetData sheetId="10002"/>
      <sheetData sheetId="10003"/>
      <sheetData sheetId="10004"/>
      <sheetData sheetId="10005"/>
      <sheetData sheetId="10006"/>
      <sheetData sheetId="10007"/>
      <sheetData sheetId="10008"/>
      <sheetData sheetId="10009" refreshError="1"/>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refreshError="1"/>
      <sheetData sheetId="10057"/>
      <sheetData sheetId="10058"/>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sheetData sheetId="10069"/>
      <sheetData sheetId="10070"/>
      <sheetData sheetId="10071"/>
      <sheetData sheetId="10072"/>
      <sheetData sheetId="10073"/>
      <sheetData sheetId="10074"/>
      <sheetData sheetId="10075"/>
      <sheetData sheetId="10076"/>
      <sheetData sheetId="10077"/>
      <sheetData sheetId="10078" refreshError="1"/>
      <sheetData sheetId="10079"/>
      <sheetData sheetId="10080"/>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refreshError="1"/>
      <sheetData sheetId="10185" refreshError="1"/>
      <sheetData sheetId="10186" refreshError="1"/>
      <sheetData sheetId="10187" refreshError="1"/>
      <sheetData sheetId="10188"/>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ow r="3">
          <cell r="B3">
            <v>1</v>
          </cell>
        </row>
      </sheetData>
      <sheetData sheetId="10586"/>
      <sheetData sheetId="10587">
        <row r="437">
          <cell r="A437" t="str">
            <v>GEOCOMPUESTOS</v>
          </cell>
        </row>
      </sheetData>
      <sheetData sheetId="10588">
        <row r="30">
          <cell r="A30" t="str">
            <v>PRELIMINARES DE OBRA</v>
          </cell>
        </row>
      </sheetData>
      <sheetData sheetId="10589"/>
      <sheetData sheetId="10590"/>
      <sheetData sheetId="10591"/>
      <sheetData sheetId="10592">
        <row r="5">
          <cell r="C5" t="str">
            <v>OBRAS DE PROTECCIÓN Y ADECUACIÓN DE ORILLA DEL PARQUE  RONDA, EN EL RÍO MAGDALENA, ENTRE EL PUENTE VEHICULAR Y EL PUENTE FÉRREO, MUNICIPIO DE GIRARDOT CUNDINAMARCA</v>
          </cell>
        </row>
      </sheetData>
      <sheetData sheetId="10593"/>
      <sheetData sheetId="10594"/>
      <sheetData sheetId="10595"/>
      <sheetData sheetId="10596"/>
      <sheetData sheetId="10597">
        <row r="34">
          <cell r="E34" t="str">
            <v>M3</v>
          </cell>
        </row>
      </sheetData>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row r="13">
          <cell r="A13">
            <v>1</v>
          </cell>
        </row>
      </sheetData>
      <sheetData sheetId="10798"/>
      <sheetData sheetId="10799"/>
      <sheetData sheetId="10800"/>
      <sheetData sheetId="10801" refreshError="1"/>
      <sheetData sheetId="10802" refreshError="1"/>
      <sheetData sheetId="10803" refreshError="1"/>
      <sheetData sheetId="10804">
        <row r="16">
          <cell r="C16" t="str">
            <v>X</v>
          </cell>
        </row>
      </sheetData>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sheetData sheetId="10835"/>
      <sheetData sheetId="10836">
        <row r="1">
          <cell r="W1" t="str">
            <v>TR0001</v>
          </cell>
        </row>
      </sheetData>
      <sheetData sheetId="10837"/>
      <sheetData sheetId="10838"/>
      <sheetData sheetId="10839"/>
      <sheetData sheetId="10840"/>
      <sheetData sheetId="10841"/>
      <sheetData sheetId="10842"/>
      <sheetData sheetId="10843">
        <row r="2">
          <cell r="C2">
            <v>2</v>
          </cell>
        </row>
      </sheetData>
      <sheetData sheetId="10844"/>
      <sheetData sheetId="10845">
        <row r="5">
          <cell r="G5">
            <v>1</v>
          </cell>
        </row>
      </sheetData>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refreshError="1"/>
      <sheetData sheetId="10861" refreshError="1"/>
      <sheetData sheetId="10862"/>
      <sheetData sheetId="10863"/>
      <sheetData sheetId="10864"/>
      <sheetData sheetId="10865"/>
      <sheetData sheetId="10866"/>
      <sheetData sheetId="10867"/>
      <sheetData sheetId="10868">
        <row r="9">
          <cell r="E9">
            <v>19.379681052981429</v>
          </cell>
        </row>
      </sheetData>
      <sheetData sheetId="10869">
        <row r="9">
          <cell r="E9">
            <v>19.372852455375334</v>
          </cell>
        </row>
      </sheetData>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row r="12">
          <cell r="D12">
            <v>1.1105322714947583</v>
          </cell>
        </row>
      </sheetData>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refreshError="1"/>
      <sheetData sheetId="11073" refreshError="1"/>
      <sheetData sheetId="11074" refreshError="1"/>
      <sheetData sheetId="11075" refreshError="1"/>
      <sheetData sheetId="11076" refreshError="1"/>
      <sheetData sheetId="11077"/>
      <sheetData sheetId="11078" refreshError="1"/>
      <sheetData sheetId="11079"/>
      <sheetData sheetId="11080"/>
      <sheetData sheetId="11081"/>
      <sheetData sheetId="11082"/>
      <sheetData sheetId="11083"/>
      <sheetData sheetId="11084"/>
      <sheetData sheetId="11085" refreshError="1"/>
      <sheetData sheetId="11086" refreshError="1"/>
      <sheetData sheetId="11087" refreshError="1"/>
      <sheetData sheetId="11088"/>
      <sheetData sheetId="11089" refreshError="1"/>
      <sheetData sheetId="11090"/>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sheetData sheetId="11116" refreshError="1"/>
      <sheetData sheetId="11117" refreshError="1"/>
      <sheetData sheetId="11118" refreshError="1"/>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refreshError="1"/>
      <sheetData sheetId="11147" refreshError="1"/>
      <sheetData sheetId="11148"/>
      <sheetData sheetId="11149"/>
      <sheetData sheetId="11150"/>
      <sheetData sheetId="11151"/>
      <sheetData sheetId="11152"/>
      <sheetData sheetId="11153"/>
      <sheetData sheetId="11154" refreshError="1"/>
      <sheetData sheetId="11155" refreshError="1"/>
      <sheetData sheetId="11156" refreshError="1"/>
      <sheetData sheetId="11157"/>
      <sheetData sheetId="11158" refreshError="1"/>
      <sheetData sheetId="11159"/>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sheetData sheetId="11184" refreshError="1"/>
      <sheetData sheetId="11185" refreshError="1"/>
      <sheetData sheetId="11186" refreshError="1"/>
      <sheetData sheetId="11187"/>
      <sheetData sheetId="11188"/>
      <sheetData sheetId="11189"/>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sheetData sheetId="11254"/>
      <sheetData sheetId="11255"/>
      <sheetData sheetId="11256"/>
      <sheetData sheetId="11257"/>
      <sheetData sheetId="11258"/>
      <sheetData sheetId="11259"/>
      <sheetData sheetId="11260" refreshError="1"/>
      <sheetData sheetId="11261"/>
      <sheetData sheetId="1126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59"/>
  <sheetViews>
    <sheetView showGridLines="0" tabSelected="1" view="pageBreakPreview" topLeftCell="A13" zoomScale="55" zoomScaleNormal="55" zoomScaleSheetLayoutView="55" zoomScalePageLayoutView="70" workbookViewId="0">
      <selection activeCell="H57" sqref="C6:K57"/>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1:14" ht="16.2" thickBot="1">
      <c r="A1" s="5"/>
      <c r="B1" s="173"/>
      <c r="C1" s="174"/>
      <c r="D1" s="173"/>
      <c r="E1" s="174"/>
      <c r="F1" s="5"/>
      <c r="G1" s="5"/>
      <c r="H1" s="5"/>
      <c r="I1" s="5"/>
      <c r="J1" s="5"/>
      <c r="K1" s="5"/>
      <c r="L1" s="5"/>
      <c r="M1" s="5"/>
    </row>
    <row r="2" spans="1:14" ht="16.2" thickTop="1">
      <c r="A2" s="5"/>
      <c r="B2" s="246"/>
      <c r="C2" s="247"/>
      <c r="D2" s="247"/>
      <c r="E2" s="247"/>
      <c r="F2" s="247"/>
      <c r="G2" s="247"/>
      <c r="H2" s="247"/>
      <c r="I2" s="247"/>
      <c r="J2" s="247"/>
      <c r="K2" s="247"/>
      <c r="L2" s="248"/>
      <c r="M2" s="5"/>
    </row>
    <row r="3" spans="1:14" ht="30.75" customHeight="1">
      <c r="A3" s="5"/>
      <c r="B3" s="7"/>
      <c r="C3" s="243" t="s">
        <v>91</v>
      </c>
      <c r="D3" s="244"/>
      <c r="E3" s="244"/>
      <c r="F3" s="245"/>
      <c r="G3" s="5"/>
      <c r="H3" s="5"/>
      <c r="I3" s="5"/>
      <c r="J3" s="5"/>
      <c r="K3" s="5"/>
      <c r="L3" s="8"/>
      <c r="M3" s="5"/>
    </row>
    <row r="4" spans="1:14" ht="15.6">
      <c r="A4" s="5"/>
      <c r="B4" s="7"/>
      <c r="C4" s="191" t="s">
        <v>0</v>
      </c>
      <c r="D4" s="200" t="s">
        <v>1</v>
      </c>
      <c r="E4" s="191" t="s">
        <v>2</v>
      </c>
      <c r="F4" s="200">
        <v>2</v>
      </c>
      <c r="G4" s="5"/>
      <c r="H4" s="5"/>
      <c r="I4" s="5"/>
      <c r="J4" s="5"/>
      <c r="K4" s="5"/>
      <c r="L4" s="8"/>
      <c r="M4" s="5"/>
    </row>
    <row r="5" spans="1:14" ht="16.2" thickBot="1">
      <c r="A5" s="5"/>
      <c r="B5" s="7"/>
      <c r="C5" s="173"/>
      <c r="D5" s="174"/>
      <c r="E5" s="173"/>
      <c r="F5" s="174"/>
      <c r="G5" s="5"/>
      <c r="H5" s="5"/>
      <c r="I5" s="5"/>
      <c r="J5" s="5"/>
      <c r="K5" s="5"/>
      <c r="L5" s="8"/>
      <c r="M5" s="5"/>
    </row>
    <row r="6" spans="1:14" ht="31.5" customHeight="1" thickTop="1">
      <c r="A6" s="5"/>
      <c r="B6" s="7"/>
      <c r="C6" s="240" t="s">
        <v>3</v>
      </c>
      <c r="D6" s="241"/>
      <c r="E6" s="241"/>
      <c r="F6" s="241"/>
      <c r="G6" s="241"/>
      <c r="H6" s="241"/>
      <c r="I6" s="241"/>
      <c r="J6" s="241"/>
      <c r="K6" s="242"/>
      <c r="L6" s="8"/>
      <c r="M6" s="5"/>
    </row>
    <row r="7" spans="1:14" ht="15.6">
      <c r="A7" s="5"/>
      <c r="B7" s="198"/>
      <c r="C7" s="249" t="s">
        <v>4</v>
      </c>
      <c r="D7" s="249"/>
      <c r="E7" s="249"/>
      <c r="F7" s="249"/>
      <c r="G7" s="249"/>
      <c r="H7" s="249"/>
      <c r="I7" s="249"/>
      <c r="J7" s="249"/>
      <c r="K7" s="250"/>
      <c r="L7" s="8"/>
      <c r="M7" s="5"/>
    </row>
    <row r="8" spans="1:14" s="147" customFormat="1" ht="15.6">
      <c r="A8" s="145"/>
      <c r="B8" s="199"/>
      <c r="C8" s="260" t="s">
        <v>92</v>
      </c>
      <c r="D8" s="261"/>
      <c r="E8" s="261"/>
      <c r="F8" s="261"/>
      <c r="G8" s="261"/>
      <c r="H8" s="261"/>
      <c r="I8" s="261"/>
      <c r="J8" s="261"/>
      <c r="K8" s="262"/>
      <c r="L8" s="148"/>
      <c r="M8" s="145"/>
    </row>
    <row r="9" spans="1:14" ht="15.6">
      <c r="A9" s="5"/>
      <c r="B9" s="198"/>
      <c r="C9" s="260"/>
      <c r="D9" s="261"/>
      <c r="E9" s="261"/>
      <c r="F9" s="261"/>
      <c r="G9" s="261"/>
      <c r="H9" s="261"/>
      <c r="I9" s="261"/>
      <c r="J9" s="261"/>
      <c r="K9" s="262"/>
      <c r="L9" s="8"/>
      <c r="M9" s="5"/>
    </row>
    <row r="10" spans="1:14" ht="34.5" customHeight="1">
      <c r="A10" s="5"/>
      <c r="B10" s="198"/>
      <c r="C10" s="263" t="s">
        <v>5</v>
      </c>
      <c r="D10" s="264"/>
      <c r="E10" s="264"/>
      <c r="F10" s="264"/>
      <c r="G10" s="264"/>
      <c r="H10" s="264"/>
      <c r="I10" s="264"/>
      <c r="J10" s="264"/>
      <c r="K10" s="265"/>
      <c r="L10" s="8"/>
      <c r="M10" s="5"/>
    </row>
    <row r="11" spans="1:14" ht="30" customHeight="1" thickBot="1">
      <c r="A11" s="5"/>
      <c r="B11" s="7"/>
      <c r="C11" s="213"/>
      <c r="D11" s="214"/>
      <c r="E11" s="214"/>
      <c r="F11" s="214"/>
      <c r="G11" s="214"/>
      <c r="H11" s="214"/>
      <c r="I11" s="214"/>
      <c r="J11" s="214"/>
      <c r="K11" s="215"/>
      <c r="L11" s="8"/>
      <c r="M11" s="5"/>
    </row>
    <row r="12" spans="1:14" ht="30" customHeight="1">
      <c r="A12" s="5"/>
      <c r="B12" s="7"/>
      <c r="C12" s="257" t="s">
        <v>6</v>
      </c>
      <c r="D12" s="251" t="s">
        <v>7</v>
      </c>
      <c r="E12" s="259" t="s">
        <v>8</v>
      </c>
      <c r="F12" s="259"/>
      <c r="G12" s="257" t="s">
        <v>9</v>
      </c>
      <c r="H12" s="251" t="s">
        <v>10</v>
      </c>
      <c r="I12" s="251" t="s">
        <v>11</v>
      </c>
      <c r="J12" s="253" t="s">
        <v>12</v>
      </c>
      <c r="K12" s="255" t="s">
        <v>13</v>
      </c>
      <c r="L12" s="8"/>
      <c r="M12" s="5"/>
    </row>
    <row r="13" spans="1:14" ht="30" customHeight="1" thickBot="1">
      <c r="A13" s="5"/>
      <c r="B13" s="7"/>
      <c r="C13" s="258"/>
      <c r="D13" s="252"/>
      <c r="E13" s="9" t="s">
        <v>14</v>
      </c>
      <c r="F13" s="9" t="s">
        <v>15</v>
      </c>
      <c r="G13" s="258"/>
      <c r="H13" s="252"/>
      <c r="I13" s="252"/>
      <c r="J13" s="254"/>
      <c r="K13" s="256"/>
      <c r="L13" s="8"/>
      <c r="M13" s="5"/>
    </row>
    <row r="14" spans="1:14" ht="30" customHeight="1" thickBot="1">
      <c r="A14" s="5"/>
      <c r="B14" s="7"/>
      <c r="C14" s="10"/>
      <c r="D14" s="11"/>
      <c r="E14" s="11"/>
      <c r="F14" s="11"/>
      <c r="G14" s="11"/>
      <c r="H14" s="11"/>
      <c r="I14" s="11"/>
      <c r="J14" s="11"/>
      <c r="K14" s="12"/>
      <c r="L14" s="8"/>
      <c r="M14" s="5"/>
    </row>
    <row r="15" spans="1:14" ht="30" customHeight="1" thickBot="1">
      <c r="A15" s="5"/>
      <c r="B15" s="7"/>
      <c r="C15" s="10"/>
      <c r="D15" s="11"/>
      <c r="E15" s="11"/>
      <c r="F15" s="11"/>
      <c r="G15" s="11"/>
      <c r="H15" s="11"/>
      <c r="I15" s="11"/>
      <c r="J15" s="11"/>
      <c r="K15" s="12"/>
      <c r="L15" s="8"/>
      <c r="M15" s="5"/>
    </row>
    <row r="16" spans="1:14" ht="30" customHeight="1">
      <c r="A16" s="5"/>
      <c r="B16" s="7"/>
      <c r="C16" s="203">
        <v>1</v>
      </c>
      <c r="D16" s="204" t="s">
        <v>95</v>
      </c>
      <c r="E16" s="204">
        <v>600</v>
      </c>
      <c r="F16" s="206" t="s">
        <v>107</v>
      </c>
      <c r="G16" s="28" t="s">
        <v>96</v>
      </c>
      <c r="H16" s="27" t="s">
        <v>97</v>
      </c>
      <c r="I16" s="17">
        <v>8.34</v>
      </c>
      <c r="J16" s="18">
        <f>+N16*1.33</f>
        <v>95507.3</v>
      </c>
      <c r="K16" s="19">
        <f>+I16*J16</f>
        <v>796530.88199999998</v>
      </c>
      <c r="L16" s="8"/>
      <c r="M16" s="5"/>
      <c r="N16" s="1">
        <v>71810</v>
      </c>
    </row>
    <row r="17" spans="1:14" ht="30" customHeight="1">
      <c r="A17" s="5"/>
      <c r="B17" s="7"/>
      <c r="C17" s="203">
        <v>2</v>
      </c>
      <c r="D17" s="204" t="s">
        <v>106</v>
      </c>
      <c r="E17" s="204">
        <v>630</v>
      </c>
      <c r="F17" s="204">
        <v>4</v>
      </c>
      <c r="G17" s="28" t="s">
        <v>98</v>
      </c>
      <c r="H17" s="27" t="s">
        <v>97</v>
      </c>
      <c r="I17" s="17">
        <v>30.92</v>
      </c>
      <c r="J17" s="18">
        <f t="shared" ref="J17:J20" si="0">+N17*1.33</f>
        <v>1094269.47</v>
      </c>
      <c r="K17" s="19">
        <f t="shared" ref="K17:K20" si="1">+I17*J17</f>
        <v>33834812.012400001</v>
      </c>
      <c r="L17" s="8"/>
      <c r="M17" s="5"/>
      <c r="N17" s="1">
        <v>822759</v>
      </c>
    </row>
    <row r="18" spans="1:14" s="5" customFormat="1" ht="30" customHeight="1">
      <c r="B18" s="7"/>
      <c r="C18" s="203">
        <v>3</v>
      </c>
      <c r="D18" s="205" t="s">
        <v>101</v>
      </c>
      <c r="E18" s="205">
        <v>630</v>
      </c>
      <c r="F18" s="205">
        <v>7</v>
      </c>
      <c r="G18" s="33" t="s">
        <v>100</v>
      </c>
      <c r="H18" s="32" t="s">
        <v>97</v>
      </c>
      <c r="I18" s="17">
        <v>13.08</v>
      </c>
      <c r="J18" s="18">
        <f t="shared" si="0"/>
        <v>752799.95000000007</v>
      </c>
      <c r="K18" s="19">
        <f t="shared" si="1"/>
        <v>9846623.3460000008</v>
      </c>
      <c r="L18" s="8"/>
      <c r="N18" s="5">
        <v>566015</v>
      </c>
    </row>
    <row r="19" spans="1:14" s="5" customFormat="1" ht="30" customHeight="1">
      <c r="B19" s="7"/>
      <c r="C19" s="203">
        <v>4</v>
      </c>
      <c r="D19" s="205" t="s">
        <v>99</v>
      </c>
      <c r="E19" s="205">
        <v>671</v>
      </c>
      <c r="F19" s="205">
        <v>1</v>
      </c>
      <c r="G19" s="33" t="s">
        <v>102</v>
      </c>
      <c r="H19" s="32" t="s">
        <v>97</v>
      </c>
      <c r="I19" s="17">
        <v>19.559999999999999</v>
      </c>
      <c r="J19" s="18">
        <f t="shared" si="0"/>
        <v>876150.8</v>
      </c>
      <c r="K19" s="19">
        <f t="shared" si="1"/>
        <v>17137509.647999998</v>
      </c>
      <c r="L19" s="8"/>
      <c r="N19" s="5">
        <v>658760</v>
      </c>
    </row>
    <row r="20" spans="1:14" ht="30" customHeight="1">
      <c r="B20" s="68"/>
      <c r="C20" s="203">
        <v>5</v>
      </c>
      <c r="D20" s="204" t="s">
        <v>103</v>
      </c>
      <c r="E20" s="204">
        <v>640</v>
      </c>
      <c r="F20" s="204">
        <v>1</v>
      </c>
      <c r="G20" s="28" t="s">
        <v>104</v>
      </c>
      <c r="H20" s="27" t="s">
        <v>105</v>
      </c>
      <c r="I20" s="17">
        <v>2968.33</v>
      </c>
      <c r="J20" s="18">
        <f t="shared" si="0"/>
        <v>11312.980000000001</v>
      </c>
      <c r="K20" s="19">
        <f t="shared" si="1"/>
        <v>33580657.9234</v>
      </c>
      <c r="L20" s="69"/>
      <c r="N20" s="1">
        <v>8506</v>
      </c>
    </row>
    <row r="21" spans="1:14" ht="30" customHeight="1" thickBot="1">
      <c r="A21" s="5"/>
      <c r="B21" s="7"/>
      <c r="C21" s="20" t="s">
        <v>16</v>
      </c>
      <c r="D21" s="34"/>
      <c r="E21" s="35"/>
      <c r="F21" s="34"/>
      <c r="G21" s="34"/>
      <c r="H21" s="34"/>
      <c r="I21" s="17"/>
      <c r="J21" s="34"/>
      <c r="K21" s="24"/>
      <c r="L21" s="8"/>
      <c r="M21" s="5"/>
    </row>
    <row r="22" spans="1:14" ht="30" hidden="1" customHeight="1" thickBot="1">
      <c r="A22" s="5"/>
      <c r="B22" s="7"/>
      <c r="C22" s="10"/>
      <c r="D22" s="11"/>
      <c r="E22" s="11"/>
      <c r="F22" s="11"/>
      <c r="G22" s="11"/>
      <c r="H22" s="11"/>
      <c r="I22" s="11"/>
      <c r="J22" s="11"/>
      <c r="K22" s="12"/>
      <c r="L22" s="8"/>
      <c r="M22" s="5"/>
    </row>
    <row r="23" spans="1:14" ht="30" hidden="1" customHeight="1">
      <c r="A23" s="5"/>
      <c r="B23" s="7"/>
      <c r="C23" s="25"/>
      <c r="D23" s="14"/>
      <c r="E23" s="14"/>
      <c r="F23" s="14"/>
      <c r="G23" s="15"/>
      <c r="H23" s="14"/>
      <c r="I23" s="17"/>
      <c r="J23" s="18"/>
      <c r="K23" s="19"/>
      <c r="L23" s="8"/>
      <c r="M23" s="5"/>
    </row>
    <row r="24" spans="1:14" ht="30" hidden="1" customHeight="1">
      <c r="A24" s="5"/>
      <c r="B24" s="7"/>
      <c r="C24" s="25"/>
      <c r="D24" s="51"/>
      <c r="E24" s="51"/>
      <c r="F24" s="51"/>
      <c r="G24" s="15"/>
      <c r="H24" s="14"/>
      <c r="I24" s="17"/>
      <c r="J24" s="18"/>
      <c r="K24" s="19"/>
      <c r="L24" s="8"/>
      <c r="M24" s="5"/>
    </row>
    <row r="25" spans="1:14" ht="30" hidden="1" customHeight="1">
      <c r="A25" s="5"/>
      <c r="B25" s="7"/>
      <c r="C25" s="25"/>
      <c r="D25" s="14"/>
      <c r="E25" s="14"/>
      <c r="F25" s="14"/>
      <c r="G25" s="15"/>
      <c r="H25" s="14"/>
      <c r="I25" s="17"/>
      <c r="J25" s="18"/>
      <c r="K25" s="19"/>
      <c r="L25" s="8"/>
      <c r="M25" s="5"/>
    </row>
    <row r="26" spans="1:14" s="5" customFormat="1" ht="30" hidden="1" customHeight="1">
      <c r="B26" s="7"/>
      <c r="C26" s="25"/>
      <c r="D26" s="32"/>
      <c r="E26" s="32"/>
      <c r="F26" s="32"/>
      <c r="G26" s="33"/>
      <c r="H26" s="32"/>
      <c r="I26" s="17"/>
      <c r="J26" s="18"/>
      <c r="K26" s="19"/>
      <c r="L26" s="8"/>
    </row>
    <row r="27" spans="1:14" ht="30" hidden="1" customHeight="1">
      <c r="A27" s="5"/>
      <c r="B27" s="7"/>
      <c r="C27" s="25"/>
      <c r="D27" s="14"/>
      <c r="E27" s="14"/>
      <c r="F27" s="14"/>
      <c r="G27" s="15"/>
      <c r="H27" s="14"/>
      <c r="I27" s="17"/>
      <c r="J27" s="36"/>
      <c r="K27" s="19"/>
      <c r="L27" s="8"/>
      <c r="M27" s="5"/>
    </row>
    <row r="28" spans="1:14" s="5" customFormat="1" ht="30" hidden="1" customHeight="1">
      <c r="B28" s="7"/>
      <c r="C28" s="71"/>
      <c r="D28" s="32"/>
      <c r="E28" s="32"/>
      <c r="F28" s="32"/>
      <c r="G28" s="33"/>
      <c r="H28" s="32"/>
      <c r="I28" s="17"/>
      <c r="J28" s="36"/>
      <c r="K28" s="19"/>
      <c r="L28" s="8"/>
    </row>
    <row r="29" spans="1:14" ht="30" hidden="1" customHeight="1">
      <c r="A29" s="5"/>
      <c r="B29" s="7"/>
      <c r="C29" s="25"/>
      <c r="D29" s="14"/>
      <c r="E29" s="27"/>
      <c r="F29" s="14"/>
      <c r="G29" s="15"/>
      <c r="H29" s="14"/>
      <c r="I29" s="17"/>
      <c r="J29" s="18"/>
      <c r="K29" s="19"/>
      <c r="L29" s="8"/>
      <c r="M29" s="5"/>
    </row>
    <row r="30" spans="1:14" ht="30" hidden="1" customHeight="1">
      <c r="A30" s="5"/>
      <c r="B30" s="7"/>
      <c r="C30" s="25"/>
      <c r="D30" s="14"/>
      <c r="E30" s="14"/>
      <c r="F30" s="14"/>
      <c r="G30" s="15"/>
      <c r="H30" s="16"/>
      <c r="I30" s="17"/>
      <c r="J30" s="18"/>
      <c r="K30" s="19"/>
      <c r="L30" s="8"/>
      <c r="M30" s="5"/>
    </row>
    <row r="31" spans="1:14" ht="30" hidden="1" customHeight="1" thickBot="1">
      <c r="A31" s="5"/>
      <c r="B31" s="7"/>
      <c r="C31" s="37" t="s">
        <v>16</v>
      </c>
      <c r="D31" s="175"/>
      <c r="E31" s="175"/>
      <c r="F31" s="175"/>
      <c r="G31" s="176"/>
      <c r="H31" s="175"/>
      <c r="I31" s="17"/>
      <c r="J31" s="38"/>
      <c r="K31" s="39"/>
      <c r="L31" s="8"/>
      <c r="M31" s="5"/>
    </row>
    <row r="32" spans="1:14" ht="30" hidden="1" customHeight="1" thickBot="1">
      <c r="A32" s="5"/>
      <c r="B32" s="7"/>
      <c r="C32" s="10"/>
      <c r="D32" s="11"/>
      <c r="E32" s="11"/>
      <c r="F32" s="11"/>
      <c r="G32" s="11"/>
      <c r="H32" s="11"/>
      <c r="I32" s="11"/>
      <c r="J32" s="11"/>
      <c r="K32" s="12"/>
      <c r="L32" s="8"/>
      <c r="M32" s="5"/>
    </row>
    <row r="33" spans="1:13" ht="30" hidden="1" customHeight="1">
      <c r="A33" s="5"/>
      <c r="B33" s="7"/>
      <c r="C33" s="25"/>
      <c r="D33" s="14"/>
      <c r="E33" s="14"/>
      <c r="F33" s="14"/>
      <c r="G33" s="15"/>
      <c r="H33" s="14"/>
      <c r="I33" s="17"/>
      <c r="J33" s="18"/>
      <c r="K33" s="19"/>
      <c r="L33" s="8"/>
      <c r="M33" s="5"/>
    </row>
    <row r="34" spans="1:13" ht="30" hidden="1" customHeight="1">
      <c r="A34" s="5"/>
      <c r="B34" s="7"/>
      <c r="C34" s="25"/>
      <c r="D34" s="14"/>
      <c r="E34" s="14"/>
      <c r="F34" s="14"/>
      <c r="G34" s="15"/>
      <c r="H34" s="14"/>
      <c r="I34" s="17"/>
      <c r="J34" s="18"/>
      <c r="K34" s="19"/>
      <c r="L34" s="8"/>
      <c r="M34" s="5"/>
    </row>
    <row r="35" spans="1:13" ht="30" hidden="1" customHeight="1">
      <c r="A35" s="5"/>
      <c r="B35" s="7"/>
      <c r="C35" s="13"/>
      <c r="D35" s="14"/>
      <c r="E35" s="14"/>
      <c r="F35" s="14"/>
      <c r="G35" s="15"/>
      <c r="H35" s="14"/>
      <c r="I35" s="17"/>
      <c r="J35" s="18"/>
      <c r="K35" s="19"/>
      <c r="L35" s="8"/>
      <c r="M35" s="5"/>
    </row>
    <row r="36" spans="1:13" ht="30" hidden="1" customHeight="1" thickBot="1">
      <c r="A36" s="5"/>
      <c r="B36" s="7"/>
      <c r="C36" s="20" t="s">
        <v>16</v>
      </c>
      <c r="D36" s="40"/>
      <c r="E36" s="40"/>
      <c r="F36" s="40"/>
      <c r="G36" s="41"/>
      <c r="H36" s="21"/>
      <c r="I36" s="17"/>
      <c r="J36" s="23"/>
      <c r="K36" s="24"/>
      <c r="L36" s="8"/>
      <c r="M36" s="5"/>
    </row>
    <row r="37" spans="1:13" ht="30" hidden="1" customHeight="1" thickBot="1">
      <c r="A37" s="5"/>
      <c r="B37" s="7"/>
      <c r="C37" s="10"/>
      <c r="D37" s="11"/>
      <c r="E37" s="11"/>
      <c r="F37" s="11"/>
      <c r="G37" s="11"/>
      <c r="H37" s="11"/>
      <c r="I37" s="11"/>
      <c r="J37" s="11"/>
      <c r="K37" s="12"/>
      <c r="L37" s="8"/>
      <c r="M37" s="5"/>
    </row>
    <row r="38" spans="1:13" ht="30" hidden="1" customHeight="1">
      <c r="A38" s="5"/>
      <c r="B38" s="7"/>
      <c r="C38" s="25"/>
      <c r="D38" s="14"/>
      <c r="E38" s="14"/>
      <c r="F38" s="14"/>
      <c r="G38" s="15"/>
      <c r="H38" s="14"/>
      <c r="I38" s="17"/>
      <c r="J38" s="18"/>
      <c r="K38" s="19"/>
      <c r="L38" s="8"/>
      <c r="M38" s="5"/>
    </row>
    <row r="39" spans="1:13" ht="30" hidden="1" customHeight="1" thickBot="1">
      <c r="A39" s="5"/>
      <c r="B39" s="7"/>
      <c r="C39" s="20" t="s">
        <v>16</v>
      </c>
      <c r="D39" s="40"/>
      <c r="E39" s="40"/>
      <c r="F39" s="40"/>
      <c r="G39" s="22"/>
      <c r="H39" s="21"/>
      <c r="I39" s="17"/>
      <c r="J39" s="23"/>
      <c r="K39" s="24"/>
      <c r="L39" s="8"/>
      <c r="M39" s="5"/>
    </row>
    <row r="40" spans="1:13" s="3" customFormat="1" ht="30" customHeight="1" thickBot="1">
      <c r="A40" s="42"/>
      <c r="B40" s="43"/>
      <c r="C40" s="216" t="s">
        <v>17</v>
      </c>
      <c r="D40" s="217"/>
      <c r="E40" s="217"/>
      <c r="F40" s="217"/>
      <c r="G40" s="217"/>
      <c r="H40" s="217"/>
      <c r="I40" s="217"/>
      <c r="J40" s="218"/>
      <c r="K40" s="44">
        <f>+K16+K17+K18+K19+K20</f>
        <v>95196133.811800003</v>
      </c>
      <c r="L40" s="45"/>
      <c r="M40" s="42"/>
    </row>
    <row r="41" spans="1:13" s="3" customFormat="1" ht="16.2" thickBot="1">
      <c r="A41" s="42"/>
      <c r="B41" s="43"/>
      <c r="C41" s="177"/>
      <c r="D41" s="177"/>
      <c r="E41" s="177"/>
      <c r="F41" s="177"/>
      <c r="G41" s="177"/>
      <c r="H41" s="177"/>
      <c r="I41" s="177"/>
      <c r="J41" s="177"/>
      <c r="K41" s="178"/>
      <c r="L41" s="45"/>
      <c r="M41" s="42"/>
    </row>
    <row r="42" spans="1:13" s="3" customFormat="1" ht="30" customHeight="1">
      <c r="A42" s="42"/>
      <c r="B42" s="43"/>
      <c r="C42" s="179"/>
      <c r="D42" s="180"/>
      <c r="E42" s="179"/>
      <c r="F42" s="179"/>
      <c r="G42" s="207"/>
      <c r="H42" s="208"/>
      <c r="I42" s="209"/>
      <c r="J42" s="210" t="s">
        <v>109</v>
      </c>
      <c r="K42" s="53">
        <v>-0.81179999956154902</v>
      </c>
      <c r="L42" s="45"/>
      <c r="M42" s="42"/>
    </row>
    <row r="43" spans="1:13" s="3" customFormat="1" ht="30" customHeight="1">
      <c r="A43" s="42"/>
      <c r="B43" s="43"/>
      <c r="C43" s="179"/>
      <c r="D43" s="180"/>
      <c r="E43" s="179"/>
      <c r="F43" s="179"/>
      <c r="G43" s="47"/>
      <c r="H43" s="54"/>
      <c r="I43" s="55"/>
      <c r="J43" s="56"/>
      <c r="K43" s="57"/>
      <c r="L43" s="45"/>
      <c r="M43" s="42"/>
    </row>
    <row r="44" spans="1:13" s="3" customFormat="1" ht="30" customHeight="1">
      <c r="A44" s="42"/>
      <c r="B44" s="43"/>
      <c r="C44" s="179"/>
      <c r="D44" s="181"/>
      <c r="E44" s="181"/>
      <c r="F44" s="181"/>
      <c r="G44" s="47"/>
      <c r="H44" s="58"/>
      <c r="I44" s="59"/>
      <c r="J44" s="60"/>
      <c r="K44" s="57"/>
      <c r="L44" s="45"/>
      <c r="M44" s="42"/>
    </row>
    <row r="45" spans="1:13" s="3" customFormat="1" ht="30" customHeight="1">
      <c r="A45" s="42"/>
      <c r="B45" s="43"/>
      <c r="C45" s="179"/>
      <c r="D45" s="181"/>
      <c r="E45" s="181"/>
      <c r="F45" s="181"/>
      <c r="G45" s="61" t="s">
        <v>18</v>
      </c>
      <c r="H45" s="58"/>
      <c r="I45" s="59"/>
      <c r="J45" s="60"/>
      <c r="K45" s="62">
        <f>+K40+K42</f>
        <v>95196133</v>
      </c>
      <c r="L45" s="45"/>
      <c r="M45" s="42"/>
    </row>
    <row r="46" spans="1:13" s="3" customFormat="1" ht="30" customHeight="1">
      <c r="A46" s="42"/>
      <c r="B46" s="43"/>
      <c r="C46" s="179"/>
      <c r="D46" s="180"/>
      <c r="E46" s="179"/>
      <c r="F46" s="179"/>
      <c r="G46" s="237" t="s">
        <v>108</v>
      </c>
      <c r="H46" s="238"/>
      <c r="I46" s="238"/>
      <c r="J46" s="239"/>
      <c r="K46" s="62">
        <v>4803867</v>
      </c>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thickBot="1">
      <c r="A48" s="42"/>
      <c r="B48" s="43"/>
      <c r="C48" s="179"/>
      <c r="D48" s="180"/>
      <c r="E48" s="179"/>
      <c r="F48" s="152"/>
      <c r="G48" s="70"/>
      <c r="H48" s="58"/>
      <c r="I48" s="59"/>
      <c r="J48" s="63"/>
      <c r="K48" s="62"/>
      <c r="L48" s="45"/>
      <c r="M48" s="42"/>
    </row>
    <row r="49" spans="1:13" s="3" customFormat="1" ht="30" customHeight="1" thickBot="1">
      <c r="A49" s="42"/>
      <c r="B49" s="43"/>
      <c r="C49" s="179"/>
      <c r="D49" s="180"/>
      <c r="E49" s="179"/>
      <c r="F49" s="179"/>
      <c r="G49" s="64" t="s">
        <v>19</v>
      </c>
      <c r="H49" s="65"/>
      <c r="I49" s="66"/>
      <c r="J49" s="67"/>
      <c r="K49" s="44">
        <f>+K45+K46</f>
        <v>100000000</v>
      </c>
      <c r="L49" s="45"/>
      <c r="M49" s="42"/>
    </row>
    <row r="50" spans="1:13" s="3" customFormat="1" ht="16.2" thickBot="1">
      <c r="A50" s="42"/>
      <c r="B50" s="43"/>
      <c r="C50" s="179"/>
      <c r="D50" s="180"/>
      <c r="E50" s="180"/>
      <c r="F50" s="180"/>
      <c r="G50" s="179"/>
      <c r="H50" s="179"/>
      <c r="I50" s="182"/>
      <c r="J50" s="183"/>
      <c r="K50" s="184"/>
      <c r="L50" s="45"/>
      <c r="M50" s="42"/>
    </row>
    <row r="51" spans="1:13" s="3" customFormat="1" ht="15.6">
      <c r="A51" s="42"/>
      <c r="B51" s="43"/>
      <c r="C51" s="48"/>
      <c r="D51" s="226"/>
      <c r="E51" s="226"/>
      <c r="F51" s="226"/>
      <c r="G51" s="226"/>
      <c r="H51" s="226"/>
      <c r="I51" s="226"/>
      <c r="J51" s="226"/>
      <c r="K51" s="227"/>
      <c r="L51" s="49"/>
      <c r="M51" s="42"/>
    </row>
    <row r="52" spans="1:13" s="3" customFormat="1" ht="46.5" customHeight="1">
      <c r="A52" s="42"/>
      <c r="B52" s="43"/>
      <c r="C52" s="211" t="s">
        <v>20</v>
      </c>
      <c r="D52" s="212"/>
      <c r="E52" s="212"/>
      <c r="F52" s="212"/>
      <c r="G52" s="212"/>
      <c r="H52" s="225" t="s">
        <v>9</v>
      </c>
      <c r="I52" s="225"/>
      <c r="J52" s="225"/>
      <c r="K52" s="150" t="s">
        <v>21</v>
      </c>
      <c r="L52" s="50"/>
      <c r="M52" s="42"/>
    </row>
    <row r="53" spans="1:13" s="3" customFormat="1" ht="32.25" customHeight="1">
      <c r="A53" s="42"/>
      <c r="B53" s="43"/>
      <c r="C53" s="211" t="s">
        <v>22</v>
      </c>
      <c r="D53" s="212"/>
      <c r="E53" s="212"/>
      <c r="F53" s="212"/>
      <c r="G53" s="212"/>
      <c r="H53" s="224" t="s">
        <v>23</v>
      </c>
      <c r="I53" s="224"/>
      <c r="J53" s="151" t="s">
        <v>24</v>
      </c>
      <c r="K53" s="149">
        <v>0.27</v>
      </c>
      <c r="L53" s="50"/>
      <c r="M53" s="42"/>
    </row>
    <row r="54" spans="1:13" s="3" customFormat="1" ht="30" customHeight="1">
      <c r="A54" s="42"/>
      <c r="B54" s="43"/>
      <c r="C54" s="211" t="s">
        <v>25</v>
      </c>
      <c r="D54" s="212"/>
      <c r="E54" s="212"/>
      <c r="F54" s="212"/>
      <c r="G54" s="212"/>
      <c r="H54" s="221" t="s">
        <v>26</v>
      </c>
      <c r="I54" s="222"/>
      <c r="J54" s="151" t="s">
        <v>27</v>
      </c>
      <c r="K54" s="149">
        <v>0.01</v>
      </c>
      <c r="L54" s="50"/>
      <c r="M54" s="42"/>
    </row>
    <row r="55" spans="1:13" s="4" customFormat="1" ht="58.5" customHeight="1">
      <c r="A55" s="42"/>
      <c r="B55" s="43"/>
      <c r="C55" s="228"/>
      <c r="D55" s="229"/>
      <c r="E55" s="229"/>
      <c r="F55" s="229"/>
      <c r="G55" s="230"/>
      <c r="H55" s="223" t="s">
        <v>28</v>
      </c>
      <c r="I55" s="224"/>
      <c r="J55" s="151" t="s">
        <v>29</v>
      </c>
      <c r="K55" s="149">
        <v>0.05</v>
      </c>
      <c r="L55" s="45"/>
      <c r="M55" s="42"/>
    </row>
    <row r="56" spans="1:13" ht="39" customHeight="1">
      <c r="A56" s="5"/>
      <c r="B56" s="7"/>
      <c r="C56" s="231"/>
      <c r="D56" s="232"/>
      <c r="E56" s="232"/>
      <c r="F56" s="232"/>
      <c r="G56" s="233"/>
      <c r="H56" s="224" t="s">
        <v>30</v>
      </c>
      <c r="I56" s="224"/>
      <c r="J56" s="151" t="s">
        <v>31</v>
      </c>
      <c r="K56" s="149">
        <f>+K53+K54+K55</f>
        <v>0.33</v>
      </c>
      <c r="L56" s="8"/>
      <c r="M56" s="5"/>
    </row>
    <row r="57" spans="1:13" ht="47.25" customHeight="1" thickBot="1">
      <c r="A57" s="5"/>
      <c r="B57" s="7"/>
      <c r="C57" s="234"/>
      <c r="D57" s="235"/>
      <c r="E57" s="235"/>
      <c r="F57" s="235"/>
      <c r="G57" s="236"/>
      <c r="H57" s="219"/>
      <c r="I57" s="219"/>
      <c r="J57" s="219"/>
      <c r="K57" s="220"/>
      <c r="L57" s="8"/>
      <c r="M57" s="5"/>
    </row>
    <row r="58" spans="1:13" ht="16.2" thickBot="1">
      <c r="A58" s="5"/>
      <c r="B58" s="185"/>
      <c r="C58" s="186"/>
      <c r="D58" s="186"/>
      <c r="E58" s="187"/>
      <c r="F58" s="186"/>
      <c r="G58" s="188"/>
      <c r="H58" s="186"/>
      <c r="I58" s="186"/>
      <c r="J58" s="186"/>
      <c r="K58" s="186"/>
      <c r="L58" s="189"/>
      <c r="M58" s="5"/>
    </row>
    <row r="59" spans="1:13" ht="16.2" thickTop="1">
      <c r="A59" s="5"/>
      <c r="B59" s="5"/>
      <c r="C59" s="5"/>
      <c r="D59" s="5"/>
      <c r="E59" s="6"/>
      <c r="F59" s="5"/>
      <c r="G59" s="5"/>
      <c r="H59" s="5"/>
      <c r="I59" s="5"/>
      <c r="J59" s="5"/>
      <c r="K59" s="5"/>
      <c r="L59" s="5"/>
      <c r="M59" s="5"/>
    </row>
  </sheetData>
  <mergeCells count="28">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 ref="C53:G53"/>
    <mergeCell ref="C11:K11"/>
    <mergeCell ref="C40:J40"/>
    <mergeCell ref="H57:K57"/>
    <mergeCell ref="C54:G54"/>
    <mergeCell ref="H54:I54"/>
    <mergeCell ref="H55:I55"/>
    <mergeCell ref="H56:I56"/>
    <mergeCell ref="C52:G52"/>
    <mergeCell ref="H52:J52"/>
    <mergeCell ref="H53:I53"/>
    <mergeCell ref="D51:K51"/>
    <mergeCell ref="C55:G57"/>
    <mergeCell ref="G46:J4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F4" sqref="F4"/>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3" ht="16.2" thickBot="1">
      <c r="A1" s="5"/>
      <c r="B1" s="5"/>
      <c r="C1" s="173"/>
      <c r="D1" s="174"/>
      <c r="E1" s="173"/>
      <c r="F1" s="174"/>
      <c r="G1" s="5"/>
      <c r="H1" s="5"/>
      <c r="I1" s="5"/>
      <c r="J1" s="5"/>
      <c r="K1" s="5"/>
      <c r="L1" s="5"/>
      <c r="M1" s="5"/>
    </row>
    <row r="2" spans="1:13" ht="16.2" thickTop="1">
      <c r="A2" s="5"/>
      <c r="B2" s="246"/>
      <c r="C2" s="247"/>
      <c r="D2" s="247"/>
      <c r="E2" s="247"/>
      <c r="F2" s="247"/>
      <c r="G2" s="247"/>
      <c r="H2" s="247"/>
      <c r="I2" s="247"/>
      <c r="J2" s="247"/>
      <c r="K2" s="247"/>
      <c r="L2" s="248"/>
      <c r="M2" s="5"/>
    </row>
    <row r="3" spans="1:13" ht="33" customHeight="1">
      <c r="A3" s="5"/>
      <c r="B3" s="7"/>
      <c r="C3" s="272" t="s">
        <v>91</v>
      </c>
      <c r="D3" s="273"/>
      <c r="E3" s="273"/>
      <c r="F3" s="274"/>
      <c r="G3" s="5"/>
      <c r="H3" s="5"/>
      <c r="I3" s="5"/>
      <c r="J3" s="5"/>
      <c r="K3" s="5"/>
      <c r="L3" s="8"/>
      <c r="M3" s="5"/>
    </row>
    <row r="4" spans="1:13" ht="15.6">
      <c r="A4" s="5"/>
      <c r="B4" s="7"/>
      <c r="C4" s="193" t="s">
        <v>0</v>
      </c>
      <c r="D4" s="201" t="s">
        <v>1</v>
      </c>
      <c r="E4" s="194" t="s">
        <v>2</v>
      </c>
      <c r="F4" s="202">
        <v>2</v>
      </c>
      <c r="G4" s="5"/>
      <c r="H4" s="5"/>
      <c r="I4" s="5"/>
      <c r="J4" s="5"/>
      <c r="K4" s="5"/>
      <c r="L4" s="8"/>
      <c r="M4" s="5"/>
    </row>
    <row r="5" spans="1:13" ht="16.2" thickBot="1">
      <c r="A5" s="5"/>
      <c r="B5" s="7"/>
      <c r="C5" s="173"/>
      <c r="D5" s="192"/>
      <c r="E5" s="173"/>
      <c r="F5" s="174"/>
      <c r="G5" s="5"/>
      <c r="H5" s="5"/>
      <c r="I5" s="5"/>
      <c r="J5" s="5"/>
      <c r="K5" s="5"/>
      <c r="L5" s="8"/>
      <c r="M5" s="5"/>
    </row>
    <row r="6" spans="1:13" ht="31.5" customHeight="1">
      <c r="A6" s="5"/>
      <c r="B6" s="7"/>
      <c r="C6" s="269" t="s">
        <v>3</v>
      </c>
      <c r="D6" s="270"/>
      <c r="E6" s="270"/>
      <c r="F6" s="270"/>
      <c r="G6" s="270"/>
      <c r="H6" s="270"/>
      <c r="I6" s="270"/>
      <c r="J6" s="270"/>
      <c r="K6" s="271"/>
      <c r="L6" s="8"/>
      <c r="M6" s="5"/>
    </row>
    <row r="7" spans="1:13" ht="15.6">
      <c r="A7" s="5"/>
      <c r="B7" s="7"/>
      <c r="C7" s="275" t="s">
        <v>32</v>
      </c>
      <c r="D7" s="276"/>
      <c r="E7" s="276"/>
      <c r="F7" s="276"/>
      <c r="G7" s="276"/>
      <c r="H7" s="276"/>
      <c r="I7" s="276"/>
      <c r="J7" s="276"/>
      <c r="K7" s="277"/>
      <c r="L7" s="8"/>
      <c r="M7" s="5"/>
    </row>
    <row r="8" spans="1:13" s="147" customFormat="1" ht="15.6">
      <c r="A8" s="145"/>
      <c r="B8" s="146"/>
      <c r="C8" s="278" t="s">
        <v>93</v>
      </c>
      <c r="D8" s="278"/>
      <c r="E8" s="278"/>
      <c r="F8" s="278"/>
      <c r="G8" s="278"/>
      <c r="H8" s="278"/>
      <c r="I8" s="278"/>
      <c r="J8" s="278"/>
      <c r="K8" s="278"/>
      <c r="L8" s="148"/>
      <c r="M8" s="145"/>
    </row>
    <row r="9" spans="1:13" ht="55.5" customHeight="1">
      <c r="A9" s="5"/>
      <c r="B9" s="7"/>
      <c r="C9" s="278"/>
      <c r="D9" s="278"/>
      <c r="E9" s="278"/>
      <c r="F9" s="278"/>
      <c r="G9" s="278"/>
      <c r="H9" s="278"/>
      <c r="I9" s="278"/>
      <c r="J9" s="278"/>
      <c r="K9" s="278"/>
      <c r="L9" s="8"/>
      <c r="M9" s="5"/>
    </row>
    <row r="10" spans="1:13" ht="34.5" customHeight="1">
      <c r="A10" s="5"/>
      <c r="B10" s="7"/>
      <c r="C10" s="279" t="s">
        <v>33</v>
      </c>
      <c r="D10" s="280"/>
      <c r="E10" s="280"/>
      <c r="F10" s="280"/>
      <c r="G10" s="280"/>
      <c r="H10" s="280"/>
      <c r="I10" s="280"/>
      <c r="J10" s="280"/>
      <c r="K10" s="281"/>
      <c r="L10" s="8"/>
      <c r="M10" s="5"/>
    </row>
    <row r="11" spans="1:13" ht="30" customHeight="1" thickBot="1">
      <c r="A11" s="5"/>
      <c r="B11" s="7"/>
      <c r="C11" s="213"/>
      <c r="D11" s="214"/>
      <c r="E11" s="214"/>
      <c r="F11" s="214"/>
      <c r="G11" s="214"/>
      <c r="H11" s="214"/>
      <c r="I11" s="214"/>
      <c r="J11" s="214"/>
      <c r="K11" s="215"/>
      <c r="L11" s="8"/>
      <c r="M11" s="5"/>
    </row>
    <row r="12" spans="1:13" ht="30" customHeight="1">
      <c r="A12" s="5"/>
      <c r="B12" s="7"/>
      <c r="C12" s="257" t="s">
        <v>6</v>
      </c>
      <c r="D12" s="251" t="s">
        <v>7</v>
      </c>
      <c r="E12" s="259" t="s">
        <v>8</v>
      </c>
      <c r="F12" s="259"/>
      <c r="G12" s="257" t="s">
        <v>9</v>
      </c>
      <c r="H12" s="251" t="s">
        <v>10</v>
      </c>
      <c r="I12" s="251" t="s">
        <v>11</v>
      </c>
      <c r="J12" s="253" t="s">
        <v>12</v>
      </c>
      <c r="K12" s="255" t="s">
        <v>13</v>
      </c>
      <c r="L12" s="8"/>
      <c r="M12" s="5"/>
    </row>
    <row r="13" spans="1:13" ht="30" customHeight="1" thickBot="1">
      <c r="A13" s="5"/>
      <c r="B13" s="7"/>
      <c r="C13" s="258"/>
      <c r="D13" s="252"/>
      <c r="E13" s="9" t="s">
        <v>14</v>
      </c>
      <c r="F13" s="9" t="s">
        <v>15</v>
      </c>
      <c r="G13" s="258"/>
      <c r="H13" s="252"/>
      <c r="I13" s="252"/>
      <c r="J13" s="254"/>
      <c r="K13" s="256"/>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16" t="s">
        <v>17</v>
      </c>
      <c r="D41" s="217"/>
      <c r="E41" s="217"/>
      <c r="F41" s="217"/>
      <c r="G41" s="217"/>
      <c r="H41" s="217"/>
      <c r="I41" s="217"/>
      <c r="J41" s="218"/>
      <c r="K41" s="44"/>
      <c r="L41" s="45"/>
      <c r="M41" s="42"/>
    </row>
    <row r="42" spans="1:13" s="3" customFormat="1" ht="16.2"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266"/>
      <c r="H43" s="267"/>
      <c r="I43" s="268"/>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18</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19</v>
      </c>
      <c r="H50" s="65"/>
      <c r="I50" s="66"/>
      <c r="J50" s="67"/>
      <c r="K50" s="44"/>
      <c r="L50" s="45"/>
      <c r="M50" s="42"/>
    </row>
    <row r="51" spans="1:13" s="3" customFormat="1" ht="16.2" thickBot="1">
      <c r="A51" s="42"/>
      <c r="B51" s="43"/>
      <c r="C51" s="179"/>
      <c r="D51" s="180"/>
      <c r="E51" s="180"/>
      <c r="F51" s="180"/>
      <c r="G51" s="179"/>
      <c r="H51" s="179"/>
      <c r="I51" s="182"/>
      <c r="J51" s="183"/>
      <c r="K51" s="184"/>
      <c r="L51" s="45"/>
      <c r="M51" s="42"/>
    </row>
    <row r="52" spans="1:13" s="3" customFormat="1" ht="15.6">
      <c r="A52" s="42"/>
      <c r="B52" s="43"/>
      <c r="C52" s="48"/>
      <c r="D52" s="226"/>
      <c r="E52" s="226"/>
      <c r="F52" s="226"/>
      <c r="G52" s="226"/>
      <c r="H52" s="226"/>
      <c r="I52" s="226"/>
      <c r="J52" s="226"/>
      <c r="K52" s="227"/>
      <c r="L52" s="49"/>
      <c r="M52" s="42"/>
    </row>
    <row r="53" spans="1:13" s="3" customFormat="1" ht="46.5" customHeight="1">
      <c r="A53" s="42"/>
      <c r="B53" s="43"/>
      <c r="C53" s="211" t="s">
        <v>20</v>
      </c>
      <c r="D53" s="212"/>
      <c r="E53" s="212"/>
      <c r="F53" s="212"/>
      <c r="G53" s="212"/>
      <c r="H53" s="225" t="s">
        <v>9</v>
      </c>
      <c r="I53" s="225"/>
      <c r="J53" s="225"/>
      <c r="K53" s="150" t="s">
        <v>21</v>
      </c>
      <c r="L53" s="50"/>
      <c r="M53" s="42"/>
    </row>
    <row r="54" spans="1:13" s="3" customFormat="1" ht="32.25" customHeight="1">
      <c r="A54" s="42"/>
      <c r="B54" s="43"/>
      <c r="C54" s="211" t="s">
        <v>22</v>
      </c>
      <c r="D54" s="212"/>
      <c r="E54" s="212"/>
      <c r="F54" s="212"/>
      <c r="G54" s="212"/>
      <c r="H54" s="224" t="s">
        <v>23</v>
      </c>
      <c r="I54" s="224"/>
      <c r="J54" s="151" t="s">
        <v>24</v>
      </c>
      <c r="K54" s="149" t="s">
        <v>34</v>
      </c>
      <c r="L54" s="50"/>
      <c r="M54" s="42"/>
    </row>
    <row r="55" spans="1:13" s="3" customFormat="1" ht="30" customHeight="1">
      <c r="A55" s="42"/>
      <c r="B55" s="43"/>
      <c r="C55" s="211" t="s">
        <v>25</v>
      </c>
      <c r="D55" s="212"/>
      <c r="E55" s="212"/>
      <c r="F55" s="212"/>
      <c r="G55" s="212"/>
      <c r="H55" s="221" t="s">
        <v>26</v>
      </c>
      <c r="I55" s="222"/>
      <c r="J55" s="151" t="s">
        <v>27</v>
      </c>
      <c r="K55" s="149" t="s">
        <v>34</v>
      </c>
      <c r="L55" s="50"/>
      <c r="M55" s="42"/>
    </row>
    <row r="56" spans="1:13" s="4" customFormat="1" ht="58.5" customHeight="1">
      <c r="A56" s="42"/>
      <c r="B56" s="43"/>
      <c r="C56" s="228"/>
      <c r="D56" s="229"/>
      <c r="E56" s="229"/>
      <c r="F56" s="229"/>
      <c r="G56" s="230"/>
      <c r="H56" s="223" t="s">
        <v>28</v>
      </c>
      <c r="I56" s="224"/>
      <c r="J56" s="151" t="s">
        <v>29</v>
      </c>
      <c r="K56" s="149" t="s">
        <v>34</v>
      </c>
      <c r="L56" s="45"/>
      <c r="M56" s="42"/>
    </row>
    <row r="57" spans="1:13" ht="39" customHeight="1">
      <c r="A57" s="5"/>
      <c r="B57" s="7"/>
      <c r="C57" s="231"/>
      <c r="D57" s="232"/>
      <c r="E57" s="232"/>
      <c r="F57" s="232"/>
      <c r="G57" s="233"/>
      <c r="H57" s="224" t="s">
        <v>30</v>
      </c>
      <c r="I57" s="224"/>
      <c r="J57" s="151" t="s">
        <v>31</v>
      </c>
      <c r="K57" s="149" t="s">
        <v>34</v>
      </c>
      <c r="L57" s="8"/>
      <c r="M57" s="5"/>
    </row>
    <row r="58" spans="1:13" ht="47.25" customHeight="1" thickBot="1">
      <c r="A58" s="5"/>
      <c r="B58" s="7"/>
      <c r="C58" s="234"/>
      <c r="D58" s="235"/>
      <c r="E58" s="235"/>
      <c r="F58" s="235"/>
      <c r="G58" s="236"/>
      <c r="H58" s="219"/>
      <c r="I58" s="219"/>
      <c r="J58" s="219"/>
      <c r="K58" s="220"/>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35</v>
      </c>
      <c r="H60" s="153"/>
      <c r="I60" s="153"/>
      <c r="J60" s="153"/>
      <c r="K60" s="153"/>
      <c r="L60" s="8"/>
      <c r="M60" s="5"/>
    </row>
    <row r="61" spans="1:13" ht="16.2" thickBot="1">
      <c r="A61" s="5"/>
      <c r="B61" s="185"/>
      <c r="C61" s="186"/>
      <c r="D61" s="186"/>
      <c r="E61" s="187"/>
      <c r="F61" s="186"/>
      <c r="G61" s="188"/>
      <c r="H61" s="186"/>
      <c r="I61" s="186"/>
      <c r="J61" s="186"/>
      <c r="K61" s="186"/>
      <c r="L61" s="189"/>
      <c r="M61" s="5"/>
    </row>
    <row r="62" spans="1:13" ht="16.2"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9" zoomScale="80" zoomScaleNormal="80" zoomScaleSheetLayoutView="80" zoomScalePageLayoutView="85" workbookViewId="0">
      <selection activeCell="E5" sqref="E5"/>
    </sheetView>
  </sheetViews>
  <sheetFormatPr baseColWidth="10" defaultColWidth="11.44140625" defaultRowHeight="13.8"/>
  <cols>
    <col min="1" max="2" width="3.109375" style="73" customWidth="1"/>
    <col min="3" max="3" width="14.6640625" style="73" customWidth="1"/>
    <col min="4" max="4" width="15.5546875" style="73" customWidth="1"/>
    <col min="5" max="11" width="11.44140625" style="73"/>
    <col min="12" max="12" width="12.88671875" style="73" customWidth="1"/>
    <col min="13" max="14" width="11.44140625" style="73"/>
    <col min="15" max="15" width="13" style="73" customWidth="1"/>
    <col min="16" max="17" width="3.109375" style="73" customWidth="1"/>
    <col min="18" max="16384" width="11.44140625" style="73"/>
  </cols>
  <sheetData>
    <row r="1" spans="2:16" ht="14.4" thickBot="1"/>
    <row r="2" spans="2:16" ht="25.5" customHeight="1" thickTop="1">
      <c r="B2" s="373"/>
      <c r="C2" s="374"/>
      <c r="D2" s="374"/>
      <c r="E2" s="374"/>
      <c r="F2" s="374"/>
      <c r="G2" s="374"/>
      <c r="H2" s="374"/>
      <c r="I2" s="374"/>
      <c r="J2" s="374"/>
      <c r="K2" s="374"/>
      <c r="L2" s="374"/>
      <c r="M2" s="374"/>
      <c r="N2" s="374"/>
      <c r="O2" s="374"/>
      <c r="P2" s="375"/>
    </row>
    <row r="3" spans="2:16" ht="25.5" customHeight="1">
      <c r="B3" s="195"/>
      <c r="C3" s="370" t="s">
        <v>94</v>
      </c>
      <c r="D3" s="371"/>
      <c r="E3" s="371"/>
      <c r="F3" s="372"/>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290" t="s">
        <v>36</v>
      </c>
      <c r="D6" s="290"/>
      <c r="E6" s="290"/>
      <c r="F6" s="290"/>
      <c r="G6" s="290"/>
      <c r="H6" s="290"/>
      <c r="I6" s="290"/>
      <c r="J6" s="290"/>
      <c r="K6" s="290"/>
      <c r="L6" s="290"/>
      <c r="M6" s="290"/>
      <c r="N6" s="290"/>
      <c r="O6" s="290"/>
      <c r="P6" s="163"/>
    </row>
    <row r="7" spans="2:16" ht="14.4" thickBot="1">
      <c r="B7" s="162"/>
      <c r="P7" s="163"/>
    </row>
    <row r="8" spans="2:16">
      <c r="B8" s="162"/>
      <c r="C8" s="319"/>
      <c r="D8" s="321"/>
      <c r="E8" s="322"/>
      <c r="F8" s="322"/>
      <c r="G8" s="322"/>
      <c r="H8" s="322"/>
      <c r="I8" s="322"/>
      <c r="J8" s="322"/>
      <c r="K8" s="323"/>
      <c r="L8" s="333"/>
      <c r="M8" s="334"/>
      <c r="N8" s="334"/>
      <c r="O8" s="335"/>
      <c r="P8" s="163"/>
    </row>
    <row r="9" spans="2:16">
      <c r="B9" s="162"/>
      <c r="C9" s="320"/>
      <c r="D9" s="293" t="s">
        <v>37</v>
      </c>
      <c r="E9" s="294"/>
      <c r="F9" s="294"/>
      <c r="G9" s="294"/>
      <c r="H9" s="294"/>
      <c r="I9" s="294"/>
      <c r="J9" s="294"/>
      <c r="K9" s="295"/>
      <c r="L9" s="336"/>
      <c r="M9" s="337"/>
      <c r="N9" s="337"/>
      <c r="O9" s="338"/>
      <c r="P9" s="163"/>
    </row>
    <row r="10" spans="2:16">
      <c r="B10" s="162"/>
      <c r="C10" s="320"/>
      <c r="D10" s="324"/>
      <c r="E10" s="325"/>
      <c r="F10" s="325"/>
      <c r="G10" s="325"/>
      <c r="H10" s="325"/>
      <c r="I10" s="325"/>
      <c r="J10" s="325"/>
      <c r="K10" s="326"/>
      <c r="L10" s="291" t="s">
        <v>38</v>
      </c>
      <c r="M10" s="339"/>
      <c r="N10" s="340"/>
      <c r="O10" s="341"/>
      <c r="P10" s="163"/>
    </row>
    <row r="11" spans="2:16">
      <c r="B11" s="162"/>
      <c r="C11" s="320"/>
      <c r="D11" s="293" t="s">
        <v>39</v>
      </c>
      <c r="E11" s="294"/>
      <c r="F11" s="294"/>
      <c r="G11" s="294"/>
      <c r="H11" s="294"/>
      <c r="I11" s="294"/>
      <c r="J11" s="294"/>
      <c r="K11" s="295"/>
      <c r="L11" s="327"/>
      <c r="M11" s="342"/>
      <c r="N11" s="343"/>
      <c r="O11" s="344"/>
      <c r="P11" s="163"/>
    </row>
    <row r="12" spans="2:16" ht="12.75" customHeight="1">
      <c r="B12" s="162"/>
      <c r="C12" s="320"/>
      <c r="D12" s="296"/>
      <c r="E12" s="297"/>
      <c r="F12" s="297"/>
      <c r="G12" s="297"/>
      <c r="H12" s="297"/>
      <c r="I12" s="297"/>
      <c r="J12" s="297"/>
      <c r="K12" s="298"/>
      <c r="L12" s="291" t="s">
        <v>40</v>
      </c>
      <c r="M12" s="291">
        <v>1</v>
      </c>
      <c r="N12" s="291" t="s">
        <v>41</v>
      </c>
      <c r="O12" s="331">
        <v>1</v>
      </c>
      <c r="P12" s="163"/>
    </row>
    <row r="13" spans="2:16">
      <c r="B13" s="162"/>
      <c r="C13" s="320"/>
      <c r="D13" s="296"/>
      <c r="E13" s="297"/>
      <c r="F13" s="297"/>
      <c r="G13" s="297"/>
      <c r="H13" s="297"/>
      <c r="I13" s="297"/>
      <c r="J13" s="297"/>
      <c r="K13" s="298"/>
      <c r="L13" s="292"/>
      <c r="M13" s="292"/>
      <c r="N13" s="292"/>
      <c r="O13" s="332"/>
      <c r="P13" s="163"/>
    </row>
    <row r="14" spans="2:16">
      <c r="B14" s="162"/>
      <c r="C14" s="320"/>
      <c r="D14" s="293" t="s">
        <v>42</v>
      </c>
      <c r="E14" s="294"/>
      <c r="F14" s="294"/>
      <c r="G14" s="294"/>
      <c r="H14" s="294"/>
      <c r="I14" s="294"/>
      <c r="J14" s="294"/>
      <c r="K14" s="295"/>
      <c r="L14" s="292"/>
      <c r="M14" s="292"/>
      <c r="N14" s="292"/>
      <c r="O14" s="332"/>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43</v>
      </c>
      <c r="M16" s="137" t="s">
        <v>44</v>
      </c>
      <c r="N16" s="137" t="s">
        <v>45</v>
      </c>
      <c r="O16" s="136" t="s">
        <v>46</v>
      </c>
      <c r="P16" s="163"/>
    </row>
    <row r="17" spans="2:16">
      <c r="B17" s="162"/>
      <c r="C17" s="82"/>
      <c r="D17" s="164"/>
      <c r="E17" s="164"/>
      <c r="F17" s="164"/>
      <c r="G17" s="164"/>
      <c r="H17" s="164"/>
      <c r="I17" s="164"/>
      <c r="J17" s="164"/>
      <c r="K17" s="164"/>
      <c r="L17" s="165"/>
      <c r="M17" s="135"/>
      <c r="N17" s="135"/>
      <c r="O17" s="134"/>
      <c r="P17" s="163"/>
    </row>
    <row r="18" spans="2:16" ht="18" customHeight="1">
      <c r="B18" s="162"/>
      <c r="C18" s="382" t="s">
        <v>47</v>
      </c>
      <c r="D18" s="383"/>
      <c r="E18" s="383"/>
      <c r="F18" s="383"/>
      <c r="G18" s="164"/>
      <c r="H18" s="164"/>
      <c r="I18" s="164" t="s">
        <v>48</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301" t="s">
        <v>49</v>
      </c>
      <c r="D22" s="302"/>
      <c r="E22" s="302"/>
      <c r="F22" s="302"/>
      <c r="G22" s="302"/>
      <c r="H22" s="302"/>
      <c r="I22" s="302"/>
      <c r="J22" s="302"/>
      <c r="K22" s="302"/>
      <c r="L22" s="302"/>
      <c r="M22" s="302"/>
      <c r="N22" s="302"/>
      <c r="O22" s="303"/>
      <c r="P22" s="163"/>
    </row>
    <row r="23" spans="2:16" ht="14.4" thickBot="1">
      <c r="B23" s="162"/>
      <c r="C23" s="79"/>
      <c r="O23" s="78"/>
      <c r="P23" s="163"/>
    </row>
    <row r="24" spans="2:16">
      <c r="B24" s="162"/>
      <c r="C24" s="190" t="s">
        <v>50</v>
      </c>
      <c r="D24" s="328" t="s">
        <v>51</v>
      </c>
      <c r="E24" s="329"/>
      <c r="F24" s="329"/>
      <c r="G24" s="329"/>
      <c r="H24" s="329"/>
      <c r="I24" s="329"/>
      <c r="J24" s="329"/>
      <c r="K24" s="329"/>
      <c r="L24" s="330"/>
      <c r="M24" s="299" t="s">
        <v>52</v>
      </c>
      <c r="N24" s="300"/>
      <c r="O24" s="190" t="s">
        <v>11</v>
      </c>
      <c r="P24" s="163"/>
    </row>
    <row r="25" spans="2:16" ht="14.4" thickBot="1">
      <c r="B25" s="162"/>
      <c r="C25" s="128"/>
      <c r="D25" s="284"/>
      <c r="E25" s="354"/>
      <c r="F25" s="354"/>
      <c r="G25" s="354"/>
      <c r="H25" s="354"/>
      <c r="I25" s="354"/>
      <c r="J25" s="354"/>
      <c r="K25" s="354"/>
      <c r="L25" s="285"/>
      <c r="M25" s="284"/>
      <c r="N25" s="285"/>
      <c r="O25" s="127"/>
      <c r="P25" s="163"/>
    </row>
    <row r="26" spans="2:16">
      <c r="B26" s="162"/>
      <c r="C26" s="310" t="s">
        <v>53</v>
      </c>
      <c r="D26" s="311"/>
      <c r="E26" s="311"/>
      <c r="F26" s="311"/>
      <c r="G26" s="311"/>
      <c r="H26" s="311"/>
      <c r="I26" s="311"/>
      <c r="J26" s="311"/>
      <c r="K26" s="311"/>
      <c r="L26" s="311"/>
      <c r="M26" s="311"/>
      <c r="N26" s="311"/>
      <c r="O26" s="312"/>
      <c r="P26" s="163"/>
    </row>
    <row r="27" spans="2:16">
      <c r="B27" s="162"/>
      <c r="C27" s="313"/>
      <c r="D27" s="314"/>
      <c r="E27" s="314"/>
      <c r="F27" s="314"/>
      <c r="G27" s="314"/>
      <c r="H27" s="314"/>
      <c r="I27" s="314"/>
      <c r="J27" s="314"/>
      <c r="K27" s="314"/>
      <c r="L27" s="314"/>
      <c r="M27" s="314"/>
      <c r="N27" s="314"/>
      <c r="O27" s="315"/>
      <c r="P27" s="163"/>
    </row>
    <row r="28" spans="2:16" ht="14.4" thickBot="1">
      <c r="B28" s="162"/>
      <c r="C28" s="316"/>
      <c r="D28" s="317"/>
      <c r="E28" s="317"/>
      <c r="F28" s="317"/>
      <c r="G28" s="317"/>
      <c r="H28" s="317"/>
      <c r="I28" s="317"/>
      <c r="J28" s="317"/>
      <c r="K28" s="317"/>
      <c r="L28" s="317"/>
      <c r="M28" s="317"/>
      <c r="N28" s="317"/>
      <c r="O28" s="318"/>
      <c r="P28" s="163"/>
    </row>
    <row r="29" spans="2:16">
      <c r="B29" s="162"/>
      <c r="C29" s="286" t="s">
        <v>51</v>
      </c>
      <c r="D29" s="287"/>
      <c r="E29" s="287"/>
      <c r="F29" s="287"/>
      <c r="G29" s="288"/>
      <c r="H29" s="289" t="s">
        <v>54</v>
      </c>
      <c r="I29" s="287"/>
      <c r="J29" s="352" t="s">
        <v>55</v>
      </c>
      <c r="K29" s="353"/>
      <c r="L29" s="113" t="s">
        <v>56</v>
      </c>
      <c r="M29" s="289" t="s">
        <v>57</v>
      </c>
      <c r="N29" s="346"/>
      <c r="O29" s="118" t="s">
        <v>58</v>
      </c>
      <c r="P29" s="163"/>
    </row>
    <row r="30" spans="2:16">
      <c r="B30" s="162"/>
      <c r="C30" s="304"/>
      <c r="D30" s="305"/>
      <c r="E30" s="305"/>
      <c r="F30" s="305"/>
      <c r="G30" s="306"/>
      <c r="H30" s="307"/>
      <c r="I30" s="306"/>
      <c r="J30" s="307"/>
      <c r="K30" s="306"/>
      <c r="L30" s="124"/>
      <c r="M30" s="308"/>
      <c r="N30" s="309"/>
      <c r="O30" s="115"/>
      <c r="P30" s="163"/>
    </row>
    <row r="31" spans="2:16">
      <c r="B31" s="162"/>
      <c r="C31" s="99"/>
      <c r="D31" s="80"/>
      <c r="E31" s="80"/>
      <c r="F31" s="80"/>
      <c r="G31" s="125"/>
      <c r="H31" s="126"/>
      <c r="I31" s="125"/>
      <c r="J31" s="126"/>
      <c r="K31" s="125"/>
      <c r="L31" s="124"/>
      <c r="M31" s="308"/>
      <c r="N31" s="309"/>
      <c r="O31" s="115"/>
      <c r="P31" s="163"/>
    </row>
    <row r="32" spans="2:16" ht="14.4" thickBot="1">
      <c r="B32" s="162"/>
      <c r="C32" s="355"/>
      <c r="D32" s="356"/>
      <c r="E32" s="356"/>
      <c r="F32" s="356"/>
      <c r="G32" s="357"/>
      <c r="H32" s="358"/>
      <c r="I32" s="357"/>
      <c r="J32" s="358"/>
      <c r="K32" s="357"/>
      <c r="L32" s="123"/>
      <c r="M32" s="359"/>
      <c r="N32" s="360"/>
      <c r="O32" s="115"/>
      <c r="P32" s="163"/>
    </row>
    <row r="33" spans="2:16" ht="14.4" thickBot="1">
      <c r="B33" s="162"/>
      <c r="C33" s="347" t="s">
        <v>59</v>
      </c>
      <c r="D33" s="348"/>
      <c r="E33" s="348"/>
      <c r="F33" s="348"/>
      <c r="G33" s="348"/>
      <c r="H33" s="348"/>
      <c r="I33" s="348"/>
      <c r="J33" s="348"/>
      <c r="K33" s="348"/>
      <c r="L33" s="348"/>
      <c r="M33" s="348"/>
      <c r="N33" s="349"/>
      <c r="O33" s="114"/>
      <c r="P33" s="163"/>
    </row>
    <row r="34" spans="2:16" ht="13.5" customHeight="1">
      <c r="B34" s="162"/>
      <c r="C34" s="310" t="s">
        <v>60</v>
      </c>
      <c r="D34" s="311"/>
      <c r="E34" s="311"/>
      <c r="F34" s="311"/>
      <c r="G34" s="311"/>
      <c r="H34" s="311"/>
      <c r="I34" s="311"/>
      <c r="J34" s="311"/>
      <c r="K34" s="311"/>
      <c r="L34" s="311"/>
      <c r="M34" s="311"/>
      <c r="N34" s="311"/>
      <c r="O34" s="312"/>
      <c r="P34" s="163"/>
    </row>
    <row r="35" spans="2:16">
      <c r="B35" s="162"/>
      <c r="C35" s="313"/>
      <c r="D35" s="314"/>
      <c r="E35" s="314"/>
      <c r="F35" s="314"/>
      <c r="G35" s="314"/>
      <c r="H35" s="314"/>
      <c r="I35" s="314"/>
      <c r="J35" s="314"/>
      <c r="K35" s="314"/>
      <c r="L35" s="314"/>
      <c r="M35" s="314"/>
      <c r="N35" s="314"/>
      <c r="O35" s="315"/>
      <c r="P35" s="163"/>
    </row>
    <row r="36" spans="2:16" ht="14.4" thickBot="1">
      <c r="B36" s="162"/>
      <c r="C36" s="316"/>
      <c r="D36" s="317"/>
      <c r="E36" s="317"/>
      <c r="F36" s="317"/>
      <c r="G36" s="317"/>
      <c r="H36" s="317"/>
      <c r="I36" s="317"/>
      <c r="J36" s="317"/>
      <c r="K36" s="317"/>
      <c r="L36" s="317"/>
      <c r="M36" s="317"/>
      <c r="N36" s="317"/>
      <c r="O36" s="318"/>
      <c r="P36" s="163"/>
    </row>
    <row r="37" spans="2:16">
      <c r="B37" s="162"/>
      <c r="C37" s="286" t="s">
        <v>51</v>
      </c>
      <c r="D37" s="345"/>
      <c r="E37" s="345"/>
      <c r="F37" s="345"/>
      <c r="G37" s="345"/>
      <c r="H37" s="345"/>
      <c r="I37" s="345"/>
      <c r="J37" s="346"/>
      <c r="K37" s="161" t="s">
        <v>52</v>
      </c>
      <c r="L37" s="113" t="s">
        <v>11</v>
      </c>
      <c r="M37" s="289" t="s">
        <v>61</v>
      </c>
      <c r="N37" s="346"/>
      <c r="O37" s="118" t="s">
        <v>58</v>
      </c>
      <c r="P37" s="163"/>
    </row>
    <row r="38" spans="2:16">
      <c r="B38" s="162"/>
      <c r="C38" s="304"/>
      <c r="D38" s="305"/>
      <c r="E38" s="305"/>
      <c r="F38" s="305"/>
      <c r="G38" s="305"/>
      <c r="H38" s="305"/>
      <c r="I38" s="305"/>
      <c r="J38" s="306"/>
      <c r="K38" s="158"/>
      <c r="L38" s="122"/>
      <c r="M38" s="282"/>
      <c r="N38" s="283"/>
      <c r="O38" s="115"/>
      <c r="P38" s="163"/>
    </row>
    <row r="39" spans="2:16" ht="14.4" thickBot="1">
      <c r="B39" s="162"/>
      <c r="C39" s="355"/>
      <c r="D39" s="356"/>
      <c r="E39" s="356"/>
      <c r="F39" s="356"/>
      <c r="G39" s="356"/>
      <c r="H39" s="356"/>
      <c r="I39" s="356"/>
      <c r="J39" s="357"/>
      <c r="K39" s="80"/>
      <c r="L39" s="121"/>
      <c r="M39" s="361"/>
      <c r="N39" s="362"/>
      <c r="O39" s="120"/>
      <c r="P39" s="163"/>
    </row>
    <row r="40" spans="2:16" ht="14.4" thickBot="1">
      <c r="B40" s="162"/>
      <c r="C40" s="347" t="s">
        <v>59</v>
      </c>
      <c r="D40" s="348"/>
      <c r="E40" s="348"/>
      <c r="F40" s="348"/>
      <c r="G40" s="348"/>
      <c r="H40" s="348"/>
      <c r="I40" s="348"/>
      <c r="J40" s="348"/>
      <c r="K40" s="348"/>
      <c r="L40" s="348"/>
      <c r="M40" s="348"/>
      <c r="N40" s="349"/>
      <c r="O40" s="103">
        <v>0</v>
      </c>
      <c r="P40" s="163"/>
    </row>
    <row r="41" spans="2:16">
      <c r="B41" s="162"/>
      <c r="C41" s="310" t="s">
        <v>62</v>
      </c>
      <c r="D41" s="311"/>
      <c r="E41" s="311"/>
      <c r="F41" s="311"/>
      <c r="G41" s="311"/>
      <c r="H41" s="311"/>
      <c r="I41" s="311"/>
      <c r="J41" s="311"/>
      <c r="K41" s="311"/>
      <c r="L41" s="311"/>
      <c r="M41" s="311"/>
      <c r="N41" s="311"/>
      <c r="O41" s="312"/>
      <c r="P41" s="163"/>
    </row>
    <row r="42" spans="2:16">
      <c r="B42" s="162"/>
      <c r="C42" s="313"/>
      <c r="D42" s="314"/>
      <c r="E42" s="314"/>
      <c r="F42" s="314"/>
      <c r="G42" s="314"/>
      <c r="H42" s="314"/>
      <c r="I42" s="314"/>
      <c r="J42" s="314"/>
      <c r="K42" s="314"/>
      <c r="L42" s="314"/>
      <c r="M42" s="314"/>
      <c r="N42" s="314"/>
      <c r="O42" s="315"/>
      <c r="P42" s="163"/>
    </row>
    <row r="43" spans="2:16" ht="14.4" thickBot="1">
      <c r="B43" s="162"/>
      <c r="C43" s="316"/>
      <c r="D43" s="317"/>
      <c r="E43" s="317"/>
      <c r="F43" s="317"/>
      <c r="G43" s="317"/>
      <c r="H43" s="317"/>
      <c r="I43" s="317"/>
      <c r="J43" s="317"/>
      <c r="K43" s="317"/>
      <c r="L43" s="317"/>
      <c r="M43" s="317"/>
      <c r="N43" s="317"/>
      <c r="O43" s="318"/>
      <c r="P43" s="163"/>
    </row>
    <row r="44" spans="2:16">
      <c r="B44" s="162"/>
      <c r="C44" s="286" t="s">
        <v>63</v>
      </c>
      <c r="D44" s="345"/>
      <c r="E44" s="345"/>
      <c r="F44" s="345"/>
      <c r="G44" s="345"/>
      <c r="H44" s="345"/>
      <c r="I44" s="345"/>
      <c r="J44" s="113" t="s">
        <v>64</v>
      </c>
      <c r="K44" s="159" t="s">
        <v>65</v>
      </c>
      <c r="L44" s="119" t="s">
        <v>66</v>
      </c>
      <c r="M44" s="289" t="s">
        <v>67</v>
      </c>
      <c r="N44" s="346"/>
      <c r="O44" s="118" t="s">
        <v>58</v>
      </c>
      <c r="P44" s="163"/>
    </row>
    <row r="45" spans="2:16">
      <c r="B45" s="162"/>
      <c r="C45" s="304"/>
      <c r="D45" s="305"/>
      <c r="E45" s="305"/>
      <c r="F45" s="305"/>
      <c r="G45" s="305"/>
      <c r="H45" s="305"/>
      <c r="I45" s="305"/>
      <c r="J45" s="116"/>
      <c r="K45" s="117"/>
      <c r="L45" s="116"/>
      <c r="M45" s="368"/>
      <c r="N45" s="369"/>
      <c r="O45" s="115"/>
      <c r="P45" s="163"/>
    </row>
    <row r="46" spans="2:16" ht="14.4" thickBot="1">
      <c r="B46" s="162"/>
      <c r="C46" s="355"/>
      <c r="D46" s="356"/>
      <c r="E46" s="356"/>
      <c r="F46" s="356"/>
      <c r="G46" s="356"/>
      <c r="H46" s="356"/>
      <c r="I46" s="356"/>
      <c r="J46" s="105"/>
      <c r="K46" s="74"/>
      <c r="L46" s="105"/>
      <c r="M46" s="361"/>
      <c r="N46" s="362"/>
      <c r="O46" s="104"/>
      <c r="P46" s="163"/>
    </row>
    <row r="47" spans="2:16" ht="14.4" thickBot="1">
      <c r="B47" s="162"/>
      <c r="C47" s="347" t="s">
        <v>59</v>
      </c>
      <c r="D47" s="348"/>
      <c r="E47" s="348"/>
      <c r="F47" s="348"/>
      <c r="G47" s="348"/>
      <c r="H47" s="348"/>
      <c r="I47" s="348"/>
      <c r="J47" s="348"/>
      <c r="K47" s="348"/>
      <c r="L47" s="348"/>
      <c r="M47" s="348"/>
      <c r="N47" s="349"/>
      <c r="O47" s="114"/>
      <c r="P47" s="163"/>
    </row>
    <row r="48" spans="2:16">
      <c r="B48" s="162"/>
      <c r="C48" s="310" t="s">
        <v>68</v>
      </c>
      <c r="D48" s="311"/>
      <c r="E48" s="311"/>
      <c r="F48" s="311"/>
      <c r="G48" s="311"/>
      <c r="H48" s="311"/>
      <c r="I48" s="311"/>
      <c r="J48" s="311"/>
      <c r="K48" s="311"/>
      <c r="L48" s="311"/>
      <c r="M48" s="311"/>
      <c r="N48" s="311"/>
      <c r="O48" s="312"/>
      <c r="P48" s="163"/>
    </row>
    <row r="49" spans="2:16">
      <c r="B49" s="162"/>
      <c r="C49" s="313"/>
      <c r="D49" s="314"/>
      <c r="E49" s="314"/>
      <c r="F49" s="314"/>
      <c r="G49" s="314"/>
      <c r="H49" s="314"/>
      <c r="I49" s="314"/>
      <c r="J49" s="314"/>
      <c r="K49" s="314"/>
      <c r="L49" s="314"/>
      <c r="M49" s="314"/>
      <c r="N49" s="314"/>
      <c r="O49" s="315"/>
      <c r="P49" s="163"/>
    </row>
    <row r="50" spans="2:16" ht="14.4" thickBot="1">
      <c r="B50" s="162"/>
      <c r="C50" s="316"/>
      <c r="D50" s="317"/>
      <c r="E50" s="317"/>
      <c r="F50" s="317"/>
      <c r="G50" s="317"/>
      <c r="H50" s="317"/>
      <c r="I50" s="317"/>
      <c r="J50" s="317"/>
      <c r="K50" s="317"/>
      <c r="L50" s="317"/>
      <c r="M50" s="317"/>
      <c r="N50" s="317"/>
      <c r="O50" s="318"/>
      <c r="P50" s="163"/>
    </row>
    <row r="51" spans="2:16">
      <c r="B51" s="162"/>
      <c r="C51" s="286" t="s">
        <v>69</v>
      </c>
      <c r="D51" s="345"/>
      <c r="E51" s="345"/>
      <c r="F51" s="345"/>
      <c r="G51" s="345"/>
      <c r="H51" s="345"/>
      <c r="I51" s="345"/>
      <c r="J51" s="113" t="s">
        <v>70</v>
      </c>
      <c r="K51" s="112" t="s">
        <v>71</v>
      </c>
      <c r="L51" s="101" t="s">
        <v>72</v>
      </c>
      <c r="M51" s="366" t="s">
        <v>57</v>
      </c>
      <c r="N51" s="367"/>
      <c r="O51" s="100" t="s">
        <v>58</v>
      </c>
      <c r="P51" s="163"/>
    </row>
    <row r="52" spans="2:16">
      <c r="B52" s="162"/>
      <c r="C52" s="111"/>
      <c r="D52" s="110"/>
      <c r="E52" s="110"/>
      <c r="F52" s="110"/>
      <c r="G52" s="110"/>
      <c r="H52" s="110"/>
      <c r="I52" s="110"/>
      <c r="J52" s="109"/>
      <c r="K52" s="108"/>
      <c r="L52" s="107"/>
      <c r="M52" s="350"/>
      <c r="N52" s="351"/>
      <c r="O52" s="106"/>
      <c r="P52" s="163"/>
    </row>
    <row r="53" spans="2:16">
      <c r="B53" s="162"/>
      <c r="C53" s="111"/>
      <c r="D53" s="110"/>
      <c r="E53" s="110"/>
      <c r="F53" s="110"/>
      <c r="G53" s="110"/>
      <c r="H53" s="110"/>
      <c r="I53" s="110"/>
      <c r="J53" s="109"/>
      <c r="K53" s="108"/>
      <c r="L53" s="107"/>
      <c r="M53" s="350"/>
      <c r="N53" s="351"/>
      <c r="O53" s="106"/>
      <c r="P53" s="163"/>
    </row>
    <row r="54" spans="2:16">
      <c r="B54" s="162"/>
      <c r="C54" s="111"/>
      <c r="D54" s="110"/>
      <c r="E54" s="110"/>
      <c r="F54" s="110"/>
      <c r="G54" s="110"/>
      <c r="H54" s="110"/>
      <c r="I54" s="110"/>
      <c r="J54" s="109"/>
      <c r="K54" s="108"/>
      <c r="L54" s="107"/>
      <c r="M54" s="368"/>
      <c r="N54" s="369"/>
      <c r="O54" s="106"/>
      <c r="P54" s="163"/>
    </row>
    <row r="55" spans="2:16" ht="14.4" thickBot="1">
      <c r="B55" s="162"/>
      <c r="C55" s="355"/>
      <c r="D55" s="356"/>
      <c r="E55" s="356"/>
      <c r="F55" s="356"/>
      <c r="G55" s="356"/>
      <c r="H55" s="356"/>
      <c r="I55" s="356"/>
      <c r="J55" s="105"/>
      <c r="K55" s="74"/>
      <c r="L55" s="105"/>
      <c r="M55" s="361"/>
      <c r="N55" s="362"/>
      <c r="O55" s="104"/>
      <c r="P55" s="163"/>
    </row>
    <row r="56" spans="2:16" ht="14.4" thickBot="1">
      <c r="B56" s="162"/>
      <c r="C56" s="347" t="s">
        <v>59</v>
      </c>
      <c r="D56" s="348"/>
      <c r="E56" s="348"/>
      <c r="F56" s="348"/>
      <c r="G56" s="348"/>
      <c r="H56" s="348"/>
      <c r="I56" s="348"/>
      <c r="J56" s="348"/>
      <c r="K56" s="348"/>
      <c r="L56" s="348"/>
      <c r="M56" s="348"/>
      <c r="N56" s="349"/>
      <c r="O56" s="103"/>
      <c r="P56" s="163"/>
    </row>
    <row r="57" spans="2:16" ht="14.4" thickBot="1">
      <c r="B57" s="162"/>
      <c r="C57" s="79"/>
      <c r="O57" s="78"/>
      <c r="P57" s="163"/>
    </row>
    <row r="58" spans="2:16" ht="14.4" thickBot="1">
      <c r="B58" s="162"/>
      <c r="C58" s="363" t="s">
        <v>73</v>
      </c>
      <c r="D58" s="364"/>
      <c r="E58" s="364"/>
      <c r="F58" s="364"/>
      <c r="G58" s="364"/>
      <c r="H58" s="364"/>
      <c r="I58" s="364"/>
      <c r="J58" s="364"/>
      <c r="K58" s="364"/>
      <c r="L58" s="364"/>
      <c r="M58" s="364"/>
      <c r="N58" s="365"/>
      <c r="O58" s="102"/>
      <c r="P58" s="163"/>
    </row>
    <row r="59" spans="2:16">
      <c r="B59" s="162"/>
      <c r="C59" s="310" t="s">
        <v>74</v>
      </c>
      <c r="D59" s="311"/>
      <c r="E59" s="311"/>
      <c r="F59" s="311"/>
      <c r="G59" s="311"/>
      <c r="H59" s="311"/>
      <c r="I59" s="311"/>
      <c r="J59" s="311"/>
      <c r="K59" s="311"/>
      <c r="L59" s="311"/>
      <c r="M59" s="311"/>
      <c r="N59" s="311"/>
      <c r="O59" s="312"/>
      <c r="P59" s="163"/>
    </row>
    <row r="60" spans="2:16">
      <c r="B60" s="162"/>
      <c r="C60" s="313"/>
      <c r="D60" s="314"/>
      <c r="E60" s="314"/>
      <c r="F60" s="314"/>
      <c r="G60" s="314"/>
      <c r="H60" s="314"/>
      <c r="I60" s="314"/>
      <c r="J60" s="314"/>
      <c r="K60" s="314"/>
      <c r="L60" s="314"/>
      <c r="M60" s="314"/>
      <c r="N60" s="314"/>
      <c r="O60" s="315"/>
      <c r="P60" s="163"/>
    </row>
    <row r="61" spans="2:16" ht="14.4" thickBot="1">
      <c r="B61" s="162"/>
      <c r="C61" s="316"/>
      <c r="D61" s="317"/>
      <c r="E61" s="317"/>
      <c r="F61" s="317"/>
      <c r="G61" s="317"/>
      <c r="H61" s="317"/>
      <c r="I61" s="317"/>
      <c r="J61" s="317"/>
      <c r="K61" s="317"/>
      <c r="L61" s="317"/>
      <c r="M61" s="317"/>
      <c r="N61" s="317"/>
      <c r="O61" s="318"/>
      <c r="P61" s="163"/>
    </row>
    <row r="62" spans="2:16">
      <c r="B62" s="162"/>
      <c r="C62" s="286" t="s">
        <v>75</v>
      </c>
      <c r="D62" s="345"/>
      <c r="E62" s="345"/>
      <c r="F62" s="345"/>
      <c r="G62" s="345"/>
      <c r="H62" s="345"/>
      <c r="I62" s="345"/>
      <c r="J62" s="159"/>
      <c r="K62" s="160"/>
      <c r="L62" s="101" t="s">
        <v>76</v>
      </c>
      <c r="M62" s="366" t="s">
        <v>77</v>
      </c>
      <c r="N62" s="367"/>
      <c r="O62" s="100"/>
      <c r="P62" s="163"/>
    </row>
    <row r="63" spans="2:16">
      <c r="B63" s="162"/>
      <c r="C63" s="304" t="s">
        <v>23</v>
      </c>
      <c r="D63" s="305"/>
      <c r="E63" s="305"/>
      <c r="F63" s="305"/>
      <c r="G63" s="305"/>
      <c r="H63" s="305"/>
      <c r="I63" s="305"/>
      <c r="J63" s="98"/>
      <c r="K63" s="97"/>
      <c r="L63" s="94"/>
      <c r="M63" s="390"/>
      <c r="N63" s="391"/>
      <c r="O63" s="93"/>
      <c r="P63" s="163"/>
    </row>
    <row r="64" spans="2:16">
      <c r="B64" s="162"/>
      <c r="C64" s="99" t="s">
        <v>78</v>
      </c>
      <c r="D64" s="80"/>
      <c r="E64" s="80"/>
      <c r="F64" s="80"/>
      <c r="G64" s="80"/>
      <c r="H64" s="80"/>
      <c r="I64" s="80"/>
      <c r="J64" s="98"/>
      <c r="K64" s="97"/>
      <c r="L64" s="94"/>
      <c r="M64" s="390"/>
      <c r="N64" s="391"/>
      <c r="O64" s="93"/>
      <c r="P64" s="163"/>
    </row>
    <row r="65" spans="2:16" ht="14.4" thickBot="1">
      <c r="B65" s="162"/>
      <c r="C65" s="156" t="s">
        <v>79</v>
      </c>
      <c r="D65" s="157"/>
      <c r="E65" s="157"/>
      <c r="F65" s="157"/>
      <c r="G65" s="157"/>
      <c r="H65" s="157"/>
      <c r="I65" s="157"/>
      <c r="J65" s="96"/>
      <c r="K65" s="95"/>
      <c r="L65" s="94"/>
      <c r="M65" s="392"/>
      <c r="N65" s="393"/>
      <c r="O65" s="93"/>
      <c r="P65" s="163"/>
    </row>
    <row r="66" spans="2:16" ht="14.4" thickBot="1">
      <c r="B66" s="162"/>
      <c r="C66" s="347" t="s">
        <v>59</v>
      </c>
      <c r="D66" s="348"/>
      <c r="E66" s="348"/>
      <c r="F66" s="348"/>
      <c r="G66" s="348"/>
      <c r="H66" s="348"/>
      <c r="I66" s="348"/>
      <c r="J66" s="348"/>
      <c r="K66" s="348"/>
      <c r="L66" s="348"/>
      <c r="M66" s="348"/>
      <c r="N66" s="349"/>
      <c r="O66" s="92"/>
      <c r="P66" s="163"/>
    </row>
    <row r="67" spans="2:16" ht="14.4" thickBot="1">
      <c r="B67" s="162"/>
      <c r="C67" s="79"/>
      <c r="O67" s="78"/>
      <c r="P67" s="163"/>
    </row>
    <row r="68" spans="2:16" ht="14.4" thickBot="1">
      <c r="B68" s="162"/>
      <c r="C68" s="363" t="s">
        <v>80</v>
      </c>
      <c r="D68" s="364"/>
      <c r="E68" s="364"/>
      <c r="F68" s="364"/>
      <c r="G68" s="364"/>
      <c r="H68" s="364"/>
      <c r="I68" s="364"/>
      <c r="J68" s="364"/>
      <c r="K68" s="364"/>
      <c r="L68" s="364"/>
      <c r="M68" s="364"/>
      <c r="N68" s="365"/>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c r="B73" s="162"/>
      <c r="C73" s="87"/>
      <c r="D73" s="166"/>
      <c r="E73" s="166"/>
      <c r="F73" s="166"/>
      <c r="G73" s="166"/>
      <c r="H73" s="81" t="s">
        <v>82</v>
      </c>
      <c r="I73" s="166"/>
      <c r="J73" s="166"/>
      <c r="K73" s="166"/>
      <c r="L73" s="166"/>
      <c r="M73" s="166"/>
      <c r="N73" s="166"/>
      <c r="O73" s="86"/>
      <c r="P73" s="163"/>
    </row>
    <row r="74" spans="2:16">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c r="B77" s="162"/>
      <c r="C77" s="85" t="s">
        <v>86</v>
      </c>
      <c r="D77" s="155"/>
      <c r="E77" s="155"/>
      <c r="F77" s="155"/>
      <c r="G77" s="155"/>
      <c r="H77" s="155"/>
      <c r="I77" s="155"/>
      <c r="J77" s="155"/>
      <c r="K77" s="155"/>
      <c r="L77" s="155"/>
      <c r="M77" s="155"/>
      <c r="N77" s="155"/>
      <c r="O77" s="84"/>
      <c r="P77" s="163"/>
    </row>
    <row r="78" spans="2:16">
      <c r="B78" s="162"/>
      <c r="C78" s="387"/>
      <c r="D78" s="388"/>
      <c r="E78" s="388"/>
      <c r="F78" s="388"/>
      <c r="G78" s="388"/>
      <c r="H78" s="388"/>
      <c r="I78" s="388"/>
      <c r="J78" s="388"/>
      <c r="K78" s="388"/>
      <c r="L78" s="388"/>
      <c r="M78" s="388"/>
      <c r="N78" s="388"/>
      <c r="O78" s="389"/>
      <c r="P78" s="163"/>
    </row>
    <row r="79" spans="2:16">
      <c r="B79" s="162"/>
      <c r="C79" s="387"/>
      <c r="D79" s="388"/>
      <c r="E79" s="388"/>
      <c r="F79" s="388"/>
      <c r="G79" s="388"/>
      <c r="H79" s="388"/>
      <c r="I79" s="388"/>
      <c r="J79" s="388"/>
      <c r="K79" s="388"/>
      <c r="L79" s="388"/>
      <c r="M79" s="388"/>
      <c r="N79" s="388"/>
      <c r="O79" s="389"/>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84" t="s">
        <v>88</v>
      </c>
      <c r="D82" s="385"/>
      <c r="E82" s="385"/>
      <c r="F82" s="385"/>
      <c r="G82" s="385"/>
      <c r="H82" s="385"/>
      <c r="I82" s="385"/>
      <c r="J82" s="385"/>
      <c r="K82" s="385"/>
      <c r="L82" s="385"/>
      <c r="M82" s="385"/>
      <c r="N82" s="385"/>
      <c r="O82" s="386"/>
      <c r="P82" s="163"/>
    </row>
    <row r="83" spans="2:16">
      <c r="B83" s="162"/>
      <c r="C83" s="384"/>
      <c r="D83" s="385"/>
      <c r="E83" s="385"/>
      <c r="F83" s="385"/>
      <c r="G83" s="385"/>
      <c r="H83" s="385"/>
      <c r="I83" s="385"/>
      <c r="J83" s="385"/>
      <c r="K83" s="385"/>
      <c r="L83" s="385"/>
      <c r="M83" s="385"/>
      <c r="N83" s="385"/>
      <c r="O83" s="386"/>
      <c r="P83" s="163"/>
    </row>
    <row r="84" spans="2:16" ht="12.9" customHeight="1">
      <c r="B84" s="162"/>
      <c r="C84" s="384" t="s">
        <v>89</v>
      </c>
      <c r="D84" s="385"/>
      <c r="E84" s="385"/>
      <c r="F84" s="385"/>
      <c r="G84" s="385"/>
      <c r="H84" s="385"/>
      <c r="I84" s="385"/>
      <c r="J84" s="385"/>
      <c r="K84" s="385"/>
      <c r="L84" s="385"/>
      <c r="M84" s="385"/>
      <c r="N84" s="385"/>
      <c r="O84" s="386"/>
      <c r="P84" s="163"/>
    </row>
    <row r="85" spans="2:16">
      <c r="B85" s="162"/>
      <c r="C85" s="384"/>
      <c r="D85" s="385"/>
      <c r="E85" s="385"/>
      <c r="F85" s="385"/>
      <c r="G85" s="385"/>
      <c r="H85" s="385"/>
      <c r="I85" s="385"/>
      <c r="J85" s="385"/>
      <c r="K85" s="385"/>
      <c r="L85" s="385"/>
      <c r="M85" s="385"/>
      <c r="N85" s="385"/>
      <c r="O85" s="386"/>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76"/>
      <c r="L91" s="376"/>
      <c r="M91" s="376"/>
      <c r="N91" s="376"/>
      <c r="O91" s="377"/>
      <c r="P91" s="163"/>
    </row>
    <row r="92" spans="2:16" ht="18.75" customHeight="1" thickBot="1">
      <c r="B92" s="162"/>
      <c r="C92" s="380"/>
      <c r="D92" s="381"/>
      <c r="E92" s="381"/>
      <c r="F92" s="74"/>
      <c r="G92" s="74"/>
      <c r="H92" s="74"/>
      <c r="I92" s="74"/>
      <c r="J92" s="74"/>
      <c r="K92" s="378"/>
      <c r="L92" s="378"/>
      <c r="M92" s="378"/>
      <c r="N92" s="378"/>
      <c r="O92" s="379"/>
      <c r="P92" s="163"/>
    </row>
    <row r="93" spans="2:16" ht="14.4" thickBot="1">
      <c r="B93" s="170"/>
      <c r="C93" s="171"/>
      <c r="D93" s="171"/>
      <c r="E93" s="171"/>
      <c r="F93" s="171"/>
      <c r="G93" s="171"/>
      <c r="H93" s="171"/>
      <c r="I93" s="171"/>
      <c r="J93" s="171"/>
      <c r="K93" s="171"/>
      <c r="L93" s="171"/>
      <c r="M93" s="171"/>
      <c r="N93" s="171"/>
      <c r="O93" s="171"/>
      <c r="P93" s="172"/>
    </row>
    <row r="94" spans="2:16" ht="14.4"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JOHANA CASALLAS</cp:lastModifiedBy>
  <cp:revision/>
  <cp:lastPrinted>2026-07-06T02:33:26Z</cp:lastPrinted>
  <dcterms:created xsi:type="dcterms:W3CDTF">2006-06-27T16:47:25Z</dcterms:created>
  <dcterms:modified xsi:type="dcterms:W3CDTF">2026-07-06T02:36:18Z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