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8"/>
  <workbookPr/>
  <mc:AlternateContent xmlns:mc="http://schemas.openxmlformats.org/markup-compatibility/2006">
    <mc:Choice Requires="x15">
      <x15ac:absPath xmlns:x15ac="http://schemas.microsoft.com/office/spreadsheetml/2010/11/ac" url="D:\Users\ocossiom\Documents\AADOCUMENTOS OMAIRA_2024\AA VIGENCIA 2026\MANTENIMIENTO DE ASCENSOR TURBO\Estudio Mercado\"/>
    </mc:Choice>
  </mc:AlternateContent>
  <xr:revisionPtr revIDLastSave="37" documentId="13_ncr:1_{55CE5AE2-8AAB-4FD6-9D6C-00FD1D966730}" xr6:coauthVersionLast="47" xr6:coauthVersionMax="47" xr10:uidLastSave="{9E56B33E-55F2-4B18-B56B-3B58F874BB35}"/>
  <bookViews>
    <workbookView xWindow="-1560" yWindow="1935" windowWidth="19155" windowHeight="15480" xr2:uid="{2FFEA96C-61A6-4476-A585-DAB956113E2B}"/>
  </bookViews>
  <sheets>
    <sheet name="INVIT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4" i="1"/>
  <c r="H4" i="1" s="1"/>
  <c r="H5" i="1"/>
  <c r="H6" i="1" l="1"/>
  <c r="H7" i="1" l="1"/>
  <c r="H8" i="1" s="1"/>
</calcChain>
</file>

<file path=xl/sharedStrings.xml><?xml version="1.0" encoding="utf-8"?>
<sst xmlns="http://schemas.openxmlformats.org/spreadsheetml/2006/main" count="20" uniqueCount="17">
  <si>
    <r>
      <t>ITEM</t>
    </r>
    <r>
      <rPr>
        <sz val="10"/>
        <color rgb="FF000000"/>
        <rFont val="Arial"/>
        <family val="2"/>
      </rPr>
      <t>  </t>
    </r>
  </si>
  <si>
    <t>ITEMS</t>
  </si>
  <si>
    <r>
      <t>DESCRIPCION</t>
    </r>
    <r>
      <rPr>
        <sz val="10"/>
        <color rgb="FF000000"/>
        <rFont val="Arial"/>
        <family val="2"/>
      </rPr>
      <t>  </t>
    </r>
  </si>
  <si>
    <r>
      <t>UNIDAD</t>
    </r>
    <r>
      <rPr>
        <sz val="10"/>
        <color rgb="FF000000"/>
        <rFont val="Arial"/>
        <family val="2"/>
      </rPr>
      <t>  </t>
    </r>
  </si>
  <si>
    <r>
      <t>CANT.</t>
    </r>
    <r>
      <rPr>
        <sz val="10"/>
        <color rgb="FF000000"/>
        <rFont val="Arial"/>
        <family val="2"/>
      </rPr>
      <t> </t>
    </r>
  </si>
  <si>
    <t>MENSUALIDAD</t>
  </si>
  <si>
    <r>
      <t>PROMEDIO VALOR UNITARIO (ANTES DE IVA)</t>
    </r>
    <r>
      <rPr>
        <sz val="10"/>
        <color rgb="FF000000"/>
        <rFont val="Arial"/>
        <family val="2"/>
      </rPr>
      <t>  </t>
    </r>
  </si>
  <si>
    <t xml:space="preserve">VALOR PROMEDIO TOTAL </t>
  </si>
  <si>
    <t>QUANTIUM</t>
  </si>
  <si>
    <t>RF ELEVARQ</t>
  </si>
  <si>
    <r>
      <t>VALOR UNITARIO (ANTES DE IVA)</t>
    </r>
    <r>
      <rPr>
        <sz val="10"/>
        <color rgb="FF000000"/>
        <rFont val="Arial"/>
        <family val="2"/>
      </rPr>
      <t>  </t>
    </r>
  </si>
  <si>
    <t>ASCENSOR MARCA AKSEN, 4 PARADAS, CAPACIDAD: 9 PASAJEROS - 640Kg 
(PALACIO DE JUSTICIA DE TURBO, ANTIOQUIA).</t>
  </si>
  <si>
    <t>UND.</t>
  </si>
  <si>
    <t>CERTIFICACIÓN NTC5926-1  INCLUYE TODOS LOS ELEMENTOS NECESARIO PARA SU CORRECTA EJECUCÓN</t>
  </si>
  <si>
    <t>SUBTOTAL</t>
  </si>
  <si>
    <t>IVA 19%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</si>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</sst>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E7B1E7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7" xfId="1" applyNumberFormat="1" applyFont="1" applyBorder="1" applyAlignment="1">
      <alignment vertical="center"/>
    </xf>
    <xf numFmtId="165" fontId="2" fillId="0" borderId="3" xfId="1" applyNumberFormat="1" applyFont="1" applyBorder="1" applyAlignment="1">
      <alignment vertical="center"/>
    </xf>
    <xf numFmtId="165" fontId="5" fillId="0" borderId="1" xfId="1" applyNumberFormat="1" applyFont="1" applyBorder="1" applyAlignment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5" fontId="5" fillId="2" borderId="6" xfId="0" applyNumberFormat="1" applyFont="1" applyFill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165" fontId="5" fillId="2" borderId="6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A5D4-1494-4E19-9436-9A2DF13D66D4}">
  <dimension ref="A2:K8"/>
  <sheetViews>
    <sheetView tabSelected="1" topLeftCell="B1" zoomScale="82" zoomScaleNormal="82" workbookViewId="0">
      <selection activeCell="H14" sqref="H14"/>
    </sheetView>
  </sheetViews>
  <sheetFormatPr defaultColWidth="11.42578125" defaultRowHeight="12.75"/>
  <cols>
    <col min="1" max="1" width="6" style="1" customWidth="1"/>
    <col min="2" max="2" width="13.42578125" style="1" customWidth="1"/>
    <col min="3" max="3" width="33.7109375" style="1" customWidth="1"/>
    <col min="4" max="4" width="8.28515625" style="1" bestFit="1" customWidth="1"/>
    <col min="5" max="5" width="12.28515625" style="1" bestFit="1" customWidth="1"/>
    <col min="6" max="6" width="16.85546875" style="1" customWidth="1"/>
    <col min="7" max="7" width="18.85546875" style="1" customWidth="1"/>
    <col min="8" max="8" width="15" style="1" customWidth="1"/>
    <col min="9" max="9" width="14.85546875" style="1" customWidth="1"/>
    <col min="10" max="10" width="16.5703125" style="1" customWidth="1"/>
    <col min="11" max="11" width="15.140625" style="1" bestFit="1" customWidth="1"/>
    <col min="12" max="16384" width="11.42578125" style="1"/>
  </cols>
  <sheetData>
    <row r="2" spans="1:11" ht="27.75" customHeight="1">
      <c r="A2" s="16" t="s">
        <v>0</v>
      </c>
      <c r="B2" s="18" t="s">
        <v>1</v>
      </c>
      <c r="C2" s="16" t="s">
        <v>2</v>
      </c>
      <c r="D2" s="16" t="s">
        <v>3</v>
      </c>
      <c r="E2" s="17" t="s">
        <v>4</v>
      </c>
      <c r="F2" s="16" t="s">
        <v>5</v>
      </c>
      <c r="G2" s="16" t="s">
        <v>6</v>
      </c>
      <c r="H2" s="16" t="s">
        <v>7</v>
      </c>
      <c r="I2" s="2" t="s">
        <v>8</v>
      </c>
      <c r="J2" s="3" t="s">
        <v>9</v>
      </c>
      <c r="K2" s="15">
        <v>2026</v>
      </c>
    </row>
    <row r="3" spans="1:11" ht="46.5" customHeight="1">
      <c r="A3" s="16"/>
      <c r="B3" s="19"/>
      <c r="C3" s="16"/>
      <c r="D3" s="16"/>
      <c r="E3" s="17"/>
      <c r="F3" s="16"/>
      <c r="G3" s="16"/>
      <c r="H3" s="16"/>
      <c r="I3" s="2" t="s">
        <v>10</v>
      </c>
      <c r="J3" s="3" t="s">
        <v>10</v>
      </c>
      <c r="K3" s="6" t="s">
        <v>10</v>
      </c>
    </row>
    <row r="4" spans="1:11" ht="60">
      <c r="A4" s="4">
        <v>1</v>
      </c>
      <c r="B4" s="4">
        <v>1</v>
      </c>
      <c r="C4" s="7" t="s">
        <v>11</v>
      </c>
      <c r="D4" s="8" t="s">
        <v>12</v>
      </c>
      <c r="E4" s="8">
        <v>1</v>
      </c>
      <c r="F4" s="8">
        <v>4</v>
      </c>
      <c r="G4" s="9">
        <f>ROUNDUP(AVERAGE(I4:K4),0)</f>
        <v>2833694</v>
      </c>
      <c r="H4" s="10">
        <f>+G4*F4*E4</f>
        <v>11334776</v>
      </c>
      <c r="I4" s="10">
        <v>2203000</v>
      </c>
      <c r="J4" s="11">
        <v>3300000</v>
      </c>
      <c r="K4" s="12">
        <v>2998082</v>
      </c>
    </row>
    <row r="5" spans="1:11" ht="48">
      <c r="A5" s="4">
        <v>2</v>
      </c>
      <c r="B5" s="4">
        <v>2</v>
      </c>
      <c r="C5" s="7" t="s">
        <v>13</v>
      </c>
      <c r="D5" s="8" t="s">
        <v>12</v>
      </c>
      <c r="E5" s="8">
        <v>1</v>
      </c>
      <c r="F5" s="8">
        <v>1</v>
      </c>
      <c r="G5" s="9">
        <f>ROUNDUP(AVERAGE(I5:J5),0)</f>
        <v>880000</v>
      </c>
      <c r="H5" s="10">
        <f>+G5*F5*E5</f>
        <v>880000</v>
      </c>
      <c r="I5" s="10">
        <v>610000</v>
      </c>
      <c r="J5" s="10">
        <v>1150000</v>
      </c>
      <c r="K5" s="13">
        <v>0</v>
      </c>
    </row>
    <row r="6" spans="1:11" ht="18.75" customHeight="1">
      <c r="A6" s="4"/>
      <c r="B6" s="4"/>
      <c r="C6" s="20" t="s">
        <v>14</v>
      </c>
      <c r="D6" s="21"/>
      <c r="E6" s="21"/>
      <c r="F6" s="21"/>
      <c r="G6" s="22"/>
      <c r="H6" s="14">
        <f>SUM(H4:H5)</f>
        <v>12214776</v>
      </c>
      <c r="I6" s="10"/>
      <c r="J6" s="10"/>
      <c r="K6" s="10"/>
    </row>
    <row r="7" spans="1:11" ht="21.75" customHeight="1">
      <c r="A7" s="4"/>
      <c r="B7" s="4"/>
      <c r="C7" s="20" t="s">
        <v>15</v>
      </c>
      <c r="D7" s="21"/>
      <c r="E7" s="21"/>
      <c r="F7" s="21"/>
      <c r="G7" s="22"/>
      <c r="H7" s="14">
        <f>ROUNDUP(H6*19%,0)</f>
        <v>2320808</v>
      </c>
      <c r="I7" s="10"/>
      <c r="J7" s="10"/>
      <c r="K7" s="10"/>
    </row>
    <row r="8" spans="1:11" ht="21.75" customHeight="1">
      <c r="A8" s="5"/>
      <c r="B8" s="5"/>
      <c r="C8" s="23" t="s">
        <v>16</v>
      </c>
      <c r="D8" s="24"/>
      <c r="E8" s="24"/>
      <c r="F8" s="24"/>
      <c r="G8" s="25"/>
      <c r="H8" s="14">
        <f>+H6+H7</f>
        <v>14535584</v>
      </c>
      <c r="I8" s="10"/>
      <c r="J8" s="10"/>
      <c r="K8" s="10"/>
    </row>
  </sheetData>
  <mergeCells count="11">
    <mergeCell ref="C6:G6"/>
    <mergeCell ref="C7:G7"/>
    <mergeCell ref="C8:G8"/>
    <mergeCell ref="H2:H3"/>
    <mergeCell ref="F2:F3"/>
    <mergeCell ref="A2:A3"/>
    <mergeCell ref="C2:C3"/>
    <mergeCell ref="D2:D3"/>
    <mergeCell ref="E2:E3"/>
    <mergeCell ref="G2:G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Infraestuctura - Antioquia - Medellín</dc:creator>
  <cp:keywords/>
  <dc:description/>
  <cp:lastModifiedBy>Monica Jaqueline Durango Castro</cp:lastModifiedBy>
  <cp:revision/>
  <dcterms:created xsi:type="dcterms:W3CDTF">2026-04-20T16:01:40Z</dcterms:created>
  <dcterms:modified xsi:type="dcterms:W3CDTF">2026-07-22T20:35:32Z</dcterms:modified>
  <cp:category/>
  <cp:contentStatus/>
</cp:coreProperties>
</file>