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BOMBEROS BUCARAMANGA/DISCOS/"/>
    </mc:Choice>
  </mc:AlternateContent>
  <xr:revisionPtr revIDLastSave="0" documentId="8_{F6BA581B-2ADC-402B-8B62-5443ACFB17D3}" xr6:coauthVersionLast="47" xr6:coauthVersionMax="47" xr10:uidLastSave="{00000000-0000-0000-0000-000000000000}"/>
  <bookViews>
    <workbookView xWindow="-110" yWindow="-110" windowWidth="19420" windowHeight="11500" xr2:uid="{101FCCD9-B734-4B40-980A-7F58198FFA21}"/>
  </bookViews>
  <sheets>
    <sheet name="Análisis de prec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G4" i="1"/>
  <c r="H4" i="1"/>
  <c r="I4" i="1"/>
  <c r="J4" i="1"/>
  <c r="J5" i="1"/>
</calcChain>
</file>

<file path=xl/sharedStrings.xml><?xml version="1.0" encoding="utf-8"?>
<sst xmlns="http://schemas.openxmlformats.org/spreadsheetml/2006/main" count="14" uniqueCount="14">
  <si>
    <t>PRESUPUESTO OFICIAL ENTIDAD</t>
  </si>
  <si>
    <t>Servicios Profesionales
Instalación de Discos. Creación de RAID Configuración de parCciones Instalación Sistema operaCvo Windows Instalación Hyper-V
Ejecutar las acciones de recuperación de las MV alojadas en el RAID que presentó la falla.
Validación de la integridad y estado operaCvo de las máquinas virtuales(MV) recuperadas.</t>
  </si>
  <si>
    <t>614829-003 HP 1TB 2.5-inch SFF SATA 6Gb/s 7.2K RPM
512n Midline (MDL) Hot-Plug Hard Drive, Model# MM1000GBKAL, Model#
ST91000640NS. Garantía 1 Año.</t>
  </si>
  <si>
    <t>VALOR TOTAL</t>
  </si>
  <si>
    <t>VALOR PROMEDIO UNITARIO IVA INCLUIDO</t>
  </si>
  <si>
    <t>IVA
(19%)</t>
  </si>
  <si>
    <t>VALOR PROMEDIO UNITARIO</t>
  </si>
  <si>
    <t>VALOR UNITARIO SIN IVA
SYSTECC GLOBAL S.A.S.</t>
  </si>
  <si>
    <t>VALOR UNITARIO SIN IVA
XPLOIT PC</t>
  </si>
  <si>
    <t>VALOR UNITARIO SIN IVA
COMRED S.A.S.</t>
  </si>
  <si>
    <t>CANT.</t>
  </si>
  <si>
    <t>DESCRIPCIÓN</t>
  </si>
  <si>
    <t>ITEM</t>
  </si>
  <si>
    <t>ANÁLISIS DE PRECIOS DISCOS BOMBEROS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</si>
</sst>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D225-3828-4769-9519-347504C19513}">
  <dimension ref="A1:J5"/>
  <sheetViews>
    <sheetView tabSelected="1" workbookViewId="0">
      <selection activeCell="B11" sqref="B11"/>
    </sheetView>
  </sheetViews>
  <sheetFormatPr baseColWidth="10" defaultRowHeight="12" x14ac:dyDescent="0.35"/>
  <cols>
    <col min="1" max="1" width="4.36328125" style="1" bestFit="1" customWidth="1"/>
    <col min="2" max="2" width="47.08984375" style="1" bestFit="1" customWidth="1"/>
    <col min="3" max="3" width="5.08984375" style="1" bestFit="1" customWidth="1"/>
    <col min="4" max="4" width="11.36328125" style="1" bestFit="1" customWidth="1"/>
    <col min="5" max="5" width="10.54296875" style="1" bestFit="1" customWidth="1"/>
    <col min="6" max="6" width="12.54296875" style="1" bestFit="1" customWidth="1"/>
    <col min="7" max="7" width="10.54296875" style="1" bestFit="1" customWidth="1"/>
    <col min="8" max="8" width="9.7265625" style="1" bestFit="1" customWidth="1"/>
    <col min="9" max="10" width="10.54296875" style="1" bestFit="1" customWidth="1"/>
    <col min="11" max="16384" width="10.90625" style="1"/>
  </cols>
  <sheetData>
    <row r="1" spans="1:10" x14ac:dyDescent="0.35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</row>
    <row r="2" spans="1:10" ht="60" x14ac:dyDescent="0.35">
      <c r="A2" s="7" t="s">
        <v>12</v>
      </c>
      <c r="B2" s="7" t="s">
        <v>11</v>
      </c>
      <c r="C2" s="7" t="s">
        <v>10</v>
      </c>
      <c r="D2" s="7" t="s">
        <v>9</v>
      </c>
      <c r="E2" s="7" t="s">
        <v>8</v>
      </c>
      <c r="F2" s="7" t="s">
        <v>7</v>
      </c>
      <c r="G2" s="7" t="s">
        <v>6</v>
      </c>
      <c r="H2" s="7" t="s">
        <v>5</v>
      </c>
      <c r="I2" s="7" t="s">
        <v>4</v>
      </c>
      <c r="J2" s="7" t="s">
        <v>3</v>
      </c>
    </row>
    <row r="3" spans="1:10" ht="48" x14ac:dyDescent="0.35">
      <c r="A3" s="5">
        <v>1</v>
      </c>
      <c r="B3" s="6" t="s">
        <v>2</v>
      </c>
      <c r="C3" s="5">
        <v>3</v>
      </c>
      <c r="D3" s="4">
        <v>880000</v>
      </c>
      <c r="E3" s="4">
        <v>850000</v>
      </c>
      <c r="F3" s="4">
        <v>830000</v>
      </c>
      <c r="G3" s="4">
        <f>AVERAGE(D3:F3)</f>
        <v>853333.33333333337</v>
      </c>
      <c r="H3" s="4">
        <f>G3*19%</f>
        <v>162133.33333333334</v>
      </c>
      <c r="I3" s="4">
        <f>G3+H3</f>
        <v>1015466.6666666667</v>
      </c>
      <c r="J3" s="4">
        <f>I3*C3</f>
        <v>3046400</v>
      </c>
    </row>
    <row r="4" spans="1:10" ht="84" x14ac:dyDescent="0.35">
      <c r="A4" s="5">
        <v>2</v>
      </c>
      <c r="B4" s="6" t="s">
        <v>1</v>
      </c>
      <c r="C4" s="5">
        <v>1</v>
      </c>
      <c r="D4" s="4">
        <v>10150000</v>
      </c>
      <c r="E4" s="4">
        <v>10120000</v>
      </c>
      <c r="F4" s="4">
        <v>10084034</v>
      </c>
      <c r="G4" s="4">
        <f>AVERAGE(D4:F4)</f>
        <v>10118011.333333334</v>
      </c>
      <c r="H4" s="4">
        <f>G4*19%</f>
        <v>1922422.1533333336</v>
      </c>
      <c r="I4" s="4">
        <f>G4+H4</f>
        <v>12040433.486666668</v>
      </c>
      <c r="J4" s="4">
        <f>I4*C4</f>
        <v>12040433.486666668</v>
      </c>
    </row>
    <row r="5" spans="1:10" x14ac:dyDescent="0.35">
      <c r="A5" s="3" t="s">
        <v>0</v>
      </c>
      <c r="B5" s="3"/>
      <c r="C5" s="3"/>
      <c r="D5" s="3"/>
      <c r="E5" s="3"/>
      <c r="F5" s="3"/>
      <c r="G5" s="3"/>
      <c r="H5" s="3"/>
      <c r="I5" s="3"/>
      <c r="J5" s="2">
        <f>SUM(J3:J4)</f>
        <v>15086833.486666668</v>
      </c>
    </row>
  </sheetData>
  <mergeCells count="2">
    <mergeCell ref="A1:J1"/>
    <mergeCell ref="A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Tatiana Rangel</cp:lastModifiedBy>
  <dcterms:created xsi:type="dcterms:W3CDTF">2026-07-27T23:44:34Z</dcterms:created>
  <dcterms:modified xsi:type="dcterms:W3CDTF">2026-07-27T23:44:56Z</dcterms:modified>
</cp:coreProperties>
</file>