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ermv-my.sharepoint.com/personal/suly_contreras_umv_gov_co/Documents/05. JURIDICOS/04. 8095-207_campañas monitoreo/ajuste 09-07-2026/"/>
    </mc:Choice>
  </mc:AlternateContent>
  <xr:revisionPtr revIDLastSave="402" documentId="13_ncr:1_{624B4E11-D150-46EC-A524-826D6AE8BEC4}" xr6:coauthVersionLast="47" xr6:coauthVersionMax="47" xr10:uidLastSave="{4D5355A3-7CEE-4D50-ABF7-AEADD511034C}"/>
  <bookViews>
    <workbookView xWindow="-120" yWindow="-120" windowWidth="20730" windowHeight="11040" xr2:uid="{00000000-000D-0000-FFFF-FFFF00000000}"/>
  </bookViews>
  <sheets>
    <sheet name="CON-FM-023 -1" sheetId="2" r:id="rId1"/>
    <sheet name="CON-FM-023 - OTRAS" sheetId="1" r:id="rId2"/>
  </sheets>
  <externalReferences>
    <externalReference r:id="rId3"/>
    <externalReference r:id="rId4"/>
    <externalReference r:id="rId5"/>
  </externalReferences>
  <definedNames>
    <definedName name="_Hlk203031417" localSheetId="1">'CON-FM-023 - OTRAS'!#REF!</definedName>
    <definedName name="_Hlk203031417" localSheetId="0">'CON-FM-023 -1'!#REF!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</calcChain>
</file>

<file path=xl/sharedStrings.xml><?xml version="1.0" encoding="utf-8"?>
<sst xmlns="http://schemas.openxmlformats.org/spreadsheetml/2006/main" count="108" uniqueCount="59">
  <si>
    <t>FORMATO CONSULTA PROCESOS CONTRATACIÓN  - ESTUDIO DE SECTOR</t>
  </si>
  <si>
    <t>CÓDIGO: GCON-FM-023</t>
  </si>
  <si>
    <r>
      <t>VERSIÓ</t>
    </r>
    <r>
      <rPr>
        <b/>
        <sz val="10"/>
        <rFont val="Arial"/>
        <family val="2"/>
      </rPr>
      <t>N: 4</t>
    </r>
  </si>
  <si>
    <t>FECHA DE APLICACIÓN: AGOSTO DE 2025</t>
  </si>
  <si>
    <t xml:space="preserve">PROCESOS SIMILARES EFECTUADOS POR: UMV </t>
  </si>
  <si>
    <t>POR OTRAS ENTIDADES</t>
  </si>
  <si>
    <t>VIGENCIA</t>
  </si>
  <si>
    <t>Nro. CONTRATO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</si>
  <si>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</si>
  <si>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</si>
  <si>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</si>
  <si>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</si>
  <si>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</si>
  <si>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</si>
  <si>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</si>
  <si>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</si>
  <si>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</si>
  <si>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</si>
  <si>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NOMBRE:</t>
  </si>
  <si>
    <t>NIT:</t>
  </si>
  <si>
    <t>NOMBRE CONTRATISTA SELECCIONADO</t>
  </si>
  <si>
    <t>NIT</t>
  </si>
  <si>
    <t>SANCIONES SI HUBO LUGAR A ELLO</t>
  </si>
  <si>
    <t>LUGAR DE ENTREGA ACORDADO</t>
  </si>
  <si>
    <t>GARANTIAS EXIGIDAS</t>
  </si>
  <si>
    <t>CUMPLIMIENTO 10%
SALARIOS Y PRESTACIONES 5% 
CALIDAD DEL BIEN O SERVICIO 10%
RESPONSABILIDAD CIVIL EXTRACONTRACTUAL 5% VALOR DEL CONTRATO
SERIEDAD PROPUESTA 10%</t>
  </si>
  <si>
    <t xml:space="preserve">Mínima cuantía </t>
  </si>
  <si>
    <t>COMNAMBIENTE S.A.S</t>
  </si>
  <si>
    <t>900682639-6</t>
  </si>
  <si>
    <t xml:space="preserve">Cumplimiento del contrato, pago de salarios, calidad del servicio. </t>
  </si>
  <si>
    <t xml:space="preserve"> el valor del contrato en un (1) solo pago de
acuerdo con el Plan de Pagos establecido por la UAERMV, una vez que se reciba a
satisfacción por parte del supervisor de la Entidad la totalidad de los informes con los
resultados de los estudios realizados,, junto con la presentación de la factura o documento
equivalente y los comprobantes de pago de las obligaciones con el Sistema General de
Seguridad Social legalmente establecidos, para el pago e inclusión del PAC.</t>
  </si>
  <si>
    <t>6 MESES</t>
  </si>
  <si>
    <t>Cumplimiento del contrato, calidad del servico.</t>
  </si>
  <si>
    <t xml:space="preserve">AVENIDA CALLE 26 No. 69-76. edificio elemento, piso 3 Bogotá Distrito Capital de Bogotá COLOMBIA </t>
  </si>
  <si>
    <t>VIVAMBIENTAL</t>
  </si>
  <si>
    <t>ANALQUIM LTDA</t>
  </si>
  <si>
    <t>NA</t>
  </si>
  <si>
    <t>468-2024</t>
  </si>
  <si>
    <t>PRESTACIÓN DE SERVICIOS DE CAMPAÑA DE MONITOREO PARA LA CALIDAD DEL AIRE PARA MEDICIÓN DE PM10 Y PM2.5 EN SEDES DE LA ENTIDAD</t>
  </si>
  <si>
    <t xml:space="preserve">PRESTACIÓN DE SERVICIOS </t>
  </si>
  <si>
    <t>SINAMCO</t>
  </si>
  <si>
    <t>ASSA CONSULTORIA S.A</t>
  </si>
  <si>
    <t>SGI SAS</t>
  </si>
  <si>
    <t>INAMCON S.A.S</t>
  </si>
  <si>
    <t>CMA LABTEC</t>
  </si>
  <si>
    <t>ECOMAS INGENIEROS SAS</t>
  </si>
  <si>
    <t>Proyectó: -Suly paola Contreras Cruz - contratista</t>
  </si>
  <si>
    <t>524-2023</t>
  </si>
  <si>
    <t>PRESTACION DE SERVICIOS DE CAMPAÑA DE MONITOREO PARA LA CALIDAD DEL AIRE PARA MEDICION DE PM10 Y PM2.5 EN SEDES DE LA ENTIDAD Proyecto 7859 Meta 2</t>
  </si>
  <si>
    <t>ASSA CONSULTORIA S.A.S</t>
  </si>
  <si>
    <t>GESTION Y MEDIOAMBIENTE SAS</t>
  </si>
  <si>
    <t>SERAMBIENTE S.A.S</t>
  </si>
  <si>
    <t>472-2021</t>
  </si>
  <si>
    <t xml:space="preserve">Mínima Cuantía </t>
  </si>
  <si>
    <t>PRESTACIÓN DE SERVICIOS DE CAMPAÑA DE MONITOREO</t>
  </si>
  <si>
    <t>PRESTAR SERVICIOS DE MONITOREO PARA EVALUAR LA CALIDAD DEL AIRE EN LAS SEDES DE LA ENTIDAD PARA PM10 Y PM2.5</t>
  </si>
  <si>
    <t>6 MES</t>
  </si>
  <si>
    <t>Ingenieria y Consultoria Global S.A.S</t>
  </si>
  <si>
    <t>Cumplimiento del contrato, pago de salarios  y Calidad de servicios.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</si>
</sst>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dd/mm/yyyy;@"/>
    <numFmt numFmtId="168" formatCode="_([$$-240A]\ * #,##0.00_);_([$$-240A]\ * \(#,##0.00\);_([$$-240A]\ * &quot;-&quot;??_);_(@_)"/>
    <numFmt numFmtId="169" formatCode="\$#,##0\ ;\(\$#,##0\)"/>
    <numFmt numFmtId="170" formatCode="_ [$€-2]\ * #,##0.00_ ;_ [$€-2]\ * \-#,##0.00_ ;_ [$€-2]\ * &quot;-&quot;??_ "/>
    <numFmt numFmtId="171" formatCode="_([$€]* #,##0.00_);_([$€]* \(#,##0.00\);_([$€]* &quot;-&quot;??_);_(@_)"/>
    <numFmt numFmtId="172" formatCode="_-* #,##0.00\ [$€]_-;\-* #,##0.00\ [$€]_-;_-* &quot;-&quot;??\ [$€]_-;_-@_-"/>
    <numFmt numFmtId="173" formatCode="0.000"/>
    <numFmt numFmtId="174" formatCode="&quot;$&quot;\ #,##0.00"/>
    <numFmt numFmtId="175" formatCode="#,##0.0"/>
    <numFmt numFmtId="176" formatCode="_ * #,##0.00_ ;_ * \-#,##0.00_ ;_ * &quot;-&quot;??_ ;_ @_ "/>
    <numFmt numFmtId="177" formatCode="_ * #,##0_ ;_ * \-#,##0_ ;_ * \-??_ ;_ @_ "/>
    <numFmt numFmtId="178" formatCode="_-* #,##0.00\ _€_-;\-* #,##0.00\ _€_-;_-* &quot;-&quot;??\ _€_-;_-@_-"/>
    <numFmt numFmtId="179" formatCode="_ * #,##0.00000_ ;_ * \-#,##0.00000_ ;_ * &quot;-&quot;??_ ;_ @_ "/>
    <numFmt numFmtId="180" formatCode="_-* #,##0.00\ _P_t_s_-;\-* #,##0.00\ _P_t_s_-;_-* &quot;-&quot;??\ _P_t_s_-;_-@_-"/>
    <numFmt numFmtId="181" formatCode="_ * #,##0.00_ ;_ * \-#,##0.00_ ;_ * \-??_ ;_ @_ "/>
    <numFmt numFmtId="182" formatCode="_ &quot;$&quot;\ * #,##0_ ;_ &quot;$&quot;\ * \-#,##0_ ;_ &quot;$&quot;\ * &quot;-&quot;_ ;_ @_ "/>
    <numFmt numFmtId="183" formatCode="_ &quot;$&quot;\ * #,##0.00_ ;_ &quot;$&quot;\ * \-#,##0.00_ ;_ &quot;$&quot;\ * &quot;-&quot;??_ ;_ @_ 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  <numFmt numFmtId="190" formatCode="_-[$$-240A]\ * #,##0.00_-;\-[$$-240A]\ * #,##0.00_-;_-[$$-240A]\ * &quot;-&quot;??_-;_-@_-"/>
    <numFmt numFmtId="191" formatCode="&quot;$&quot;#,##0;[Red]\-&quot;$&quot;#,##0"/>
    <numFmt numFmtId="192" formatCode="&quot;$&quot;#,##0.00;[Red]\-&quot;$&quot;#,##0.00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532">
    <xf numFmtId="0" fontId="0" fillId="0" borderId="0"/>
    <xf numFmtId="40" fontId="4" fillId="0" borderId="0">
      <alignment horizont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0" fontId="5" fillId="2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0" fontId="5" fillId="3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4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0" fontId="5" fillId="5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0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7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0" fontId="5" fillId="8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0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0" fontId="5" fillId="11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0" fontId="5" fillId="5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0" fontId="5" fillId="8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12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14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0" fontId="6" fillId="9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0" fontId="6" fillId="11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0" fontId="6" fillId="1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1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17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3" fontId="7" fillId="0" borderId="0">
      <alignment horizontal="center" vertical="center"/>
    </xf>
    <xf numFmtId="0" fontId="8" fillId="3" borderId="0" applyNumberFormat="0" applyBorder="0" applyAlignment="0" applyProtection="0"/>
    <xf numFmtId="0" fontId="7" fillId="0" borderId="22" applyNumberFormat="0" applyFont="0" applyFill="0" applyAlignment="0" applyProtection="0">
      <alignment horizontal="left"/>
    </xf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0" fontId="9" fillId="4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0" fontId="10" fillId="22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0" fontId="10" fillId="22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1" fillId="23" borderId="23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0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2" fillId="24" borderId="24" applyNumberFormat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0" fontId="14" fillId="0" borderId="26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168" fontId="13" fillId="0" borderId="25" applyNumberFormat="0" applyFill="0" applyAlignment="0" applyProtection="0"/>
    <xf numFmtId="0" fontId="12" fillId="24" borderId="24" applyNumberFormat="0" applyAlignment="0" applyProtection="0"/>
    <xf numFmtId="3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0" fontId="6" fillId="19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" fillId="33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0" fontId="6" fillId="20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4" borderId="0" applyNumberFormat="0" applyBorder="0" applyAlignment="0" applyProtection="0"/>
    <xf numFmtId="0" fontId="6" fillId="3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0" fontId="6" fillId="21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6" fillId="32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0" fontId="6" fillId="1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28" borderId="0" applyNumberFormat="0" applyBorder="0" applyAlignment="0" applyProtection="0"/>
    <xf numFmtId="0" fontId="6" fillId="29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0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0" fontId="5" fillId="31" borderId="0" applyNumberFormat="0" applyBorder="0" applyAlignment="0" applyProtection="0"/>
    <xf numFmtId="0" fontId="5" fillId="37" borderId="0" applyNumberFormat="0" applyBorder="0" applyAlignment="0" applyProtection="0"/>
    <xf numFmtId="0" fontId="6" fillId="37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0" fontId="6" fillId="18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0" fontId="19" fillId="7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168" fontId="19" fillId="13" borderId="23" applyNumberFormat="0" applyAlignment="0" applyProtection="0"/>
    <xf numFmtId="0" fontId="20" fillId="0" borderId="0"/>
    <xf numFmtId="170" fontId="1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15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5" fillId="0" borderId="0"/>
    <xf numFmtId="0" fontId="23" fillId="0" borderId="0" applyNumberFormat="0" applyFill="0" applyBorder="0" applyAlignment="0" applyProtection="0"/>
    <xf numFmtId="2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9" fillId="4" borderId="0" applyNumberFormat="0" applyBorder="0" applyAlignment="0" applyProtection="0"/>
    <xf numFmtId="0" fontId="24" fillId="0" borderId="27" applyNumberFormat="0" applyFill="0" applyAlignment="0" applyProtection="0"/>
    <xf numFmtId="0" fontId="25" fillId="0" borderId="28" applyNumberFormat="0" applyFill="0" applyAlignment="0" applyProtection="0"/>
    <xf numFmtId="0" fontId="17" fillId="0" borderId="29" applyNumberFormat="0" applyFill="0" applyAlignment="0" applyProtection="0"/>
    <xf numFmtId="0" fontId="17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0" fontId="8" fillId="3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0" fontId="19" fillId="7" borderId="23" applyNumberFormat="0" applyAlignment="0" applyProtection="0"/>
    <xf numFmtId="0" fontId="14" fillId="0" borderId="26" applyNumberFormat="0" applyFill="0" applyAlignment="0" applyProtection="0"/>
    <xf numFmtId="173" fontId="15" fillId="0" borderId="0" applyFont="0" applyFill="0" applyBorder="0" applyAlignment="0" applyProtection="0"/>
    <xf numFmtId="166" fontId="1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7" fontId="15" fillId="0" borderId="0" applyFill="0" applyBorder="0" applyAlignment="0" applyProtection="0"/>
    <xf numFmtId="178" fontId="1" fillId="0" borderId="0" applyFont="0" applyFill="0" applyBorder="0" applyAlignment="0" applyProtection="0"/>
    <xf numFmtId="176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5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66" fontId="5" fillId="0" borderId="0" applyFont="0" applyFill="0" applyBorder="0" applyAlignment="0" applyProtection="0"/>
    <xf numFmtId="179" fontId="15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ill="0" applyBorder="0" applyAlignment="0" applyProtection="0"/>
    <xf numFmtId="176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183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4" fontId="15" fillId="0" borderId="0" applyFont="0" applyFill="0" applyBorder="0" applyAlignment="0" applyProtection="0"/>
    <xf numFmtId="178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29" fillId="0" borderId="0" applyFont="0" applyFill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0" fontId="31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15" fillId="0" borderId="0"/>
    <xf numFmtId="0" fontId="32" fillId="0" borderId="0" applyNumberFormat="0" applyFill="0" applyBorder="0" applyProtection="0">
      <alignment vertical="top"/>
    </xf>
    <xf numFmtId="0" fontId="15" fillId="0" borderId="0"/>
    <xf numFmtId="0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76" fontId="1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15" fillId="0" borderId="0"/>
    <xf numFmtId="168" fontId="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33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5" fillId="0" borderId="0"/>
    <xf numFmtId="0" fontId="21" fillId="0" borderId="0"/>
    <xf numFmtId="168" fontId="15" fillId="0" borderId="0"/>
    <xf numFmtId="168" fontId="5" fillId="0" borderId="0"/>
    <xf numFmtId="0" fontId="21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15" fillId="0" borderId="0"/>
    <xf numFmtId="0" fontId="1" fillId="0" borderId="0"/>
    <xf numFmtId="168" fontId="15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5" fillId="0" borderId="0"/>
    <xf numFmtId="168" fontId="15" fillId="0" borderId="0"/>
    <xf numFmtId="168" fontId="15" fillId="0" borderId="0"/>
    <xf numFmtId="168" fontId="15" fillId="0" borderId="0"/>
    <xf numFmtId="189" fontId="1" fillId="0" borderId="0"/>
    <xf numFmtId="189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5" fillId="0" borderId="0"/>
    <xf numFmtId="168" fontId="15" fillId="0" borderId="0"/>
    <xf numFmtId="0" fontId="34" fillId="0" borderId="0"/>
    <xf numFmtId="0" fontId="35" fillId="0" borderId="0"/>
    <xf numFmtId="168" fontId="15" fillId="0" borderId="0"/>
    <xf numFmtId="0" fontId="15" fillId="0" borderId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0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168" fontId="15" fillId="10" borderId="30" applyNumberFormat="0" applyFont="0" applyAlignment="0" applyProtection="0"/>
    <xf numFmtId="0" fontId="15" fillId="10" borderId="30" applyNumberFormat="0" applyFont="0" applyAlignment="0" applyProtection="0"/>
    <xf numFmtId="0" fontId="36" fillId="22" borderId="31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0" fontId="36" fillId="22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36" fillId="23" borderId="31" applyNumberFormat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0" fontId="24" fillId="0" borderId="27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8" fillId="0" borderId="32" applyNumberFormat="0" applyFill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0" fontId="25" fillId="0" borderId="28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40" fillId="0" borderId="33" applyNumberFormat="0" applyFill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0" fontId="17" fillId="0" borderId="29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16" fillId="0" borderId="34" applyNumberFormat="0" applyFill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0" fontId="18" fillId="0" borderId="36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168" fontId="18" fillId="0" borderId="35" applyNumberFormat="0" applyFill="0" applyAlignment="0" applyProtection="0"/>
    <xf numFmtId="0" fontId="13" fillId="0" borderId="0" applyNumberFormat="0" applyFill="0" applyBorder="0" applyAlignment="0" applyProtection="0"/>
    <xf numFmtId="0" fontId="41" fillId="0" borderId="0"/>
  </cellStyleXfs>
  <cellXfs count="114">
    <xf numFmtId="0" fontId="0" fillId="0" borderId="0" xfId="0"/>
    <xf numFmtId="0" fontId="0" fillId="0" borderId="0" xfId="0" applyAlignment="1">
      <alignment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39" borderId="38" xfId="0" applyFont="1" applyFill="1" applyBorder="1" applyAlignment="1">
      <alignment horizontal="center" vertical="center"/>
    </xf>
    <xf numFmtId="0" fontId="2" fillId="38" borderId="10" xfId="0" applyFont="1" applyFill="1" applyBorder="1" applyAlignment="1">
      <alignment vertical="center"/>
    </xf>
    <xf numFmtId="0" fontId="2" fillId="38" borderId="14" xfId="0" applyFont="1" applyFill="1" applyBorder="1" applyAlignment="1">
      <alignment vertical="center"/>
    </xf>
    <xf numFmtId="0" fontId="44" fillId="0" borderId="0" xfId="0" applyFont="1" applyAlignment="1">
      <alignment horizontal="center" vertical="center" wrapText="1"/>
    </xf>
    <xf numFmtId="0" fontId="45" fillId="0" borderId="0" xfId="0" applyFont="1" applyAlignment="1">
      <alignment horizontal="left" vertical="center" wrapText="1"/>
    </xf>
    <xf numFmtId="0" fontId="4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7" fillId="0" borderId="12" xfId="0" applyFont="1" applyBorder="1" applyAlignment="1">
      <alignment horizontal="center" vertical="center" wrapText="1"/>
    </xf>
    <xf numFmtId="167" fontId="47" fillId="0" borderId="5" xfId="0" applyNumberFormat="1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190" fontId="47" fillId="0" borderId="47" xfId="0" applyNumberFormat="1" applyFont="1" applyBorder="1" applyAlignment="1">
      <alignment horizontal="center" vertical="center" wrapText="1"/>
    </xf>
    <xf numFmtId="190" fontId="47" fillId="0" borderId="5" xfId="0" applyNumberFormat="1" applyFont="1" applyBorder="1" applyAlignment="1">
      <alignment horizontal="center" vertical="center" wrapText="1"/>
    </xf>
    <xf numFmtId="190" fontId="47" fillId="0" borderId="6" xfId="0" applyNumberFormat="1" applyFont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3" fillId="39" borderId="48" xfId="0" applyFont="1" applyFill="1" applyBorder="1" applyAlignment="1">
      <alignment horizontal="center" vertical="center"/>
    </xf>
    <xf numFmtId="0" fontId="47" fillId="0" borderId="49" xfId="0" applyFont="1" applyBorder="1" applyAlignment="1">
      <alignment horizontal="center" vertical="center" wrapText="1"/>
    </xf>
    <xf numFmtId="167" fontId="47" fillId="0" borderId="50" xfId="0" applyNumberFormat="1" applyFont="1" applyBorder="1" applyAlignment="1">
      <alignment horizontal="center" vertical="center" wrapText="1"/>
    </xf>
    <xf numFmtId="0" fontId="47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2" fillId="0" borderId="50" xfId="0" applyFont="1" applyBorder="1" applyAlignment="1">
      <alignment horizontal="center" vertical="center" wrapText="1"/>
    </xf>
    <xf numFmtId="190" fontId="47" fillId="0" borderId="50" xfId="0" applyNumberFormat="1" applyFont="1" applyBorder="1" applyAlignment="1">
      <alignment horizontal="center" vertical="center" wrapText="1"/>
    </xf>
    <xf numFmtId="0" fontId="47" fillId="0" borderId="5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52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54" xfId="0" applyFont="1" applyBorder="1" applyAlignment="1">
      <alignment horizontal="center" vertical="center" wrapText="1"/>
    </xf>
    <xf numFmtId="0" fontId="47" fillId="0" borderId="7" xfId="0" applyFont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left"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53" xfId="0" applyFont="1" applyBorder="1" applyAlignment="1">
      <alignment horizontal="center" vertical="center" wrapText="1"/>
    </xf>
    <xf numFmtId="190" fontId="47" fillId="0" borderId="57" xfId="0" applyNumberFormat="1" applyFont="1" applyBorder="1" applyAlignment="1">
      <alignment horizontal="center" vertical="center" wrapText="1"/>
    </xf>
    <xf numFmtId="0" fontId="3" fillId="39" borderId="56" xfId="0" applyFont="1" applyFill="1" applyBorder="1" applyAlignment="1">
      <alignment horizontal="center" vertical="center"/>
    </xf>
    <xf numFmtId="0" fontId="3" fillId="39" borderId="5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left" vertical="center" wrapText="1"/>
    </xf>
    <xf numFmtId="14" fontId="2" fillId="0" borderId="47" xfId="0" applyNumberFormat="1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167" fontId="2" fillId="0" borderId="59" xfId="0" applyNumberFormat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0" fillId="0" borderId="47" xfId="0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2" fillId="0" borderId="59" xfId="0" applyFont="1" applyBorder="1" applyAlignment="1">
      <alignment horizontal="left" vertical="center" wrapText="1"/>
    </xf>
    <xf numFmtId="191" fontId="2" fillId="0" borderId="59" xfId="0" applyNumberFormat="1" applyFont="1" applyBorder="1" applyAlignment="1">
      <alignment horizontal="left" vertical="center" wrapText="1"/>
    </xf>
    <xf numFmtId="0" fontId="42" fillId="0" borderId="59" xfId="0" applyFont="1" applyBorder="1" applyAlignment="1">
      <alignment horizontal="center" vertical="center" wrapText="1"/>
    </xf>
    <xf numFmtId="0" fontId="48" fillId="0" borderId="59" xfId="0" applyFont="1" applyBorder="1" applyAlignment="1">
      <alignment horizontal="center" vertical="center" wrapText="1"/>
    </xf>
    <xf numFmtId="0" fontId="48" fillId="0" borderId="61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62" xfId="0" applyFont="1" applyBorder="1" applyAlignment="1">
      <alignment horizontal="center" vertical="center" wrapText="1"/>
    </xf>
    <xf numFmtId="174" fontId="2" fillId="0" borderId="47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3" fillId="39" borderId="63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167" fontId="2" fillId="40" borderId="4" xfId="0" applyNumberFormat="1" applyFont="1" applyFill="1" applyBorder="1" applyAlignment="1">
      <alignment horizontal="left" vertical="center" wrapText="1"/>
    </xf>
    <xf numFmtId="0" fontId="2" fillId="40" borderId="4" xfId="0" applyFont="1" applyFill="1" applyBorder="1" applyAlignment="1">
      <alignment horizontal="left" vertical="center" wrapText="1"/>
    </xf>
    <xf numFmtId="174" fontId="47" fillId="40" borderId="4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6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167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92" fontId="2" fillId="0" borderId="4" xfId="0" applyNumberFormat="1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2" fillId="0" borderId="68" xfId="0" applyFont="1" applyBorder="1" applyAlignment="1">
      <alignment horizontal="left" vertical="center" wrapText="1"/>
    </xf>
    <xf numFmtId="0" fontId="2" fillId="38" borderId="6" xfId="0" applyFont="1" applyFill="1" applyBorder="1" applyAlignment="1">
      <alignment horizontal="left" vertical="center" wrapText="1"/>
    </xf>
    <xf numFmtId="0" fontId="2" fillId="38" borderId="62" xfId="0" applyFont="1" applyFill="1" applyBorder="1" applyAlignment="1">
      <alignment horizontal="left" vertical="center" wrapText="1"/>
    </xf>
    <xf numFmtId="0" fontId="43" fillId="0" borderId="41" xfId="0" applyFont="1" applyBorder="1" applyAlignment="1">
      <alignment vertical="center" wrapText="1"/>
    </xf>
    <xf numFmtId="0" fontId="43" fillId="0" borderId="45" xfId="0" applyFont="1" applyBorder="1" applyAlignment="1">
      <alignment vertical="center" wrapText="1"/>
    </xf>
    <xf numFmtId="0" fontId="43" fillId="0" borderId="46" xfId="0" applyFont="1" applyBorder="1" applyAlignment="1">
      <alignment vertical="center" wrapText="1"/>
    </xf>
    <xf numFmtId="0" fontId="42" fillId="0" borderId="42" xfId="0" applyFont="1" applyBorder="1" applyAlignment="1">
      <alignment horizontal="center" vertical="center" wrapText="1"/>
    </xf>
    <xf numFmtId="0" fontId="42" fillId="0" borderId="43" xfId="0" applyFont="1" applyBorder="1" applyAlignment="1">
      <alignment horizontal="center" vertical="center" wrapText="1"/>
    </xf>
    <xf numFmtId="0" fontId="42" fillId="0" borderId="44" xfId="0" applyFont="1" applyBorder="1" applyAlignment="1">
      <alignment horizontal="center" vertical="center" wrapText="1"/>
    </xf>
    <xf numFmtId="0" fontId="45" fillId="0" borderId="42" xfId="0" applyFont="1" applyBorder="1" applyAlignment="1">
      <alignment horizontal="left" vertical="center" wrapText="1"/>
    </xf>
    <xf numFmtId="0" fontId="45" fillId="0" borderId="43" xfId="0" applyFont="1" applyBorder="1" applyAlignment="1">
      <alignment horizontal="left" vertical="center" wrapText="1"/>
    </xf>
    <xf numFmtId="0" fontId="45" fillId="0" borderId="44" xfId="0" applyFont="1" applyBorder="1" applyAlignment="1">
      <alignment horizontal="left" vertical="center" wrapText="1"/>
    </xf>
    <xf numFmtId="0" fontId="46" fillId="0" borderId="0" xfId="0" applyFont="1" applyAlignment="1">
      <alignment horizontal="left" wrapText="1"/>
    </xf>
    <xf numFmtId="0" fontId="46" fillId="0" borderId="0" xfId="0" applyFont="1" applyAlignment="1">
      <alignment horizontal="center" wrapText="1"/>
    </xf>
    <xf numFmtId="0" fontId="3" fillId="39" borderId="39" xfId="0" applyFont="1" applyFill="1" applyBorder="1" applyAlignment="1">
      <alignment horizontal="center" vertical="center" wrapText="1"/>
    </xf>
    <xf numFmtId="0" fontId="3" fillId="39" borderId="64" xfId="0" applyFont="1" applyFill="1" applyBorder="1" applyAlignment="1">
      <alignment horizontal="center" vertical="center" wrapText="1"/>
    </xf>
    <xf numFmtId="0" fontId="2" fillId="38" borderId="18" xfId="0" applyFont="1" applyFill="1" applyBorder="1" applyAlignment="1">
      <alignment horizontal="left" vertical="center" wrapText="1"/>
    </xf>
    <xf numFmtId="0" fontId="2" fillId="38" borderId="65" xfId="0" applyFont="1" applyFill="1" applyBorder="1" applyAlignment="1">
      <alignment horizontal="left" vertical="center" wrapText="1"/>
    </xf>
    <xf numFmtId="0" fontId="2" fillId="38" borderId="20" xfId="0" applyFont="1" applyFill="1" applyBorder="1" applyAlignment="1">
      <alignment horizontal="left" vertical="center" wrapText="1"/>
    </xf>
    <xf numFmtId="0" fontId="2" fillId="38" borderId="66" xfId="0" applyFont="1" applyFill="1" applyBorder="1" applyAlignment="1">
      <alignment horizontal="left" vertical="center" wrapText="1"/>
    </xf>
    <xf numFmtId="0" fontId="3" fillId="38" borderId="11" xfId="0" applyFont="1" applyFill="1" applyBorder="1" applyAlignment="1">
      <alignment horizontal="center" vertical="center" wrapText="1"/>
    </xf>
    <xf numFmtId="0" fontId="3" fillId="38" borderId="4" xfId="0" applyFont="1" applyFill="1" applyBorder="1" applyAlignment="1">
      <alignment horizontal="center" vertical="center" wrapText="1"/>
    </xf>
    <xf numFmtId="0" fontId="2" fillId="38" borderId="13" xfId="0" applyFont="1" applyFill="1" applyBorder="1" applyAlignment="1">
      <alignment horizontal="left" vertical="center" wrapText="1"/>
    </xf>
    <xf numFmtId="0" fontId="2" fillId="38" borderId="8" xfId="0" applyFont="1" applyFill="1" applyBorder="1" applyAlignment="1">
      <alignment horizontal="left" vertical="center" wrapText="1"/>
    </xf>
    <xf numFmtId="0" fontId="2" fillId="38" borderId="59" xfId="0" applyFont="1" applyFill="1" applyBorder="1" applyAlignment="1">
      <alignment horizontal="left" vertical="center" wrapText="1"/>
    </xf>
    <xf numFmtId="0" fontId="2" fillId="38" borderId="3" xfId="0" applyFont="1" applyFill="1" applyBorder="1" applyAlignment="1">
      <alignment horizontal="left" vertical="center" wrapText="1"/>
    </xf>
    <xf numFmtId="0" fontId="2" fillId="38" borderId="14" xfId="0" applyFont="1" applyFill="1" applyBorder="1" applyAlignment="1">
      <alignment horizontal="left" vertical="center" wrapText="1"/>
    </xf>
    <xf numFmtId="0" fontId="2" fillId="38" borderId="9" xfId="0" applyFont="1" applyFill="1" applyBorder="1" applyAlignment="1">
      <alignment horizontal="left" vertical="center" wrapText="1"/>
    </xf>
    <xf numFmtId="0" fontId="2" fillId="38" borderId="37" xfId="0" applyFont="1" applyFill="1" applyBorder="1" applyAlignment="1">
      <alignment horizontal="left" vertical="center" wrapText="1"/>
    </xf>
    <xf numFmtId="0" fontId="2" fillId="38" borderId="21" xfId="0" applyFont="1" applyFill="1" applyBorder="1" applyAlignment="1">
      <alignment horizontal="left" vertical="center" wrapText="1"/>
    </xf>
    <xf numFmtId="0" fontId="2" fillId="38" borderId="7" xfId="0" applyFont="1" applyFill="1" applyBorder="1" applyAlignment="1">
      <alignment horizontal="left" vertical="center" wrapText="1"/>
    </xf>
    <xf numFmtId="0" fontId="2" fillId="38" borderId="2" xfId="0" applyFont="1" applyFill="1" applyBorder="1" applyAlignment="1">
      <alignment horizontal="left" vertical="center" wrapText="1"/>
    </xf>
    <xf numFmtId="0" fontId="3" fillId="39" borderId="40" xfId="0" applyFont="1" applyFill="1" applyBorder="1" applyAlignment="1">
      <alignment horizontal="center" vertical="center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1F4004-9D16-4C1A-A6F7-43285402F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16" y="243204"/>
          <a:ext cx="1184274" cy="908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1063625</xdr:colOff>
      <xdr:row>4</xdr:row>
      <xdr:rowOff>222250</xdr:rowOff>
    </xdr:from>
    <xdr:to>
      <xdr:col>5</xdr:col>
      <xdr:colOff>1428750</xdr:colOff>
      <xdr:row>6</xdr:row>
      <xdr:rowOff>31750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C76AA00C-870C-4978-BD52-A1CEFB30B0CF}"/>
            </a:ext>
          </a:extLst>
        </xdr:cNvPr>
        <xdr:cNvSpPr txBox="1"/>
      </xdr:nvSpPr>
      <xdr:spPr>
        <a:xfrm>
          <a:off x="11175365" y="1426210"/>
          <a:ext cx="365125" cy="350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56681C-3391-49B6-839E-D17B09F2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250824"/>
          <a:ext cx="1184274" cy="917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1063625</xdr:colOff>
      <xdr:row>4</xdr:row>
      <xdr:rowOff>222250</xdr:rowOff>
    </xdr:from>
    <xdr:to>
      <xdr:col>5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3208000" y="1444625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ROP%20BOX/umv%20lili/SI%20%20CAPITAL/base%20de%20datos%20SI%20CAPITAL.xlsx" TargetMode="External"/><Relationship Id="rId1" Type="http://schemas.openxmlformats.org/officeDocument/2006/relationships/externalLinkPath" Target="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ROP%20BOX/umv%20lili/SERVIDOR%20BLADE/BASE%20DE%20DATOS%20Y%20TABULACION%20SERVIDOR%20BLADE.xlsx" TargetMode="External"/><Relationship Id="rId1" Type="http://schemas.openxmlformats.org/officeDocument/2006/relationships/externalLinkPath" Target="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ROP%20BOX/umv%20lili/SI%20%20CAPITAL/base%20de%20datos%20SI%20CAPITALfinal%20ricardo.xlsx" TargetMode="External"/><Relationship Id="rId1" Type="http://schemas.openxmlformats.org/officeDocument/2006/relationships/externalLinkPath" Target="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8DF4A-F960-40BF-95D1-9A95F6C91C53}">
  <sheetPr>
    <tabColor theme="5" tint="-0.249977111117893"/>
  </sheetPr>
  <dimension ref="B2:H33"/>
  <sheetViews>
    <sheetView showGridLines="0" tabSelected="1" view="pageLayout" zoomScale="80" zoomScaleNormal="70" zoomScaleSheetLayoutView="55" zoomScalePageLayoutView="80" workbookViewId="0">
      <selection activeCell="C3" sqref="C3:D3"/>
    </sheetView>
  </sheetViews>
  <sheetFormatPr baseColWidth="10" defaultColWidth="11.42578125" defaultRowHeight="15"/>
  <cols>
    <col min="1" max="1" width="2.85546875" customWidth="1"/>
    <col min="2" max="2" width="23.85546875" style="1" customWidth="1"/>
    <col min="3" max="3" width="14.5703125" customWidth="1"/>
    <col min="4" max="4" width="57.140625" customWidth="1"/>
    <col min="5" max="7" width="42.7109375" customWidth="1"/>
  </cols>
  <sheetData>
    <row r="2" spans="2:8" ht="43.5" customHeight="1">
      <c r="B2" s="84"/>
      <c r="C2" s="87" t="s">
        <v>0</v>
      </c>
      <c r="D2" s="88"/>
      <c r="E2" s="88"/>
      <c r="F2" s="88"/>
      <c r="G2" s="89"/>
      <c r="H2" s="11"/>
    </row>
    <row r="3" spans="2:8" ht="18.75" customHeight="1">
      <c r="B3" s="85"/>
      <c r="C3" s="90" t="s">
        <v>1</v>
      </c>
      <c r="D3" s="91"/>
      <c r="E3" s="90" t="s">
        <v>2</v>
      </c>
      <c r="F3" s="91"/>
      <c r="G3" s="92"/>
      <c r="H3" s="12"/>
    </row>
    <row r="4" spans="2:8" ht="18.75" customHeight="1">
      <c r="B4" s="86"/>
      <c r="C4" s="90" t="s">
        <v>3</v>
      </c>
      <c r="D4" s="91"/>
      <c r="E4" s="91"/>
      <c r="F4" s="91"/>
      <c r="G4" s="92"/>
      <c r="H4" s="12"/>
    </row>
    <row r="5" spans="2:8" ht="18.75" customHeight="1">
      <c r="B5" s="13"/>
      <c r="C5" s="12"/>
      <c r="D5" s="12"/>
      <c r="E5" s="12"/>
      <c r="F5" s="12"/>
      <c r="G5" s="12"/>
      <c r="H5" s="12"/>
    </row>
    <row r="6" spans="2:8" ht="24" customHeight="1">
      <c r="B6" s="93" t="s">
        <v>4</v>
      </c>
      <c r="C6" s="93"/>
      <c r="D6" s="93"/>
      <c r="F6" s="94" t="s">
        <v>5</v>
      </c>
      <c r="G6" s="94"/>
    </row>
    <row r="7" spans="2:8" ht="15.75" thickBot="1"/>
    <row r="8" spans="2:8" s="7" customFormat="1" ht="30" customHeight="1" thickBot="1">
      <c r="B8" s="95" t="s">
        <v>6</v>
      </c>
      <c r="C8" s="96"/>
      <c r="D8" s="64">
        <v>2025</v>
      </c>
      <c r="E8" s="64">
        <v>2024</v>
      </c>
      <c r="F8" s="64">
        <v>2023</v>
      </c>
      <c r="G8" s="80"/>
    </row>
    <row r="9" spans="2:8" s="7" customFormat="1" ht="27.75" customHeight="1">
      <c r="B9" s="97" t="s">
        <v>7</v>
      </c>
      <c r="C9" s="98"/>
      <c r="D9" s="65">
        <v>462</v>
      </c>
      <c r="E9" s="65" t="s">
        <v>37</v>
      </c>
      <c r="F9" s="65" t="s">
        <v>47</v>
      </c>
      <c r="G9" s="80"/>
    </row>
    <row r="10" spans="2:8" s="7" customFormat="1" ht="27.75" customHeight="1">
      <c r="B10" s="82" t="s">
        <v>8</v>
      </c>
      <c r="C10" s="83"/>
      <c r="D10" s="66">
        <v>45854</v>
      </c>
      <c r="E10" s="74">
        <v>45489</v>
      </c>
      <c r="F10" s="74">
        <v>45065</v>
      </c>
      <c r="G10" s="80"/>
    </row>
    <row r="11" spans="2:8" s="7" customFormat="1" ht="27.75" customHeight="1">
      <c r="B11" s="82" t="s">
        <v>9</v>
      </c>
      <c r="C11" s="83"/>
      <c r="D11" s="67" t="s">
        <v>26</v>
      </c>
      <c r="E11" s="75" t="s">
        <v>26</v>
      </c>
      <c r="F11" s="75" t="s">
        <v>26</v>
      </c>
      <c r="G11" s="80"/>
    </row>
    <row r="12" spans="2:8" s="7" customFormat="1" ht="27.75" customHeight="1">
      <c r="B12" s="82" t="s">
        <v>10</v>
      </c>
      <c r="C12" s="83"/>
      <c r="D12" s="67" t="s">
        <v>39</v>
      </c>
      <c r="E12" s="75" t="s">
        <v>39</v>
      </c>
      <c r="F12" s="75" t="s">
        <v>39</v>
      </c>
      <c r="G12" s="80"/>
    </row>
    <row r="13" spans="2:8" s="7" customFormat="1" ht="63" customHeight="1">
      <c r="B13" s="82" t="s">
        <v>11</v>
      </c>
      <c r="C13" s="83"/>
      <c r="D13" s="67" t="s">
        <v>38</v>
      </c>
      <c r="E13" s="75" t="s">
        <v>38</v>
      </c>
      <c r="F13" s="75" t="s">
        <v>48</v>
      </c>
      <c r="G13" s="80"/>
    </row>
    <row r="14" spans="2:8" s="7" customFormat="1" ht="27.75" customHeight="1">
      <c r="B14" s="82" t="s">
        <v>12</v>
      </c>
      <c r="C14" s="83"/>
      <c r="D14" s="67" t="s">
        <v>36</v>
      </c>
      <c r="E14" s="75"/>
      <c r="F14" s="75"/>
      <c r="G14" s="80"/>
    </row>
    <row r="15" spans="2:8" s="7" customFormat="1" ht="27.75" customHeight="1">
      <c r="B15" s="82" t="s">
        <v>13</v>
      </c>
      <c r="C15" s="83"/>
      <c r="D15" s="68">
        <f>12264000+18396000</f>
        <v>30660000</v>
      </c>
      <c r="E15" s="76">
        <v>38644060</v>
      </c>
      <c r="F15" s="76">
        <v>28479080</v>
      </c>
      <c r="G15" s="80"/>
    </row>
    <row r="16" spans="2:8" s="7" customFormat="1" ht="44.45" customHeight="1">
      <c r="B16" s="82" t="s">
        <v>14</v>
      </c>
      <c r="C16" s="83"/>
      <c r="D16" s="67" t="s">
        <v>30</v>
      </c>
      <c r="E16" s="75" t="s">
        <v>30</v>
      </c>
      <c r="F16" s="75" t="s">
        <v>30</v>
      </c>
      <c r="G16" s="80"/>
    </row>
    <row r="17" spans="2:8" s="7" customFormat="1" ht="27.75" customHeight="1">
      <c r="B17" s="82" t="s">
        <v>15</v>
      </c>
      <c r="C17" s="83"/>
      <c r="D17" s="67" t="s">
        <v>31</v>
      </c>
      <c r="E17" s="75" t="s">
        <v>31</v>
      </c>
      <c r="F17" s="75" t="s">
        <v>31</v>
      </c>
      <c r="G17" s="80"/>
    </row>
    <row r="18" spans="2:8" s="7" customFormat="1" ht="27.75" customHeight="1" thickBot="1">
      <c r="B18" s="99" t="s">
        <v>16</v>
      </c>
      <c r="C18" s="100"/>
      <c r="D18" s="68">
        <v>30660000</v>
      </c>
      <c r="E18" s="76">
        <v>38644060</v>
      </c>
      <c r="F18" s="76">
        <v>28479080</v>
      </c>
      <c r="G18" s="80"/>
      <c r="H18" s="59"/>
    </row>
    <row r="19" spans="2:8" s="7" customFormat="1" ht="27.75" customHeight="1">
      <c r="B19" s="101" t="s">
        <v>17</v>
      </c>
      <c r="C19" s="9" t="s">
        <v>18</v>
      </c>
      <c r="D19" s="69" t="s">
        <v>34</v>
      </c>
      <c r="E19" s="72" t="s">
        <v>40</v>
      </c>
      <c r="F19" s="81" t="s">
        <v>50</v>
      </c>
      <c r="G19" s="80"/>
    </row>
    <row r="20" spans="2:8" s="7" customFormat="1" ht="27.75" customHeight="1" thickBot="1">
      <c r="B20" s="102"/>
      <c r="C20" s="10" t="s">
        <v>19</v>
      </c>
      <c r="D20" s="70">
        <v>901267739</v>
      </c>
      <c r="E20" s="72">
        <v>901271844</v>
      </c>
      <c r="F20" s="81">
        <v>900492960</v>
      </c>
      <c r="G20" s="80"/>
    </row>
    <row r="21" spans="2:8" s="7" customFormat="1" ht="27.75" customHeight="1">
      <c r="B21" s="102"/>
      <c r="C21" s="9" t="s">
        <v>18</v>
      </c>
      <c r="D21" s="69" t="s">
        <v>35</v>
      </c>
      <c r="E21" s="72" t="s">
        <v>41</v>
      </c>
      <c r="F21" s="81" t="s">
        <v>51</v>
      </c>
      <c r="G21" s="80"/>
    </row>
    <row r="22" spans="2:8" s="7" customFormat="1" ht="27.75" customHeight="1" thickBot="1">
      <c r="B22" s="102"/>
      <c r="C22" s="10" t="s">
        <v>19</v>
      </c>
      <c r="D22" s="70">
        <v>830055841</v>
      </c>
      <c r="E22" s="72">
        <v>901119447</v>
      </c>
      <c r="F22" s="81">
        <v>900027049</v>
      </c>
      <c r="G22" s="80"/>
    </row>
    <row r="23" spans="2:8" s="7" customFormat="1" ht="27.75" customHeight="1">
      <c r="B23" s="102"/>
      <c r="C23" s="9" t="s">
        <v>18</v>
      </c>
      <c r="D23" s="69" t="s">
        <v>44</v>
      </c>
      <c r="E23" s="72" t="s">
        <v>42</v>
      </c>
      <c r="F23" s="81"/>
      <c r="G23" s="80"/>
    </row>
    <row r="24" spans="2:8" s="7" customFormat="1" ht="27.75" customHeight="1" thickBot="1">
      <c r="B24" s="102"/>
      <c r="C24" s="10" t="s">
        <v>19</v>
      </c>
      <c r="D24" s="70">
        <v>901384548</v>
      </c>
      <c r="E24" s="72">
        <v>800217975</v>
      </c>
      <c r="F24" s="81"/>
      <c r="G24" s="80"/>
    </row>
    <row r="25" spans="2:8" s="7" customFormat="1" ht="27.75" customHeight="1">
      <c r="B25" s="102"/>
      <c r="C25" s="9" t="s">
        <v>18</v>
      </c>
      <c r="D25" s="71" t="s">
        <v>43</v>
      </c>
      <c r="E25" s="72" t="s">
        <v>43</v>
      </c>
      <c r="F25" s="81"/>
      <c r="G25" s="80"/>
    </row>
    <row r="26" spans="2:8" s="7" customFormat="1" ht="23.45" customHeight="1" thickBot="1">
      <c r="B26" s="102"/>
      <c r="C26" s="10" t="s">
        <v>19</v>
      </c>
      <c r="D26" s="72">
        <v>901367179</v>
      </c>
      <c r="E26" s="72">
        <v>90089321</v>
      </c>
      <c r="F26" s="81"/>
      <c r="G26" s="80"/>
    </row>
    <row r="27" spans="2:8" s="7" customFormat="1" ht="27.75" customHeight="1">
      <c r="B27" s="103" t="s">
        <v>20</v>
      </c>
      <c r="C27" s="98"/>
      <c r="D27" s="36" t="s">
        <v>45</v>
      </c>
      <c r="E27" s="75" t="s">
        <v>27</v>
      </c>
      <c r="F27" s="75" t="s">
        <v>49</v>
      </c>
      <c r="G27" s="80"/>
    </row>
    <row r="28" spans="2:8" s="7" customFormat="1" ht="27.75" customHeight="1">
      <c r="B28" s="82" t="s">
        <v>21</v>
      </c>
      <c r="C28" s="83"/>
      <c r="D28" s="36">
        <v>901451955</v>
      </c>
      <c r="E28" s="77" t="s">
        <v>28</v>
      </c>
      <c r="F28" s="77">
        <v>901119447</v>
      </c>
      <c r="G28" s="80"/>
    </row>
    <row r="29" spans="2:8" s="7" customFormat="1" ht="27.75" customHeight="1">
      <c r="B29" s="104" t="s">
        <v>22</v>
      </c>
      <c r="C29" s="105"/>
      <c r="D29" s="36" t="s">
        <v>36</v>
      </c>
      <c r="E29" s="78" t="s">
        <v>36</v>
      </c>
      <c r="F29" s="78" t="s">
        <v>36</v>
      </c>
      <c r="G29" s="80"/>
    </row>
    <row r="30" spans="2:8" s="7" customFormat="1" ht="27.75" customHeight="1">
      <c r="B30" s="104" t="s">
        <v>23</v>
      </c>
      <c r="C30" s="105"/>
      <c r="D30" s="73" t="s">
        <v>33</v>
      </c>
      <c r="E30" s="73" t="s">
        <v>33</v>
      </c>
      <c r="F30" s="73" t="s">
        <v>33</v>
      </c>
      <c r="G30" s="80"/>
      <c r="H30" s="60"/>
    </row>
    <row r="31" spans="2:8" s="7" customFormat="1" ht="98.25" customHeight="1" thickBot="1">
      <c r="B31" s="106" t="s">
        <v>24</v>
      </c>
      <c r="C31" s="107"/>
      <c r="D31" s="33" t="s">
        <v>25</v>
      </c>
      <c r="E31" s="79" t="s">
        <v>32</v>
      </c>
      <c r="F31" s="79" t="s">
        <v>29</v>
      </c>
      <c r="G31" s="80"/>
    </row>
    <row r="32" spans="2:8" ht="13.5" customHeight="1"/>
    <row r="33" spans="2:2" ht="15.75">
      <c r="B33" s="14" t="s">
        <v>46</v>
      </c>
    </row>
  </sheetData>
  <mergeCells count="24">
    <mergeCell ref="B31:C31"/>
    <mergeCell ref="B19:B26"/>
    <mergeCell ref="B27:C27"/>
    <mergeCell ref="B28:C28"/>
    <mergeCell ref="B29:C29"/>
    <mergeCell ref="B30:C30"/>
    <mergeCell ref="B14:C14"/>
    <mergeCell ref="B15:C15"/>
    <mergeCell ref="B16:C16"/>
    <mergeCell ref="B17:C17"/>
    <mergeCell ref="B18:C18"/>
    <mergeCell ref="B13:C13"/>
    <mergeCell ref="B2:B4"/>
    <mergeCell ref="C2:G2"/>
    <mergeCell ref="C3:D3"/>
    <mergeCell ref="E3:G3"/>
    <mergeCell ref="C4:G4"/>
    <mergeCell ref="B6:D6"/>
    <mergeCell ref="F6:G6"/>
    <mergeCell ref="B8:C8"/>
    <mergeCell ref="B9:C9"/>
    <mergeCell ref="B10:C10"/>
    <mergeCell ref="B11:C11"/>
    <mergeCell ref="B12:C12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B2:H29"/>
  <sheetViews>
    <sheetView showGridLines="0" view="pageLayout" topLeftCell="A26" zoomScaleNormal="70" zoomScaleSheetLayoutView="55" workbookViewId="0">
      <selection activeCell="A31" sqref="A31:XFD31"/>
    </sheetView>
  </sheetViews>
  <sheetFormatPr baseColWidth="10" defaultColWidth="11.42578125" defaultRowHeight="15"/>
  <cols>
    <col min="1" max="1" width="2.85546875" customWidth="1"/>
    <col min="2" max="2" width="23.85546875" style="1" customWidth="1"/>
    <col min="3" max="3" width="14.5703125" customWidth="1"/>
    <col min="4" max="4" width="57.140625" customWidth="1"/>
    <col min="5" max="7" width="42.7109375" customWidth="1"/>
  </cols>
  <sheetData>
    <row r="2" spans="2:8" ht="43.5" customHeight="1">
      <c r="B2" s="84"/>
      <c r="C2" s="87" t="s">
        <v>0</v>
      </c>
      <c r="D2" s="88"/>
      <c r="E2" s="88"/>
      <c r="F2" s="88"/>
      <c r="G2" s="89"/>
      <c r="H2" s="11"/>
    </row>
    <row r="3" spans="2:8" ht="18.75" customHeight="1">
      <c r="B3" s="85"/>
      <c r="C3" s="90" t="s">
        <v>1</v>
      </c>
      <c r="D3" s="91"/>
      <c r="E3" s="90" t="s">
        <v>2</v>
      </c>
      <c r="F3" s="91"/>
      <c r="G3" s="92"/>
      <c r="H3" s="12"/>
    </row>
    <row r="4" spans="2:8" ht="18.75" customHeight="1">
      <c r="B4" s="86"/>
      <c r="C4" s="90" t="s">
        <v>3</v>
      </c>
      <c r="D4" s="91"/>
      <c r="E4" s="91"/>
      <c r="F4" s="91"/>
      <c r="G4" s="92"/>
      <c r="H4" s="12"/>
    </row>
    <row r="5" spans="2:8" ht="18.75" customHeight="1">
      <c r="B5" s="13"/>
      <c r="C5" s="12"/>
      <c r="D5" s="12"/>
      <c r="E5" s="12"/>
      <c r="F5" s="12"/>
      <c r="G5" s="12"/>
      <c r="H5" s="12"/>
    </row>
    <row r="6" spans="2:8" ht="24" customHeight="1">
      <c r="B6" s="93" t="s">
        <v>4</v>
      </c>
      <c r="C6" s="93"/>
      <c r="D6" s="93"/>
      <c r="F6" s="94" t="s">
        <v>5</v>
      </c>
      <c r="G6" s="94"/>
    </row>
    <row r="8" spans="2:8" s="7" customFormat="1" ht="30" customHeight="1">
      <c r="B8" s="95" t="s">
        <v>6</v>
      </c>
      <c r="C8" s="113"/>
      <c r="D8" s="8">
        <v>2021</v>
      </c>
      <c r="E8" s="43"/>
      <c r="F8" s="44"/>
      <c r="G8" s="23"/>
    </row>
    <row r="9" spans="2:8" s="7" customFormat="1" ht="27.75" customHeight="1">
      <c r="B9" s="97" t="s">
        <v>7</v>
      </c>
      <c r="C9" s="109"/>
      <c r="D9" s="50" t="s">
        <v>52</v>
      </c>
      <c r="E9" s="48"/>
      <c r="F9" s="15"/>
      <c r="G9" s="24"/>
    </row>
    <row r="10" spans="2:8" s="7" customFormat="1" ht="27.75" customHeight="1">
      <c r="B10" s="82" t="s">
        <v>8</v>
      </c>
      <c r="C10" s="108"/>
      <c r="D10" s="47">
        <v>44389</v>
      </c>
      <c r="E10" s="49"/>
      <c r="F10" s="16"/>
      <c r="G10" s="25"/>
    </row>
    <row r="11" spans="2:8" s="7" customFormat="1" ht="27.75" customHeight="1">
      <c r="B11" s="82" t="s">
        <v>9</v>
      </c>
      <c r="C11" s="108"/>
      <c r="D11" s="50" t="s">
        <v>53</v>
      </c>
      <c r="E11" s="51"/>
      <c r="F11" s="17"/>
      <c r="G11" s="26"/>
    </row>
    <row r="12" spans="2:8" s="7" customFormat="1" ht="27.75" customHeight="1">
      <c r="B12" s="82" t="s">
        <v>10</v>
      </c>
      <c r="C12" s="108"/>
      <c r="D12" s="50" t="s">
        <v>54</v>
      </c>
      <c r="E12" s="48"/>
      <c r="F12" s="17"/>
      <c r="G12" s="26"/>
    </row>
    <row r="13" spans="2:8" s="7" customFormat="1" ht="63" customHeight="1">
      <c r="B13" s="82" t="s">
        <v>11</v>
      </c>
      <c r="C13" s="108"/>
      <c r="D13" s="50" t="s">
        <v>55</v>
      </c>
      <c r="E13" s="53"/>
      <c r="F13" s="2"/>
      <c r="G13" s="27"/>
    </row>
    <row r="14" spans="2:8" s="7" customFormat="1" ht="27.75" customHeight="1">
      <c r="B14" s="82" t="s">
        <v>12</v>
      </c>
      <c r="C14" s="108"/>
      <c r="D14" s="46"/>
      <c r="E14" s="54"/>
      <c r="F14" s="45"/>
      <c r="G14" s="28"/>
    </row>
    <row r="15" spans="2:8" s="7" customFormat="1" ht="27.75" customHeight="1">
      <c r="B15" s="82" t="s">
        <v>13</v>
      </c>
      <c r="C15" s="108"/>
      <c r="D15" s="61">
        <v>21089180</v>
      </c>
      <c r="E15" s="55"/>
      <c r="F15" s="19"/>
      <c r="G15" s="29"/>
    </row>
    <row r="16" spans="2:8" s="7" customFormat="1" ht="27.75" customHeight="1">
      <c r="B16" s="82" t="s">
        <v>14</v>
      </c>
      <c r="C16" s="108"/>
      <c r="D16" s="52"/>
      <c r="E16" s="54"/>
      <c r="F16" s="17"/>
      <c r="G16" s="26"/>
    </row>
    <row r="17" spans="2:8" s="7" customFormat="1" ht="27.75" customHeight="1">
      <c r="B17" s="82" t="s">
        <v>15</v>
      </c>
      <c r="C17" s="108"/>
      <c r="D17" s="50" t="s">
        <v>56</v>
      </c>
      <c r="E17" s="54"/>
      <c r="F17" s="21"/>
      <c r="G17" s="30"/>
    </row>
    <row r="18" spans="2:8" s="7" customFormat="1" ht="27.75" customHeight="1" thickBot="1">
      <c r="B18" s="99" t="s">
        <v>16</v>
      </c>
      <c r="C18" s="110"/>
      <c r="D18" s="18"/>
      <c r="E18" s="42"/>
      <c r="F18" s="21"/>
      <c r="G18" s="20"/>
      <c r="H18" s="33"/>
    </row>
    <row r="19" spans="2:8" s="7" customFormat="1" ht="27.75" customHeight="1">
      <c r="B19" s="101" t="s">
        <v>17</v>
      </c>
      <c r="C19" s="9" t="s">
        <v>18</v>
      </c>
      <c r="D19" s="4"/>
      <c r="E19" s="39"/>
      <c r="F19" s="3"/>
      <c r="G19" s="31"/>
    </row>
    <row r="20" spans="2:8" s="7" customFormat="1" ht="27.75" customHeight="1">
      <c r="B20" s="102"/>
      <c r="C20" s="10" t="s">
        <v>19</v>
      </c>
      <c r="D20" s="6"/>
      <c r="E20" s="39"/>
      <c r="F20" s="5"/>
      <c r="G20" s="32"/>
    </row>
    <row r="21" spans="2:8" s="7" customFormat="1" ht="27.75" customHeight="1">
      <c r="B21" s="102"/>
      <c r="C21" s="9" t="s">
        <v>18</v>
      </c>
      <c r="D21" s="4"/>
      <c r="E21" s="39"/>
      <c r="F21" s="3"/>
      <c r="G21" s="31"/>
    </row>
    <row r="22" spans="2:8" s="7" customFormat="1" ht="27.75" customHeight="1" thickBot="1">
      <c r="B22" s="102"/>
      <c r="C22" s="10" t="s">
        <v>19</v>
      </c>
      <c r="D22" s="6"/>
      <c r="E22" s="39"/>
      <c r="F22" s="5"/>
      <c r="G22" s="32"/>
    </row>
    <row r="23" spans="2:8" s="7" customFormat="1" ht="27.75" customHeight="1">
      <c r="B23" s="103" t="s">
        <v>20</v>
      </c>
      <c r="C23" s="109"/>
      <c r="D23" s="50" t="s">
        <v>57</v>
      </c>
      <c r="E23" s="51"/>
      <c r="F23" s="40"/>
      <c r="G23" s="41"/>
    </row>
    <row r="24" spans="2:8" s="7" customFormat="1" ht="27.75" customHeight="1">
      <c r="B24" s="82" t="s">
        <v>21</v>
      </c>
      <c r="C24" s="108"/>
      <c r="D24" s="62">
        <v>900140436</v>
      </c>
      <c r="E24" s="56"/>
      <c r="F24" s="17"/>
      <c r="G24" s="26"/>
    </row>
    <row r="25" spans="2:8" s="7" customFormat="1" ht="27.75" customHeight="1" thickBot="1">
      <c r="B25" s="104" t="s">
        <v>22</v>
      </c>
      <c r="C25" s="111"/>
      <c r="D25" s="50"/>
      <c r="E25" s="57"/>
      <c r="F25" s="35"/>
      <c r="G25" s="34"/>
    </row>
    <row r="26" spans="2:8" s="7" customFormat="1" ht="57.6" customHeight="1" thickBot="1">
      <c r="B26" s="104" t="s">
        <v>23</v>
      </c>
      <c r="C26" s="111"/>
      <c r="D26" s="50"/>
      <c r="E26" s="48"/>
      <c r="F26" s="17"/>
      <c r="G26" s="22"/>
      <c r="H26" s="36"/>
    </row>
    <row r="27" spans="2:8" s="7" customFormat="1" ht="98.25" customHeight="1" thickBot="1">
      <c r="B27" s="106" t="s">
        <v>24</v>
      </c>
      <c r="C27" s="112"/>
      <c r="D27" s="63" t="s">
        <v>58</v>
      </c>
      <c r="E27" s="58"/>
      <c r="F27" s="37"/>
      <c r="G27" s="38"/>
    </row>
    <row r="28" spans="2:8" ht="13.5" customHeight="1"/>
    <row r="29" spans="2:8" ht="15.75">
      <c r="B29" s="14" t="s">
        <v>46</v>
      </c>
    </row>
  </sheetData>
  <mergeCells count="24">
    <mergeCell ref="B8:C8"/>
    <mergeCell ref="B9:C9"/>
    <mergeCell ref="B10:C10"/>
    <mergeCell ref="B24:C24"/>
    <mergeCell ref="B25:C25"/>
    <mergeCell ref="B26:C26"/>
    <mergeCell ref="B27:C27"/>
    <mergeCell ref="B19:B22"/>
    <mergeCell ref="F6:G6"/>
    <mergeCell ref="B6:D6"/>
    <mergeCell ref="B2:B4"/>
    <mergeCell ref="E3:G3"/>
    <mergeCell ref="C4:G4"/>
    <mergeCell ref="C2:G2"/>
    <mergeCell ref="C3:D3"/>
    <mergeCell ref="B11:C11"/>
    <mergeCell ref="B23:C23"/>
    <mergeCell ref="B12:C12"/>
    <mergeCell ref="B13:C13"/>
    <mergeCell ref="B14:C14"/>
    <mergeCell ref="B15:C15"/>
    <mergeCell ref="B16:C16"/>
    <mergeCell ref="B17:C17"/>
    <mergeCell ref="B18:C18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CON-FM-023 -1</vt:lpstr>
      <vt:lpstr>CON-FM-023 - OTRAS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angela.correa</dc:creator>
  <cp:keywords/>
  <dc:description/>
  <cp:lastModifiedBy>Suly Paola Contreras Cruz</cp:lastModifiedBy>
  <cp:revision/>
  <dcterms:created xsi:type="dcterms:W3CDTF">2015-06-16T22:15:43Z</dcterms:created>
  <dcterms:modified xsi:type="dcterms:W3CDTF">2026-07-10T14:02:08Z</dcterms:modified>
  <cp:category/>
  <cp:contentStatus/>
</cp:coreProperties>
</file>