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ermv-my.sharepoint.com/personal/angel_jerez_umv_gov_co/Documents/2026/Estudios del Sector/Monitoreo el aire Mínima cuantía/"/>
    </mc:Choice>
  </mc:AlternateContent>
  <xr:revisionPtr revIDLastSave="0" documentId="14_{D8C623CE-CF02-409B-B026-BD1FFE956902}" xr6:coauthVersionLast="47" xr6:coauthVersionMax="47" xr10:uidLastSave="{00000000-0000-0000-0000-000000000000}"/>
  <bookViews>
    <workbookView xWindow="-110" yWindow="-110" windowWidth="19420" windowHeight="11500" xr2:uid="{1B89ED04-467F-4416-B90F-C82D156FF1CC}"/>
  </bookViews>
  <sheets>
    <sheet name="Propuesta Económica" sheetId="1" r:id="rId1"/>
  </sheets>
  <definedNames>
    <definedName name="_xlnm._FilterDatabase" localSheetId="0" hidden="1">'Propuesta Económica'!$A$8:$I$8</definedName>
    <definedName name="_xlnm.Print_Area" localSheetId="0">'Propuesta Económica'!$A$1:$J$24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9" i="1" s="1"/>
  <c r="H10" i="1"/>
  <c r="I10" i="1" s="1"/>
  <c r="H11" i="1"/>
  <c r="I11" i="1" s="1"/>
  <c r="G12" i="1"/>
  <c r="F12" i="1"/>
  <c r="H12" i="1" l="1"/>
</calcChain>
</file>

<file path=xl/sharedStrings.xml><?xml version="1.0" encoding="utf-8"?>
<sst xmlns="http://schemas.openxmlformats.org/spreadsheetml/2006/main" count="27" uniqueCount="24">
  <si>
    <t>ITEM</t>
  </si>
  <si>
    <t>N.I.T.</t>
  </si>
  <si>
    <t>Feha de diligenciamiento:</t>
  </si>
  <si>
    <t>PROPONENTE:</t>
  </si>
  <si>
    <t>El presupuesto oficial estimado para esta contratación es por valor de CUARENTA Y OCHO MILLONES OCHOCIENTOS CINCUENTA MIL NOVECIENTOS VEINTIDÓS PESOS M/CTE ($ 48.850.922), lo que corresponde a 27.9004 SMMLV de 2026. Este valor incluye todos los gastos directos e indirectos; tasas, impuestos, retenciones, descuentos de ley y/o contribuciones (como lo pueden ser estampillas del 3.6% aplicables el Distrito de Bogotá -Universidad Distrital 1.1 %, Proadulto Mayor 2% y Procultura 0.5%; y las pólizas solicitadas por la entidad; en los cuales incurra el contratista para cumplir cabalmente con el objeto contractual.</t>
  </si>
  <si>
    <t>DESCRIPCIÓN</t>
  </si>
  <si>
    <t>CANTIDAD</t>
  </si>
  <si>
    <t>Monitoreo de la calidad del aire para la medición de PM10 y PM2.5.</t>
  </si>
  <si>
    <t>SERVICIO/ELEMENTO</t>
  </si>
  <si>
    <t>UNIDAD</t>
  </si>
  <si>
    <t>VALOR MÁXIMO ENTIDAD</t>
  </si>
  <si>
    <t>Determinación de los niveles de ruido y ruido ambiental; Sede mochuelo (Sede de Produción).</t>
  </si>
  <si>
    <t>Tipo de Monitoreo: Continuo.
Duración Monitoreo: 18 días.
Parámetros por monitorear: PM2.5 y PM10.
Número de estaciones a utilizar: Dos (2)</t>
  </si>
  <si>
    <t>Tipo de Monitoreo: Continuo.
Duración Monitoreo: 18 días.
Parámetros por monitorear: PM10 y PM2.5.
Número de estaciones a utilizar: Tres (3).</t>
  </si>
  <si>
    <t>No. de puntos:
Ruido: Dos (2)
Ruido ambiental: Ocho (8)
Total: Diez (10)</t>
  </si>
  <si>
    <r>
      <rPr>
        <b/>
        <sz val="22"/>
        <color theme="1"/>
        <rFont val="Calibri"/>
        <family val="2"/>
        <scheme val="minor"/>
      </rPr>
      <t xml:space="preserve">FORMATO DE PROPUESTA ECONÓMICA
UMV-CMC-015-2026
</t>
    </r>
    <r>
      <rPr>
        <sz val="22"/>
        <color theme="1"/>
        <rFont val="Calibri"/>
        <family val="2"/>
        <scheme val="minor"/>
      </rPr>
      <t xml:space="preserve"> </t>
    </r>
    <r>
      <rPr>
        <sz val="16"/>
        <color theme="1"/>
        <rFont val="Calibri"/>
        <family val="2"/>
        <scheme val="minor"/>
      </rPr>
      <t>88095-207 PRESTACIÓN DE SERVICIOS PARA LA EJECUCIÓN DE CAMPAÑAS DE MONITOREO DEL COMPONENTE ATMOSFÉRICO EN LA SEDE OPERATIVA Y LA SEDE DE PRODUCCIÓN, QUE INCLUYEN LA MEDICIÓN DE MATERIAL PARTICULADO PM10 Y PM2.5, ASÍ COMO LA DETERMINACIÓN DE LOS NIVELES DE RUIDO Y RUIDO AMBIENTAL EN EL ÁREA DE INFLUENCIA DE LA SEDE DE PRODUCCIÓN DE LA UAERMV.</t>
    </r>
  </si>
  <si>
    <t>unidad</t>
  </si>
  <si>
    <t>OFERTA DEL PROPONENTE</t>
  </si>
  <si>
    <t>VALIDADOR DE OFERTA</t>
  </si>
  <si>
    <t>OFERTA AJUSTADA AL PESO</t>
  </si>
  <si>
    <t>Instrucciones:
Lea con detenimiento la INVITACIÓN PÚBLICA PROCESO DE SELECCIÓN MODALIDAD DE MÍNIMA CUANTÍA UMV-CMC-015-2026 y los lineamientos que en él se exponen para que su oferta sea válida y ajsustada a las condiciones de Ley y de la entidad.
Diligenciar los campos en color azul.
No modificar ninguna de las celdas del formato presentado por la entidad.</t>
  </si>
  <si>
    <t>Firma del Representante legal</t>
  </si>
  <si>
    <t>Nombre del representante legal:</t>
  </si>
  <si>
    <t>Razón social del 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</si>
</sst>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horizontal="left" vertical="center" wrapText="1"/>
    </xf>
    <xf numFmtId="164" fontId="1" fillId="0" borderId="1" xfId="1" applyFont="1" applyFill="1" applyBorder="1" applyAlignment="1">
      <alignment horizontal="left" vertical="center" wrapText="1"/>
    </xf>
    <xf numFmtId="1" fontId="1" fillId="0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164" fontId="4" fillId="0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2" fillId="2" borderId="0" xfId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center" vertical="center"/>
    </xf>
    <xf numFmtId="164" fontId="0" fillId="0" borderId="1" xfId="1" applyFont="1" applyFill="1" applyBorder="1" applyAlignment="1">
      <alignment horizontal="left" vertical="center" wrapText="1"/>
    </xf>
    <xf numFmtId="10" fontId="1" fillId="2" borderId="0" xfId="2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vertical="center"/>
    </xf>
    <xf numFmtId="0" fontId="0" fillId="2" borderId="0" xfId="1" applyNumberFormat="1" applyFont="1" applyFill="1" applyBorder="1" applyAlignment="1">
      <alignment horizontal="right" vertical="center"/>
    </xf>
    <xf numFmtId="10" fontId="2" fillId="2" borderId="0" xfId="2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164" fontId="0" fillId="0" borderId="1" xfId="1" applyFont="1" applyFill="1" applyBorder="1" applyAlignment="1">
      <alignment horizontal="center" vertical="center" wrapText="1"/>
    </xf>
    <xf numFmtId="164" fontId="1" fillId="0" borderId="1" xfId="1" applyFont="1" applyFill="1" applyBorder="1" applyAlignment="1">
      <alignment vertical="center" wrapText="1"/>
    </xf>
    <xf numFmtId="1" fontId="1" fillId="0" borderId="1" xfId="1" applyNumberFormat="1" applyFont="1" applyFill="1" applyBorder="1" applyAlignment="1">
      <alignment vertical="center" wrapText="1"/>
    </xf>
    <xf numFmtId="164" fontId="0" fillId="3" borderId="1" xfId="1" applyFont="1" applyFill="1" applyBorder="1" applyAlignment="1">
      <alignment horizontal="center" vertical="center"/>
    </xf>
    <xf numFmtId="164" fontId="0" fillId="2" borderId="1" xfId="1" applyFont="1" applyFill="1" applyBorder="1" applyAlignment="1">
      <alignment horizontal="center" vertical="center"/>
    </xf>
    <xf numFmtId="10" fontId="0" fillId="2" borderId="1" xfId="2" applyNumberFormat="1" applyFont="1" applyFill="1" applyBorder="1" applyAlignment="1">
      <alignment horizontal="center" vertical="center" wrapText="1"/>
    </xf>
    <xf numFmtId="164" fontId="0" fillId="3" borderId="6" xfId="1" applyFont="1" applyFill="1" applyBorder="1" applyAlignment="1">
      <alignment vertical="center" wrapText="1"/>
    </xf>
    <xf numFmtId="164" fontId="0" fillId="3" borderId="5" xfId="1" applyFont="1" applyFill="1" applyBorder="1" applyAlignment="1">
      <alignment vertical="center" wrapText="1"/>
    </xf>
    <xf numFmtId="0" fontId="2" fillId="0" borderId="1" xfId="0" applyFont="1" applyBorder="1"/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1" fillId="0" borderId="4" xfId="1" applyNumberFormat="1" applyFont="1" applyFill="1" applyBorder="1" applyAlignment="1">
      <alignment horizontal="center" vertical="center" wrapText="1"/>
    </xf>
    <xf numFmtId="1" fontId="1" fillId="0" borderId="6" xfId="1" applyNumberFormat="1" applyFont="1" applyFill="1" applyBorder="1" applyAlignment="1">
      <alignment horizontal="center" vertical="center" wrapText="1"/>
    </xf>
    <xf numFmtId="1" fontId="1" fillId="0" borderId="5" xfId="1" applyNumberFormat="1" applyFont="1" applyFill="1" applyBorder="1" applyAlignment="1">
      <alignment horizontal="center" vertical="center" wrapText="1"/>
    </xf>
    <xf numFmtId="164" fontId="0" fillId="3" borderId="4" xfId="1" applyFont="1" applyFill="1" applyBorder="1" applyAlignment="1">
      <alignment horizontal="center" vertical="center" wrapText="1"/>
    </xf>
    <xf numFmtId="164" fontId="0" fillId="3" borderId="6" xfId="1" applyFont="1" applyFill="1" applyBorder="1" applyAlignment="1">
      <alignment horizontal="center" vertical="center" wrapText="1"/>
    </xf>
    <xf numFmtId="164" fontId="0" fillId="3" borderId="5" xfId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" fontId="1" fillId="2" borderId="0" xfId="1" applyNumberFormat="1" applyFont="1" applyFill="1" applyBorder="1" applyAlignment="1">
      <alignment horizontal="center" vertical="center" wrapText="1"/>
    </xf>
    <xf numFmtId="164" fontId="1" fillId="2" borderId="0" xfId="1" applyFont="1" applyFill="1" applyBorder="1" applyAlignment="1">
      <alignment vertical="center" wrapText="1"/>
    </xf>
    <xf numFmtId="1" fontId="1" fillId="2" borderId="0" xfId="1" applyNumberFormat="1" applyFont="1" applyFill="1" applyBorder="1" applyAlignment="1">
      <alignment vertical="center" wrapText="1"/>
    </xf>
    <xf numFmtId="1" fontId="1" fillId="2" borderId="0" xfId="1" applyNumberFormat="1" applyFont="1" applyFill="1" applyBorder="1" applyAlignment="1">
      <alignment horizontal="center" vertical="center" wrapText="1"/>
    </xf>
    <xf numFmtId="1" fontId="1" fillId="2" borderId="0" xfId="1" applyNumberFormat="1" applyFont="1" applyFill="1" applyBorder="1" applyAlignment="1">
      <alignment horizontal="left" vertical="center" wrapText="1"/>
    </xf>
    <xf numFmtId="1" fontId="9" fillId="2" borderId="0" xfId="1" applyNumberFormat="1" applyFont="1" applyFill="1" applyBorder="1" applyAlignment="1">
      <alignment horizontal="left" vertical="center" wrapText="1"/>
    </xf>
    <xf numFmtId="1" fontId="1" fillId="3" borderId="0" xfId="1" applyNumberFormat="1" applyFont="1" applyFill="1" applyBorder="1" applyAlignment="1">
      <alignment horizontal="center" vertical="center" wrapText="1"/>
    </xf>
    <xf numFmtId="1" fontId="1" fillId="3" borderId="7" xfId="1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120651</xdr:colOff>
      <xdr:row>0</xdr:row>
      <xdr:rowOff>523269</xdr:rowOff>
    </xdr:from>
    <xdr:to>
      <xdr:col>0</xdr:col>
      <xdr:colOff>1047750</xdr:colOff>
      <xdr:row>0</xdr:row>
      <xdr:rowOff>1449916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54D07C44-D31B-42DD-A8C5-3947A3387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1" y="523269"/>
          <a:ext cx="927099" cy="926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0186-0216-45DF-A84C-50B6133233C9}">
  <sheetPr>
    <pageSetUpPr fitToPage="1"/>
  </sheetPr>
  <dimension ref="A1:AA36"/>
  <sheetViews>
    <sheetView tabSelected="1" topLeftCell="A5" zoomScale="50" zoomScaleNormal="50" workbookViewId="0">
      <selection activeCell="H17" sqref="H17"/>
    </sheetView>
  </sheetViews>
  <sheetFormatPr baseColWidth="10" defaultColWidth="0" defaultRowHeight="14.5" zeroHeight="1" x14ac:dyDescent="0.35"/>
  <cols>
    <col min="1" max="1" width="19.453125" style="2" customWidth="1"/>
    <col min="2" max="2" width="55.26953125" style="2" customWidth="1"/>
    <col min="3" max="3" width="29.81640625" style="2" customWidth="1"/>
    <col min="4" max="8" width="25.26953125" style="2" customWidth="1"/>
    <col min="9" max="9" width="24.1796875" style="2" customWidth="1"/>
    <col min="10" max="10" width="2" style="2" customWidth="1"/>
    <col min="11" max="11" width="2.1796875" style="2" hidden="1" customWidth="1"/>
    <col min="12" max="27" width="0" style="2" hidden="1" customWidth="1"/>
    <col min="28" max="16384" width="11.453125" style="2" hidden="1"/>
  </cols>
  <sheetData>
    <row r="1" spans="1:11" customFormat="1" ht="147" customHeight="1" x14ac:dyDescent="0.35">
      <c r="A1" s="1"/>
      <c r="B1" s="45" t="s">
        <v>15</v>
      </c>
      <c r="C1" s="46"/>
      <c r="D1" s="46"/>
      <c r="E1" s="46"/>
      <c r="F1" s="46"/>
      <c r="G1" s="46"/>
      <c r="H1" s="46"/>
      <c r="I1" s="47"/>
      <c r="J1" s="10"/>
      <c r="K1" s="2"/>
    </row>
    <row r="2" spans="1:11" customFormat="1" ht="71" customHeight="1" x14ac:dyDescent="0.35">
      <c r="A2" s="48" t="s">
        <v>20</v>
      </c>
      <c r="B2" s="49"/>
      <c r="C2" s="49"/>
      <c r="D2" s="49"/>
      <c r="E2" s="49"/>
      <c r="F2" s="49"/>
      <c r="G2" s="49"/>
      <c r="H2" s="49"/>
      <c r="I2" s="50"/>
      <c r="J2" s="10"/>
      <c r="K2" s="2"/>
    </row>
    <row r="3" spans="1:11" customFormat="1" ht="75.5" customHeight="1" x14ac:dyDescent="0.35">
      <c r="A3" s="48" t="s">
        <v>4</v>
      </c>
      <c r="B3" s="49"/>
      <c r="C3" s="49"/>
      <c r="D3" s="49"/>
      <c r="E3" s="49"/>
      <c r="F3" s="49"/>
      <c r="G3" s="49"/>
      <c r="H3" s="49"/>
      <c r="I3" s="50"/>
      <c r="J3" s="10"/>
      <c r="K3" s="2"/>
    </row>
    <row r="4" spans="1:11" customFormat="1" x14ac:dyDescent="0.35">
      <c r="A4" s="32"/>
      <c r="B4" s="33"/>
      <c r="C4" s="33"/>
      <c r="D4" s="33"/>
      <c r="E4" s="33"/>
      <c r="F4" s="33"/>
      <c r="G4" s="33"/>
      <c r="H4" s="33"/>
      <c r="I4" s="34"/>
      <c r="J4" s="10"/>
      <c r="K4" s="2"/>
    </row>
    <row r="5" spans="1:11" customFormat="1" x14ac:dyDescent="0.35">
      <c r="A5" s="31" t="s">
        <v>3</v>
      </c>
      <c r="B5" s="41"/>
      <c r="C5" s="42"/>
      <c r="D5" s="42"/>
      <c r="E5" s="42"/>
      <c r="F5" s="42"/>
      <c r="G5" s="42"/>
      <c r="H5" s="42"/>
      <c r="I5" s="43"/>
      <c r="J5" s="10"/>
      <c r="K5" s="2"/>
    </row>
    <row r="6" spans="1:11" customFormat="1" x14ac:dyDescent="0.35">
      <c r="A6" s="31" t="s">
        <v>1</v>
      </c>
      <c r="B6" s="41"/>
      <c r="C6" s="42"/>
      <c r="D6" s="42"/>
      <c r="E6" s="43"/>
      <c r="F6" s="44" t="s">
        <v>2</v>
      </c>
      <c r="G6" s="44"/>
      <c r="H6" s="29"/>
      <c r="I6" s="30"/>
      <c r="J6" s="10"/>
      <c r="K6" s="2"/>
    </row>
    <row r="7" spans="1:11" customFormat="1" x14ac:dyDescent="0.35">
      <c r="A7" s="35"/>
      <c r="B7" s="36"/>
      <c r="C7" s="36"/>
      <c r="D7" s="36"/>
      <c r="E7" s="36"/>
      <c r="F7" s="36"/>
      <c r="G7" s="36"/>
      <c r="H7" s="36"/>
      <c r="I7" s="37"/>
      <c r="J7" s="10"/>
      <c r="K7" s="2"/>
    </row>
    <row r="8" spans="1:11" customFormat="1" ht="31" x14ac:dyDescent="0.35">
      <c r="A8" s="19" t="s">
        <v>0</v>
      </c>
      <c r="B8" s="19" t="s">
        <v>8</v>
      </c>
      <c r="C8" s="19" t="s">
        <v>5</v>
      </c>
      <c r="D8" s="19" t="s">
        <v>6</v>
      </c>
      <c r="E8" s="19" t="s">
        <v>9</v>
      </c>
      <c r="F8" s="20" t="s">
        <v>10</v>
      </c>
      <c r="G8" s="20" t="s">
        <v>17</v>
      </c>
      <c r="H8" s="20" t="s">
        <v>19</v>
      </c>
      <c r="I8" s="20" t="s">
        <v>18</v>
      </c>
      <c r="J8" s="11"/>
      <c r="K8" s="2"/>
    </row>
    <row r="9" spans="1:11" customFormat="1" ht="87" x14ac:dyDescent="0.35">
      <c r="A9" s="5">
        <v>1</v>
      </c>
      <c r="B9" s="9" t="s">
        <v>7</v>
      </c>
      <c r="C9" s="9" t="s">
        <v>12</v>
      </c>
      <c r="D9" s="21">
        <v>1</v>
      </c>
      <c r="E9" s="22" t="s">
        <v>16</v>
      </c>
      <c r="F9" s="9">
        <v>17397174</v>
      </c>
      <c r="G9" s="26"/>
      <c r="H9" s="27">
        <f t="shared" ref="H9:H11" si="0">ROUND(G9,0)</f>
        <v>0</v>
      </c>
      <c r="I9" s="28" t="str">
        <f>IF(OR(H9&gt;F9, H9=0,H9&lt;0),"SU OFERTA NO CUMPLE LAS CONDICIONES DETERMINADAS POR LA ENTIDAD, SE SUGIERE REVISAR", "SU OFERTA ES ACEPTABLE")</f>
        <v>SU OFERTA NO CUMPLE LAS CONDICIONES DETERMINADAS POR LA ENTIDAD, SE SUGIERE REVISAR</v>
      </c>
      <c r="J9" s="17"/>
      <c r="K9" s="2"/>
    </row>
    <row r="10" spans="1:11" customFormat="1" ht="123.5" customHeight="1" x14ac:dyDescent="0.35">
      <c r="A10" s="5">
        <v>2</v>
      </c>
      <c r="B10" s="13" t="s">
        <v>7</v>
      </c>
      <c r="C10" s="13" t="s">
        <v>13</v>
      </c>
      <c r="D10" s="18">
        <v>1</v>
      </c>
      <c r="E10" s="23" t="s">
        <v>16</v>
      </c>
      <c r="F10" s="4">
        <v>22883978</v>
      </c>
      <c r="G10" s="26"/>
      <c r="H10" s="27">
        <f t="shared" si="0"/>
        <v>0</v>
      </c>
      <c r="I10" s="28" t="str">
        <f t="shared" ref="I10:I11" si="1">IF(OR(H10&gt;F10, H10=0,H10&lt;0),"SU OFERTA NO CUMPLE LAS CONDICIONES DETERMINADAS POR LA ENTIDAD, SE SUGIERE REVISAR", "SU OFERTA ES ACEPTABLE")</f>
        <v>SU OFERTA NO CUMPLE LAS CONDICIONES DETERMINADAS POR LA ENTIDAD, SE SUGIERE REVISAR</v>
      </c>
      <c r="J10" s="11"/>
      <c r="K10" s="2"/>
    </row>
    <row r="11" spans="1:11" customFormat="1" ht="106" customHeight="1" x14ac:dyDescent="0.35">
      <c r="A11" s="5">
        <v>3</v>
      </c>
      <c r="B11" s="13" t="s">
        <v>11</v>
      </c>
      <c r="C11" s="13" t="s">
        <v>14</v>
      </c>
      <c r="D11" s="18">
        <v>1</v>
      </c>
      <c r="E11" s="23" t="s">
        <v>16</v>
      </c>
      <c r="F11" s="4">
        <v>8569770</v>
      </c>
      <c r="G11" s="26"/>
      <c r="H11" s="27">
        <f t="shared" si="0"/>
        <v>0</v>
      </c>
      <c r="I11" s="28" t="str">
        <f t="shared" si="1"/>
        <v>SU OFERTA NO CUMPLE LAS CONDICIONES DETERMINADAS POR LA ENTIDAD, SE SUGIERE REVISAR</v>
      </c>
      <c r="J11" s="11"/>
      <c r="K11" s="2"/>
    </row>
    <row r="12" spans="1:11" customFormat="1" ht="23.5" customHeight="1" x14ac:dyDescent="0.35">
      <c r="A12" s="38"/>
      <c r="B12" s="39"/>
      <c r="C12" s="39"/>
      <c r="D12" s="39"/>
      <c r="E12" s="40"/>
      <c r="F12" s="24">
        <f>SUM(F9:F11)</f>
        <v>48850922</v>
      </c>
      <c r="G12" s="24">
        <f>SUM(G9:G11)</f>
        <v>0</v>
      </c>
      <c r="H12" s="24">
        <f>SUM(H9:H11)</f>
        <v>0</v>
      </c>
      <c r="I12" s="25"/>
      <c r="J12" s="11"/>
      <c r="K12" s="2"/>
    </row>
    <row r="13" spans="1:11" customFormat="1" ht="23.5" customHeight="1" x14ac:dyDescent="0.35">
      <c r="A13" s="51"/>
      <c r="B13" s="51"/>
      <c r="C13" s="51"/>
      <c r="D13" s="51"/>
      <c r="E13" s="51"/>
      <c r="F13" s="52"/>
      <c r="G13" s="52"/>
      <c r="H13" s="52"/>
      <c r="I13" s="53"/>
      <c r="J13" s="11"/>
      <c r="K13" s="2"/>
    </row>
    <row r="14" spans="1:11" customFormat="1" ht="23.5" customHeight="1" x14ac:dyDescent="0.35">
      <c r="A14" s="2"/>
      <c r="B14" s="57"/>
      <c r="C14" s="57"/>
      <c r="D14" s="57"/>
      <c r="E14" s="51"/>
      <c r="F14" s="52"/>
      <c r="G14" s="52"/>
      <c r="H14" s="52"/>
      <c r="I14" s="53"/>
      <c r="J14" s="11"/>
      <c r="K14" s="2"/>
    </row>
    <row r="15" spans="1:11" customFormat="1" ht="23.5" customHeight="1" x14ac:dyDescent="0.35">
      <c r="A15" s="2"/>
      <c r="B15" s="57"/>
      <c r="C15" s="57"/>
      <c r="D15" s="57"/>
      <c r="E15" s="51"/>
      <c r="F15" s="52"/>
      <c r="G15" s="52"/>
      <c r="H15" s="52"/>
      <c r="I15" s="53"/>
      <c r="J15" s="11"/>
      <c r="K15" s="2"/>
    </row>
    <row r="16" spans="1:11" customFormat="1" ht="23.5" customHeight="1" x14ac:dyDescent="0.35">
      <c r="B16" s="58"/>
      <c r="C16" s="58"/>
      <c r="D16" s="58"/>
      <c r="E16" s="51"/>
      <c r="F16" s="52"/>
      <c r="G16" s="52"/>
      <c r="H16" s="52"/>
      <c r="I16" s="53"/>
      <c r="J16" s="11"/>
      <c r="K16" s="2"/>
    </row>
    <row r="17" spans="1:11" customFormat="1" ht="23.5" customHeight="1" x14ac:dyDescent="0.35">
      <c r="A17" s="54" t="s">
        <v>21</v>
      </c>
      <c r="B17" s="54"/>
      <c r="C17" s="54"/>
      <c r="D17" s="54"/>
      <c r="E17" s="51"/>
      <c r="F17" s="52"/>
      <c r="G17" s="52"/>
      <c r="H17" s="52"/>
      <c r="I17" s="53"/>
      <c r="J17" s="11"/>
      <c r="K17" s="2"/>
    </row>
    <row r="18" spans="1:11" customFormat="1" ht="33.5" customHeight="1" x14ac:dyDescent="0.35">
      <c r="A18" s="56" t="s">
        <v>22</v>
      </c>
      <c r="B18" s="57"/>
      <c r="C18" s="57"/>
      <c r="D18" s="57"/>
      <c r="E18" s="51"/>
      <c r="F18" s="52"/>
      <c r="G18" s="52"/>
      <c r="H18" s="52"/>
      <c r="I18" s="53"/>
      <c r="J18" s="11"/>
      <c r="K18" s="2"/>
    </row>
    <row r="19" spans="1:11" customFormat="1" ht="15.5" customHeight="1" x14ac:dyDescent="0.35">
      <c r="A19" s="55"/>
      <c r="B19" s="51"/>
      <c r="C19" s="51"/>
      <c r="D19" s="51"/>
      <c r="E19" s="51"/>
      <c r="F19" s="52"/>
      <c r="G19" s="52"/>
      <c r="H19" s="52"/>
      <c r="I19" s="53"/>
      <c r="J19" s="11"/>
      <c r="K19" s="2"/>
    </row>
    <row r="20" spans="1:11" customFormat="1" ht="33.5" customHeight="1" x14ac:dyDescent="0.35">
      <c r="A20" s="56" t="s">
        <v>23</v>
      </c>
      <c r="B20" s="57"/>
      <c r="C20" s="57"/>
      <c r="D20" s="57"/>
      <c r="E20" s="51"/>
      <c r="F20" s="52"/>
      <c r="G20" s="52"/>
      <c r="H20" s="52"/>
      <c r="I20" s="53"/>
      <c r="J20" s="11"/>
      <c r="K20" s="2"/>
    </row>
    <row r="21" spans="1:11" customFormat="1" ht="4.5" customHeight="1" x14ac:dyDescent="0.35">
      <c r="A21" s="2"/>
      <c r="B21" s="16"/>
      <c r="C21" s="14"/>
      <c r="D21" s="14"/>
      <c r="E21" s="14"/>
      <c r="F21" s="14"/>
      <c r="G21" s="14"/>
      <c r="H21" s="14"/>
      <c r="I21" s="15"/>
      <c r="J21" s="12"/>
      <c r="K21" s="2"/>
    </row>
    <row r="22" spans="1:11" ht="5.15" customHeight="1" thickBot="1" x14ac:dyDescent="0.4">
      <c r="A22" s="7"/>
      <c r="B22" s="8"/>
      <c r="C22" s="8"/>
      <c r="D22" s="8"/>
      <c r="E22" s="8"/>
      <c r="F22" s="8"/>
      <c r="G22" s="8"/>
      <c r="H22" s="8"/>
      <c r="I22" s="8"/>
      <c r="J22" s="6"/>
    </row>
    <row r="23" spans="1:11" ht="15" hidden="1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1" ht="8.5" customHeight="1" x14ac:dyDescent="0.35"/>
    <row r="33" s="2" customFormat="1" hidden="1" x14ac:dyDescent="0.35"/>
    <row r="34" s="2" customFormat="1" hidden="1" x14ac:dyDescent="0.35"/>
    <row r="35" s="2" customFormat="1" hidden="1" x14ac:dyDescent="0.35"/>
    <row r="36" s="2" customFormat="1" hidden="1" x14ac:dyDescent="0.35"/>
  </sheetData>
  <mergeCells count="10">
    <mergeCell ref="B1:I1"/>
    <mergeCell ref="A3:I3"/>
    <mergeCell ref="A2:I2"/>
    <mergeCell ref="B5:I5"/>
    <mergeCell ref="A17:D17"/>
    <mergeCell ref="A4:I4"/>
    <mergeCell ref="A7:I7"/>
    <mergeCell ref="A12:E12"/>
    <mergeCell ref="B6:E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7" orientation="landscape" r:id="rId1"/>
  <colBreaks count="1" manualBreakCount="1">
    <brk id="10" max="1048575" man="1"/>
  </colBreaks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Leonardo Jerez Carvajal</dc:creator>
  <cp:lastModifiedBy>Angel Leonardo Jerez Carvajal</cp:lastModifiedBy>
  <cp:lastPrinted>2026-07-09T20:54:56Z</cp:lastPrinted>
  <dcterms:created xsi:type="dcterms:W3CDTF">2024-01-18T19:43:07Z</dcterms:created>
  <dcterms:modified xsi:type="dcterms:W3CDTF">2026-07-30T15:59:32Z</dcterms:modified>
</cp:coreProperties>
</file>