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NABITEK 2026\LICITACIONES\SENA CONCENTRADOS\"/>
    </mc:Choice>
  </mc:AlternateContent>
  <xr:revisionPtr revIDLastSave="0" documentId="8_{CDA8723E-EC3F-4885-AF60-AD6A1FDA64CE}" xr6:coauthVersionLast="47" xr6:coauthVersionMax="47" xr10:uidLastSave="{00000000-0000-0000-0000-000000000000}"/>
  <bookViews>
    <workbookView xWindow="-108" yWindow="-108" windowWidth="23256" windowHeight="12456" xr2:uid="{CCA761CF-6FE4-49BF-B577-9583886FB751}"/>
  </bookViews>
  <sheets>
    <sheet name="LOTE PECUARIA Y APICULTURA 2026" sheetId="3"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14" i="3" l="1"/>
  <c r="I114" i="3" s="1"/>
  <c r="H59" i="3"/>
  <c r="I81" i="3"/>
  <c r="I80" i="3"/>
  <c r="I79" i="3"/>
  <c r="I50" i="3"/>
  <c r="H39" i="3"/>
  <c r="I39" i="3" s="1"/>
  <c r="H38" i="3"/>
  <c r="H122" i="3"/>
  <c r="I122" i="3" s="1"/>
  <c r="H120" i="3"/>
  <c r="I120" i="3" s="1"/>
  <c r="H121" i="3"/>
  <c r="I121" i="3" s="1"/>
  <c r="H119" i="3"/>
  <c r="I119" i="3" s="1"/>
  <c r="H118" i="3"/>
  <c r="I118" i="3" s="1"/>
  <c r="H117" i="3"/>
  <c r="I117" i="3" s="1"/>
  <c r="H110" i="3"/>
  <c r="I110" i="3" s="1"/>
  <c r="H109" i="3"/>
  <c r="I109" i="3" s="1"/>
  <c r="H90" i="3"/>
  <c r="I90" i="3" s="1"/>
  <c r="H91" i="3"/>
  <c r="I91" i="3" s="1"/>
  <c r="H92" i="3"/>
  <c r="I92" i="3" s="1"/>
  <c r="I38" i="3"/>
  <c r="H72" i="3"/>
  <c r="I72" i="3" s="1"/>
  <c r="H94" i="3"/>
  <c r="I94" i="3" s="1"/>
  <c r="H7" i="3"/>
  <c r="I7" i="3" s="1"/>
  <c r="H116" i="3"/>
  <c r="I116" i="3" s="1"/>
  <c r="H115" i="3"/>
  <c r="I115" i="3" s="1"/>
  <c r="H55" i="3"/>
  <c r="I55" i="3" s="1"/>
  <c r="H14" i="3"/>
  <c r="I14" i="3" s="1"/>
  <c r="H62" i="3"/>
  <c r="I62" i="3" s="1"/>
  <c r="H9" i="3"/>
  <c r="I9" i="3" s="1"/>
  <c r="H10" i="3"/>
  <c r="I10" i="3" s="1"/>
  <c r="H11" i="3"/>
  <c r="I11" i="3" s="1"/>
  <c r="H12" i="3"/>
  <c r="I12" i="3" s="1"/>
  <c r="H13" i="3"/>
  <c r="I13" i="3" s="1"/>
  <c r="H15" i="3"/>
  <c r="I15" i="3" s="1"/>
  <c r="H16" i="3"/>
  <c r="I16" i="3" s="1"/>
  <c r="H17" i="3"/>
  <c r="I17" i="3" s="1"/>
  <c r="H18" i="3"/>
  <c r="I18" i="3" s="1"/>
  <c r="H19" i="3"/>
  <c r="I19" i="3" s="1"/>
  <c r="H20" i="3"/>
  <c r="I20" i="3" s="1"/>
  <c r="H21" i="3"/>
  <c r="I21" i="3" s="1"/>
  <c r="H22" i="3"/>
  <c r="I22" i="3" s="1"/>
  <c r="H23" i="3"/>
  <c r="I23" i="3" s="1"/>
  <c r="H24" i="3"/>
  <c r="I24" i="3" s="1"/>
  <c r="H25" i="3"/>
  <c r="I25" i="3" s="1"/>
  <c r="H26" i="3"/>
  <c r="I26" i="3" s="1"/>
  <c r="H27" i="3"/>
  <c r="I27" i="3" s="1"/>
  <c r="H28" i="3"/>
  <c r="I28" i="3" s="1"/>
  <c r="H29" i="3"/>
  <c r="I29" i="3" s="1"/>
  <c r="H30" i="3"/>
  <c r="I30" i="3" s="1"/>
  <c r="H31" i="3"/>
  <c r="I31" i="3" s="1"/>
  <c r="H32" i="3"/>
  <c r="I32" i="3" s="1"/>
  <c r="H33" i="3"/>
  <c r="I33" i="3" s="1"/>
  <c r="H34" i="3"/>
  <c r="I34" i="3" s="1"/>
  <c r="H35" i="3"/>
  <c r="I35" i="3" s="1"/>
  <c r="H36" i="3"/>
  <c r="I36" i="3" s="1"/>
  <c r="H37" i="3"/>
  <c r="I37" i="3" s="1"/>
  <c r="H40" i="3"/>
  <c r="I40" i="3" s="1"/>
  <c r="H41" i="3"/>
  <c r="I41" i="3" s="1"/>
  <c r="H42" i="3"/>
  <c r="I42" i="3" s="1"/>
  <c r="H43" i="3"/>
  <c r="I43" i="3" s="1"/>
  <c r="H44" i="3"/>
  <c r="I44" i="3" s="1"/>
  <c r="H45" i="3"/>
  <c r="I45" i="3" s="1"/>
  <c r="H46" i="3"/>
  <c r="I46" i="3" s="1"/>
  <c r="H47" i="3"/>
  <c r="I47" i="3" s="1"/>
  <c r="H48" i="3"/>
  <c r="I48" i="3" s="1"/>
  <c r="H49" i="3"/>
  <c r="I49" i="3" s="1"/>
  <c r="H51" i="3"/>
  <c r="I51" i="3" s="1"/>
  <c r="H52" i="3"/>
  <c r="I52" i="3" s="1"/>
  <c r="H53" i="3"/>
  <c r="I53" i="3" s="1"/>
  <c r="H54" i="3"/>
  <c r="I54" i="3" s="1"/>
  <c r="H56" i="3"/>
  <c r="I56" i="3" s="1"/>
  <c r="H57" i="3"/>
  <c r="I57" i="3" s="1"/>
  <c r="H58" i="3"/>
  <c r="I58" i="3" s="1"/>
  <c r="I59" i="3"/>
  <c r="H60" i="3"/>
  <c r="I60" i="3" s="1"/>
  <c r="H61" i="3"/>
  <c r="I61" i="3" s="1"/>
  <c r="H63" i="3"/>
  <c r="I63" i="3" s="1"/>
  <c r="H64" i="3"/>
  <c r="I64" i="3" s="1"/>
  <c r="H65" i="3"/>
  <c r="I65" i="3" s="1"/>
  <c r="H66" i="3"/>
  <c r="I66" i="3" s="1"/>
  <c r="H67" i="3"/>
  <c r="I67" i="3" s="1"/>
  <c r="H68" i="3"/>
  <c r="I68" i="3" s="1"/>
  <c r="H69" i="3"/>
  <c r="I69" i="3" s="1"/>
  <c r="H70" i="3"/>
  <c r="I70" i="3" s="1"/>
  <c r="H71" i="3"/>
  <c r="I71" i="3" s="1"/>
  <c r="H73" i="3"/>
  <c r="I73" i="3" s="1"/>
  <c r="H74" i="3"/>
  <c r="I74" i="3" s="1"/>
  <c r="H75" i="3"/>
  <c r="I75" i="3" s="1"/>
  <c r="H76" i="3"/>
  <c r="I76" i="3" s="1"/>
  <c r="H77" i="3"/>
  <c r="I77" i="3" s="1"/>
  <c r="H78" i="3"/>
  <c r="I78" i="3" s="1"/>
  <c r="H82" i="3"/>
  <c r="I82" i="3" s="1"/>
  <c r="H83" i="3"/>
  <c r="I83" i="3" s="1"/>
  <c r="H84" i="3"/>
  <c r="I84" i="3" s="1"/>
  <c r="H85" i="3"/>
  <c r="I85" i="3" s="1"/>
  <c r="H86" i="3"/>
  <c r="I86" i="3" s="1"/>
  <c r="H87" i="3"/>
  <c r="I87" i="3" s="1"/>
  <c r="H88" i="3"/>
  <c r="I88" i="3" s="1"/>
  <c r="H89" i="3"/>
  <c r="I89" i="3" s="1"/>
  <c r="H93" i="3"/>
  <c r="I93" i="3" s="1"/>
  <c r="H95" i="3"/>
  <c r="I95" i="3" s="1"/>
  <c r="H96" i="3"/>
  <c r="I96" i="3" s="1"/>
  <c r="H97" i="3"/>
  <c r="I97" i="3" s="1"/>
  <c r="H98" i="3"/>
  <c r="I98" i="3" s="1"/>
  <c r="H99" i="3"/>
  <c r="I99" i="3" s="1"/>
  <c r="H100" i="3"/>
  <c r="I100" i="3" s="1"/>
  <c r="H101" i="3"/>
  <c r="I101" i="3" s="1"/>
  <c r="H102" i="3"/>
  <c r="I102" i="3" s="1"/>
  <c r="H103" i="3"/>
  <c r="I103" i="3" s="1"/>
  <c r="H104" i="3"/>
  <c r="I104" i="3" s="1"/>
  <c r="H105" i="3"/>
  <c r="I105" i="3" s="1"/>
  <c r="H106" i="3"/>
  <c r="I106" i="3" s="1"/>
  <c r="H107" i="3"/>
  <c r="I107" i="3" s="1"/>
  <c r="H108" i="3"/>
  <c r="I108" i="3" s="1"/>
  <c r="H111" i="3"/>
  <c r="I111" i="3" s="1"/>
  <c r="H112" i="3"/>
  <c r="I112" i="3" s="1"/>
  <c r="H113" i="3"/>
  <c r="I113" i="3" s="1"/>
  <c r="H8" i="3"/>
  <c r="I8" i="3" s="1"/>
  <c r="H6" i="3"/>
  <c r="I6" i="3" s="1"/>
</calcChain>
</file>

<file path=xl/sharedStrings.xml><?xml version="1.0" encoding="utf-8"?>
<sst xmlns="http://schemas.openxmlformats.org/spreadsheetml/2006/main" count="365" uniqueCount="315">
  <si>
    <t>CANTIDAD</t>
  </si>
  <si>
    <t>Aditivo arrocillo de Calcio para ponedoras</t>
  </si>
  <si>
    <t>Bulto por 50 kilos</t>
  </si>
  <si>
    <t>Agujas Hipodérmicas  16  x 1"</t>
  </si>
  <si>
    <t>Caja por 100 unidades</t>
  </si>
  <si>
    <t>Agujas Hipodérmicas 16  x 1/2"</t>
  </si>
  <si>
    <t>Agujas Hipodérmicas 18 x 1 1/2"</t>
  </si>
  <si>
    <t>Agujas Hipodérmicas 20 x 1"</t>
  </si>
  <si>
    <t>Frasco por 50 ml</t>
  </si>
  <si>
    <t>Anestésico Lidocaína Inyectable al 2% (Sin epinefrina)</t>
  </si>
  <si>
    <t>Frasco por 100 ml</t>
  </si>
  <si>
    <t>Antibiótico a base de ceftiofur</t>
  </si>
  <si>
    <t>Antibiótico a base de clorhidrato de Ceftiofur, en concentración de 50 mg/ml, en frasco ambar.                     Debe tener en el rotulado del envase o su empaque el número de registro ICA, número de lote y fecha de Vencimiento superior o igual a 18 meses. Se debe entregar la ficha técnica y hoja de seguridad o su equivalente</t>
  </si>
  <si>
    <t>Frasco por 20 ml</t>
  </si>
  <si>
    <t>Antibiótico intramamario lactancia</t>
  </si>
  <si>
    <t>Caja por 12 Jeringas de 5 g</t>
  </si>
  <si>
    <t>Antibiótico intramamario lactancia Cloxacilina sódica 200 mg, ampicilina sódica 75 mg, betametazona sódica 4 mg.</t>
  </si>
  <si>
    <t>Antibiótico de aplicación intramamaria, composición en 10 ml, cloxacilina sódica 200 mg, ampicilina sódica 75 mg, betametazona sódica 4 mg. En presentación de jeringa intramamaria.                      Debe tener en el rotulado del envase o su empaque el número de registro ICA, número de lote y fecha de Vencimiento superior o igual a 18 meses.   Se debe entregar la ficha técnica y hoja de seguridad o su equivalente</t>
  </si>
  <si>
    <t>Jeringas por 10 ml</t>
  </si>
  <si>
    <t>Antibiótico Oxitetraciclina inyectable de larga acción</t>
  </si>
  <si>
    <t>Antibiótico de amplio espectro y de larga acción (LA), a base de oxitetraciclina, vehículo de lenta liberación, Oxitetraciclina 200 mg/ml, disponible para inyección intramuscular, Frasco de vidrio protegido por envase plástico.                                                                       Debe tener en el rotulado del envase o su empaque el número de registro ICA, número de lote y fecha de Vencimiento superior o igual a 18 meses. Se debe entregar la ficha técnica y hoja de seguridad o su equivalente</t>
  </si>
  <si>
    <t>Frasco por 250 ml</t>
  </si>
  <si>
    <t>Antibiótico Penicilina 6 MUI</t>
  </si>
  <si>
    <t>Penicilina G sodica 150.000 UI, G procaínica 150.000 UI sulfato de estreptomicina 300 mg Debe tener en el rotulado del envase o su empaque el número de registro ICA, número de lote y fecha de Vencimiento superior o igual a 18 meses.   Se debe entregar la ficha técnica y hoja de seguridad o su equivalente</t>
  </si>
  <si>
    <t>Frasco por 6 MUI</t>
  </si>
  <si>
    <t>Antibiótico Penicilina 9 MUI</t>
  </si>
  <si>
    <t>Penicilina G benzatinica 125.000 UI, potásica 62.500 UI, procaínica 62.500 UI Debe tener en el rotulado del envase o su empaque el número de registro ICA, número de lote y fecha de Vencimiento superior o igual a 18 meses. Se debe entregar la ficha técnica y hoja de seguridad o su equivalente</t>
  </si>
  <si>
    <t>Frasco por 9 MUI</t>
  </si>
  <si>
    <t>Anticolinérgico, parasimpaticolítico</t>
  </si>
  <si>
    <t>Antidiarréico
Composición Contenido
Streptomicina sulfato 380 mg
Caolín 7.500 mg
Pectina 674 mg
Gel de hidróxido de aluminio 1.050 mg
Excipientes csp 10 g                                                       Debe tener en el rotulado del envase o su empaque el número de registro ICA, número de lote y fecha de Vencimiento superior o igual a 18 meses. Debe tener en el rotulado del envase o su empaque el número de registro ICA, número de lote y fecha de Vencimiento superior o igual a 18 meses. Se debe entregar la ficha técnica y hoja de seguridad o su equivalente</t>
  </si>
  <si>
    <t>Antihistamínico veterinario a base de difenhidramina</t>
  </si>
  <si>
    <t>Antiinflamatorio no esteroidal compuesto de meglumina de flunixin solucion inyectable</t>
  </si>
  <si>
    <t>Unidad</t>
  </si>
  <si>
    <t>Cal viva constituida principalmente por óxido de calcio y de magnesio, producidos por calcinación de caliza y/o dolomita. Debe tener en el rotulado del envase o su empaque el número de registro ICA, número de lote y fecha de Vencimiento superior o igual a 18 meses. Se debe entregar la ficha técnica y hoja de seguridad o su equivalente</t>
  </si>
  <si>
    <t>Bolsa por 10 kilos</t>
  </si>
  <si>
    <t>Proteína mínimo 14
grasa mínimo 3.0%
fibra mínimo 8.0%
cenizas máximo 9.0%
humedad mínimo 13.0%
registro Ica</t>
  </si>
  <si>
    <t>bulto x 40 Kilos</t>
  </si>
  <si>
    <t>Proteína mínimo 14.0%
grasa mínimo 3.0%
fibra mínimo 8.0%
cenizas máximo 9.0%
humedad mínimo 13.0%
registro Ica</t>
  </si>
  <si>
    <t>Proteína mínimo 20.0%
grasa mínimo 5.0%
fibra mínimo 5.0%
cenizas máximo 9.0%
humedad mínimo 13.0%
registro Ica</t>
  </si>
  <si>
    <t>Proteína mínimo 16.0%
grasa mínimo 3.0%
fibra mínimo 6.0%
cenizas máximo 10.0%
humedad mínimo 13.0%
registro Ica</t>
  </si>
  <si>
    <t xml:space="preserve">Concentrado cerdos pre-iniciador </t>
  </si>
  <si>
    <t>Proteína mínimo 20.0%
grasa mínimo 6.0%
fibra mínimo 5.0%
cenizas máximo 6.0%
humedad mínimo 13.0%
registro Ica</t>
  </si>
  <si>
    <t xml:space="preserve">Concentrado lactancia cerdos </t>
  </si>
  <si>
    <t>Proteína mínimo 16.0%
grasa mínimo 5.0%
fibra mínimo 8.0%
cenizas máximo 9.0%
humedad mínimo 13.0%
registro Ica</t>
  </si>
  <si>
    <t xml:space="preserve">Concentrado Novillas </t>
  </si>
  <si>
    <t>Concentrado ponedoras postura l</t>
  </si>
  <si>
    <t>Proteína  15.5%
grasa  2.5%
fibra  6.0%
cenizas 15.0%
humedad 13.0%
calcio 3.0%
fósforo 0.45%
registro Ica</t>
  </si>
  <si>
    <t xml:space="preserve">Concentrado vacas preparto </t>
  </si>
  <si>
    <t>Desinfectante a base de Yodo</t>
  </si>
  <si>
    <t>Galon x 3,78 litros</t>
  </si>
  <si>
    <t>Disco Filtro de papel para semen porcino</t>
  </si>
  <si>
    <t>Disco filtro de papel para semen porcino x 24 cm. no absorbente. Caja x 200 unidades con ligas elástica.</t>
  </si>
  <si>
    <t>Bolsa por 10 unidades</t>
  </si>
  <si>
    <t>Equipo de venoclisis</t>
  </si>
  <si>
    <t>Bolsa plástica cerrada, con equipo de venoclisis y aguja</t>
  </si>
  <si>
    <t>Guantes de látex. Guantes de cirugía</t>
  </si>
  <si>
    <t>guante examen de latex, bajo en talco.  Tallas XS, M y L. caja X 100 unidades</t>
  </si>
  <si>
    <t>Caja por 100 Unidades</t>
  </si>
  <si>
    <t xml:space="preserve">HEMOPARASITICIDA . Amebicidas, Tricomonacidas y Antiprotozoarios </t>
  </si>
  <si>
    <t xml:space="preserve">Hemoparasiticida Diaminacen diaceturato + Vitamina B12. Amebicidas, Tricomonacidas y Antiprotozoarios </t>
  </si>
  <si>
    <t>Antibiótico, quimioterapéutico, para tratamiento de anaplasma, babsia y tripanosoma, Composición por cada ml, diaceturato 4,4 diazoaminobenzamida 40 mg, oxitetraciclina base 100 mg, antipirina150 mg, cianocobalamina 15 mcg, disponible para inyección intramuscular, frasco de vidrio protegido por envase plástico. Debe tener en el rotulado del envase o su empaque el número de registro ICA, número de lote y fecha de Vencimiento superior o igual a 18 meses. Se debe entregar la ficha técnica y hoja de seguridad o su equivalente</t>
  </si>
  <si>
    <t>Frasco x 50 ml</t>
  </si>
  <si>
    <t>Hormona Oxitocina</t>
  </si>
  <si>
    <t>Oxitocina Sintetica para uso parenteral, en concentración de 10 UI por mililitro.                                                 Debe tener en el rotulado del envase o su empaque el número de registro ICA, número de lote y fecha de Vencimiento superior o igual a 18 meses. Se debe entregar la ficha técnica y hoja de seguridad o su equivalente</t>
  </si>
  <si>
    <t>Frasco X 10 ml</t>
  </si>
  <si>
    <t>Jeringas desechables de 10 ml. Jeringas con agujas para uso médico</t>
  </si>
  <si>
    <t>Jeringas desechables de 20 ml. Jeringas con agujas para uso médico</t>
  </si>
  <si>
    <t>Jeringas desechables de 50 ml. Jeringas con agujas para uso médico</t>
  </si>
  <si>
    <t>Jeringas desechables de 5ml. Jeringas con agujas para uso médico</t>
  </si>
  <si>
    <t>Soga ganadera. Lazos</t>
  </si>
  <si>
    <t>Soga fabricada con poliester blanco (80%), polipropileno (20%), con ojo metálico en un extremo para manejo de ganadería, calibre Nº 12</t>
  </si>
  <si>
    <t>Unidad por 20 metros</t>
  </si>
  <si>
    <t>FRASCO X 500 CC</t>
  </si>
  <si>
    <t>Solución hidratante - solución ringer lactato. Solución ringer lactato</t>
  </si>
  <si>
    <t>LACTATO DE RINGER SOLUCION DE HARTMANN es una solución rehidratante a base de CLORURO DE SODIO, CLORURO DE POTASIO, CLORURO DE CALCIO, LACTATO DE SODIO                           Debe tener en el rotulado del envase o su empaque el número de registro ICA, número de lote y fecha de Vencimiento superior o igual a 18 meses. Se debe entregar la ficha técnica y hoja de seguridad o su equivalente</t>
  </si>
  <si>
    <t>Bolsa x 500 ml</t>
  </si>
  <si>
    <t>Solución hidratante - solución salina fisiológica. Servicios de mantenimiento y reparación de
instalación de máquinas</t>
  </si>
  <si>
    <t>Solución salina fisiológica a base de cloruro de sodio al 0,9%                                                                               Debe tener en el rotulado del envase o su empaque el número de registro ICA, número de lote y fecha de Vencimiento superior o igual a 18 meses. Se debe entregar la ficha técnica y hoja de seguridad o su equivalente</t>
  </si>
  <si>
    <t>Tranquilizante - sedante Acepromacina. Tranquilizantes y fármacos ansiolíticos y
antimaniacos</t>
  </si>
  <si>
    <t>Tranquilizante inyectable a base de maleato de acepromacina en concentración a 10 mg por ml etiqueta azul                                                                Debe tener en el rotulado del envase o su empaque el número de registro ICA, número de lote y fecha de Vencimiento superior o igual a 18 meses. Se debe entregar la ficha técnica y hoja de seguridad o su equivalente</t>
  </si>
  <si>
    <t>Tranquilizante - sedante. Xilacina</t>
  </si>
  <si>
    <t>Tranquilizante a base de xilacina al 2% en concentración a 20 mg por ml.                                      Debe tener en el rotulado del envase o su empaque el número de registro ICA, número de lote y fecha de Vencimiento superior o igual a 18 meses. Se debe entregar la ficha técnica y hoja de seguridad o su equivalente</t>
  </si>
  <si>
    <t>Ungüento antinflamatorio a base de alcanfor, yodo y salicilato de metilo. Preparaciones tópicas de alcanfor</t>
  </si>
  <si>
    <t>Vitamina k inyectable. Suplementos vitamínicos</t>
  </si>
  <si>
    <t>bulto x 25 kilos</t>
  </si>
  <si>
    <t>Viruta de madera para galpón</t>
  </si>
  <si>
    <t>Viruta de madera para galpón, grueso, seco y libre de sustancias nocivas</t>
  </si>
  <si>
    <t>METRO CUBICO</t>
  </si>
  <si>
    <t>Vacuna triple viral bovinos x 20 dosis</t>
  </si>
  <si>
    <t>Frasco por 20 dosis</t>
  </si>
  <si>
    <t>Caja x 200 und. con ligas</t>
  </si>
  <si>
    <t>Sobre por 20 g</t>
  </si>
  <si>
    <t xml:space="preserve">Antidiarreico Caolin y pectina </t>
  </si>
  <si>
    <t>Hemoparasiticida</t>
  </si>
  <si>
    <t>Frasco por 1 g</t>
  </si>
  <si>
    <t>USO TERAPEUTICO: Hemoparasiticida (Tripanosomiasis).
PRINCIPIO ACTIVO: Clorhidrato de cloruro de isometamidium. 
PRESENTACION: Frasco por 1g, 20mg/ml
Debe tener en el rotulado del envase o su empaque el número de registro ICA, número de lote y fecha de Vencimiento superior o igual a 18 meses. Se debe entregar la ficha técnica y hoja de seguridad o su equivalente</t>
  </si>
  <si>
    <t>Frasco 20 ml</t>
  </si>
  <si>
    <t>Sal mineral preparto para vacas</t>
  </si>
  <si>
    <t>Dispositivo intravaginal bovino x 1,2 gr  con Aplicador</t>
  </si>
  <si>
    <t>Solución desinfectante bactericida y germicida de amplio espectro. En envase plastico.
Compuesto: Complejo yodo octifenoxietanol 26,5%,   Yodo activo disponible 2,5%, fosfórico hasta 15%, ácido sulfónico lineal   &gt; 9,0%                                                            Debe tener en el rotulado del envase o su empaque el número de registro ICA, número de lote y fecha de Vencimiento superior o igual a 12 meses.    Se debe entregar la ficha técnica y hoja de seguridad o su equivalente</t>
  </si>
  <si>
    <t>Equipo para insercion lenta de medicamentos via intravenosa, macrogoteo, 20 gotas por mililitro, con llave dosificadora y aguja inclluída</t>
  </si>
  <si>
    <t>jeringa plastica de 50 ml  desechable libre de pirogenos con embolo de caucho que permita el desplazamiento mas suave dentro del barril y evite la filtracion de aire, con ajuste  en espiral para asegurar la aguja.</t>
  </si>
  <si>
    <t>jeringa plastica de 20 ml  desechable libre de pirogenos con embolo de caucho que permita el desplazamiento mas suave dentro del barril y evite la filtracion de aire, con ajuste  en espiral para asegurar la aguja.</t>
  </si>
  <si>
    <t>jeringa plastica de 5 ml  desechable libre de pirogenos con embolo de caucho que permita el desplazamiento mas suave dentro del barril y evite la filtracion de aire, con ajuste  en espiral para asegurar la aguja.</t>
  </si>
  <si>
    <t>Jeringa plastica de 10 ml  desechable libre de pirogenos con embolo de caucho que permita el desplazamiento mas suave dentro del barril y evite la filtracion de aire, con ajuste  en espiral para asegurar la aguja.</t>
  </si>
  <si>
    <t>Hormonal inyectable a base de Progesterona. De larga acción.  Composición de 15 gramos en 100 ml.                                                            Debe tener en el rotulado del envase o su empaque el número de registro ICA, número de lote y fecha de Vencimiento superior o igual a 18 meses. Se debe entregar la ficha técnica y hoja de seguridad o su equivalente</t>
  </si>
  <si>
    <t>Hormona Progesterona inyectable L.A. de uso Veterinario de larga acción</t>
  </si>
  <si>
    <t>Saco de polipropileno x 40 kilos</t>
  </si>
  <si>
    <t>Concentrado terneras pellet</t>
  </si>
  <si>
    <t>Concentrado terneras Extruído</t>
  </si>
  <si>
    <t>Alimento balanceado en presentación de pellet en sacos de polipropileno por 40 kg
ProteínaMínimo	18.0%
Grasa Mínimo	2.5%
Fibra Máximo	12%
Cenizas Máximo	10.0%
Humedad Máximo	13.0%</t>
  </si>
  <si>
    <t>Alimento balanceado extruido presentación  en sacos de polipropileno por 40 kg
ProteínaMínimo	18.0%
Grasa Mínimo	2.5%
Fibra Máximo	12%
Cenizas Máximo	10.0%
Humedad Máximo	13.0%
registro Ica</t>
  </si>
  <si>
    <t>Concentrado vacas lactancia Pellet</t>
  </si>
  <si>
    <t>Alimento balanceado para vacas en lactancia en presentación, peletizado empacado en sacos de polipropileno por 40 kg.
Proteína Mínimo	18.0%
Grasa Mínimo	4.0%
Fibra Máximo	15.0%
Cenizas Máximo	10.0%
Humedad Máximo	13.0%
registro Ica</t>
  </si>
  <si>
    <t>Alimento balanceado para preparto en presentación peletizada en sacos de polipropileno por 40 kg.
ProteínaMínimo	14.0%
Grasa Mínimo	3.0%
Fibra Máximo	18.0%
Cenizas Máximo	10.0%
Humedad Máximo	13.0%                                                                                         Debe contar con registro Ica  y estar formulado con componentes  aniónicos para estimular la movilización del calcio del hueso</t>
  </si>
  <si>
    <t>Alimento balanceado en presentación de pellet  para novillas lecheras                                                           
ProteínaMínimo	16.0%
Grasa Mínimo	2.5%
Fibra Máximo	15.0%
Cenizas Máximo	10.0%
Humedad Máximo	13.0%                                                                         Registro ICA</t>
  </si>
  <si>
    <r>
      <t xml:space="preserve">Agujas veterinarias desechables hipodérmicas de calibre 16 x 1 pulgada, diseñadas para la aplicación de medicamentos, vacunas y otras terapias inyectables en animales. De uso único, asegurando la higiene y evitando la transmisión de enfermedades. Diseño que garantice facilidad de uso y mínima resistencia durante la inyección.
</t>
    </r>
    <r>
      <rPr>
        <b/>
        <sz val="9"/>
        <color theme="1"/>
        <rFont val="Calibri"/>
        <family val="2"/>
        <scheme val="minor"/>
      </rPr>
      <t>Características Técnicas</t>
    </r>
    <r>
      <rPr>
        <sz val="9"/>
        <color theme="1"/>
        <rFont val="Calibri"/>
        <family val="2"/>
        <scheme val="minor"/>
      </rPr>
      <t xml:space="preserve">
Calibre: 16 
Longitud de la aguja: 1 pulgada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r>
  </si>
  <si>
    <t>Agujas veterinarias desechables hipodérmicas de calibre 16 x media pulgada, diseñadas para la aplicación de medicamentos, vacunas y otras terapias inyectables en animales. De uso único, asegurando la higiene y evitando la transmisión de enfermedades. Diseño que garantice facilidad de uso y mínima resistencia durante la inyección.
Características Técnicas
Calibre: 16 
Longitud de la aguja: Media pulgada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</si>
  <si>
    <t>Agujas veterinarias desechables hipodérmicas de calibre 18 x 1  y media pulgada, diseñadas para la aplicación de medicamentos, vacunas y otras terapias inyectables en animales. De uso único, asegurando la higiene y evitando la transmisión de enfermedades. Diseño que garantice facilidad de uso y mínima resistencia durante la inyección.
Características Técnicas
Calibre: 18 
Longitud de la aguja: 1 y media pulgada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</si>
  <si>
    <t>Agujas veterinarias desechables hipodérmicas de calibre 20 x 1 pulgada, diseñadas para la aplicación de medicamentos, vacunas y otras terapias inyectables en animales. De uso único, asegurando la higiene y evitando la transmisión de enfermedades. Diseño que garantice facilidad de uso y mínima resistencia durante la inyección.
Características Técnicas
Calibre: 20 
Longitud de la aguja: 1 pulgada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</si>
  <si>
    <t>Analgésico Antipirético y antiespasmódico a base de dipirona</t>
  </si>
  <si>
    <t>Analgésico, antiespasmódico y antipirético de uso parenteral
Composición 
Por cada ml Dipirona 500 mg                                                              Debe tener en el rotulado del envase o su empaque el número de registro ICA, número de lote y fecha de Vencimiento superior o igual a 12 meses. Se debe entregar la ficha técnica y hoja de seguridad o su equivalente</t>
  </si>
  <si>
    <t>Anestésico local a base de Lidocaína           Composición                                                      Lidocaína clorhidrato 20 mg
Excipientes csp 1 ml                                                           
 No debe contener Epinefrina                              
Debe tener en el rotulado del envase o su empaque el número de registro ICA, número de lote y fecha de Vencimiento superior o igual a 18 meses. Se debe entregar la ficha técnica y hoja de seguridad o su equivalente</t>
  </si>
  <si>
    <t>Antibiótico de aplicación intramamaria, a base de  Cefalexina y Kanamicina, Cada jeringa de 5 g contiene:
Cefalexina 0.2 g
Kanamicina sulfato 100,000 I.U
Agentes de Formulación c.s.. Debe tener en su rotulado el número deregistro ica, lote, fecha de vencimiento superior o igual a 18 meses. Se debe entregar la ficha técnica y hoja de seguridad o su equivalente</t>
  </si>
  <si>
    <t>Preanestésico, antiespasmódico, anticolinérgico, antisecretorio y antídoto de intoxicaciones
Composición Contenido
Atropina sulfato 1 mg
Excipientes csp 1 ml                                                      
 Debe tener en el rotulado del envase o su empaque el número de registro ICA, número de lote y fecha de Vencimiento superior o igual a 18 meses. Se debe entregar la ficha técnica y hoja de seguridad o su equivalente</t>
  </si>
  <si>
    <t>Antihistamínico
Composición
Difenhidramina clorhidrato 25 mg
Exipientes csp 1 ml                                                          
Debe tener en el rotulado del envase o su empaque el número de registro ICA, número de lote y fecha de Vencimiento superior o igual a 18 meses. Debe tener en el rotulado del envase o su empaque el número de registro ICA, número de lote y fecha de Vencimiento superior o igual a 18 meses. Se debe entregar la ficha técnica y hoja de seguridad o su equivalente</t>
  </si>
  <si>
    <t>Antiinflamatorio, analgésico a base de flunixin meglumina 50 mg/ml, disponible para inyección intramuscular                                                               
Debe tener en el rotulado del envase o su empaque el número de registro ICA, número de lote y fecha de Vencimiento superior o igual a 18 meses. Se debe entregar la ficha técnica y hoja de seguridad o su equivalente</t>
  </si>
  <si>
    <t>Cal agrícola viva</t>
  </si>
  <si>
    <t>Paquete por 10 unidades</t>
  </si>
  <si>
    <t>Catéter desechable para inseminación artificial, con agujero a un lado de la punta, espiralado.</t>
  </si>
  <si>
    <t>Concentrado cerdos engorde Pellet</t>
  </si>
  <si>
    <t>Concentrado cerdos gestación</t>
  </si>
  <si>
    <t>Concentrado cerdos iniciador</t>
  </si>
  <si>
    <t>Concentrado cerdos levante</t>
  </si>
  <si>
    <t>Dispositivo intravaginal bovino x 0,6 gr  con Aplicador</t>
  </si>
  <si>
    <t>Dispositivo intravaginal composicion progesterona 1,2 Gramos. Silicona en forma de V. Aplicador plástico tipo émbolo, Indicado para la marca de dispositivo suministrado                                                           
Debe tener en el rotulado del envase o su empaque el número de registro ICA, número de lote y fecha de Vencimiento superior o igual a 12 meses. Se debe entregar la ficha técnica y hoja de seguridad o su equivalente</t>
  </si>
  <si>
    <t>Dispositivo intravaginal composicion progesterona 0,6 Gramos. Silicona en forma de V. Aplicador plástico tipo émbolo, Indicado para la marca de dispositivo suministrado                                                           
Debe tener en el rotulado del envase o su empaque el número de registro ICA, número de lote y fecha de Vencimiento superior o igual a 12 meses. Se debe entregar la ficha técnica y hoja de seguridad o su equivalente</t>
  </si>
  <si>
    <t>Hemoparasiticida
Composición Dipropionato de imidocarb  0,12 g, Excipientes csp 100 ml. Frasco ambar                                                             Debe tener en el rotulado del envase o su empaque el número de registro ICA, número de lote y fecha de Vencimiento superior o igual a 18 meses.  Se debe entregar la ficha técnica y hoja de seguridad o su equivalente</t>
  </si>
  <si>
    <t>Frasco por 500 ml</t>
  </si>
  <si>
    <t>Hormona análogo de prostaglandina a base de (D (+) – Cloprostenol) .  hormonales para uso veterinario</t>
  </si>
  <si>
    <t>(D (+) – Cloprostenol)  solución inyectable.
Composición	
Por cada 100 ml
D(+) Cloprostenol 0.0075 g
Exipientes csp
Debe venir en frasco color ambar, empacado dentro de una caja de cartón
  Debe tener en el rotulado del envase o su empaque el número de registro ICA, número de lote y fecha de Vencimiento superior o igual a 18 meses. Se debe entregar la ficha técnica y hoja de seguridad o su equivalente</t>
  </si>
  <si>
    <t>Hormona Benzoato de estradiol. hormonales para uso veterinario</t>
  </si>
  <si>
    <t>Solucion inyectable a base de benzoato de estradiol
Benzoato de estradiol…………………100 mg
Excipientes c.s.p……………………….…100 ml
 Frasco ambar, con inserto adjunto el instructivo para un manejo correcto del medicamento.   Tapa plástica de seguridad y empacado en caja de cartón debidamente rotulada
 Debe tener en el rotulado del envase o su empaque el número de registro ICA, número de lote y fecha de Vencimiento superior o igual a 18 meses.     Se debe entregar la ficha técnica y hoja de seguridad o su equivalente</t>
  </si>
  <si>
    <t>Hormona liberadora de gonadotrofinas para bovinos y equinos</t>
  </si>
  <si>
    <t>Materia Prima en forma de arrocillo, fuente de fósforo, calcio y sodio para la producción de alimentos balanceados y la preparación de sales mineralizadas para consumo animal.       Se debe entregar la ficha técnica y hoja de seguridad o su equivalente.</t>
  </si>
  <si>
    <t>hormona liberadora de las gonadotrofinas, sintética, que estimula la liberación de FSH (Hormona folículo estimulante) y LH (Hormona luteinizante)
Composición:
Buserelina, acetato	0,0042 g.
Excipientes c.s.p.	100 ml.
Frasco color ambar de 50 ml empacado en caja de cartón debidamente rotulada. 
Debe tener en el rotulado del envase o su empaque el número de registro ICA, número de lote y fecha de Vencimiento superior o igual a 18 meses. Se debe entregar la ficha técnica y hoja de seguridad o su equivalente</t>
  </si>
  <si>
    <t>Sal mineral al 6%. Para bovinos</t>
  </si>
  <si>
    <t>Sal mineral al 8%. Para bovinos</t>
  </si>
  <si>
    <t>Sal mineralizada especial para hatos bovinos, bufalinos ovinos o caprinos de leche y cría, doble propósito levante en zonas con suelos de baja a mediana fertilidad y pastos de bajo a mediano
contenido de minerales.   
Humedad Máximo	5.0%
NaCl Máximo	38.0%
Calcio Mínimo	14.0%
Fósforo Máximo	8.0%
Flúor Máximo	 0.08%
Magnesio Mínimo	0.6%
Azufre Mínimo	6.0%
Zinc Mínimo	0.8%
Cobre Mínimo	0.33%
Selenio Mínimo	0.0075%
Cobalto Mínimo	0.005%
Yodo Mínimo	0.020%
 Debe tener en el rotulado del envase o su empaque el número de registro ICA, número de lote y fecha de Vencimiento. Se debe entregar la ficha técnica y hoja de seguridad o su equivalente</t>
  </si>
  <si>
    <t>Saco de polipropileno por 40 kg.</t>
  </si>
  <si>
    <t>Solución a base de  gluconato. Gluconato de calcio en suero intravenoso</t>
  </si>
  <si>
    <t xml:space="preserve"> Solución   compuesta de   gluconato de calcio 
Composición	Contenido
Gluconato de calcio	 181.2 mg
Hidróxido de magnesio	17.0 mg
Acido hipofosforoso	40.9 mg
Dextrosa	165.0 mg
Acido bórico	19.5 mg
Vehículo csp	1 ml
  Debe tener en el rotulado del envase o su empaque el número de registro ICA, número de lote y fecha de Vencimiento superior o igual a 18 meses. Se debe entregar la ficha técnica y hoja de seguridad o su equivalente</t>
  </si>
  <si>
    <t>Tranquilizante - sedante. Azaperona</t>
  </si>
  <si>
    <t>Ungüento antiflogístico, rubefaciente y antiinflamatorio de aplicación tópica, que contiene alcanfor, mentol, salicilato de metilo, alantoína y aceite de trementina.                   Debe tener en el rotulado del envase o su empaque el número de registro ICA, número de lote y fecha de Vencimiento superior o igual a 18 meses. Se debe entregar la ficha técnica y hoja de seguridad o su equivalente</t>
  </si>
  <si>
    <t>Tarro por 400 gr</t>
  </si>
  <si>
    <t>Vitamina antihemorrágica, 
Vitamina K (como MSB) 20 mg
Vitamina C 10 mg
Frasco ambar
 Debe tener en el rotulado del envase o su empaque el número de registro ICA, número de lote y fecha de Vencimiento superior o igual a 18 meses. Se debe entregar la ficha técnica y hoja de seguridad o su equivalente</t>
  </si>
  <si>
    <t xml:space="preserve">Vitaminas Complejo b inyectable. </t>
  </si>
  <si>
    <t>Solución acuosa inyectable a base de vitaminas del complejo B
Tiamina Clorhidrato (B1),Riboflavina, Piridoxina(B6), Cianocobalamina (B12),Nicotinamida y D-Pantenol y Cloruro de colina.
Frasco ambar, protegido con caja de cartón
 Vehículo c.b.p 1 ml. 
Debe tener en el rotulado del envase o su empaque el número de registro ICA, número de lote y fecha de Vencimiento superior o igual a 18 meses.       Se debe entregar la ficha técnica y hoja de seguridad o su equivalente</t>
  </si>
  <si>
    <t>sal anionica para vaca lechera en preparto 
Composicion: 
Humedad Máximo	5.0%
NaCl Máximo	75.0%
Calcio Mínimo	3.0%
Fósforo Máximo	0.5%
Flúor Máximo	 0.02%
Magnesio Mínimo	0.30%
Azufre Mínimo	4.0%
Zinc Mínimo	0.40%
Cobre Mínimo	0.15%
Selenio Mínimo	0.0075%
Cobalto Mínimo	0.005%
Yodo Mínimo	0.015%
Debe tener en el rotulado del envase o su empaque el número de registro ICA, número de lote y fecha de Vencimiento .       Se debe entregar la ficha técnica y hoja de seguridad o su equivalente si aplica. La sal se deeb suministrar para consumir en un periodo máximo de 90 días despues de su elaboración</t>
  </si>
  <si>
    <t>Sal mineralizada especial para hatos bovinos, bufalinos ovinos o caprinos de leche y cría, doble propósito levante    
Humedad Máximo	5.0%
NaCl Máximo	40.0%
Calcio Mínimo	13.5%
Fósforo Máximo	6.0%
Flúor Máximo	 0.06%
Magnesio Mínimo	0.5%
Azufre Mínimo	6.0%
Zinc Mínimo	0.7%
Cobre Mínimo	0.3%
Selenio Mínimo	0.0075%
Cobalto Mínimo	0.005%
Yodo Mínimo	0.015%
La sal se deeb suministrar para consumir en un periodo máximo de 90 días despues de su elaboración
 Debe tener en el rotulado del envase o su empaque el número de registro ICA, número de lote y fecha de Vencimiento. Se debe entregar la ficha técnica y hoja de seguridad o su equivalente</t>
  </si>
  <si>
    <t>Frasco por 25 dosis</t>
  </si>
  <si>
    <t xml:space="preserve">Bolsa para ensilar </t>
  </si>
  <si>
    <t>Bolsa de polietileno para ensilar, medidas 60 x 120 cm, 30 micras, extrafuerte, color negro, plástico calibre número 10, sin perforaciones o signos de desgaste</t>
  </si>
  <si>
    <t>Paquete por 50 unidades</t>
  </si>
  <si>
    <t>Baño garrapaticida para uso en aspersión. Uso externo.</t>
  </si>
  <si>
    <t>Cada 100 mL  contienen: Amitraz 12.5 g.
Frasco color ambar. 
Debe tener en el rotulado del envase o su empaque el número de registro ICA, número de lote y fecha de Vencimiento superior o igual a 18 meses.       Se debe entregar la ficha técnica y hoja de seguridad o su equivalente</t>
  </si>
  <si>
    <t>vacuna clostridium
Composición
Clostridium chauvoei
Clostridium septicum
Clostridium novyi
Clostridium perfringens C
Clostridium perfringens D
Clostridium sordelli
Pasteurella multocida
Mannheimia (Pasteurella) haemolytica. 
Debe tener en el rotulado del envase o su empaque el número de registro ICA, número de lote y fecha de Vencimiento superior o igual a 18 meses.       Se debe entregar la ficha técnica y hoja de seguridad o su equivalente</t>
  </si>
  <si>
    <t>Garrapaticida-mosquicida</t>
  </si>
  <si>
    <t>CLORPIRIFOS (0.0-dietil-0-(3.5,6-tricloro-piridinil fosforotioato). (Equivalente a 240 gr de i.a./lt) no menos de 24 %
PERMETRINA: (3-phenoxyphenyl)-methyl(+)cis-trans-3-(2,2 dichloroethenyl)-2,2- dimethilcyclopropanecarboxylate. (Equivalente a 50 gr de i.a./lt.) no menos de 5.0 %
INGREDIENTES:
Inertes
EMULSIFICABLES: no más de 71 %
Debe tener en el rotulado del envase o su empaque el número de registro ICA, número de lote y fecha de Vencimiento superior o igual a 18 meses.       Se debe entregar la ficha técnica y hoja de seguridad o su equivalente</t>
  </si>
  <si>
    <t>Frasco por 1 litro</t>
  </si>
  <si>
    <t>Frasco por 33 ml</t>
  </si>
  <si>
    <t>Rollo por 100 metros con dispensador</t>
  </si>
  <si>
    <t xml:space="preserve">Funda plástica para inseminación. </t>
  </si>
  <si>
    <t>Funda plastica color transparente con tapon de seguridad color verde, para asegurar la pajilla en la pistola de inseminación.</t>
  </si>
  <si>
    <t>Mangas de palpación rectal. Guantes de protección</t>
  </si>
  <si>
    <t>Caja x 100 unidades.</t>
  </si>
  <si>
    <t>Metabolitos. Minerales estimulantes del proceso reproductivo</t>
  </si>
  <si>
    <t>Composición:
Cada 100 mL contiene:
Ácido Fosfórico (Equivale a 6,5 g de Fósforo)	14,25 mL
Selenito de Sodio (Equivale a 2,4 mg de Selenio)	5,5 mg
Yoduro de Potasio (Equivale a 1,5 g de Yodo y 0,45 g de Potasio)	2 g
Cloruro de sodio (Equivale a 0,35 g de Sodio)	0,9 g
Excipientes c.s.p	100 mL</t>
  </si>
  <si>
    <t>antibiótico  a base de Enrofloxacina al 10% inyectable</t>
  </si>
  <si>
    <t>Antibiótico Amoxicilina Larga acción</t>
  </si>
  <si>
    <t>Antibiótico de amplio espectro, de larga duración (LA) a base de amoxicilina como trihidrato de amoxicilina, 150 mg/ml, inyectable vía intramuscular. Frasco Transparente                                                                                      Debe tener en el rotulado del envase o su empaque el número de registro ICA, número de lote y fecha de Vencimiento superior o igual a 18 meses.   Se debe entregar la ficha técnica y hoja de seguridad o su equivalente</t>
  </si>
  <si>
    <t>Coccidicida oral a base de toltrazuril</t>
  </si>
  <si>
    <t>Suspensión oral de Toltrazuril al 5% indicado  para el tratamiento de enfermedades causadas por diferentes especies de protozoarios, principalmente contra coccidiosis intestinal y hepatozoonis como Isospora suis en porcinos, Eimeria bovis, zuernii y Alabamamensis en bovinos.</t>
  </si>
  <si>
    <t>Tarro por 1 litro</t>
  </si>
  <si>
    <t>LEVAMISOL  antiparasitario
Composición
Levamisol clorhidrato 15%                                                   Debe tener en el rotulado del envase o su empaque el número de registro ICA, número de lote y fecha de Vencimiento superior o igual a 18 meses. Debe tener en el rotulado del envase o su empaque el número de registro ICA, número de lote y fecha de Vencimiento superior o igual a 18 meses. Se debe entregar la ficha técnica y hoja de seguridad o su equivalente</t>
  </si>
  <si>
    <t>Antiparasitario Fenbendazol oral</t>
  </si>
  <si>
    <t>Benzimidazol a base de fenbendazol 200mg por ml, sin cobalto, Con imágenes indicativas de las especies de uso en su presentacion .                        Debe tener en el rotulado del envase o su empaque el número de registro ICA, número de lote y fecha de Vencimiento superior o igual a 18 meses. Se debe entregar la ficha técnica y hoja de seguridad o su equivalente</t>
  </si>
  <si>
    <t>Camisa sanitaria para inseminación artificial</t>
  </si>
  <si>
    <t>Camisa sanitaria plástica color transparente, protectora de la funda, con ranura para su inserción a la pistola de inseminación, Presentación de un rollo con 100 camisas desprendibles, portegido por caja de cartón.</t>
  </si>
  <si>
    <t>Caja dispensadora por 100 unidades</t>
  </si>
  <si>
    <t>Solución Desinfectante</t>
  </si>
  <si>
    <t>Desinfectante bactericida, virucida y fungicida para superficies
COMPOSICIÓN: Didecyldimetilamonio-cloruro 2,88g, Dioctildimetil amonio-cloruro 1,92g, Octyldecilmetil amonio-cloruro 4,8g, Alkyldimetil bencil amonio-cloruro 6,4g, Glutaraldehído 6,0g/100ml</t>
  </si>
  <si>
    <t>Hoja bisturí # 24</t>
  </si>
  <si>
    <t xml:space="preserve">Hoja estéril de bisturí acerada, no. 24. fabricada en acero inxidable hermeticamante sellada en emboltura (abrefacil)de aluminio en ambas caras. (para mango no. 4) </t>
  </si>
  <si>
    <t>Multivitamínicos aves</t>
  </si>
  <si>
    <t>Polvo soluble de uso avicola a base de:            Suplemento vitamínico mineral
Composición Contenido
Vitamina A 500.000 UI
Vitamina D 50.000 UI
Vitamina K3 500 UI
Vitamina K (Menadiona) 300 mg
Vitamina C 2.000 mg
Vitamina B2 200 mg
Vitamina B12 500 mcg
Cloruro de sodio 1.800 mcg
Cloruro de potasio 1.900 mcg
Excipientes csp 100 g                                                     Debe tener en el rotulado del envase o su empaque el número de registro ICA, número de lote y fecha de Vencimiento superior o igual a 18 meses. Se debe entregar la ficha técnica y hoja de seguridad o su equivalente</t>
  </si>
  <si>
    <t>Caja por 40 sobres de 25 gramos</t>
  </si>
  <si>
    <t>Reactivo para el diagnóstico de la mastitis subclínica</t>
  </si>
  <si>
    <t>Reactivo para detección temprana de mastitis subclínica, Cada 100 ml contienen:
Lauril sulfato de sodio 5.4 g
Hidróxido de sodio 2,0 mg
Púrpura de Bromocreso 2.5 mg                               Debe tener en el rotulado del envase o su empaque el número de registro ICA, número de lote y fecha de Vencimiento superior o igual a 18 meses. Se debe entregar la ficha técnica y hoja de seguridad o su equivalente</t>
  </si>
  <si>
    <t>Garrafa por 2 litros</t>
  </si>
  <si>
    <t>Suplemento Melaza</t>
  </si>
  <si>
    <t>Melaza de caña x 30 kg empacada con doble bolsa. Grados Brix % 85 min,  cenizas sulfatadas 16% max, azúcares totales reductores 48% min. Debe tener en el rotulado del envase o su empaque el número de registro ICA, número de lote y fecha de Vencimiento superior o igual a 18 meses. Se debe entregar la ficha técnica y hoja de seguridad o su equivalente</t>
  </si>
  <si>
    <t>Bolsa por 30 kilos</t>
  </si>
  <si>
    <t>sutura quirúrgica estéril absorbible sintética compuesta de un copolímero hecho de 90% de glicolida y 10% de L-lactida Calibres 1, 2 y 3</t>
  </si>
  <si>
    <t>Suturas quirúrgicas Calibres 1, 2 y 3</t>
  </si>
  <si>
    <t>Alimento concentrado ovinos lactancia</t>
  </si>
  <si>
    <t>PROTEINA (MIN)	17%
GRASA(MIN)	6%
HUMEDAD (MÁX)	13%
FIBRA (MÁX)	8%
CENIZA (MÁX)	12%
Equivalente Proteico NNP	2.875%</t>
  </si>
  <si>
    <t>Bulto por 40 kilos</t>
  </si>
  <si>
    <t>Techo para apicultura. Equipo para apicultura</t>
  </si>
  <si>
    <t>Tapa apícola. Equipo para apicultura</t>
  </si>
  <si>
    <t>Láminas de cera para apicultura. Equipo para apicultura</t>
  </si>
  <si>
    <t>Base o Piso para apicultura.</t>
  </si>
  <si>
    <t>Equipo de Apicultura Techo para Colmena tipo Langstroth, lámina en madera de 56 cm x 47 cm x 2 cm forrada con lámina metálica de aluminio.</t>
  </si>
  <si>
    <t>Equipo de Apicultura Tapa apícola o entretapa para Colmena tipo Langstroth, en madera de 56 cm x 43 cm x 2 cm.</t>
  </si>
  <si>
    <t>Equipo de apicultura Láminas de cera estampada de abeja formato Langstroth de 42 cm x 20 cm</t>
  </si>
  <si>
    <t>Base o piso en madera con medidas externas de 56 cm de largo por 42 cm de ancho, para colmena topo langstroth y madera con pintura especializada para apicultura</t>
  </si>
  <si>
    <t>Sellador y presellador de pezones</t>
  </si>
  <si>
    <t>Antiséptico de pezones. Composición 0,5% de yodo, formulado con la tecnología patentada ACT (Tecnología Avanzada de Acondicionamiento de Pezones).</t>
  </si>
  <si>
    <t>Bidón por 20 litros</t>
  </si>
  <si>
    <t xml:space="preserve">CENTRO PARA LA FORMACION CAFETERA </t>
  </si>
  <si>
    <t>Item</t>
  </si>
  <si>
    <t>Producto</t>
  </si>
  <si>
    <t>Descripción detallada</t>
  </si>
  <si>
    <t>Presentación</t>
  </si>
  <si>
    <t>Valor unitario antes del IVA</t>
  </si>
  <si>
    <t>% IVA</t>
  </si>
  <si>
    <t>Valor del IVA</t>
  </si>
  <si>
    <t>Antiparasitario Levamisol inyectable al 15%</t>
  </si>
  <si>
    <t>Media Alza estandar</t>
  </si>
  <si>
    <t>Equipo de Apicultura media alza estándar. Cajón en madera con medidas externas de 51 cm de largo, 42,5cm de ancho, y 12 cm de alto para colmena tipo lanstrong, con uniones machihembradas y madera con pintura especializada para apicultura.</t>
  </si>
  <si>
    <t>Composición:
Principio activo: Azaperona
Forma farmacéutica: Solución inyectable
Concentración: 40 mg/ml  
Sedante neuroléptico para cerdos
Registro ICA vigente y visible en el empaque.
Número de lote claramente identificado en el empaque.
 Fecha de vencimiento: El producto debe entregarse con al menos 12 meses de vigencia al momento de la recepción. Se debe entregar la ficha técnica y hoja de seguridad o su equivalente</t>
  </si>
  <si>
    <t>RODENTICIDA A BASE DE BRODIFACOUM</t>
  </si>
  <si>
    <r>
      <t xml:space="preserve">Composición:
Ingrediente Activo: Brodifacoum al 0.005% (50 mg/kg de cebo formulado).
Excipientes: Incluye benzoato de denatonio al 0.001% como agente amargante para prevenir ingestas accidentales.
Presentación:
 formulaciones de bloques parafinados.
Empaque de  2.5 kg.
</t>
    </r>
    <r>
      <rPr>
        <b/>
        <sz val="9"/>
        <color theme="1"/>
        <rFont val="Calibri"/>
        <family val="2"/>
        <scheme val="minor"/>
      </rPr>
      <t>Requisitos para la Compra</t>
    </r>
    <r>
      <rPr>
        <sz val="9"/>
        <color theme="1"/>
        <rFont val="Calibri"/>
        <family val="2"/>
        <scheme val="minor"/>
      </rPr>
      <t>:
Fecha de Vencimiento: El producto debe contar con una vigencia mínima de 12 meses al momento de la recepción.
Número de Lote: Debe estar claramente visible en el empaque.
Registro ICA: El empaque debe exhibir el registro ICA correspondiente.
Ficha de Seguridad: Es obligatorio adjuntar la ficha de seguridad del producto con cada entrega</t>
    </r>
  </si>
  <si>
    <t>Empaque de  2.5 kg.</t>
  </si>
  <si>
    <t>VACUNA CONTRA BRUCELLA ABORTUS CEPA RB51</t>
  </si>
  <si>
    <t>Composición:
Principio Activo: Brucella abortus cepa RB51 viva liofilizada.
Concentración: Cada dosis reconstituida contiene un mínimo de 10 x 10⁹ UFC de Brucella abortus cepa RB51.
Presentación:
Frascos de vidrio tipo I con liofilizado para 5 dosis (10 mL).
Diluyente correspondiente en frasco de vidrio tipo I de 10 mL.
Esta vacuna se debe pagar a la entidad oficial correspondiente durante el ciclo de vacunación obligatorio para que sea entregada al SENA</t>
  </si>
  <si>
    <t>VACUNA CONTRA FIEBRE AFTOSA</t>
  </si>
  <si>
    <t>Composición:
Principio Activo: Virus inactivado de Fiebre Aftosa subtipos A24 Cruzeiro y O1 Campos.
Concentración por dosis de 2 ml:
Virus inactivado de Fiebre Aftosa A24 Cruzeiro: ≥ 3 μg.
Virus inactivado de Fiebre Aftosa O1 Campos: ≥ 6 μg.
Excipientes: Emulsificados en vehículo oleoso.
Esta vacuna se debe pagar a la entidad oficial correspondiente durante el ciclo de vacunación obligatorio para que sea entregada al SENA</t>
  </si>
  <si>
    <t>Vacuna contra el síndrome reproductivo en Bovinos</t>
  </si>
  <si>
    <t>Composición antigénica
Cada dosis de 5 mL contiene:
IBR  ≥107.5 DICT 50% / dosis
DVB  ≥106.5 DICT 50% / dosis
Leptospira interrogans serovar pomona  ≥1 x 107 Bact / dosis
Leptospira interrogans serovar icterohaemorrhagiae  ≥1 x 107 Bact / dosis
Leptospira interrogans serovar canícola  ≥1 x 107 Bact /dosis
Leptospira interrogans serovar hardjo  ≥1 x 107 Bact / dosis
Leptospira interrogans serovar tarassovi  ≥1 x 107 Bact / dosis
Leptospira interrogans grippotyphosa  ≥1 x 107 Bact / dosis
Leptospira interrogans serovar wolffi  ≥1 x 107 Bact / dosis
Campylobacter foetus subespecie foetus  ≥106 UFC)
Campylobacter foetus subespecie veneralis  ≥106 UFC)
Haemophilus somnus ≥108 UFC)
Debe tener en el rotulado del envase o su empaque el número de registro ICA, número de lote y fecha de Vencimiento superior o igual a 18 meses. Se debe entregar la ficha técnica y hoja de seguridad o su equivalente.</t>
  </si>
  <si>
    <t>VACUNA CONTRA DIARREA NEONATAL EN BOVINOS</t>
  </si>
  <si>
    <t>Prevención por vía maternal del síndrome de Diarrea Neonatal del Ternero y endotoxemias secundarias ocasionadas por la acción individual y/o combinada de Rotavirus, Coronavirus, Salmonella dublin, Salmonella typhimurium, E-Coli K99 y Clostridium perfringens tipo D.
Composición:
Cada dosis de 5 ml contiene:
Clostridium perfringens tipo D, toxoide
Salmonella typhimurium, toxoide
Salmonella dublin, toxoide
Rotavirus bovino (serotipos 6 y 10), virus inactivado
Coronavirus bovino, virus inactivado
Escherichia coli K99 con sus factores de adherencia (pili), bacterina
Adyuvante: Gel de hidróxido de aluminio
 Presentación:
Frasco de 50 mL (10 dosis) 
Requisitos 
 Fecha de Vencimiento: Debe contar con una vigencia mínima de 12 meses al momento de la recepción.
 Número de Lote: Debe estar claramente visible en el empaque.
 Registro ICA: El empaque debe exhibir el registro ICA correspondiente.</t>
  </si>
  <si>
    <t xml:space="preserve"> Ensilaje de maíz
Uso: Alimentación de rumiantes (bovinos, ovinos, caprinos)
Presentación:  bolsas de 40 kilos
 Características del Producto
Materia seca (MS): 30-35%
Proteína cruda (PC): 7-9%
Energía metabolizable: 2.3-2.7 Mcal/kg MS
Fibra detergente neutra (FDN): 45-50%
Fibra detergente ácida (FDA): 25-30%
pH final: 3.8 - 4.2
Ácido láctico: 3-6%
Color: Verde amarillento homogéneo
Olor: Ácido agradable, sin presencia de putrefacción
Criterios de Calidad 
Fermentación adecuada (olor ácido agradable)
Sin presencia de hongos o moho
Textura fibrosa y color homogéneo
</t>
  </si>
  <si>
    <t xml:space="preserve">Frasco de 50 mL (10 dosis) </t>
  </si>
  <si>
    <t>Frasco por 10 dosis</t>
  </si>
  <si>
    <t>Frasco por 5 dosis</t>
  </si>
  <si>
    <t>Heno Pangola</t>
  </si>
  <si>
    <t>Heno 100 % Pangola, libre de mezclas y malezas y con un alto contenido nutricional, excelente palatabilidad y digestibilidad. Elaborado con pasto cosechado a partir de los 60 días de período vegetativo y sometido a un proceso óptimo de secado y enfarde. Debe tener menos de 15 días de almacenamiento después de su producción. No debe ontener rastros de humedad o malos olores. Enfardado en pacas de 14 kilos en promedio de peso.</t>
  </si>
  <si>
    <t>Paca por 14 kilos</t>
  </si>
  <si>
    <t>Antibiótico intramamario de secado</t>
  </si>
  <si>
    <t>suspensión intramamaria desarrollada para la prevención y tratamiento de la mastitis subclínica en bovinos durante el período seco. Composición por jeringa de 10 mL:
Cloxacilina benzatínica: 700 mg
Ampicilina trihidratada: 350 mg 
Debe tener en su rotulado el número deregistro ica, lote, fecha de vencimiento superior o igual a 18 meses. Se debe entregar la ficha técnica y hoja de seguridad o su equivalente</t>
  </si>
  <si>
    <t>Caja por 4 Jeringas de 10 ml</t>
  </si>
  <si>
    <t>Hormona Gonadotropina coriónica Equina</t>
  </si>
  <si>
    <t>Frasco:
eCG (PMSG) liofilizado .......... 6.000 UI
Excipiente ......... 0,052 g
Frasco con diluyente:
(Agua para inyección) .......... 30,00 mL
Frasco color ambar de 30 ml empacado en caja de cartón debidamente rotulada. 
Debe tener en el rotulado del envase o su empaque el número de registro ICA, número de lote y fecha de Vencimiento superior o igual a 18 meses. Se debe entregar la ficha técnica y hoja de seguridad o su equivalente</t>
  </si>
  <si>
    <t>Frasco con 6.000 UI de eCG y frasco con 30 mL de diluyente estéril.</t>
  </si>
  <si>
    <t>Hormona Cipionato de estradiol. hormonales para uso veterinario</t>
  </si>
  <si>
    <t>Frasco ampolla de 50 ml</t>
  </si>
  <si>
    <t>Cipionato de estradiol 50 mg
Excipientes c.s.p 100 ml
Debe venir en frasco color ambar, empacado dentro de una caja de cartón
  Debe tener en el rotulado del envase o su empaque el número de registro ICA, número de lote y fecha de Vencimiento superior o igual a 18 meses. Se debe entregar la ficha técnica y hoja de seguridad o su equivalente</t>
  </si>
  <si>
    <t>Concentrado Prepostura</t>
  </si>
  <si>
    <t>Alimento balanceado para aves de  postura, cromberizado, empacado en sacos de polipropileno por 40 Kilos, Proteína 18% Mínimo
Grasa 3% Mínimo
Fibra 6% Máximo
Cenizas 10% Máximo
Humedad 13% Máximo
Calcio 2.20% Mínimo
Fosforo 0.70% Mínimo.Registro ICA</t>
  </si>
  <si>
    <t>Saco de polipropíleno  de 40 Kilos</t>
  </si>
  <si>
    <t>Frasco 100 ml</t>
  </si>
  <si>
    <t>Paquete por 70 cm con aguja</t>
  </si>
  <si>
    <t xml:space="preserve">Sutura de origen natural, fabricada con fibras de seda de alta calidad.
No absorbible, proporcionando un cierre prolongado en tejidos de lenta cicatrización. Alta resistencia y flexibilidad, para fácil manipulación y anudado seguro.
Superficie lisa y uniforme.
</t>
  </si>
  <si>
    <t>Carrete por 25 yardas.</t>
  </si>
  <si>
    <t>Ungüento tópico cicatrizante y epitelizante de uso externo</t>
  </si>
  <si>
    <t>Ungüento tópico cicatrizante y epitelizante de uso externo indicado en bovinos, equinos, porcinos, ovinos, caprinos y caninos. Cada 100 g contiene:
Alantoina 2 g, Sulfanilamida 6 g., Óxido de zinc 10 g, Sunitrato de Bismuto 1 g
Excipientes c.s.p. 100 g. Debe tener en el rotulado del envase o su empaque el número de registro ICA, número de lote y fecha de Vencimiento superior o igual a 18 meses.</t>
  </si>
  <si>
    <t>Frasco por 100 gramos</t>
  </si>
  <si>
    <t>Agujas Hipodérmicas  16  x 1 1/2 (Una pulgada y media)</t>
  </si>
  <si>
    <t>Antibiótico a base de Amoxicilina 14% – Ácido Clavulánico 3.5%</t>
  </si>
  <si>
    <t>Antibiótico de amplio espectro en solución inyectable a base de Amoxicilina y ácido clavulánico en las siguientes concentraciones
Cada mL contiene:
Amoxicilina (Trihidrato) ……….. 140 mg
Ácido Clavulánico ………………… 35 mg
Debe venir en frasco de vidrio, portegido por caja de cartón
Debe tener en el rotulado del envase o su empaque el número de registro ICA, número de lote y fecha de Vencimiento superior o igual a 18 meses.   Se debe entregar la ficha técnica y hoja de seguridad o su equivalente</t>
  </si>
  <si>
    <t>Reactivante del metabolismo celular Solución inyectable</t>
  </si>
  <si>
    <t>Bolsa por 500 ml</t>
  </si>
  <si>
    <t>Solución inyectable líquida de color amarillo protegida por caja de cartón, compuesta de : Cada 100 ml. contienen: 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
Debe tener en el rotulado del envase o su empaque el número de registro ICA, número de lote y fecha de Vencimiento superior o igual a 18 meses.</t>
  </si>
  <si>
    <t>Ensilaje de maiz de alta calidad</t>
  </si>
  <si>
    <t>antibiótico  a base de Tilosina inyectable de 200 mg por ml</t>
  </si>
  <si>
    <t xml:space="preserve"> Enrofloxacina Del grupo de las quinolonas a base de Enrofloxacina 100mg por ml. De uso inyectable, frasco ambar.                                                                   Debe tener en el rotulado del envase o su empaque el número de registro ICA, número de lote y fecha de Vencimiento superior o igual a 18 meses. Se debe entregar la ficha técnica y hoja de seguridad o su equivalente</t>
  </si>
  <si>
    <t xml:space="preserve">Antibiótico a base de tilosina, en frasco ambar compuesto de: Tilosina Base 200mg, propilenglicol, alcohol bencílico. 
Debe tener en el rotulado del envase o su empaque el número de registro ICA, número de lote y fecha de Vencimiento superior o igual a 18 meses. </t>
  </si>
  <si>
    <t xml:space="preserve">Papel de secado de ubres </t>
  </si>
  <si>
    <t xml:space="preserve">Alta capacidad de absorción.
Alta resistencia.
Suave con los pezones y las ubres.
100% biodegradable en el suelo o en el estiércol.
Papel 100% ecológico para uso en la industria alimentaria, desarrollado a partir de materiales reciclados, y que cuenta con la certificación Ecolabel. Con guía para cortar las toallas. Las fibras utilizadas en este papel deben ser muy fuertes, resistentes y absorbentes, y sin embargo el papel ser suave y delicado con los pezones. 
</t>
  </si>
  <si>
    <t>Antibiótico inyectable trimetropin sulfa al 48%</t>
  </si>
  <si>
    <t>Antibiótico inyectable de amplio espectro a base de trimetropin sulfadiazina, en frasco ambar
Composición	Contenido
Sulfadiazina	40 g
Trimetoprim	8 g
Excipientes csp	100 ml</t>
  </si>
  <si>
    <t>Protector y cicatrizante de heridas Aluminio micronizado en spray</t>
  </si>
  <si>
    <t>coadyuvante en el proceso de cicatrización de heridas externas, posee, además, propiedades astringentes y actividad antimicrobiana.
Cada g contiene:
Aluminio micronizado….0.25 g
Excipientes c.b.p….1 g de suspensión activa</t>
  </si>
  <si>
    <t>Tarro spray por 210 ml</t>
  </si>
  <si>
    <t xml:space="preserve">Filtro desechable, blanco, tubular para ordeño mecánico tamaño, medidas 610 x 95 mm. 
</t>
  </si>
  <si>
    <t>Caja por 200 unidades</t>
  </si>
  <si>
    <t>Filtro de leche tubular para ordeño mecánico</t>
  </si>
  <si>
    <t xml:space="preserve">Filtro disco de papel para leche, redondo para caneca de ordeño </t>
  </si>
  <si>
    <t>Filtro utilizado para filtrar la leche en la salida de equipos de ordeño a la cantina de 40 litros, el uso de papel de filtro puede filtrar eficazmente la leche y eliminar las impurezas en esta.</t>
  </si>
  <si>
    <t>Paquete por 100 unidades</t>
  </si>
  <si>
    <t>Guantes de palpacion, hombro.  uso veterinario super sensitivos, desechables.  Con banda plástica desprendible para sujetar al hombro o brazo, color transparente, longitud 90 cm, Debe venir en caja de cartón dispensadora</t>
  </si>
  <si>
    <t>Nitrógeno líquido</t>
  </si>
  <si>
    <t>Nitrógeno líquido para recargar termo de almacenamiento de semen y embriones bovinos. Debe entregarse según requerimientos directamente en la granja del SENA en entregas parciales de apróximadamente 20 litros</t>
  </si>
  <si>
    <t>Litro</t>
  </si>
  <si>
    <t>Botella almacenamiento semen porcino</t>
  </si>
  <si>
    <t>Frasco plástico para almacenamiento de semen de porcino. Con capacidad de 100ml (CIRCULAR). Tapas de diferentes colores</t>
  </si>
  <si>
    <t>Diluyente semen porcino (7 días)</t>
  </si>
  <si>
    <t>Diluyente para semen porcino, formulación especial garantiza una excelente conservación 7 días después de la dilución, controla el metabolismo de las células del espermatozoide.
Antibacterial de alta protección, contiene Antibiótico.   Es muy importante que tenga especificado que la capacidad de conservación de mínimo 7 días.</t>
  </si>
  <si>
    <t>Sobre para un litro</t>
  </si>
  <si>
    <t>Catéter taladro para inseminación porcinos</t>
  </si>
  <si>
    <t>Catéter plástico duro para lavado uterino en vacas, desechable, color transparente</t>
  </si>
  <si>
    <t>Paquete por 25 unidades</t>
  </si>
  <si>
    <t>Gel conductor de ultrasonido veterinario</t>
  </si>
  <si>
    <t>Tarro por 1 galón (3,785 ml)</t>
  </si>
  <si>
    <t>Gel conductor de ultrasonido color azul: 
Alta conductividad: 
Fórmula hipoalergénica:
 Libre de sales, alcohol y componentes abrasivos
 No grasoso ni pegajoso
Alta viscosidad</t>
  </si>
  <si>
    <t>Catéter plástico duro para lavado uterino</t>
  </si>
  <si>
    <r>
      <t xml:space="preserve">Agujas veterinarias desechables hipodérmicas de calibre 16 x 1 pulgada, diseñadas para la aplicación de medicamentos, vacunas y otras terapias inyectables en animales. De uso único, asegurando la higiene y evitando la transmisión de enfermedades. Diseño que garantice facilidad de uso y mínima resistencia durante la inyección.
</t>
    </r>
    <r>
      <rPr>
        <b/>
        <sz val="9"/>
        <color theme="1"/>
        <rFont val="Calibri"/>
        <family val="2"/>
        <scheme val="minor"/>
      </rPr>
      <t>Características Técnicas</t>
    </r>
    <r>
      <rPr>
        <sz val="9"/>
        <color theme="1"/>
        <rFont val="Calibri"/>
        <family val="2"/>
        <scheme val="minor"/>
      </rPr>
      <t xml:space="preserve">
Calibre: 16 
Longitud de la aguja: 1 pulgada y media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r>
  </si>
  <si>
    <t>Termómetro electrónico Veterinario</t>
  </si>
  <si>
    <t>Termómetro rectal electrónico pensado para cerdos, ganado y ovejas.
Pantalla LCD, precisión adecuada para control sanitario.
Tiempo de medición: 6 s con pitido al finalizar
Precisión: ±0.2 °F
Pantalla: LCD de 4 dígitos, ubicados en la parte frontal superior
Alimentación: 2 pilas AAA incluidas
Garantía de 90 días incluida en el empaque
Carcasa lisa, sin fundas de sonda 
Cuerpo: De forma cilíndrica alargada, ergonómica, con una carcasa plástica blanca y lisa. En la parte frontal, se encuentra una pantalla LCD rectangular de lectura clara (aproximadamente 2 × 1 cm), justo encima del botón de encendido/apagado de color azul o verde.
Sonda o punta de medición: Está ubicada en un extremo del cilindro, alineada axialmente (en línea recta con el cuerpo). Es rígida, lisa y de menor diámetro que el resto del cuerpo (≈ 5 mm), con una longitud aproximada de 3 pulgadas (7.6 cm).
Su forma facilita la inserción rectal en bovinos, porcinos u ovinos sin causar trauma. El termómetro debe ser entregado funcionando, con las baterías nuevas instaladas y protegido en la caja de cartón original que tenga las imágenes de las especies para las cuales puede ser utilizado</t>
  </si>
  <si>
    <t>PECUARIA Y APICULTURA 2026</t>
  </si>
  <si>
    <t>Valor total (IVA incluido)</t>
  </si>
  <si>
    <t>FORMATO 2 - PROPUESTA ECONÓMICA</t>
  </si>
  <si>
    <t>Señores
SERVICIO NACIONAL DE APRENDIZAJE SENA 
Manizales
Ref cotización objeto suministrar materiales de formación pecuarios requeridos en el Centro para la Formación Cafetera SENA, Regional Caldas.
JULIAN RICARDO CORTES BOTEERO, actuando en calidad de representante legal, de NABITEK SAS, certifico que se cumplirá con todas las especificaciones técnicas requeridas para la ejecución del contrato.</t>
  </si>
  <si>
    <t xml:space="preserve">JULIAN RICARDO CORTES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</si>
</sst>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240A]\ #,##0"/>
    <numFmt numFmtId="165" formatCode="_-[$$-240A]\ * #,##0_-;\-[$$-240A]\ * #,##0_-;_-[$$-240A]\ * &quot;-&quot;??_-;_-@_-"/>
  </numFmts>
  <fonts count="11" x14ac:knownFonts="1">
    <font>
      <sz val="11"/>
      <color theme="1"/>
      <name val="Calibri"/>
      <family val="2"/>
      <scheme val="minor"/>
    </font>
    <font>
      <sz val="11"/>
      <color theme="1"/>
      <name val="Calibri"/>
      <family val="2"/>
    </font>
    <font>
      <sz val="9"/>
      <color theme="1"/>
      <name val="Calibri"/>
      <family val="2"/>
      <scheme val="minor"/>
    </font>
    <font>
      <b/>
      <sz val="9"/>
      <color theme="1"/>
      <name val="Calibri"/>
      <family val="2"/>
      <scheme val="minor"/>
    </font>
    <font>
      <sz val="9"/>
      <color rgb="FF000000"/>
      <name val="Calibri Light"/>
      <family val="2"/>
      <scheme val="major"/>
    </font>
    <font>
      <sz val="8"/>
      <name val="Calibri"/>
      <family val="2"/>
      <scheme val="minor"/>
    </font>
    <font>
      <sz val="12"/>
      <color rgb="FF000000"/>
      <name val="Calibri"/>
      <family val="2"/>
      <scheme val="minor"/>
    </font>
    <font>
      <b/>
      <sz val="11"/>
      <color theme="1"/>
      <name val="Calibri"/>
      <family val="2"/>
      <scheme val="minor"/>
    </font>
    <font>
      <sz val="12"/>
      <color theme="1"/>
      <name val="Calibri"/>
      <family val="2"/>
      <scheme val="minor"/>
    </font>
    <font>
      <u/>
      <sz val="11"/>
      <color theme="10"/>
      <name val="Calibri"/>
      <family val="2"/>
      <scheme val="minor"/>
    </font>
    <font>
      <sz val="11"/>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4" tint="-0.249977111117893"/>
        <bgColor indexed="64"/>
      </patternFill>
    </fill>
    <fill>
      <patternFill patternType="solid">
        <fgColor theme="5"/>
        <bgColor indexed="64"/>
      </patternFill>
    </fill>
    <fill>
      <patternFill patternType="solid">
        <fgColor theme="4"/>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4">
    <xf numFmtId="0" fontId="0" fillId="0" borderId="0"/>
    <xf numFmtId="0" fontId="1" fillId="0" borderId="0"/>
    <xf numFmtId="0" fontId="9" fillId="0" borderId="0" applyNumberFormat="0" applyFill="0" applyBorder="0" applyAlignment="0" applyProtection="0"/>
    <xf numFmtId="44" fontId="10" fillId="0" borderId="0" applyFont="0" applyFill="0" applyBorder="0" applyAlignment="0" applyProtection="0"/>
  </cellStyleXfs>
  <cellXfs count="28">
    <xf numFmtId="0" fontId="0" fillId="0" borderId="0" xfId="0"/>
    <xf numFmtId="0" fontId="2" fillId="0" borderId="0" xfId="0" applyFont="1" applyAlignment="1">
      <alignment horizontal="center" vertical="center"/>
    </xf>
    <xf numFmtId="0" fontId="2" fillId="2" borderId="0" xfId="0" applyFont="1" applyFill="1" applyAlignment="1">
      <alignment horizontal="center" vertical="center"/>
    </xf>
    <xf numFmtId="0" fontId="2" fillId="3" borderId="0" xfId="0" applyFont="1" applyFill="1" applyAlignment="1">
      <alignment horizontal="center" vertical="center"/>
    </xf>
    <xf numFmtId="0" fontId="2" fillId="4" borderId="0" xfId="0" applyFont="1" applyFill="1" applyAlignment="1">
      <alignment horizontal="center" vertical="center"/>
    </xf>
    <xf numFmtId="0" fontId="2" fillId="5" borderId="0" xfId="0" applyFont="1" applyFill="1" applyAlignment="1">
      <alignment horizontal="center" vertical="center"/>
    </xf>
    <xf numFmtId="0" fontId="9" fillId="0" borderId="0" xfId="2" applyAlignment="1">
      <alignment horizontal="center" vertical="center" wrapText="1"/>
    </xf>
    <xf numFmtId="0" fontId="4" fillId="0" borderId="1" xfId="1"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164" fontId="0" fillId="0" borderId="1" xfId="0" applyNumberFormat="1" applyBorder="1" applyAlignment="1">
      <alignment horizontal="center" vertical="center"/>
    </xf>
    <xf numFmtId="9" fontId="0" fillId="0" borderId="1" xfId="0" applyNumberFormat="1" applyBorder="1" applyAlignment="1">
      <alignment horizontal="center" vertical="center"/>
    </xf>
    <xf numFmtId="0" fontId="0" fillId="0" borderId="1" xfId="0" applyBorder="1" applyAlignment="1">
      <alignment horizontal="center" vertical="center"/>
    </xf>
    <xf numFmtId="0" fontId="7" fillId="0" borderId="1" xfId="0" applyFont="1" applyBorder="1" applyAlignment="1">
      <alignment horizontal="center" vertical="center" wrapText="1"/>
    </xf>
    <xf numFmtId="0" fontId="2" fillId="0" borderId="1" xfId="0" applyFont="1" applyBorder="1" applyAlignment="1">
      <alignment horizontal="center" vertical="center"/>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3" fontId="2" fillId="0" borderId="0" xfId="0" applyNumberFormat="1" applyFont="1" applyAlignment="1">
      <alignment horizontal="center" vertical="center"/>
    </xf>
    <xf numFmtId="0" fontId="2" fillId="0" borderId="0" xfId="0" applyFont="1" applyAlignment="1">
      <alignment horizontal="center" vertical="center" wrapText="1"/>
    </xf>
    <xf numFmtId="165" fontId="7" fillId="0" borderId="1" xfId="0" applyNumberFormat="1" applyFont="1" applyBorder="1" applyAlignment="1">
      <alignment horizontal="center" vertical="center" wrapText="1"/>
    </xf>
    <xf numFmtId="165" fontId="0" fillId="0" borderId="1" xfId="0" applyNumberFormat="1" applyBorder="1" applyAlignment="1">
      <alignment horizontal="center" vertical="center"/>
    </xf>
    <xf numFmtId="165" fontId="0" fillId="0" borderId="1" xfId="3" applyNumberFormat="1" applyFont="1" applyBorder="1" applyAlignment="1">
      <alignment horizontal="center" vertical="center"/>
    </xf>
    <xf numFmtId="165" fontId="2" fillId="0" borderId="0" xfId="0" applyNumberFormat="1" applyFont="1" applyAlignment="1">
      <alignment horizontal="center" vertical="center"/>
    </xf>
    <xf numFmtId="164" fontId="2" fillId="0" borderId="0" xfId="0" applyNumberFormat="1" applyFont="1" applyAlignment="1">
      <alignment horizontal="center" vertical="center"/>
    </xf>
    <xf numFmtId="0" fontId="2" fillId="0" borderId="0" xfId="0" applyFont="1" applyAlignment="1">
      <alignment horizontal="left" vertical="center"/>
    </xf>
    <xf numFmtId="0" fontId="7" fillId="0" borderId="0" xfId="0" applyFont="1" applyAlignment="1">
      <alignment horizontal="center"/>
    </xf>
    <xf numFmtId="0" fontId="7" fillId="0" borderId="2" xfId="0" applyFont="1" applyBorder="1" applyAlignment="1">
      <alignment horizontal="center"/>
    </xf>
    <xf numFmtId="0" fontId="0" fillId="0" borderId="3" xfId="0" applyFont="1" applyBorder="1" applyAlignment="1">
      <alignment horizontal="left" vertical="center" wrapText="1"/>
    </xf>
  </cellXfs>
  <cellStyles count="4">
    <cellStyle name="Hipervínculo" xfId="2" builtinId="8"/>
    <cellStyle name="Moneda" xfId="3" builtinId="4"/>
    <cellStyle name="Normal" xfId="0" builtinId="0"/>
    <cellStyle name="Normal 2" xfId="1" xr:uid="{5EB8E544-75B6-4FDB-BCF3-B7F8D4ABA1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93133</xdr:colOff>
      <xdr:row>121</xdr:row>
      <xdr:rowOff>4478867</xdr:rowOff>
    </xdr:from>
    <xdr:to>
      <xdr:col>0</xdr:col>
      <xdr:colOff>601133</xdr:colOff>
      <xdr:row>124</xdr:row>
      <xdr:rowOff>143933</xdr:rowOff>
    </xdr:to>
    <xdr:pic>
      <xdr:nvPicPr>
        <xdr:cNvPr id="2" name="Imagen 1" descr="Texto&#10;&#10;El contenido generado por IA puede ser incorrecto.">
          <a:extLst>
            <a:ext uri="{FF2B5EF4-FFF2-40B4-BE49-F238E27FC236}">
              <a16:creationId xmlns:a16="http://schemas.microsoft.com/office/drawing/2014/main" id="{912149DD-B48A-499B-9A45-A03381E7E5E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133" y="180805667"/>
          <a:ext cx="508000" cy="541866"/>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99E32-5FA2-42CC-9E78-97FD4AFB4BDD}">
  <dimension ref="A1:XM126"/>
  <sheetViews>
    <sheetView tabSelected="1" zoomScale="90" zoomScaleNormal="90" workbookViewId="0">
      <selection activeCell="E5" sqref="E5"/>
    </sheetView>
  </sheetViews>
  <sheetFormatPr baseColWidth="10" defaultColWidth="11.44140625" defaultRowHeight="12" x14ac:dyDescent="0.3"/>
  <cols>
    <col min="1" max="1" width="10.6640625" style="1" customWidth="1"/>
    <col min="2" max="2" width="13.44140625" style="1" customWidth="1"/>
    <col min="3" max="3" width="35.33203125" style="1" customWidth="1"/>
    <col min="4" max="4" width="12.21875" style="1" customWidth="1"/>
    <col min="5" max="5" width="10.88671875" style="1" customWidth="1"/>
    <col min="6" max="6" width="12.5546875" style="22" customWidth="1"/>
    <col min="7" max="16384" width="11.44140625" style="1"/>
  </cols>
  <sheetData>
    <row r="1" spans="1:636" ht="14.4" x14ac:dyDescent="0.3">
      <c r="A1" s="25" t="s">
        <v>219</v>
      </c>
      <c r="B1" s="25"/>
      <c r="C1" s="25"/>
      <c r="D1" s="25"/>
      <c r="E1" s="25"/>
      <c r="F1" s="25"/>
      <c r="G1" s="25"/>
      <c r="H1" s="25"/>
      <c r="I1" s="25"/>
    </row>
    <row r="2" spans="1:636" ht="14.4" x14ac:dyDescent="0.3">
      <c r="A2" s="25" t="s">
        <v>312</v>
      </c>
      <c r="B2" s="25"/>
      <c r="C2" s="25"/>
      <c r="D2" s="25"/>
      <c r="E2" s="25"/>
      <c r="F2" s="25"/>
      <c r="G2" s="25"/>
      <c r="H2" s="25"/>
      <c r="I2" s="25"/>
    </row>
    <row r="3" spans="1:636" ht="14.4" x14ac:dyDescent="0.3">
      <c r="A3" s="26" t="s">
        <v>310</v>
      </c>
      <c r="B3" s="26"/>
      <c r="C3" s="26"/>
      <c r="D3" s="26"/>
      <c r="E3" s="26"/>
      <c r="F3" s="26"/>
      <c r="G3" s="26"/>
      <c r="H3" s="26"/>
      <c r="I3" s="26"/>
    </row>
    <row r="4" spans="1:636" ht="126.75" customHeight="1" x14ac:dyDescent="0.3">
      <c r="A4" s="27" t="s">
        <v>313</v>
      </c>
      <c r="B4" s="27"/>
      <c r="C4" s="27"/>
      <c r="D4" s="27"/>
      <c r="E4" s="27"/>
      <c r="F4" s="27"/>
      <c r="G4" s="27"/>
      <c r="H4" s="27"/>
      <c r="I4" s="27"/>
    </row>
    <row r="5" spans="1:636" ht="67.2" customHeight="1" x14ac:dyDescent="0.3">
      <c r="A5" s="13" t="s">
        <v>220</v>
      </c>
      <c r="B5" s="13" t="s">
        <v>221</v>
      </c>
      <c r="C5" s="13" t="s">
        <v>222</v>
      </c>
      <c r="D5" s="13" t="s">
        <v>223</v>
      </c>
      <c r="E5" s="13" t="s">
        <v>0</v>
      </c>
      <c r="F5" s="19" t="s">
        <v>224</v>
      </c>
      <c r="G5" s="13" t="s">
        <v>225</v>
      </c>
      <c r="H5" s="13" t="s">
        <v>226</v>
      </c>
      <c r="I5" s="13" t="s">
        <v>311</v>
      </c>
    </row>
    <row r="6" spans="1:636" s="4" customFormat="1" ht="300" x14ac:dyDescent="0.3">
      <c r="A6" s="7">
        <v>1</v>
      </c>
      <c r="B6" s="9" t="s">
        <v>3</v>
      </c>
      <c r="C6" s="9" t="s">
        <v>116</v>
      </c>
      <c r="D6" s="9" t="s">
        <v>4</v>
      </c>
      <c r="E6" s="12">
        <v>1</v>
      </c>
      <c r="F6" s="20">
        <v>21830</v>
      </c>
      <c r="G6" s="11">
        <v>0.19</v>
      </c>
      <c r="H6" s="10">
        <f>+F6*G6</f>
        <v>4147.7</v>
      </c>
      <c r="I6" s="10">
        <f>+F6+H6</f>
        <v>25977.7</v>
      </c>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c r="WJ6" s="1"/>
      <c r="WK6" s="1"/>
      <c r="WL6" s="1"/>
      <c r="WM6" s="1"/>
      <c r="WN6" s="1"/>
      <c r="WO6" s="1"/>
      <c r="WP6" s="1"/>
      <c r="WQ6" s="1"/>
      <c r="WR6" s="1"/>
      <c r="WS6" s="1"/>
      <c r="WT6" s="1"/>
      <c r="WU6" s="1"/>
      <c r="WV6" s="1"/>
      <c r="WW6" s="1"/>
      <c r="WX6" s="1"/>
      <c r="WY6" s="1"/>
      <c r="WZ6" s="1"/>
      <c r="XA6" s="1"/>
      <c r="XB6" s="1"/>
      <c r="XC6" s="1"/>
      <c r="XD6" s="1"/>
      <c r="XE6" s="1"/>
      <c r="XF6" s="1"/>
      <c r="XG6" s="1"/>
      <c r="XH6" s="1"/>
      <c r="XI6" s="1"/>
      <c r="XJ6" s="1"/>
      <c r="XK6" s="1"/>
      <c r="XL6" s="1"/>
    </row>
    <row r="7" spans="1:636" s="4" customFormat="1" ht="300" x14ac:dyDescent="0.3">
      <c r="A7" s="7">
        <v>2</v>
      </c>
      <c r="B7" s="9" t="s">
        <v>268</v>
      </c>
      <c r="C7" s="9" t="s">
        <v>307</v>
      </c>
      <c r="D7" s="9" t="s">
        <v>4</v>
      </c>
      <c r="E7" s="12">
        <v>1</v>
      </c>
      <c r="F7" s="20">
        <v>34229</v>
      </c>
      <c r="G7" s="11">
        <v>0.19</v>
      </c>
      <c r="H7" s="10">
        <f>+F7*G7</f>
        <v>6503.51</v>
      </c>
      <c r="I7" s="10">
        <f>+F7+H7</f>
        <v>40732.51</v>
      </c>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c r="WJ7" s="1"/>
      <c r="WK7" s="1"/>
      <c r="WL7" s="1"/>
      <c r="WM7" s="1"/>
      <c r="WN7" s="1"/>
      <c r="WO7" s="1"/>
      <c r="WP7" s="1"/>
      <c r="WQ7" s="1"/>
      <c r="WR7" s="1"/>
      <c r="WS7" s="1"/>
      <c r="WT7" s="1"/>
      <c r="WU7" s="1"/>
      <c r="WV7" s="1"/>
      <c r="WW7" s="1"/>
      <c r="WX7" s="1"/>
      <c r="WY7" s="1"/>
      <c r="WZ7" s="1"/>
      <c r="XA7" s="1"/>
      <c r="XB7" s="1"/>
      <c r="XC7" s="1"/>
      <c r="XD7" s="1"/>
      <c r="XE7" s="1"/>
      <c r="XF7" s="1"/>
      <c r="XG7" s="1"/>
      <c r="XH7" s="1"/>
      <c r="XI7" s="1"/>
      <c r="XJ7" s="1"/>
      <c r="XK7" s="1"/>
      <c r="XL7" s="1"/>
    </row>
    <row r="8" spans="1:636" s="4" customFormat="1" ht="300" x14ac:dyDescent="0.3">
      <c r="A8" s="7">
        <v>3</v>
      </c>
      <c r="B8" s="9" t="s">
        <v>5</v>
      </c>
      <c r="C8" s="9" t="s">
        <v>117</v>
      </c>
      <c r="D8" s="9" t="s">
        <v>4</v>
      </c>
      <c r="E8" s="12">
        <v>1</v>
      </c>
      <c r="F8" s="20">
        <v>21830</v>
      </c>
      <c r="G8" s="11">
        <v>0.19</v>
      </c>
      <c r="H8" s="10">
        <f t="shared" ref="H8" si="0">+F8*G8</f>
        <v>4147.7</v>
      </c>
      <c r="I8" s="10">
        <f t="shared" ref="I8" si="1">+F8+H8</f>
        <v>25977.7</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row>
    <row r="9" spans="1:636" s="4" customFormat="1" ht="300" x14ac:dyDescent="0.3">
      <c r="A9" s="7">
        <v>4</v>
      </c>
      <c r="B9" s="9" t="s">
        <v>6</v>
      </c>
      <c r="C9" s="9" t="s">
        <v>118</v>
      </c>
      <c r="D9" s="9" t="s">
        <v>4</v>
      </c>
      <c r="E9" s="12">
        <v>1</v>
      </c>
      <c r="F9" s="20">
        <v>23883</v>
      </c>
      <c r="G9" s="11">
        <v>0.19</v>
      </c>
      <c r="H9" s="10">
        <f t="shared" ref="H9:H82" si="2">+F9*G9</f>
        <v>4537.7700000000004</v>
      </c>
      <c r="I9" s="10">
        <f t="shared" ref="I9:I82" si="3">+F9+H9</f>
        <v>28420.77</v>
      </c>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row>
    <row r="10" spans="1:636" s="4" customFormat="1" ht="300" x14ac:dyDescent="0.3">
      <c r="A10" s="7">
        <v>5</v>
      </c>
      <c r="B10" s="9" t="s">
        <v>7</v>
      </c>
      <c r="C10" s="9" t="s">
        <v>119</v>
      </c>
      <c r="D10" s="9" t="s">
        <v>4</v>
      </c>
      <c r="E10" s="12">
        <v>1</v>
      </c>
      <c r="F10" s="20">
        <v>23546</v>
      </c>
      <c r="G10" s="11">
        <v>0.19</v>
      </c>
      <c r="H10" s="10">
        <f t="shared" si="2"/>
        <v>4473.74</v>
      </c>
      <c r="I10" s="10">
        <f t="shared" si="3"/>
        <v>28019.739999999998</v>
      </c>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row>
    <row r="11" spans="1:636" s="4" customFormat="1" ht="108" x14ac:dyDescent="0.3">
      <c r="A11" s="7">
        <v>6</v>
      </c>
      <c r="B11" s="9" t="s">
        <v>120</v>
      </c>
      <c r="C11" s="9" t="s">
        <v>121</v>
      </c>
      <c r="D11" s="9" t="s">
        <v>8</v>
      </c>
      <c r="E11" s="12">
        <v>1</v>
      </c>
      <c r="F11" s="20">
        <v>26836</v>
      </c>
      <c r="G11" s="11">
        <v>0.19</v>
      </c>
      <c r="H11" s="10">
        <f t="shared" si="2"/>
        <v>5098.84</v>
      </c>
      <c r="I11" s="10">
        <f t="shared" si="3"/>
        <v>31934.84</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row>
    <row r="12" spans="1:636" s="4" customFormat="1" ht="120" x14ac:dyDescent="0.3">
      <c r="A12" s="7">
        <v>7</v>
      </c>
      <c r="B12" s="9" t="s">
        <v>9</v>
      </c>
      <c r="C12" s="9" t="s">
        <v>122</v>
      </c>
      <c r="D12" s="9" t="s">
        <v>8</v>
      </c>
      <c r="E12" s="12">
        <v>1</v>
      </c>
      <c r="F12" s="20">
        <v>26836</v>
      </c>
      <c r="G12" s="11">
        <v>0.19</v>
      </c>
      <c r="H12" s="10">
        <f t="shared" si="2"/>
        <v>5098.84</v>
      </c>
      <c r="I12" s="10">
        <f t="shared" si="3"/>
        <v>31934.84</v>
      </c>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c r="VT12" s="1"/>
      <c r="VU12" s="1"/>
      <c r="VV12" s="1"/>
      <c r="VW12" s="1"/>
      <c r="VX12" s="1"/>
      <c r="VY12" s="1"/>
      <c r="VZ12" s="1"/>
      <c r="WA12" s="1"/>
      <c r="WB12" s="1"/>
      <c r="WC12" s="1"/>
      <c r="WD12" s="1"/>
      <c r="WE12" s="1"/>
      <c r="WF12" s="1"/>
      <c r="WG12" s="1"/>
      <c r="WH12" s="1"/>
      <c r="WI12" s="1"/>
      <c r="WJ12" s="1"/>
      <c r="WK12" s="1"/>
      <c r="WL12" s="1"/>
      <c r="WM12" s="1"/>
      <c r="WN12" s="1"/>
      <c r="WO12" s="1"/>
      <c r="WP12" s="1"/>
      <c r="WQ12" s="1"/>
      <c r="WR12" s="1"/>
      <c r="WS12" s="1"/>
      <c r="WT12" s="1"/>
      <c r="WU12" s="1"/>
      <c r="WV12" s="1"/>
      <c r="WW12" s="1"/>
      <c r="WX12" s="1"/>
      <c r="WY12" s="1"/>
      <c r="WZ12" s="1"/>
      <c r="XA12" s="1"/>
      <c r="XB12" s="1"/>
      <c r="XC12" s="1"/>
      <c r="XD12" s="1"/>
      <c r="XE12" s="1"/>
      <c r="XF12" s="1"/>
      <c r="XG12" s="1"/>
      <c r="XH12" s="1"/>
      <c r="XI12" s="1"/>
      <c r="XJ12" s="1"/>
      <c r="XK12" s="1"/>
      <c r="XL12" s="1"/>
    </row>
    <row r="13" spans="1:636" s="4" customFormat="1" ht="84" x14ac:dyDescent="0.3">
      <c r="A13" s="7">
        <v>8</v>
      </c>
      <c r="B13" s="9" t="s">
        <v>11</v>
      </c>
      <c r="C13" s="9" t="s">
        <v>12</v>
      </c>
      <c r="D13" s="9" t="s">
        <v>8</v>
      </c>
      <c r="E13" s="12">
        <v>1</v>
      </c>
      <c r="F13" s="20">
        <v>116584</v>
      </c>
      <c r="G13" s="11">
        <v>0.19</v>
      </c>
      <c r="H13" s="10">
        <f t="shared" si="2"/>
        <v>22150.959999999999</v>
      </c>
      <c r="I13" s="10">
        <f t="shared" si="3"/>
        <v>138734.96</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c r="WV13" s="1"/>
      <c r="WW13" s="1"/>
      <c r="WX13" s="1"/>
      <c r="WY13" s="1"/>
      <c r="WZ13" s="1"/>
      <c r="XA13" s="1"/>
      <c r="XB13" s="1"/>
      <c r="XC13" s="1"/>
      <c r="XD13" s="1"/>
      <c r="XE13" s="1"/>
      <c r="XF13" s="1"/>
      <c r="XG13" s="1"/>
      <c r="XH13" s="1"/>
      <c r="XI13" s="1"/>
      <c r="XJ13" s="1"/>
      <c r="XK13" s="1"/>
      <c r="XL13" s="1"/>
    </row>
    <row r="14" spans="1:636" s="4" customFormat="1" ht="132" x14ac:dyDescent="0.3">
      <c r="A14" s="7">
        <v>9</v>
      </c>
      <c r="B14" s="9" t="s">
        <v>249</v>
      </c>
      <c r="C14" s="9" t="s">
        <v>250</v>
      </c>
      <c r="D14" s="9" t="s">
        <v>251</v>
      </c>
      <c r="E14" s="12">
        <v>1</v>
      </c>
      <c r="F14" s="20">
        <v>16192</v>
      </c>
      <c r="G14" s="11">
        <v>0.19</v>
      </c>
      <c r="H14" s="10">
        <f t="shared" ref="H14" si="4">+F14*G14</f>
        <v>3076.48</v>
      </c>
      <c r="I14" s="10">
        <f t="shared" ref="I14" si="5">+F14+H14</f>
        <v>19268.48</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c r="VT14" s="1"/>
      <c r="VU14" s="1"/>
      <c r="VV14" s="1"/>
      <c r="VW14" s="1"/>
      <c r="VX14" s="1"/>
      <c r="VY14" s="1"/>
      <c r="VZ14" s="1"/>
      <c r="WA14" s="1"/>
      <c r="WB14" s="1"/>
      <c r="WC14" s="1"/>
      <c r="WD14" s="1"/>
      <c r="WE14" s="1"/>
      <c r="WF14" s="1"/>
      <c r="WG14" s="1"/>
      <c r="WH14" s="1"/>
      <c r="WI14" s="1"/>
      <c r="WJ14" s="1"/>
      <c r="WK14" s="1"/>
      <c r="WL14" s="1"/>
      <c r="WM14" s="1"/>
      <c r="WN14" s="1"/>
      <c r="WO14" s="1"/>
      <c r="WP14" s="1"/>
      <c r="WQ14" s="1"/>
      <c r="WR14" s="1"/>
      <c r="WS14" s="1"/>
      <c r="WT14" s="1"/>
      <c r="WU14" s="1"/>
      <c r="WV14" s="1"/>
      <c r="WW14" s="1"/>
      <c r="WX14" s="1"/>
      <c r="WY14" s="1"/>
      <c r="WZ14" s="1"/>
      <c r="XA14" s="1"/>
      <c r="XB14" s="1"/>
      <c r="XC14" s="1"/>
      <c r="XD14" s="1"/>
      <c r="XE14" s="1"/>
      <c r="XF14" s="1"/>
      <c r="XG14" s="1"/>
      <c r="XH14" s="1"/>
      <c r="XI14" s="1"/>
      <c r="XJ14" s="1"/>
      <c r="XK14" s="1"/>
      <c r="XL14" s="1"/>
    </row>
    <row r="15" spans="1:636" s="4" customFormat="1" ht="120" x14ac:dyDescent="0.3">
      <c r="A15" s="7">
        <v>10</v>
      </c>
      <c r="B15" s="9" t="s">
        <v>14</v>
      </c>
      <c r="C15" s="9" t="s">
        <v>123</v>
      </c>
      <c r="D15" s="9" t="s">
        <v>15</v>
      </c>
      <c r="E15" s="12">
        <v>1</v>
      </c>
      <c r="F15" s="20">
        <v>139223</v>
      </c>
      <c r="G15" s="11">
        <v>0.19</v>
      </c>
      <c r="H15" s="10">
        <f t="shared" si="2"/>
        <v>26452.37</v>
      </c>
      <c r="I15" s="10">
        <f t="shared" si="3"/>
        <v>165675.37</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row>
    <row r="16" spans="1:636" s="4" customFormat="1" ht="108" x14ac:dyDescent="0.3">
      <c r="A16" s="7">
        <v>11</v>
      </c>
      <c r="B16" s="9" t="s">
        <v>16</v>
      </c>
      <c r="C16" s="9" t="s">
        <v>17</v>
      </c>
      <c r="D16" s="9" t="s">
        <v>18</v>
      </c>
      <c r="E16" s="12">
        <v>1</v>
      </c>
      <c r="F16" s="20">
        <v>16192</v>
      </c>
      <c r="G16" s="11">
        <v>0.19</v>
      </c>
      <c r="H16" s="10">
        <f t="shared" si="2"/>
        <v>3076.48</v>
      </c>
      <c r="I16" s="10">
        <f t="shared" si="3"/>
        <v>19268.48</v>
      </c>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c r="VP16" s="1"/>
      <c r="VQ16" s="1"/>
      <c r="VR16" s="1"/>
      <c r="VS16" s="1"/>
      <c r="VT16" s="1"/>
      <c r="VU16" s="1"/>
      <c r="VV16" s="1"/>
      <c r="VW16" s="1"/>
      <c r="VX16" s="1"/>
      <c r="VY16" s="1"/>
      <c r="VZ16" s="1"/>
      <c r="WA16" s="1"/>
      <c r="WB16" s="1"/>
      <c r="WC16" s="1"/>
      <c r="WD16" s="1"/>
      <c r="WE16" s="1"/>
      <c r="WF16" s="1"/>
      <c r="WG16" s="1"/>
      <c r="WH16" s="1"/>
      <c r="WI16" s="1"/>
      <c r="WJ16" s="1"/>
      <c r="WK16" s="1"/>
      <c r="WL16" s="1"/>
      <c r="WM16" s="1"/>
      <c r="WN16" s="1"/>
      <c r="WO16" s="1"/>
      <c r="WP16" s="1"/>
      <c r="WQ16" s="1"/>
      <c r="WR16" s="1"/>
      <c r="WS16" s="1"/>
      <c r="WT16" s="1"/>
      <c r="WU16" s="1"/>
      <c r="WV16" s="1"/>
      <c r="WW16" s="1"/>
      <c r="WX16" s="1"/>
      <c r="WY16" s="1"/>
      <c r="WZ16" s="1"/>
      <c r="XA16" s="1"/>
      <c r="XB16" s="1"/>
      <c r="XC16" s="1"/>
      <c r="XD16" s="1"/>
      <c r="XE16" s="1"/>
      <c r="XF16" s="1"/>
      <c r="XG16" s="1"/>
      <c r="XH16" s="1"/>
      <c r="XI16" s="1"/>
      <c r="XJ16" s="1"/>
      <c r="XK16" s="1"/>
      <c r="XL16" s="1"/>
    </row>
    <row r="17" spans="1:636" s="4" customFormat="1" ht="120" x14ac:dyDescent="0.3">
      <c r="A17" s="7">
        <v>12</v>
      </c>
      <c r="B17" s="9" t="s">
        <v>19</v>
      </c>
      <c r="C17" s="9" t="s">
        <v>20</v>
      </c>
      <c r="D17" s="9" t="s">
        <v>21</v>
      </c>
      <c r="E17" s="12">
        <v>1</v>
      </c>
      <c r="F17" s="20">
        <v>103255</v>
      </c>
      <c r="G17" s="11">
        <v>0.19</v>
      </c>
      <c r="H17" s="10">
        <f t="shared" si="2"/>
        <v>19618.45</v>
      </c>
      <c r="I17" s="10">
        <f t="shared" si="3"/>
        <v>122873.45</v>
      </c>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row>
    <row r="18" spans="1:636" s="4" customFormat="1" ht="84" x14ac:dyDescent="0.3">
      <c r="A18" s="7">
        <v>13</v>
      </c>
      <c r="B18" s="9" t="s">
        <v>22</v>
      </c>
      <c r="C18" s="9" t="s">
        <v>23</v>
      </c>
      <c r="D18" s="9" t="s">
        <v>24</v>
      </c>
      <c r="E18" s="12">
        <v>1</v>
      </c>
      <c r="F18" s="20">
        <v>42228</v>
      </c>
      <c r="G18" s="11">
        <v>0.19</v>
      </c>
      <c r="H18" s="10">
        <f t="shared" si="2"/>
        <v>8023.32</v>
      </c>
      <c r="I18" s="10">
        <f t="shared" si="3"/>
        <v>50251.32</v>
      </c>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row>
    <row r="19" spans="1:636" s="4" customFormat="1" ht="84" x14ac:dyDescent="0.3">
      <c r="A19" s="7">
        <v>14</v>
      </c>
      <c r="B19" s="9" t="s">
        <v>25</v>
      </c>
      <c r="C19" s="9" t="s">
        <v>26</v>
      </c>
      <c r="D19" s="9" t="s">
        <v>27</v>
      </c>
      <c r="E19" s="12">
        <v>1</v>
      </c>
      <c r="F19" s="20">
        <v>47421</v>
      </c>
      <c r="G19" s="11">
        <v>0.19</v>
      </c>
      <c r="H19" s="10">
        <f t="shared" si="2"/>
        <v>9009.99</v>
      </c>
      <c r="I19" s="10">
        <f t="shared" si="3"/>
        <v>56430.99</v>
      </c>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row>
    <row r="20" spans="1:636" s="4" customFormat="1" ht="132" x14ac:dyDescent="0.3">
      <c r="A20" s="7">
        <v>15</v>
      </c>
      <c r="B20" s="9" t="s">
        <v>28</v>
      </c>
      <c r="C20" s="9" t="s">
        <v>124</v>
      </c>
      <c r="D20" s="9" t="s">
        <v>8</v>
      </c>
      <c r="E20" s="12">
        <v>1</v>
      </c>
      <c r="F20" s="20">
        <v>50818</v>
      </c>
      <c r="G20" s="11">
        <v>0.19</v>
      </c>
      <c r="H20" s="10">
        <f t="shared" si="2"/>
        <v>9655.42</v>
      </c>
      <c r="I20" s="10">
        <f t="shared" si="3"/>
        <v>60473.42</v>
      </c>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row>
    <row r="21" spans="1:636" s="4" customFormat="1" ht="180" x14ac:dyDescent="0.3">
      <c r="A21" s="7">
        <v>16</v>
      </c>
      <c r="B21" s="9" t="s">
        <v>92</v>
      </c>
      <c r="C21" s="9" t="s">
        <v>29</v>
      </c>
      <c r="D21" s="9" t="s">
        <v>91</v>
      </c>
      <c r="E21" s="12">
        <v>1</v>
      </c>
      <c r="F21" s="20">
        <v>12818</v>
      </c>
      <c r="G21" s="11">
        <v>0.19</v>
      </c>
      <c r="H21" s="10">
        <f t="shared" si="2"/>
        <v>2435.42</v>
      </c>
      <c r="I21" s="10">
        <f t="shared" si="3"/>
        <v>15253.42</v>
      </c>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c r="VP21" s="1"/>
      <c r="VQ21" s="1"/>
      <c r="VR21" s="1"/>
      <c r="VS21" s="1"/>
      <c r="VT21" s="1"/>
      <c r="VU21" s="1"/>
      <c r="VV21" s="1"/>
      <c r="VW21" s="1"/>
      <c r="VX21" s="1"/>
      <c r="VY21" s="1"/>
      <c r="VZ21" s="1"/>
      <c r="WA21" s="1"/>
      <c r="WB21" s="1"/>
      <c r="WC21" s="1"/>
      <c r="WD21" s="1"/>
      <c r="WE21" s="1"/>
      <c r="WF21" s="1"/>
      <c r="WG21" s="1"/>
      <c r="WH21" s="1"/>
      <c r="WI21" s="1"/>
      <c r="WJ21" s="1"/>
      <c r="WK21" s="1"/>
      <c r="WL21" s="1"/>
      <c r="WM21" s="1"/>
      <c r="WN21" s="1"/>
      <c r="WO21" s="1"/>
      <c r="WP21" s="1"/>
      <c r="WQ21" s="1"/>
      <c r="WR21" s="1"/>
      <c r="WS21" s="1"/>
      <c r="WT21" s="1"/>
      <c r="WU21" s="1"/>
      <c r="WV21" s="1"/>
      <c r="WW21" s="1"/>
      <c r="WX21" s="1"/>
      <c r="WY21" s="1"/>
      <c r="WZ21" s="1"/>
      <c r="XA21" s="1"/>
      <c r="XB21" s="1"/>
      <c r="XC21" s="1"/>
      <c r="XD21" s="1"/>
      <c r="XE21" s="1"/>
      <c r="XF21" s="1"/>
      <c r="XG21" s="1"/>
      <c r="XH21" s="1"/>
      <c r="XI21" s="1"/>
      <c r="XJ21" s="1"/>
      <c r="XK21" s="1"/>
      <c r="XL21" s="1"/>
    </row>
    <row r="22" spans="1:636" s="4" customFormat="1" ht="156" x14ac:dyDescent="0.3">
      <c r="A22" s="7">
        <v>17</v>
      </c>
      <c r="B22" s="9" t="s">
        <v>30</v>
      </c>
      <c r="C22" s="9" t="s">
        <v>125</v>
      </c>
      <c r="D22" s="9" t="s">
        <v>8</v>
      </c>
      <c r="E22" s="12">
        <v>1</v>
      </c>
      <c r="F22" s="20">
        <v>31893</v>
      </c>
      <c r="G22" s="11">
        <v>0.19</v>
      </c>
      <c r="H22" s="10">
        <f t="shared" si="2"/>
        <v>6059.67</v>
      </c>
      <c r="I22" s="10">
        <f t="shared" si="3"/>
        <v>37952.67</v>
      </c>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c r="VT22" s="1"/>
      <c r="VU22" s="1"/>
      <c r="VV22" s="1"/>
      <c r="VW22" s="1"/>
      <c r="VX22" s="1"/>
      <c r="VY22" s="1"/>
      <c r="VZ22" s="1"/>
      <c r="WA22" s="1"/>
      <c r="WB22" s="1"/>
      <c r="WC22" s="1"/>
      <c r="WD22" s="1"/>
      <c r="WE22" s="1"/>
      <c r="WF22" s="1"/>
      <c r="WG22" s="1"/>
      <c r="WH22" s="1"/>
      <c r="WI22" s="1"/>
      <c r="WJ22" s="1"/>
      <c r="WK22" s="1"/>
      <c r="WL22" s="1"/>
      <c r="WM22" s="1"/>
      <c r="WN22" s="1"/>
      <c r="WO22" s="1"/>
      <c r="WP22" s="1"/>
      <c r="WQ22" s="1"/>
      <c r="WR22" s="1"/>
      <c r="WS22" s="1"/>
      <c r="WT22" s="1"/>
      <c r="WU22" s="1"/>
      <c r="WV22" s="1"/>
      <c r="WW22" s="1"/>
      <c r="WX22" s="1"/>
      <c r="WY22" s="1"/>
      <c r="WZ22" s="1"/>
      <c r="XA22" s="1"/>
      <c r="XB22" s="1"/>
      <c r="XC22" s="1"/>
      <c r="XD22" s="1"/>
      <c r="XE22" s="1"/>
      <c r="XF22" s="1"/>
      <c r="XG22" s="1"/>
      <c r="XH22" s="1"/>
      <c r="XI22" s="1"/>
      <c r="XJ22" s="1"/>
      <c r="XK22" s="1"/>
      <c r="XL22" s="1"/>
    </row>
    <row r="23" spans="1:636" s="4" customFormat="1" ht="96" x14ac:dyDescent="0.3">
      <c r="A23" s="7">
        <v>18</v>
      </c>
      <c r="B23" s="9" t="s">
        <v>31</v>
      </c>
      <c r="C23" s="9" t="s">
        <v>126</v>
      </c>
      <c r="D23" s="9" t="s">
        <v>8</v>
      </c>
      <c r="E23" s="12">
        <v>1</v>
      </c>
      <c r="F23" s="20">
        <v>77032</v>
      </c>
      <c r="G23" s="11">
        <v>0.19</v>
      </c>
      <c r="H23" s="10">
        <f t="shared" si="2"/>
        <v>14636.08</v>
      </c>
      <c r="I23" s="10">
        <f t="shared" si="3"/>
        <v>91668.08</v>
      </c>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c r="VT23" s="1"/>
      <c r="VU23" s="1"/>
      <c r="VV23" s="1"/>
      <c r="VW23" s="1"/>
      <c r="VX23" s="1"/>
      <c r="VY23" s="1"/>
      <c r="VZ23" s="1"/>
      <c r="WA23" s="1"/>
      <c r="WB23" s="1"/>
      <c r="WC23" s="1"/>
      <c r="WD23" s="1"/>
      <c r="WE23" s="1"/>
      <c r="WF23" s="1"/>
      <c r="WG23" s="1"/>
      <c r="WH23" s="1"/>
      <c r="WI23" s="1"/>
      <c r="WJ23" s="1"/>
      <c r="WK23" s="1"/>
      <c r="WL23" s="1"/>
      <c r="WM23" s="1"/>
      <c r="WN23" s="1"/>
      <c r="WO23" s="1"/>
      <c r="WP23" s="1"/>
      <c r="WQ23" s="1"/>
      <c r="WR23" s="1"/>
      <c r="WS23" s="1"/>
      <c r="WT23" s="1"/>
      <c r="WU23" s="1"/>
      <c r="WV23" s="1"/>
      <c r="WW23" s="1"/>
      <c r="WX23" s="1"/>
      <c r="WY23" s="1"/>
      <c r="WZ23" s="1"/>
      <c r="XA23" s="1"/>
      <c r="XB23" s="1"/>
      <c r="XC23" s="1"/>
      <c r="XD23" s="1"/>
      <c r="XE23" s="1"/>
      <c r="XF23" s="1"/>
      <c r="XG23" s="1"/>
      <c r="XH23" s="1"/>
      <c r="XI23" s="1"/>
      <c r="XJ23" s="1"/>
      <c r="XK23" s="1"/>
      <c r="XL23" s="1"/>
    </row>
    <row r="24" spans="1:636" s="4" customFormat="1" ht="84" x14ac:dyDescent="0.3">
      <c r="A24" s="7">
        <v>19</v>
      </c>
      <c r="B24" s="9" t="s">
        <v>127</v>
      </c>
      <c r="C24" s="9" t="s">
        <v>33</v>
      </c>
      <c r="D24" s="9" t="s">
        <v>34</v>
      </c>
      <c r="E24" s="12">
        <v>1</v>
      </c>
      <c r="F24" s="20">
        <v>24784</v>
      </c>
      <c r="G24" s="11">
        <v>0.19</v>
      </c>
      <c r="H24" s="10">
        <f t="shared" si="2"/>
        <v>4708.96</v>
      </c>
      <c r="I24" s="10">
        <f t="shared" si="3"/>
        <v>29492.959999999999</v>
      </c>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c r="VP24" s="1"/>
      <c r="VQ24" s="1"/>
      <c r="VR24" s="1"/>
      <c r="VS24" s="1"/>
      <c r="VT24" s="1"/>
      <c r="VU24" s="1"/>
      <c r="VV24" s="1"/>
      <c r="VW24" s="1"/>
      <c r="VX24" s="1"/>
      <c r="VY24" s="1"/>
      <c r="VZ24" s="1"/>
      <c r="WA24" s="1"/>
      <c r="WB24" s="1"/>
      <c r="WC24" s="1"/>
      <c r="WD24" s="1"/>
      <c r="WE24" s="1"/>
      <c r="WF24" s="1"/>
      <c r="WG24" s="1"/>
      <c r="WH24" s="1"/>
      <c r="WI24" s="1"/>
      <c r="WJ24" s="1"/>
      <c r="WK24" s="1"/>
      <c r="WL24" s="1"/>
      <c r="WM24" s="1"/>
      <c r="WN24" s="1"/>
      <c r="WO24" s="1"/>
      <c r="WP24" s="1"/>
      <c r="WQ24" s="1"/>
      <c r="WR24" s="1"/>
      <c r="WS24" s="1"/>
      <c r="WT24" s="1"/>
      <c r="WU24" s="1"/>
      <c r="WV24" s="1"/>
      <c r="WW24" s="1"/>
      <c r="WX24" s="1"/>
      <c r="WY24" s="1"/>
      <c r="WZ24" s="1"/>
      <c r="XA24" s="1"/>
      <c r="XB24" s="1"/>
      <c r="XC24" s="1"/>
      <c r="XD24" s="1"/>
      <c r="XE24" s="1"/>
      <c r="XF24" s="1"/>
      <c r="XG24" s="1"/>
      <c r="XH24" s="1"/>
      <c r="XI24" s="1"/>
      <c r="XJ24" s="1"/>
      <c r="XK24" s="1"/>
      <c r="XL24" s="1"/>
    </row>
    <row r="25" spans="1:636" s="4" customFormat="1" ht="36" x14ac:dyDescent="0.3">
      <c r="A25" s="7">
        <v>20</v>
      </c>
      <c r="B25" s="9" t="s">
        <v>300</v>
      </c>
      <c r="C25" s="9" t="s">
        <v>129</v>
      </c>
      <c r="D25" s="9" t="s">
        <v>128</v>
      </c>
      <c r="E25" s="12">
        <v>1</v>
      </c>
      <c r="F25" s="20">
        <v>45164</v>
      </c>
      <c r="G25" s="11">
        <v>0.19</v>
      </c>
      <c r="H25" s="10">
        <f t="shared" si="2"/>
        <v>8581.16</v>
      </c>
      <c r="I25" s="10">
        <f t="shared" si="3"/>
        <v>53745.16</v>
      </c>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c r="VE25" s="1"/>
      <c r="VF25" s="1"/>
      <c r="VG25" s="1"/>
      <c r="VH25" s="1"/>
      <c r="VI25" s="1"/>
      <c r="VJ25" s="1"/>
      <c r="VK25" s="1"/>
      <c r="VL25" s="1"/>
      <c r="VM25" s="1"/>
      <c r="VN25" s="1"/>
      <c r="VO25" s="1"/>
      <c r="VP25" s="1"/>
      <c r="VQ25" s="1"/>
      <c r="VR25" s="1"/>
      <c r="VS25" s="1"/>
      <c r="VT25" s="1"/>
      <c r="VU25" s="1"/>
      <c r="VV25" s="1"/>
      <c r="VW25" s="1"/>
      <c r="VX25" s="1"/>
      <c r="VY25" s="1"/>
      <c r="VZ25" s="1"/>
      <c r="WA25" s="1"/>
      <c r="WB25" s="1"/>
      <c r="WC25" s="1"/>
      <c r="WD25" s="1"/>
      <c r="WE25" s="1"/>
      <c r="WF25" s="1"/>
      <c r="WG25" s="1"/>
      <c r="WH25" s="1"/>
      <c r="WI25" s="1"/>
      <c r="WJ25" s="1"/>
      <c r="WK25" s="1"/>
      <c r="WL25" s="1"/>
      <c r="WM25" s="1"/>
      <c r="WN25" s="1"/>
      <c r="WO25" s="1"/>
      <c r="WP25" s="1"/>
      <c r="WQ25" s="1"/>
      <c r="WR25" s="1"/>
      <c r="WS25" s="1"/>
      <c r="WT25" s="1"/>
      <c r="WU25" s="1"/>
      <c r="WV25" s="1"/>
      <c r="WW25" s="1"/>
      <c r="WX25" s="1"/>
      <c r="WY25" s="1"/>
      <c r="WZ25" s="1"/>
      <c r="XA25" s="1"/>
      <c r="XB25" s="1"/>
      <c r="XC25" s="1"/>
      <c r="XD25" s="1"/>
      <c r="XE25" s="1"/>
      <c r="XF25" s="1"/>
      <c r="XG25" s="1"/>
      <c r="XH25" s="1"/>
      <c r="XI25" s="1"/>
      <c r="XJ25" s="1"/>
      <c r="XK25" s="1"/>
      <c r="XL25" s="1"/>
    </row>
    <row r="26" spans="1:636" s="3" customFormat="1" ht="82.5" customHeight="1" x14ac:dyDescent="0.3">
      <c r="A26" s="7">
        <v>21</v>
      </c>
      <c r="B26" s="9" t="s">
        <v>130</v>
      </c>
      <c r="C26" s="9" t="s">
        <v>35</v>
      </c>
      <c r="D26" s="9" t="s">
        <v>107</v>
      </c>
      <c r="E26" s="12">
        <v>1</v>
      </c>
      <c r="F26" s="20">
        <v>97164</v>
      </c>
      <c r="G26" s="11">
        <v>0.19</v>
      </c>
      <c r="H26" s="10">
        <f t="shared" si="2"/>
        <v>18461.16</v>
      </c>
      <c r="I26" s="10">
        <f t="shared" si="3"/>
        <v>115625.16</v>
      </c>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c r="VT26" s="1"/>
      <c r="VU26" s="1"/>
      <c r="VV26" s="1"/>
      <c r="VW26" s="1"/>
      <c r="VX26" s="1"/>
      <c r="VY26" s="1"/>
      <c r="VZ26" s="1"/>
      <c r="WA26" s="1"/>
      <c r="WB26" s="1"/>
      <c r="WC26" s="1"/>
      <c r="WD26" s="1"/>
      <c r="WE26" s="1"/>
      <c r="WF26" s="1"/>
      <c r="WG26" s="1"/>
      <c r="WH26" s="1"/>
      <c r="WI26" s="1"/>
      <c r="WJ26" s="1"/>
      <c r="WK26" s="1"/>
      <c r="WL26" s="1"/>
      <c r="WM26" s="1"/>
      <c r="WN26" s="1"/>
      <c r="WO26" s="1"/>
      <c r="WP26" s="1"/>
      <c r="WQ26" s="1"/>
      <c r="WR26" s="1"/>
      <c r="WS26" s="1"/>
      <c r="WT26" s="1"/>
      <c r="WU26" s="1"/>
      <c r="WV26" s="1"/>
      <c r="WW26" s="1"/>
      <c r="WX26" s="1"/>
      <c r="WY26" s="1"/>
      <c r="WZ26" s="1"/>
      <c r="XA26" s="1"/>
      <c r="XB26" s="1"/>
      <c r="XC26" s="1"/>
      <c r="XD26" s="1"/>
      <c r="XE26" s="1"/>
      <c r="XF26" s="1"/>
      <c r="XG26" s="1"/>
      <c r="XH26" s="1"/>
      <c r="XI26" s="1"/>
      <c r="XJ26" s="1"/>
      <c r="XK26" s="1"/>
      <c r="XL26" s="1"/>
    </row>
    <row r="27" spans="1:636" s="3" customFormat="1" ht="72" x14ac:dyDescent="0.3">
      <c r="A27" s="7">
        <v>22</v>
      </c>
      <c r="B27" s="9" t="s">
        <v>131</v>
      </c>
      <c r="C27" s="9" t="s">
        <v>37</v>
      </c>
      <c r="D27" s="9" t="s">
        <v>107</v>
      </c>
      <c r="E27" s="12">
        <v>1</v>
      </c>
      <c r="F27" s="20">
        <v>95021</v>
      </c>
      <c r="G27" s="11">
        <v>0.19</v>
      </c>
      <c r="H27" s="10">
        <f t="shared" si="2"/>
        <v>18053.990000000002</v>
      </c>
      <c r="I27" s="10">
        <f t="shared" si="3"/>
        <v>113074.99</v>
      </c>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c r="VP27" s="1"/>
      <c r="VQ27" s="1"/>
      <c r="VR27" s="1"/>
      <c r="VS27" s="1"/>
      <c r="VT27" s="1"/>
      <c r="VU27" s="1"/>
      <c r="VV27" s="1"/>
      <c r="VW27" s="1"/>
      <c r="VX27" s="1"/>
      <c r="VY27" s="1"/>
      <c r="VZ27" s="1"/>
      <c r="WA27" s="1"/>
      <c r="WB27" s="1"/>
      <c r="WC27" s="1"/>
      <c r="WD27" s="1"/>
      <c r="WE27" s="1"/>
      <c r="WF27" s="1"/>
      <c r="WG27" s="1"/>
      <c r="WH27" s="1"/>
      <c r="WI27" s="1"/>
      <c r="WJ27" s="1"/>
      <c r="WK27" s="1"/>
      <c r="WL27" s="1"/>
      <c r="WM27" s="1"/>
      <c r="WN27" s="1"/>
      <c r="WO27" s="1"/>
      <c r="WP27" s="1"/>
      <c r="WQ27" s="1"/>
      <c r="WR27" s="1"/>
      <c r="WS27" s="1"/>
      <c r="WT27" s="1"/>
      <c r="WU27" s="1"/>
      <c r="WV27" s="1"/>
      <c r="WW27" s="1"/>
      <c r="WX27" s="1"/>
      <c r="WY27" s="1"/>
      <c r="WZ27" s="1"/>
      <c r="XA27" s="1"/>
      <c r="XB27" s="1"/>
      <c r="XC27" s="1"/>
      <c r="XD27" s="1"/>
      <c r="XE27" s="1"/>
      <c r="XF27" s="1"/>
      <c r="XG27" s="1"/>
      <c r="XH27" s="1"/>
      <c r="XI27" s="1"/>
      <c r="XJ27" s="1"/>
      <c r="XK27" s="1"/>
      <c r="XL27" s="1"/>
    </row>
    <row r="28" spans="1:636" s="3" customFormat="1" ht="72" x14ac:dyDescent="0.3">
      <c r="A28" s="7">
        <v>23</v>
      </c>
      <c r="B28" s="9" t="s">
        <v>132</v>
      </c>
      <c r="C28" s="9" t="s">
        <v>38</v>
      </c>
      <c r="D28" s="9" t="s">
        <v>107</v>
      </c>
      <c r="E28" s="12">
        <v>1</v>
      </c>
      <c r="F28" s="20">
        <v>126694</v>
      </c>
      <c r="G28" s="11">
        <v>0.19</v>
      </c>
      <c r="H28" s="10">
        <f t="shared" si="2"/>
        <v>24071.86</v>
      </c>
      <c r="I28" s="10">
        <f t="shared" si="3"/>
        <v>150765.85999999999</v>
      </c>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c r="VT28" s="1"/>
      <c r="VU28" s="1"/>
      <c r="VV28" s="1"/>
      <c r="VW28" s="1"/>
      <c r="VX28" s="1"/>
      <c r="VY28" s="1"/>
      <c r="VZ28" s="1"/>
      <c r="WA28" s="1"/>
      <c r="WB28" s="1"/>
      <c r="WC28" s="1"/>
      <c r="WD28" s="1"/>
      <c r="WE28" s="1"/>
      <c r="WF28" s="1"/>
      <c r="WG28" s="1"/>
      <c r="WH28" s="1"/>
      <c r="WI28" s="1"/>
      <c r="WJ28" s="1"/>
      <c r="WK28" s="1"/>
      <c r="WL28" s="1"/>
      <c r="WM28" s="1"/>
      <c r="WN28" s="1"/>
      <c r="WO28" s="1"/>
      <c r="WP28" s="1"/>
      <c r="WQ28" s="1"/>
      <c r="WR28" s="1"/>
      <c r="WS28" s="1"/>
      <c r="WT28" s="1"/>
      <c r="WU28" s="1"/>
      <c r="WV28" s="1"/>
      <c r="WW28" s="1"/>
      <c r="WX28" s="1"/>
      <c r="WY28" s="1"/>
      <c r="WZ28" s="1"/>
      <c r="XA28" s="1"/>
      <c r="XB28" s="1"/>
      <c r="XC28" s="1"/>
      <c r="XD28" s="1"/>
      <c r="XE28" s="1"/>
      <c r="XF28" s="1"/>
      <c r="XG28" s="1"/>
      <c r="XH28" s="1"/>
      <c r="XI28" s="1"/>
      <c r="XJ28" s="1"/>
      <c r="XK28" s="1"/>
      <c r="XL28" s="1"/>
    </row>
    <row r="29" spans="1:636" s="3" customFormat="1" ht="72" x14ac:dyDescent="0.3">
      <c r="A29" s="7">
        <v>24</v>
      </c>
      <c r="B29" s="9" t="s">
        <v>133</v>
      </c>
      <c r="C29" s="9" t="s">
        <v>39</v>
      </c>
      <c r="D29" s="9" t="s">
        <v>107</v>
      </c>
      <c r="E29" s="12">
        <v>1</v>
      </c>
      <c r="F29" s="20">
        <v>106026</v>
      </c>
      <c r="G29" s="11">
        <v>0.19</v>
      </c>
      <c r="H29" s="10">
        <f t="shared" si="2"/>
        <v>20144.939999999999</v>
      </c>
      <c r="I29" s="10">
        <f t="shared" si="3"/>
        <v>126170.94</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c r="VP29" s="1"/>
      <c r="VQ29" s="1"/>
      <c r="VR29" s="1"/>
      <c r="VS29" s="1"/>
      <c r="VT29" s="1"/>
      <c r="VU29" s="1"/>
      <c r="VV29" s="1"/>
      <c r="VW29" s="1"/>
      <c r="VX29" s="1"/>
      <c r="VY29" s="1"/>
      <c r="VZ29" s="1"/>
      <c r="WA29" s="1"/>
      <c r="WB29" s="1"/>
      <c r="WC29" s="1"/>
      <c r="WD29" s="1"/>
      <c r="WE29" s="1"/>
      <c r="WF29" s="1"/>
      <c r="WG29" s="1"/>
      <c r="WH29" s="1"/>
      <c r="WI29" s="1"/>
      <c r="WJ29" s="1"/>
      <c r="WK29" s="1"/>
      <c r="WL29" s="1"/>
      <c r="WM29" s="1"/>
      <c r="WN29" s="1"/>
      <c r="WO29" s="1"/>
      <c r="WP29" s="1"/>
      <c r="WQ29" s="1"/>
      <c r="WR29" s="1"/>
      <c r="WS29" s="1"/>
      <c r="WT29" s="1"/>
      <c r="WU29" s="1"/>
      <c r="WV29" s="1"/>
      <c r="WW29" s="1"/>
      <c r="WX29" s="1"/>
      <c r="WY29" s="1"/>
      <c r="WZ29" s="1"/>
      <c r="XA29" s="1"/>
      <c r="XB29" s="1"/>
      <c r="XC29" s="1"/>
      <c r="XD29" s="1"/>
      <c r="XE29" s="1"/>
      <c r="XF29" s="1"/>
      <c r="XG29" s="1"/>
      <c r="XH29" s="1"/>
      <c r="XI29" s="1"/>
      <c r="XJ29" s="1"/>
      <c r="XK29" s="1"/>
      <c r="XL29" s="1"/>
    </row>
    <row r="30" spans="1:636" s="3" customFormat="1" ht="72" x14ac:dyDescent="0.3">
      <c r="A30" s="7">
        <v>25</v>
      </c>
      <c r="B30" s="9" t="s">
        <v>40</v>
      </c>
      <c r="C30" s="9" t="s">
        <v>41</v>
      </c>
      <c r="D30" s="9" t="s">
        <v>107</v>
      </c>
      <c r="E30" s="12">
        <v>1</v>
      </c>
      <c r="F30" s="20">
        <v>195193</v>
      </c>
      <c r="G30" s="11">
        <v>0.19</v>
      </c>
      <c r="H30" s="10">
        <f t="shared" si="2"/>
        <v>37086.67</v>
      </c>
      <c r="I30" s="10">
        <f t="shared" si="3"/>
        <v>232279.66999999998</v>
      </c>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row>
    <row r="31" spans="1:636" s="3" customFormat="1" ht="72" x14ac:dyDescent="0.3">
      <c r="A31" s="7">
        <v>26</v>
      </c>
      <c r="B31" s="9" t="s">
        <v>42</v>
      </c>
      <c r="C31" s="9" t="s">
        <v>43</v>
      </c>
      <c r="D31" s="9" t="s">
        <v>107</v>
      </c>
      <c r="E31" s="12">
        <v>1</v>
      </c>
      <c r="F31" s="20">
        <v>111769</v>
      </c>
      <c r="G31" s="11">
        <v>0.19</v>
      </c>
      <c r="H31" s="10">
        <f t="shared" si="2"/>
        <v>21236.11</v>
      </c>
      <c r="I31" s="10">
        <f t="shared" si="3"/>
        <v>133005.10999999999</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c r="VP31" s="1"/>
      <c r="VQ31" s="1"/>
      <c r="VR31" s="1"/>
      <c r="VS31" s="1"/>
      <c r="VT31" s="1"/>
      <c r="VU31" s="1"/>
      <c r="VV31" s="1"/>
      <c r="VW31" s="1"/>
      <c r="VX31" s="1"/>
      <c r="VY31" s="1"/>
      <c r="VZ31" s="1"/>
      <c r="WA31" s="1"/>
      <c r="WB31" s="1"/>
      <c r="WC31" s="1"/>
      <c r="WD31" s="1"/>
      <c r="WE31" s="1"/>
      <c r="WF31" s="1"/>
      <c r="WG31" s="1"/>
      <c r="WH31" s="1"/>
      <c r="WI31" s="1"/>
      <c r="WJ31" s="1"/>
      <c r="WK31" s="1"/>
      <c r="WL31" s="1"/>
      <c r="WM31" s="1"/>
      <c r="WN31" s="1"/>
      <c r="WO31" s="1"/>
      <c r="WP31" s="1"/>
      <c r="WQ31" s="1"/>
      <c r="WR31" s="1"/>
      <c r="WS31" s="1"/>
      <c r="WT31" s="1"/>
      <c r="WU31" s="1"/>
      <c r="WV31" s="1"/>
      <c r="WW31" s="1"/>
      <c r="WX31" s="1"/>
      <c r="WY31" s="1"/>
      <c r="WZ31" s="1"/>
      <c r="XA31" s="1"/>
      <c r="XB31" s="1"/>
      <c r="XC31" s="1"/>
      <c r="XD31" s="1"/>
      <c r="XE31" s="1"/>
      <c r="XF31" s="1"/>
      <c r="XG31" s="1"/>
      <c r="XH31" s="1"/>
      <c r="XI31" s="1"/>
      <c r="XJ31" s="1"/>
      <c r="XK31" s="1"/>
      <c r="XL31" s="1"/>
    </row>
    <row r="32" spans="1:636" s="3" customFormat="1" ht="96" x14ac:dyDescent="0.3">
      <c r="A32" s="7">
        <v>27</v>
      </c>
      <c r="B32" s="9" t="s">
        <v>44</v>
      </c>
      <c r="C32" s="9" t="s">
        <v>115</v>
      </c>
      <c r="D32" s="9" t="s">
        <v>107</v>
      </c>
      <c r="E32" s="12">
        <v>1</v>
      </c>
      <c r="F32" s="20">
        <v>88667</v>
      </c>
      <c r="G32" s="11">
        <v>0.19</v>
      </c>
      <c r="H32" s="10">
        <f t="shared" si="2"/>
        <v>16846.73</v>
      </c>
      <c r="I32" s="10">
        <f t="shared" si="3"/>
        <v>105513.73</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c r="NX32" s="1"/>
      <c r="NY32" s="1"/>
      <c r="NZ32" s="1"/>
      <c r="OA32" s="1"/>
      <c r="OB32" s="1"/>
      <c r="OC32" s="1"/>
      <c r="OD32" s="1"/>
      <c r="OE32" s="1"/>
      <c r="OF32" s="1"/>
      <c r="OG32" s="1"/>
      <c r="OH32" s="1"/>
      <c r="OI32" s="1"/>
      <c r="OJ32" s="1"/>
      <c r="OK32" s="1"/>
      <c r="OL32" s="1"/>
      <c r="OM32" s="1"/>
      <c r="ON32" s="1"/>
      <c r="OO32" s="1"/>
      <c r="OP32" s="1"/>
      <c r="OQ32" s="1"/>
      <c r="OR32" s="1"/>
      <c r="OS32" s="1"/>
      <c r="OT32" s="1"/>
      <c r="OU32" s="1"/>
      <c r="OV32" s="1"/>
      <c r="OW32" s="1"/>
      <c r="OX32" s="1"/>
      <c r="OY32" s="1"/>
      <c r="OZ32" s="1"/>
      <c r="PA32" s="1"/>
      <c r="PB32" s="1"/>
      <c r="PC32" s="1"/>
      <c r="PD32" s="1"/>
      <c r="PE32" s="1"/>
      <c r="PF32" s="1"/>
      <c r="PG32" s="1"/>
      <c r="PH32" s="1"/>
      <c r="PI32" s="1"/>
      <c r="PJ32" s="1"/>
      <c r="PK32" s="1"/>
      <c r="PL32" s="1"/>
      <c r="PM32" s="1"/>
      <c r="PN32" s="1"/>
      <c r="PO32" s="1"/>
      <c r="PP32" s="1"/>
      <c r="PQ32" s="1"/>
      <c r="PR32" s="1"/>
      <c r="PS32" s="1"/>
      <c r="PT32" s="1"/>
      <c r="PU32" s="1"/>
      <c r="PV32" s="1"/>
      <c r="PW32" s="1"/>
      <c r="PX32" s="1"/>
      <c r="PY32" s="1"/>
      <c r="PZ32" s="1"/>
      <c r="QA32" s="1"/>
      <c r="QB32" s="1"/>
      <c r="QC32" s="1"/>
      <c r="QD32" s="1"/>
      <c r="QE32" s="1"/>
      <c r="QF32" s="1"/>
      <c r="QG32" s="1"/>
      <c r="QH32" s="1"/>
      <c r="QI32" s="1"/>
      <c r="QJ32" s="1"/>
      <c r="QK32" s="1"/>
      <c r="QL32" s="1"/>
      <c r="QM32" s="1"/>
      <c r="QN32" s="1"/>
      <c r="QO32" s="1"/>
      <c r="QP32" s="1"/>
      <c r="QQ32" s="1"/>
      <c r="QR32" s="1"/>
      <c r="QS32" s="1"/>
      <c r="QT32" s="1"/>
      <c r="QU32" s="1"/>
      <c r="QV32" s="1"/>
      <c r="QW32" s="1"/>
      <c r="QX32" s="1"/>
      <c r="QY32" s="1"/>
      <c r="QZ32" s="1"/>
      <c r="RA32" s="1"/>
      <c r="RB32" s="1"/>
      <c r="RC32" s="1"/>
      <c r="RD32" s="1"/>
      <c r="RE32" s="1"/>
      <c r="RF32" s="1"/>
      <c r="RG32" s="1"/>
      <c r="RH32" s="1"/>
      <c r="RI32" s="1"/>
      <c r="RJ32" s="1"/>
      <c r="RK32" s="1"/>
      <c r="RL32" s="1"/>
      <c r="RM32" s="1"/>
      <c r="RN32" s="1"/>
      <c r="RO32" s="1"/>
      <c r="RP32" s="1"/>
      <c r="RQ32" s="1"/>
      <c r="RR32" s="1"/>
      <c r="RS32" s="1"/>
      <c r="RT32" s="1"/>
      <c r="RU32" s="1"/>
      <c r="RV32" s="1"/>
      <c r="RW32" s="1"/>
      <c r="RX32" s="1"/>
      <c r="RY32" s="1"/>
      <c r="RZ32" s="1"/>
      <c r="SA32" s="1"/>
      <c r="SB32" s="1"/>
      <c r="SC32" s="1"/>
      <c r="SD32" s="1"/>
      <c r="SE32" s="1"/>
      <c r="SF32" s="1"/>
      <c r="SG32" s="1"/>
      <c r="SH32" s="1"/>
      <c r="SI32" s="1"/>
      <c r="SJ32" s="1"/>
      <c r="SK32" s="1"/>
      <c r="SL32" s="1"/>
      <c r="SM32" s="1"/>
      <c r="SN32" s="1"/>
      <c r="SO32" s="1"/>
      <c r="SP32" s="1"/>
      <c r="SQ32" s="1"/>
      <c r="SR32" s="1"/>
      <c r="SS32" s="1"/>
      <c r="ST32" s="1"/>
      <c r="SU32" s="1"/>
      <c r="SV32" s="1"/>
      <c r="SW32" s="1"/>
      <c r="SX32" s="1"/>
      <c r="SY32" s="1"/>
      <c r="SZ32" s="1"/>
      <c r="TA32" s="1"/>
      <c r="TB32" s="1"/>
      <c r="TC32" s="1"/>
      <c r="TD32" s="1"/>
      <c r="TE32" s="1"/>
      <c r="TF32" s="1"/>
      <c r="TG32" s="1"/>
      <c r="TH32" s="1"/>
      <c r="TI32" s="1"/>
      <c r="TJ32" s="1"/>
      <c r="TK32" s="1"/>
      <c r="TL32" s="1"/>
      <c r="TM32" s="1"/>
      <c r="TN32" s="1"/>
      <c r="TO32" s="1"/>
      <c r="TP32" s="1"/>
      <c r="TQ32" s="1"/>
      <c r="TR32" s="1"/>
      <c r="TS32" s="1"/>
      <c r="TT32" s="1"/>
      <c r="TU32" s="1"/>
      <c r="TV32" s="1"/>
      <c r="TW32" s="1"/>
      <c r="TX32" s="1"/>
      <c r="TY32" s="1"/>
      <c r="TZ32" s="1"/>
      <c r="UA32" s="1"/>
      <c r="UB32" s="1"/>
      <c r="UC32" s="1"/>
      <c r="UD32" s="1"/>
      <c r="UE32" s="1"/>
      <c r="UF32" s="1"/>
      <c r="UG32" s="1"/>
      <c r="UH32" s="1"/>
      <c r="UI32" s="1"/>
      <c r="UJ32" s="1"/>
      <c r="UK32" s="1"/>
      <c r="UL32" s="1"/>
      <c r="UM32" s="1"/>
      <c r="UN32" s="1"/>
      <c r="UO32" s="1"/>
      <c r="UP32" s="1"/>
      <c r="UQ32" s="1"/>
      <c r="UR32" s="1"/>
      <c r="US32" s="1"/>
      <c r="UT32" s="1"/>
      <c r="UU32" s="1"/>
      <c r="UV32" s="1"/>
      <c r="UW32" s="1"/>
      <c r="UX32" s="1"/>
      <c r="UY32" s="1"/>
      <c r="UZ32" s="1"/>
      <c r="VA32" s="1"/>
      <c r="VB32" s="1"/>
      <c r="VC32" s="1"/>
      <c r="VD32" s="1"/>
      <c r="VE32" s="1"/>
      <c r="VF32" s="1"/>
      <c r="VG32" s="1"/>
      <c r="VH32" s="1"/>
      <c r="VI32" s="1"/>
      <c r="VJ32" s="1"/>
      <c r="VK32" s="1"/>
      <c r="VL32" s="1"/>
      <c r="VM32" s="1"/>
      <c r="VN32" s="1"/>
      <c r="VO32" s="1"/>
      <c r="VP32" s="1"/>
      <c r="VQ32" s="1"/>
      <c r="VR32" s="1"/>
      <c r="VS32" s="1"/>
      <c r="VT32" s="1"/>
      <c r="VU32" s="1"/>
      <c r="VV32" s="1"/>
      <c r="VW32" s="1"/>
      <c r="VX32" s="1"/>
      <c r="VY32" s="1"/>
      <c r="VZ32" s="1"/>
      <c r="WA32" s="1"/>
      <c r="WB32" s="1"/>
      <c r="WC32" s="1"/>
      <c r="WD32" s="1"/>
      <c r="WE32" s="1"/>
      <c r="WF32" s="1"/>
      <c r="WG32" s="1"/>
      <c r="WH32" s="1"/>
      <c r="WI32" s="1"/>
      <c r="WJ32" s="1"/>
      <c r="WK32" s="1"/>
      <c r="WL32" s="1"/>
      <c r="WM32" s="1"/>
      <c r="WN32" s="1"/>
      <c r="WO32" s="1"/>
      <c r="WP32" s="1"/>
      <c r="WQ32" s="1"/>
      <c r="WR32" s="1"/>
      <c r="WS32" s="1"/>
      <c r="WT32" s="1"/>
      <c r="WU32" s="1"/>
      <c r="WV32" s="1"/>
      <c r="WW32" s="1"/>
      <c r="WX32" s="1"/>
      <c r="WY32" s="1"/>
      <c r="WZ32" s="1"/>
      <c r="XA32" s="1"/>
      <c r="XB32" s="1"/>
      <c r="XC32" s="1"/>
      <c r="XD32" s="1"/>
      <c r="XE32" s="1"/>
      <c r="XF32" s="1"/>
      <c r="XG32" s="1"/>
      <c r="XH32" s="1"/>
      <c r="XI32" s="1"/>
      <c r="XJ32" s="1"/>
      <c r="XK32" s="1"/>
      <c r="XL32" s="1"/>
    </row>
    <row r="33" spans="1:636" s="3" customFormat="1" ht="96" x14ac:dyDescent="0.3">
      <c r="A33" s="7">
        <v>28</v>
      </c>
      <c r="B33" s="9" t="s">
        <v>45</v>
      </c>
      <c r="C33" s="9" t="s">
        <v>46</v>
      </c>
      <c r="D33" s="9" t="s">
        <v>36</v>
      </c>
      <c r="E33" s="12">
        <v>1</v>
      </c>
      <c r="F33" s="20">
        <v>96630</v>
      </c>
      <c r="G33" s="11">
        <v>0.19</v>
      </c>
      <c r="H33" s="10">
        <f t="shared" si="2"/>
        <v>18359.7</v>
      </c>
      <c r="I33" s="10">
        <f t="shared" si="3"/>
        <v>114989.7</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c r="NX33" s="1"/>
      <c r="NY33" s="1"/>
      <c r="NZ33" s="1"/>
      <c r="OA33" s="1"/>
      <c r="OB33" s="1"/>
      <c r="OC33" s="1"/>
      <c r="OD33" s="1"/>
      <c r="OE33" s="1"/>
      <c r="OF33" s="1"/>
      <c r="OG33" s="1"/>
      <c r="OH33" s="1"/>
      <c r="OI33" s="1"/>
      <c r="OJ33" s="1"/>
      <c r="OK33" s="1"/>
      <c r="OL33" s="1"/>
      <c r="OM33" s="1"/>
      <c r="ON33" s="1"/>
      <c r="OO33" s="1"/>
      <c r="OP33" s="1"/>
      <c r="OQ33" s="1"/>
      <c r="OR33" s="1"/>
      <c r="OS33" s="1"/>
      <c r="OT33" s="1"/>
      <c r="OU33" s="1"/>
      <c r="OV33" s="1"/>
      <c r="OW33" s="1"/>
      <c r="OX33" s="1"/>
      <c r="OY33" s="1"/>
      <c r="OZ33" s="1"/>
      <c r="PA33" s="1"/>
      <c r="PB33" s="1"/>
      <c r="PC33" s="1"/>
      <c r="PD33" s="1"/>
      <c r="PE33" s="1"/>
      <c r="PF33" s="1"/>
      <c r="PG33" s="1"/>
      <c r="PH33" s="1"/>
      <c r="PI33" s="1"/>
      <c r="PJ33" s="1"/>
      <c r="PK33" s="1"/>
      <c r="PL33" s="1"/>
      <c r="PM33" s="1"/>
      <c r="PN33" s="1"/>
      <c r="PO33" s="1"/>
      <c r="PP33" s="1"/>
      <c r="PQ33" s="1"/>
      <c r="PR33" s="1"/>
      <c r="PS33" s="1"/>
      <c r="PT33" s="1"/>
      <c r="PU33" s="1"/>
      <c r="PV33" s="1"/>
      <c r="PW33" s="1"/>
      <c r="PX33" s="1"/>
      <c r="PY33" s="1"/>
      <c r="PZ33" s="1"/>
      <c r="QA33" s="1"/>
      <c r="QB33" s="1"/>
      <c r="QC33" s="1"/>
      <c r="QD33" s="1"/>
      <c r="QE33" s="1"/>
      <c r="QF33" s="1"/>
      <c r="QG33" s="1"/>
      <c r="QH33" s="1"/>
      <c r="QI33" s="1"/>
      <c r="QJ33" s="1"/>
      <c r="QK33" s="1"/>
      <c r="QL33" s="1"/>
      <c r="QM33" s="1"/>
      <c r="QN33" s="1"/>
      <c r="QO33" s="1"/>
      <c r="QP33" s="1"/>
      <c r="QQ33" s="1"/>
      <c r="QR33" s="1"/>
      <c r="QS33" s="1"/>
      <c r="QT33" s="1"/>
      <c r="QU33" s="1"/>
      <c r="QV33" s="1"/>
      <c r="QW33" s="1"/>
      <c r="QX33" s="1"/>
      <c r="QY33" s="1"/>
      <c r="QZ33" s="1"/>
      <c r="RA33" s="1"/>
      <c r="RB33" s="1"/>
      <c r="RC33" s="1"/>
      <c r="RD33" s="1"/>
      <c r="RE33" s="1"/>
      <c r="RF33" s="1"/>
      <c r="RG33" s="1"/>
      <c r="RH33" s="1"/>
      <c r="RI33" s="1"/>
      <c r="RJ33" s="1"/>
      <c r="RK33" s="1"/>
      <c r="RL33" s="1"/>
      <c r="RM33" s="1"/>
      <c r="RN33" s="1"/>
      <c r="RO33" s="1"/>
      <c r="RP33" s="1"/>
      <c r="RQ33" s="1"/>
      <c r="RR33" s="1"/>
      <c r="RS33" s="1"/>
      <c r="RT33" s="1"/>
      <c r="RU33" s="1"/>
      <c r="RV33" s="1"/>
      <c r="RW33" s="1"/>
      <c r="RX33" s="1"/>
      <c r="RY33" s="1"/>
      <c r="RZ33" s="1"/>
      <c r="SA33" s="1"/>
      <c r="SB33" s="1"/>
      <c r="SC33" s="1"/>
      <c r="SD33" s="1"/>
      <c r="SE33" s="1"/>
      <c r="SF33" s="1"/>
      <c r="SG33" s="1"/>
      <c r="SH33" s="1"/>
      <c r="SI33" s="1"/>
      <c r="SJ33" s="1"/>
      <c r="SK33" s="1"/>
      <c r="SL33" s="1"/>
      <c r="SM33" s="1"/>
      <c r="SN33" s="1"/>
      <c r="SO33" s="1"/>
      <c r="SP33" s="1"/>
      <c r="SQ33" s="1"/>
      <c r="SR33" s="1"/>
      <c r="SS33" s="1"/>
      <c r="ST33" s="1"/>
      <c r="SU33" s="1"/>
      <c r="SV33" s="1"/>
      <c r="SW33" s="1"/>
      <c r="SX33" s="1"/>
      <c r="SY33" s="1"/>
      <c r="SZ33" s="1"/>
      <c r="TA33" s="1"/>
      <c r="TB33" s="1"/>
      <c r="TC33" s="1"/>
      <c r="TD33" s="1"/>
      <c r="TE33" s="1"/>
      <c r="TF33" s="1"/>
      <c r="TG33" s="1"/>
      <c r="TH33" s="1"/>
      <c r="TI33" s="1"/>
      <c r="TJ33" s="1"/>
      <c r="TK33" s="1"/>
      <c r="TL33" s="1"/>
      <c r="TM33" s="1"/>
      <c r="TN33" s="1"/>
      <c r="TO33" s="1"/>
      <c r="TP33" s="1"/>
      <c r="TQ33" s="1"/>
      <c r="TR33" s="1"/>
      <c r="TS33" s="1"/>
      <c r="TT33" s="1"/>
      <c r="TU33" s="1"/>
      <c r="TV33" s="1"/>
      <c r="TW33" s="1"/>
      <c r="TX33" s="1"/>
      <c r="TY33" s="1"/>
      <c r="TZ33" s="1"/>
      <c r="UA33" s="1"/>
      <c r="UB33" s="1"/>
      <c r="UC33" s="1"/>
      <c r="UD33" s="1"/>
      <c r="UE33" s="1"/>
      <c r="UF33" s="1"/>
      <c r="UG33" s="1"/>
      <c r="UH33" s="1"/>
      <c r="UI33" s="1"/>
      <c r="UJ33" s="1"/>
      <c r="UK33" s="1"/>
      <c r="UL33" s="1"/>
      <c r="UM33" s="1"/>
      <c r="UN33" s="1"/>
      <c r="UO33" s="1"/>
      <c r="UP33" s="1"/>
      <c r="UQ33" s="1"/>
      <c r="UR33" s="1"/>
      <c r="US33" s="1"/>
      <c r="UT33" s="1"/>
      <c r="UU33" s="1"/>
      <c r="UV33" s="1"/>
      <c r="UW33" s="1"/>
      <c r="UX33" s="1"/>
      <c r="UY33" s="1"/>
      <c r="UZ33" s="1"/>
      <c r="VA33" s="1"/>
      <c r="VB33" s="1"/>
      <c r="VC33" s="1"/>
      <c r="VD33" s="1"/>
      <c r="VE33" s="1"/>
      <c r="VF33" s="1"/>
      <c r="VG33" s="1"/>
      <c r="VH33" s="1"/>
      <c r="VI33" s="1"/>
      <c r="VJ33" s="1"/>
      <c r="VK33" s="1"/>
      <c r="VL33" s="1"/>
      <c r="VM33" s="1"/>
      <c r="VN33" s="1"/>
      <c r="VO33" s="1"/>
      <c r="VP33" s="1"/>
      <c r="VQ33" s="1"/>
      <c r="VR33" s="1"/>
      <c r="VS33" s="1"/>
      <c r="VT33" s="1"/>
      <c r="VU33" s="1"/>
      <c r="VV33" s="1"/>
      <c r="VW33" s="1"/>
      <c r="VX33" s="1"/>
      <c r="VY33" s="1"/>
      <c r="VZ33" s="1"/>
      <c r="WA33" s="1"/>
      <c r="WB33" s="1"/>
      <c r="WC33" s="1"/>
      <c r="WD33" s="1"/>
      <c r="WE33" s="1"/>
      <c r="WF33" s="1"/>
      <c r="WG33" s="1"/>
      <c r="WH33" s="1"/>
      <c r="WI33" s="1"/>
      <c r="WJ33" s="1"/>
      <c r="WK33" s="1"/>
      <c r="WL33" s="1"/>
      <c r="WM33" s="1"/>
      <c r="WN33" s="1"/>
      <c r="WO33" s="1"/>
      <c r="WP33" s="1"/>
      <c r="WQ33" s="1"/>
      <c r="WR33" s="1"/>
      <c r="WS33" s="1"/>
      <c r="WT33" s="1"/>
      <c r="WU33" s="1"/>
      <c r="WV33" s="1"/>
      <c r="WW33" s="1"/>
      <c r="WX33" s="1"/>
      <c r="WY33" s="1"/>
      <c r="WZ33" s="1"/>
      <c r="XA33" s="1"/>
      <c r="XB33" s="1"/>
      <c r="XC33" s="1"/>
      <c r="XD33" s="1"/>
      <c r="XE33" s="1"/>
      <c r="XF33" s="1"/>
      <c r="XG33" s="1"/>
      <c r="XH33" s="1"/>
      <c r="XI33" s="1"/>
      <c r="XJ33" s="1"/>
      <c r="XK33" s="1"/>
      <c r="XL33" s="1"/>
    </row>
    <row r="34" spans="1:636" s="3" customFormat="1" ht="84" x14ac:dyDescent="0.3">
      <c r="A34" s="7">
        <v>29</v>
      </c>
      <c r="B34" s="9" t="s">
        <v>108</v>
      </c>
      <c r="C34" s="9" t="s">
        <v>110</v>
      </c>
      <c r="D34" s="9" t="s">
        <v>107</v>
      </c>
      <c r="E34" s="12">
        <v>1</v>
      </c>
      <c r="F34" s="20">
        <v>101103</v>
      </c>
      <c r="G34" s="11">
        <v>0.19</v>
      </c>
      <c r="H34" s="10">
        <f t="shared" si="2"/>
        <v>19209.57</v>
      </c>
      <c r="I34" s="10">
        <f t="shared" si="3"/>
        <v>120312.57</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c r="JR34" s="1"/>
      <c r="JS34" s="1"/>
      <c r="JT34" s="1"/>
      <c r="JU34" s="1"/>
      <c r="JV34" s="1"/>
      <c r="JW34" s="1"/>
      <c r="JX34" s="1"/>
      <c r="JY34" s="1"/>
      <c r="JZ34" s="1"/>
      <c r="KA34" s="1"/>
      <c r="KB34" s="1"/>
      <c r="KC34" s="1"/>
      <c r="KD34" s="1"/>
      <c r="KE34" s="1"/>
      <c r="KF34" s="1"/>
      <c r="KG34" s="1"/>
      <c r="KH34" s="1"/>
      <c r="KI34" s="1"/>
      <c r="KJ34" s="1"/>
      <c r="KK34" s="1"/>
      <c r="KL34" s="1"/>
      <c r="KM34" s="1"/>
      <c r="KN34" s="1"/>
      <c r="KO34" s="1"/>
      <c r="KP34" s="1"/>
      <c r="KQ34" s="1"/>
      <c r="KR34" s="1"/>
      <c r="KS34" s="1"/>
      <c r="KT34" s="1"/>
      <c r="KU34" s="1"/>
      <c r="KV34" s="1"/>
      <c r="KW34" s="1"/>
      <c r="KX34" s="1"/>
      <c r="KY34" s="1"/>
      <c r="KZ34" s="1"/>
      <c r="LA34" s="1"/>
      <c r="LB34" s="1"/>
      <c r="LC34" s="1"/>
      <c r="LD34" s="1"/>
      <c r="LE34" s="1"/>
      <c r="LF34" s="1"/>
      <c r="LG34" s="1"/>
      <c r="LH34" s="1"/>
      <c r="LI34" s="1"/>
      <c r="LJ34" s="1"/>
      <c r="LK34" s="1"/>
      <c r="LL34" s="1"/>
      <c r="LM34" s="1"/>
      <c r="LN34" s="1"/>
      <c r="LO34" s="1"/>
      <c r="LP34" s="1"/>
      <c r="LQ34" s="1"/>
      <c r="LR34" s="1"/>
      <c r="LS34" s="1"/>
      <c r="LT34" s="1"/>
      <c r="LU34" s="1"/>
      <c r="LV34" s="1"/>
      <c r="LW34" s="1"/>
      <c r="LX34" s="1"/>
      <c r="LY34" s="1"/>
      <c r="LZ34" s="1"/>
      <c r="MA34" s="1"/>
      <c r="MB34" s="1"/>
      <c r="MC34" s="1"/>
      <c r="MD34" s="1"/>
      <c r="ME34" s="1"/>
      <c r="MF34" s="1"/>
      <c r="MG34" s="1"/>
      <c r="MH34" s="1"/>
      <c r="MI34" s="1"/>
      <c r="MJ34" s="1"/>
      <c r="MK34" s="1"/>
      <c r="ML34" s="1"/>
      <c r="MM34" s="1"/>
      <c r="MN34" s="1"/>
      <c r="MO34" s="1"/>
      <c r="MP34" s="1"/>
      <c r="MQ34" s="1"/>
      <c r="MR34" s="1"/>
      <c r="MS34" s="1"/>
      <c r="MT34" s="1"/>
      <c r="MU34" s="1"/>
      <c r="MV34" s="1"/>
      <c r="MW34" s="1"/>
      <c r="MX34" s="1"/>
      <c r="MY34" s="1"/>
      <c r="MZ34" s="1"/>
      <c r="NA34" s="1"/>
      <c r="NB34" s="1"/>
      <c r="NC34" s="1"/>
      <c r="ND34" s="1"/>
      <c r="NE34" s="1"/>
      <c r="NF34" s="1"/>
      <c r="NG34" s="1"/>
      <c r="NH34" s="1"/>
      <c r="NI34" s="1"/>
      <c r="NJ34" s="1"/>
      <c r="NK34" s="1"/>
      <c r="NL34" s="1"/>
      <c r="NM34" s="1"/>
      <c r="NN34" s="1"/>
      <c r="NO34" s="1"/>
      <c r="NP34" s="1"/>
      <c r="NQ34" s="1"/>
      <c r="NR34" s="1"/>
      <c r="NS34" s="1"/>
      <c r="NT34" s="1"/>
      <c r="NU34" s="1"/>
      <c r="NV34" s="1"/>
      <c r="NW34" s="1"/>
      <c r="NX34" s="1"/>
      <c r="NY34" s="1"/>
      <c r="NZ34" s="1"/>
      <c r="OA34" s="1"/>
      <c r="OB34" s="1"/>
      <c r="OC34" s="1"/>
      <c r="OD34" s="1"/>
      <c r="OE34" s="1"/>
      <c r="OF34" s="1"/>
      <c r="OG34" s="1"/>
      <c r="OH34" s="1"/>
      <c r="OI34" s="1"/>
      <c r="OJ34" s="1"/>
      <c r="OK34" s="1"/>
      <c r="OL34" s="1"/>
      <c r="OM34" s="1"/>
      <c r="ON34" s="1"/>
      <c r="OO34" s="1"/>
      <c r="OP34" s="1"/>
      <c r="OQ34" s="1"/>
      <c r="OR34" s="1"/>
      <c r="OS34" s="1"/>
      <c r="OT34" s="1"/>
      <c r="OU34" s="1"/>
      <c r="OV34" s="1"/>
      <c r="OW34" s="1"/>
      <c r="OX34" s="1"/>
      <c r="OY34" s="1"/>
      <c r="OZ34" s="1"/>
      <c r="PA34" s="1"/>
      <c r="PB34" s="1"/>
      <c r="PC34" s="1"/>
      <c r="PD34" s="1"/>
      <c r="PE34" s="1"/>
      <c r="PF34" s="1"/>
      <c r="PG34" s="1"/>
      <c r="PH34" s="1"/>
      <c r="PI34" s="1"/>
      <c r="PJ34" s="1"/>
      <c r="PK34" s="1"/>
      <c r="PL34" s="1"/>
      <c r="PM34" s="1"/>
      <c r="PN34" s="1"/>
      <c r="PO34" s="1"/>
      <c r="PP34" s="1"/>
      <c r="PQ34" s="1"/>
      <c r="PR34" s="1"/>
      <c r="PS34" s="1"/>
      <c r="PT34" s="1"/>
      <c r="PU34" s="1"/>
      <c r="PV34" s="1"/>
      <c r="PW34" s="1"/>
      <c r="PX34" s="1"/>
      <c r="PY34" s="1"/>
      <c r="PZ34" s="1"/>
      <c r="QA34" s="1"/>
      <c r="QB34" s="1"/>
      <c r="QC34" s="1"/>
      <c r="QD34" s="1"/>
      <c r="QE34" s="1"/>
      <c r="QF34" s="1"/>
      <c r="QG34" s="1"/>
      <c r="QH34" s="1"/>
      <c r="QI34" s="1"/>
      <c r="QJ34" s="1"/>
      <c r="QK34" s="1"/>
      <c r="QL34" s="1"/>
      <c r="QM34" s="1"/>
      <c r="QN34" s="1"/>
      <c r="QO34" s="1"/>
      <c r="QP34" s="1"/>
      <c r="QQ34" s="1"/>
      <c r="QR34" s="1"/>
      <c r="QS34" s="1"/>
      <c r="QT34" s="1"/>
      <c r="QU34" s="1"/>
      <c r="QV34" s="1"/>
      <c r="QW34" s="1"/>
      <c r="QX34" s="1"/>
      <c r="QY34" s="1"/>
      <c r="QZ34" s="1"/>
      <c r="RA34" s="1"/>
      <c r="RB34" s="1"/>
      <c r="RC34" s="1"/>
      <c r="RD34" s="1"/>
      <c r="RE34" s="1"/>
      <c r="RF34" s="1"/>
      <c r="RG34" s="1"/>
      <c r="RH34" s="1"/>
      <c r="RI34" s="1"/>
      <c r="RJ34" s="1"/>
      <c r="RK34" s="1"/>
      <c r="RL34" s="1"/>
      <c r="RM34" s="1"/>
      <c r="RN34" s="1"/>
      <c r="RO34" s="1"/>
      <c r="RP34" s="1"/>
      <c r="RQ34" s="1"/>
      <c r="RR34" s="1"/>
      <c r="RS34" s="1"/>
      <c r="RT34" s="1"/>
      <c r="RU34" s="1"/>
      <c r="RV34" s="1"/>
      <c r="RW34" s="1"/>
      <c r="RX34" s="1"/>
      <c r="RY34" s="1"/>
      <c r="RZ34" s="1"/>
      <c r="SA34" s="1"/>
      <c r="SB34" s="1"/>
      <c r="SC34" s="1"/>
      <c r="SD34" s="1"/>
      <c r="SE34" s="1"/>
      <c r="SF34" s="1"/>
      <c r="SG34" s="1"/>
      <c r="SH34" s="1"/>
      <c r="SI34" s="1"/>
      <c r="SJ34" s="1"/>
      <c r="SK34" s="1"/>
      <c r="SL34" s="1"/>
      <c r="SM34" s="1"/>
      <c r="SN34" s="1"/>
      <c r="SO34" s="1"/>
      <c r="SP34" s="1"/>
      <c r="SQ34" s="1"/>
      <c r="SR34" s="1"/>
      <c r="SS34" s="1"/>
      <c r="ST34" s="1"/>
      <c r="SU34" s="1"/>
      <c r="SV34" s="1"/>
      <c r="SW34" s="1"/>
      <c r="SX34" s="1"/>
      <c r="SY34" s="1"/>
      <c r="SZ34" s="1"/>
      <c r="TA34" s="1"/>
      <c r="TB34" s="1"/>
      <c r="TC34" s="1"/>
      <c r="TD34" s="1"/>
      <c r="TE34" s="1"/>
      <c r="TF34" s="1"/>
      <c r="TG34" s="1"/>
      <c r="TH34" s="1"/>
      <c r="TI34" s="1"/>
      <c r="TJ34" s="1"/>
      <c r="TK34" s="1"/>
      <c r="TL34" s="1"/>
      <c r="TM34" s="1"/>
      <c r="TN34" s="1"/>
      <c r="TO34" s="1"/>
      <c r="TP34" s="1"/>
      <c r="TQ34" s="1"/>
      <c r="TR34" s="1"/>
      <c r="TS34" s="1"/>
      <c r="TT34" s="1"/>
      <c r="TU34" s="1"/>
      <c r="TV34" s="1"/>
      <c r="TW34" s="1"/>
      <c r="TX34" s="1"/>
      <c r="TY34" s="1"/>
      <c r="TZ34" s="1"/>
      <c r="UA34" s="1"/>
      <c r="UB34" s="1"/>
      <c r="UC34" s="1"/>
      <c r="UD34" s="1"/>
      <c r="UE34" s="1"/>
      <c r="UF34" s="1"/>
      <c r="UG34" s="1"/>
      <c r="UH34" s="1"/>
      <c r="UI34" s="1"/>
      <c r="UJ34" s="1"/>
      <c r="UK34" s="1"/>
      <c r="UL34" s="1"/>
      <c r="UM34" s="1"/>
      <c r="UN34" s="1"/>
      <c r="UO34" s="1"/>
      <c r="UP34" s="1"/>
      <c r="UQ34" s="1"/>
      <c r="UR34" s="1"/>
      <c r="US34" s="1"/>
      <c r="UT34" s="1"/>
      <c r="UU34" s="1"/>
      <c r="UV34" s="1"/>
      <c r="UW34" s="1"/>
      <c r="UX34" s="1"/>
      <c r="UY34" s="1"/>
      <c r="UZ34" s="1"/>
      <c r="VA34" s="1"/>
      <c r="VB34" s="1"/>
      <c r="VC34" s="1"/>
      <c r="VD34" s="1"/>
      <c r="VE34" s="1"/>
      <c r="VF34" s="1"/>
      <c r="VG34" s="1"/>
      <c r="VH34" s="1"/>
      <c r="VI34" s="1"/>
      <c r="VJ34" s="1"/>
      <c r="VK34" s="1"/>
      <c r="VL34" s="1"/>
      <c r="VM34" s="1"/>
      <c r="VN34" s="1"/>
      <c r="VO34" s="1"/>
      <c r="VP34" s="1"/>
      <c r="VQ34" s="1"/>
      <c r="VR34" s="1"/>
      <c r="VS34" s="1"/>
      <c r="VT34" s="1"/>
      <c r="VU34" s="1"/>
      <c r="VV34" s="1"/>
      <c r="VW34" s="1"/>
      <c r="VX34" s="1"/>
      <c r="VY34" s="1"/>
      <c r="VZ34" s="1"/>
      <c r="WA34" s="1"/>
      <c r="WB34" s="1"/>
      <c r="WC34" s="1"/>
      <c r="WD34" s="1"/>
      <c r="WE34" s="1"/>
      <c r="WF34" s="1"/>
      <c r="WG34" s="1"/>
      <c r="WH34" s="1"/>
      <c r="WI34" s="1"/>
      <c r="WJ34" s="1"/>
      <c r="WK34" s="1"/>
      <c r="WL34" s="1"/>
      <c r="WM34" s="1"/>
      <c r="WN34" s="1"/>
      <c r="WO34" s="1"/>
      <c r="WP34" s="1"/>
      <c r="WQ34" s="1"/>
      <c r="WR34" s="1"/>
      <c r="WS34" s="1"/>
      <c r="WT34" s="1"/>
      <c r="WU34" s="1"/>
      <c r="WV34" s="1"/>
      <c r="WW34" s="1"/>
      <c r="WX34" s="1"/>
      <c r="WY34" s="1"/>
      <c r="WZ34" s="1"/>
      <c r="XA34" s="1"/>
      <c r="XB34" s="1"/>
      <c r="XC34" s="1"/>
      <c r="XD34" s="1"/>
      <c r="XE34" s="1"/>
      <c r="XF34" s="1"/>
      <c r="XG34" s="1"/>
      <c r="XH34" s="1"/>
      <c r="XI34" s="1"/>
      <c r="XJ34" s="1"/>
      <c r="XK34" s="1"/>
      <c r="XL34" s="1"/>
    </row>
    <row r="35" spans="1:636" s="3" customFormat="1" ht="96" x14ac:dyDescent="0.3">
      <c r="A35" s="7">
        <v>30</v>
      </c>
      <c r="B35" s="9" t="s">
        <v>109</v>
      </c>
      <c r="C35" s="9" t="s">
        <v>111</v>
      </c>
      <c r="D35" s="9" t="s">
        <v>107</v>
      </c>
      <c r="E35" s="12">
        <v>1</v>
      </c>
      <c r="F35" s="20">
        <v>101103</v>
      </c>
      <c r="G35" s="11">
        <v>0.19</v>
      </c>
      <c r="H35" s="10">
        <f t="shared" si="2"/>
        <v>19209.57</v>
      </c>
      <c r="I35" s="10">
        <f t="shared" si="3"/>
        <v>120312.57</v>
      </c>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c r="IZ35" s="1"/>
      <c r="JA35" s="1"/>
      <c r="JB35" s="1"/>
      <c r="JC35" s="1"/>
      <c r="JD35" s="1"/>
      <c r="JE35" s="1"/>
      <c r="JF35" s="1"/>
      <c r="JG35" s="1"/>
      <c r="JH35" s="1"/>
      <c r="JI35" s="1"/>
      <c r="JJ35" s="1"/>
      <c r="JK35" s="1"/>
      <c r="JL35" s="1"/>
      <c r="JM35" s="1"/>
      <c r="JN35" s="1"/>
      <c r="JO35" s="1"/>
      <c r="JP35" s="1"/>
      <c r="JQ35" s="1"/>
      <c r="JR35" s="1"/>
      <c r="JS35" s="1"/>
      <c r="JT35" s="1"/>
      <c r="JU35" s="1"/>
      <c r="JV35" s="1"/>
      <c r="JW35" s="1"/>
      <c r="JX35" s="1"/>
      <c r="JY35" s="1"/>
      <c r="JZ35" s="1"/>
      <c r="KA35" s="1"/>
      <c r="KB35" s="1"/>
      <c r="KC35" s="1"/>
      <c r="KD35" s="1"/>
      <c r="KE35" s="1"/>
      <c r="KF35" s="1"/>
      <c r="KG35" s="1"/>
      <c r="KH35" s="1"/>
      <c r="KI35" s="1"/>
      <c r="KJ35" s="1"/>
      <c r="KK35" s="1"/>
      <c r="KL35" s="1"/>
      <c r="KM35" s="1"/>
      <c r="KN35" s="1"/>
      <c r="KO35" s="1"/>
      <c r="KP35" s="1"/>
      <c r="KQ35" s="1"/>
      <c r="KR35" s="1"/>
      <c r="KS35" s="1"/>
      <c r="KT35" s="1"/>
      <c r="KU35" s="1"/>
      <c r="KV35" s="1"/>
      <c r="KW35" s="1"/>
      <c r="KX35" s="1"/>
      <c r="KY35" s="1"/>
      <c r="KZ35" s="1"/>
      <c r="LA35" s="1"/>
      <c r="LB35" s="1"/>
      <c r="LC35" s="1"/>
      <c r="LD35" s="1"/>
      <c r="LE35" s="1"/>
      <c r="LF35" s="1"/>
      <c r="LG35" s="1"/>
      <c r="LH35" s="1"/>
      <c r="LI35" s="1"/>
      <c r="LJ35" s="1"/>
      <c r="LK35" s="1"/>
      <c r="LL35" s="1"/>
      <c r="LM35" s="1"/>
      <c r="LN35" s="1"/>
      <c r="LO35" s="1"/>
      <c r="LP35" s="1"/>
      <c r="LQ35" s="1"/>
      <c r="LR35" s="1"/>
      <c r="LS35" s="1"/>
      <c r="LT35" s="1"/>
      <c r="LU35" s="1"/>
      <c r="LV35" s="1"/>
      <c r="LW35" s="1"/>
      <c r="LX35" s="1"/>
      <c r="LY35" s="1"/>
      <c r="LZ35" s="1"/>
      <c r="MA35" s="1"/>
      <c r="MB35" s="1"/>
      <c r="MC35" s="1"/>
      <c r="MD35" s="1"/>
      <c r="ME35" s="1"/>
      <c r="MF35" s="1"/>
      <c r="MG35" s="1"/>
      <c r="MH35" s="1"/>
      <c r="MI35" s="1"/>
      <c r="MJ35" s="1"/>
      <c r="MK35" s="1"/>
      <c r="ML35" s="1"/>
      <c r="MM35" s="1"/>
      <c r="MN35" s="1"/>
      <c r="MO35" s="1"/>
      <c r="MP35" s="1"/>
      <c r="MQ35" s="1"/>
      <c r="MR35" s="1"/>
      <c r="MS35" s="1"/>
      <c r="MT35" s="1"/>
      <c r="MU35" s="1"/>
      <c r="MV35" s="1"/>
      <c r="MW35" s="1"/>
      <c r="MX35" s="1"/>
      <c r="MY35" s="1"/>
      <c r="MZ35" s="1"/>
      <c r="NA35" s="1"/>
      <c r="NB35" s="1"/>
      <c r="NC35" s="1"/>
      <c r="ND35" s="1"/>
      <c r="NE35" s="1"/>
      <c r="NF35" s="1"/>
      <c r="NG35" s="1"/>
      <c r="NH35" s="1"/>
      <c r="NI35" s="1"/>
      <c r="NJ35" s="1"/>
      <c r="NK35" s="1"/>
      <c r="NL35" s="1"/>
      <c r="NM35" s="1"/>
      <c r="NN35" s="1"/>
      <c r="NO35" s="1"/>
      <c r="NP35" s="1"/>
      <c r="NQ35" s="1"/>
      <c r="NR35" s="1"/>
      <c r="NS35" s="1"/>
      <c r="NT35" s="1"/>
      <c r="NU35" s="1"/>
      <c r="NV35" s="1"/>
      <c r="NW35" s="1"/>
      <c r="NX35" s="1"/>
      <c r="NY35" s="1"/>
      <c r="NZ35" s="1"/>
      <c r="OA35" s="1"/>
      <c r="OB35" s="1"/>
      <c r="OC35" s="1"/>
      <c r="OD35" s="1"/>
      <c r="OE35" s="1"/>
      <c r="OF35" s="1"/>
      <c r="OG35" s="1"/>
      <c r="OH35" s="1"/>
      <c r="OI35" s="1"/>
      <c r="OJ35" s="1"/>
      <c r="OK35" s="1"/>
      <c r="OL35" s="1"/>
      <c r="OM35" s="1"/>
      <c r="ON35" s="1"/>
      <c r="OO35" s="1"/>
      <c r="OP35" s="1"/>
      <c r="OQ35" s="1"/>
      <c r="OR35" s="1"/>
      <c r="OS35" s="1"/>
      <c r="OT35" s="1"/>
      <c r="OU35" s="1"/>
      <c r="OV35" s="1"/>
      <c r="OW35" s="1"/>
      <c r="OX35" s="1"/>
      <c r="OY35" s="1"/>
      <c r="OZ35" s="1"/>
      <c r="PA35" s="1"/>
      <c r="PB35" s="1"/>
      <c r="PC35" s="1"/>
      <c r="PD35" s="1"/>
      <c r="PE35" s="1"/>
      <c r="PF35" s="1"/>
      <c r="PG35" s="1"/>
      <c r="PH35" s="1"/>
      <c r="PI35" s="1"/>
      <c r="PJ35" s="1"/>
      <c r="PK35" s="1"/>
      <c r="PL35" s="1"/>
      <c r="PM35" s="1"/>
      <c r="PN35" s="1"/>
      <c r="PO35" s="1"/>
      <c r="PP35" s="1"/>
      <c r="PQ35" s="1"/>
      <c r="PR35" s="1"/>
      <c r="PS35" s="1"/>
      <c r="PT35" s="1"/>
      <c r="PU35" s="1"/>
      <c r="PV35" s="1"/>
      <c r="PW35" s="1"/>
      <c r="PX35" s="1"/>
      <c r="PY35" s="1"/>
      <c r="PZ35" s="1"/>
      <c r="QA35" s="1"/>
      <c r="QB35" s="1"/>
      <c r="QC35" s="1"/>
      <c r="QD35" s="1"/>
      <c r="QE35" s="1"/>
      <c r="QF35" s="1"/>
      <c r="QG35" s="1"/>
      <c r="QH35" s="1"/>
      <c r="QI35" s="1"/>
      <c r="QJ35" s="1"/>
      <c r="QK35" s="1"/>
      <c r="QL35" s="1"/>
      <c r="QM35" s="1"/>
      <c r="QN35" s="1"/>
      <c r="QO35" s="1"/>
      <c r="QP35" s="1"/>
      <c r="QQ35" s="1"/>
      <c r="QR35" s="1"/>
      <c r="QS35" s="1"/>
      <c r="QT35" s="1"/>
      <c r="QU35" s="1"/>
      <c r="QV35" s="1"/>
      <c r="QW35" s="1"/>
      <c r="QX35" s="1"/>
      <c r="QY35" s="1"/>
      <c r="QZ35" s="1"/>
      <c r="RA35" s="1"/>
      <c r="RB35" s="1"/>
      <c r="RC35" s="1"/>
      <c r="RD35" s="1"/>
      <c r="RE35" s="1"/>
      <c r="RF35" s="1"/>
      <c r="RG35" s="1"/>
      <c r="RH35" s="1"/>
      <c r="RI35" s="1"/>
      <c r="RJ35" s="1"/>
      <c r="RK35" s="1"/>
      <c r="RL35" s="1"/>
      <c r="RM35" s="1"/>
      <c r="RN35" s="1"/>
      <c r="RO35" s="1"/>
      <c r="RP35" s="1"/>
      <c r="RQ35" s="1"/>
      <c r="RR35" s="1"/>
      <c r="RS35" s="1"/>
      <c r="RT35" s="1"/>
      <c r="RU35" s="1"/>
      <c r="RV35" s="1"/>
      <c r="RW35" s="1"/>
      <c r="RX35" s="1"/>
      <c r="RY35" s="1"/>
      <c r="RZ35" s="1"/>
      <c r="SA35" s="1"/>
      <c r="SB35" s="1"/>
      <c r="SC35" s="1"/>
      <c r="SD35" s="1"/>
      <c r="SE35" s="1"/>
      <c r="SF35" s="1"/>
      <c r="SG35" s="1"/>
      <c r="SH35" s="1"/>
      <c r="SI35" s="1"/>
      <c r="SJ35" s="1"/>
      <c r="SK35" s="1"/>
      <c r="SL35" s="1"/>
      <c r="SM35" s="1"/>
      <c r="SN35" s="1"/>
      <c r="SO35" s="1"/>
      <c r="SP35" s="1"/>
      <c r="SQ35" s="1"/>
      <c r="SR35" s="1"/>
      <c r="SS35" s="1"/>
      <c r="ST35" s="1"/>
      <c r="SU35" s="1"/>
      <c r="SV35" s="1"/>
      <c r="SW35" s="1"/>
      <c r="SX35" s="1"/>
      <c r="SY35" s="1"/>
      <c r="SZ35" s="1"/>
      <c r="TA35" s="1"/>
      <c r="TB35" s="1"/>
      <c r="TC35" s="1"/>
      <c r="TD35" s="1"/>
      <c r="TE35" s="1"/>
      <c r="TF35" s="1"/>
      <c r="TG35" s="1"/>
      <c r="TH35" s="1"/>
      <c r="TI35" s="1"/>
      <c r="TJ35" s="1"/>
      <c r="TK35" s="1"/>
      <c r="TL35" s="1"/>
      <c r="TM35" s="1"/>
      <c r="TN35" s="1"/>
      <c r="TO35" s="1"/>
      <c r="TP35" s="1"/>
      <c r="TQ35" s="1"/>
      <c r="TR35" s="1"/>
      <c r="TS35" s="1"/>
      <c r="TT35" s="1"/>
      <c r="TU35" s="1"/>
      <c r="TV35" s="1"/>
      <c r="TW35" s="1"/>
      <c r="TX35" s="1"/>
      <c r="TY35" s="1"/>
      <c r="TZ35" s="1"/>
      <c r="UA35" s="1"/>
      <c r="UB35" s="1"/>
      <c r="UC35" s="1"/>
      <c r="UD35" s="1"/>
      <c r="UE35" s="1"/>
      <c r="UF35" s="1"/>
      <c r="UG35" s="1"/>
      <c r="UH35" s="1"/>
      <c r="UI35" s="1"/>
      <c r="UJ35" s="1"/>
      <c r="UK35" s="1"/>
      <c r="UL35" s="1"/>
      <c r="UM35" s="1"/>
      <c r="UN35" s="1"/>
      <c r="UO35" s="1"/>
      <c r="UP35" s="1"/>
      <c r="UQ35" s="1"/>
      <c r="UR35" s="1"/>
      <c r="US35" s="1"/>
      <c r="UT35" s="1"/>
      <c r="UU35" s="1"/>
      <c r="UV35" s="1"/>
      <c r="UW35" s="1"/>
      <c r="UX35" s="1"/>
      <c r="UY35" s="1"/>
      <c r="UZ35" s="1"/>
      <c r="VA35" s="1"/>
      <c r="VB35" s="1"/>
      <c r="VC35" s="1"/>
      <c r="VD35" s="1"/>
      <c r="VE35" s="1"/>
      <c r="VF35" s="1"/>
      <c r="VG35" s="1"/>
      <c r="VH35" s="1"/>
      <c r="VI35" s="1"/>
      <c r="VJ35" s="1"/>
      <c r="VK35" s="1"/>
      <c r="VL35" s="1"/>
      <c r="VM35" s="1"/>
      <c r="VN35" s="1"/>
      <c r="VO35" s="1"/>
      <c r="VP35" s="1"/>
      <c r="VQ35" s="1"/>
      <c r="VR35" s="1"/>
      <c r="VS35" s="1"/>
      <c r="VT35" s="1"/>
      <c r="VU35" s="1"/>
      <c r="VV35" s="1"/>
      <c r="VW35" s="1"/>
      <c r="VX35" s="1"/>
      <c r="VY35" s="1"/>
      <c r="VZ35" s="1"/>
      <c r="WA35" s="1"/>
      <c r="WB35" s="1"/>
      <c r="WC35" s="1"/>
      <c r="WD35" s="1"/>
      <c r="WE35" s="1"/>
      <c r="WF35" s="1"/>
      <c r="WG35" s="1"/>
      <c r="WH35" s="1"/>
      <c r="WI35" s="1"/>
      <c r="WJ35" s="1"/>
      <c r="WK35" s="1"/>
      <c r="WL35" s="1"/>
      <c r="WM35" s="1"/>
      <c r="WN35" s="1"/>
      <c r="WO35" s="1"/>
      <c r="WP35" s="1"/>
      <c r="WQ35" s="1"/>
      <c r="WR35" s="1"/>
      <c r="WS35" s="1"/>
      <c r="WT35" s="1"/>
      <c r="WU35" s="1"/>
      <c r="WV35" s="1"/>
      <c r="WW35" s="1"/>
      <c r="WX35" s="1"/>
      <c r="WY35" s="1"/>
      <c r="WZ35" s="1"/>
      <c r="XA35" s="1"/>
      <c r="XB35" s="1"/>
      <c r="XC35" s="1"/>
      <c r="XD35" s="1"/>
      <c r="XE35" s="1"/>
      <c r="XF35" s="1"/>
      <c r="XG35" s="1"/>
      <c r="XH35" s="1"/>
      <c r="XI35" s="1"/>
      <c r="XJ35" s="1"/>
      <c r="XK35" s="1"/>
      <c r="XL35" s="1"/>
    </row>
    <row r="36" spans="1:636" s="3" customFormat="1" ht="108" x14ac:dyDescent="0.3">
      <c r="A36" s="7">
        <v>31</v>
      </c>
      <c r="B36" s="9" t="s">
        <v>112</v>
      </c>
      <c r="C36" s="9" t="s">
        <v>113</v>
      </c>
      <c r="D36" s="9" t="s">
        <v>107</v>
      </c>
      <c r="E36" s="12">
        <v>1</v>
      </c>
      <c r="F36" s="20">
        <v>100747</v>
      </c>
      <c r="G36" s="11">
        <v>0.19</v>
      </c>
      <c r="H36" s="10">
        <f t="shared" si="2"/>
        <v>19141.93</v>
      </c>
      <c r="I36" s="10">
        <f t="shared" si="3"/>
        <v>119888.93</v>
      </c>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c r="IW36" s="1"/>
      <c r="IX36" s="1"/>
      <c r="IY36" s="1"/>
      <c r="IZ36" s="1"/>
      <c r="JA36" s="1"/>
      <c r="JB36" s="1"/>
      <c r="JC36" s="1"/>
      <c r="JD36" s="1"/>
      <c r="JE36" s="1"/>
      <c r="JF36" s="1"/>
      <c r="JG36" s="1"/>
      <c r="JH36" s="1"/>
      <c r="JI36" s="1"/>
      <c r="JJ36" s="1"/>
      <c r="JK36" s="1"/>
      <c r="JL36" s="1"/>
      <c r="JM36" s="1"/>
      <c r="JN36" s="1"/>
      <c r="JO36" s="1"/>
      <c r="JP36" s="1"/>
      <c r="JQ36" s="1"/>
      <c r="JR36" s="1"/>
      <c r="JS36" s="1"/>
      <c r="JT36" s="1"/>
      <c r="JU36" s="1"/>
      <c r="JV36" s="1"/>
      <c r="JW36" s="1"/>
      <c r="JX36" s="1"/>
      <c r="JY36" s="1"/>
      <c r="JZ36" s="1"/>
      <c r="KA36" s="1"/>
      <c r="KB36" s="1"/>
      <c r="KC36" s="1"/>
      <c r="KD36" s="1"/>
      <c r="KE36" s="1"/>
      <c r="KF36" s="1"/>
      <c r="KG36" s="1"/>
      <c r="KH36" s="1"/>
      <c r="KI36" s="1"/>
      <c r="KJ36" s="1"/>
      <c r="KK36" s="1"/>
      <c r="KL36" s="1"/>
      <c r="KM36" s="1"/>
      <c r="KN36" s="1"/>
      <c r="KO36" s="1"/>
      <c r="KP36" s="1"/>
      <c r="KQ36" s="1"/>
      <c r="KR36" s="1"/>
      <c r="KS36" s="1"/>
      <c r="KT36" s="1"/>
      <c r="KU36" s="1"/>
      <c r="KV36" s="1"/>
      <c r="KW36" s="1"/>
      <c r="KX36" s="1"/>
      <c r="KY36" s="1"/>
      <c r="KZ36" s="1"/>
      <c r="LA36" s="1"/>
      <c r="LB36" s="1"/>
      <c r="LC36" s="1"/>
      <c r="LD36" s="1"/>
      <c r="LE36" s="1"/>
      <c r="LF36" s="1"/>
      <c r="LG36" s="1"/>
      <c r="LH36" s="1"/>
      <c r="LI36" s="1"/>
      <c r="LJ36" s="1"/>
      <c r="LK36" s="1"/>
      <c r="LL36" s="1"/>
      <c r="LM36" s="1"/>
      <c r="LN36" s="1"/>
      <c r="LO36" s="1"/>
      <c r="LP36" s="1"/>
      <c r="LQ36" s="1"/>
      <c r="LR36" s="1"/>
      <c r="LS36" s="1"/>
      <c r="LT36" s="1"/>
      <c r="LU36" s="1"/>
      <c r="LV36" s="1"/>
      <c r="LW36" s="1"/>
      <c r="LX36" s="1"/>
      <c r="LY36" s="1"/>
      <c r="LZ36" s="1"/>
      <c r="MA36" s="1"/>
      <c r="MB36" s="1"/>
      <c r="MC36" s="1"/>
      <c r="MD36" s="1"/>
      <c r="ME36" s="1"/>
      <c r="MF36" s="1"/>
      <c r="MG36" s="1"/>
      <c r="MH36" s="1"/>
      <c r="MI36" s="1"/>
      <c r="MJ36" s="1"/>
      <c r="MK36" s="1"/>
      <c r="ML36" s="1"/>
      <c r="MM36" s="1"/>
      <c r="MN36" s="1"/>
      <c r="MO36" s="1"/>
      <c r="MP36" s="1"/>
      <c r="MQ36" s="1"/>
      <c r="MR36" s="1"/>
      <c r="MS36" s="1"/>
      <c r="MT36" s="1"/>
      <c r="MU36" s="1"/>
      <c r="MV36" s="1"/>
      <c r="MW36" s="1"/>
      <c r="MX36" s="1"/>
      <c r="MY36" s="1"/>
      <c r="MZ36" s="1"/>
      <c r="NA36" s="1"/>
      <c r="NB36" s="1"/>
      <c r="NC36" s="1"/>
      <c r="ND36" s="1"/>
      <c r="NE36" s="1"/>
      <c r="NF36" s="1"/>
      <c r="NG36" s="1"/>
      <c r="NH36" s="1"/>
      <c r="NI36" s="1"/>
      <c r="NJ36" s="1"/>
      <c r="NK36" s="1"/>
      <c r="NL36" s="1"/>
      <c r="NM36" s="1"/>
      <c r="NN36" s="1"/>
      <c r="NO36" s="1"/>
      <c r="NP36" s="1"/>
      <c r="NQ36" s="1"/>
      <c r="NR36" s="1"/>
      <c r="NS36" s="1"/>
      <c r="NT36" s="1"/>
      <c r="NU36" s="1"/>
      <c r="NV36" s="1"/>
      <c r="NW36" s="1"/>
      <c r="NX36" s="1"/>
      <c r="NY36" s="1"/>
      <c r="NZ36" s="1"/>
      <c r="OA36" s="1"/>
      <c r="OB36" s="1"/>
      <c r="OC36" s="1"/>
      <c r="OD36" s="1"/>
      <c r="OE36" s="1"/>
      <c r="OF36" s="1"/>
      <c r="OG36" s="1"/>
      <c r="OH36" s="1"/>
      <c r="OI36" s="1"/>
      <c r="OJ36" s="1"/>
      <c r="OK36" s="1"/>
      <c r="OL36" s="1"/>
      <c r="OM36" s="1"/>
      <c r="ON36" s="1"/>
      <c r="OO36" s="1"/>
      <c r="OP36" s="1"/>
      <c r="OQ36" s="1"/>
      <c r="OR36" s="1"/>
      <c r="OS36" s="1"/>
      <c r="OT36" s="1"/>
      <c r="OU36" s="1"/>
      <c r="OV36" s="1"/>
      <c r="OW36" s="1"/>
      <c r="OX36" s="1"/>
      <c r="OY36" s="1"/>
      <c r="OZ36" s="1"/>
      <c r="PA36" s="1"/>
      <c r="PB36" s="1"/>
      <c r="PC36" s="1"/>
      <c r="PD36" s="1"/>
      <c r="PE36" s="1"/>
      <c r="PF36" s="1"/>
      <c r="PG36" s="1"/>
      <c r="PH36" s="1"/>
      <c r="PI36" s="1"/>
      <c r="PJ36" s="1"/>
      <c r="PK36" s="1"/>
      <c r="PL36" s="1"/>
      <c r="PM36" s="1"/>
      <c r="PN36" s="1"/>
      <c r="PO36" s="1"/>
      <c r="PP36" s="1"/>
      <c r="PQ36" s="1"/>
      <c r="PR36" s="1"/>
      <c r="PS36" s="1"/>
      <c r="PT36" s="1"/>
      <c r="PU36" s="1"/>
      <c r="PV36" s="1"/>
      <c r="PW36" s="1"/>
      <c r="PX36" s="1"/>
      <c r="PY36" s="1"/>
      <c r="PZ36" s="1"/>
      <c r="QA36" s="1"/>
      <c r="QB36" s="1"/>
      <c r="QC36" s="1"/>
      <c r="QD36" s="1"/>
      <c r="QE36" s="1"/>
      <c r="QF36" s="1"/>
      <c r="QG36" s="1"/>
      <c r="QH36" s="1"/>
      <c r="QI36" s="1"/>
      <c r="QJ36" s="1"/>
      <c r="QK36" s="1"/>
      <c r="QL36" s="1"/>
      <c r="QM36" s="1"/>
      <c r="QN36" s="1"/>
      <c r="QO36" s="1"/>
      <c r="QP36" s="1"/>
      <c r="QQ36" s="1"/>
      <c r="QR36" s="1"/>
      <c r="QS36" s="1"/>
      <c r="QT36" s="1"/>
      <c r="QU36" s="1"/>
      <c r="QV36" s="1"/>
      <c r="QW36" s="1"/>
      <c r="QX36" s="1"/>
      <c r="QY36" s="1"/>
      <c r="QZ36" s="1"/>
      <c r="RA36" s="1"/>
      <c r="RB36" s="1"/>
      <c r="RC36" s="1"/>
      <c r="RD36" s="1"/>
      <c r="RE36" s="1"/>
      <c r="RF36" s="1"/>
      <c r="RG36" s="1"/>
      <c r="RH36" s="1"/>
      <c r="RI36" s="1"/>
      <c r="RJ36" s="1"/>
      <c r="RK36" s="1"/>
      <c r="RL36" s="1"/>
      <c r="RM36" s="1"/>
      <c r="RN36" s="1"/>
      <c r="RO36" s="1"/>
      <c r="RP36" s="1"/>
      <c r="RQ36" s="1"/>
      <c r="RR36" s="1"/>
      <c r="RS36" s="1"/>
      <c r="RT36" s="1"/>
      <c r="RU36" s="1"/>
      <c r="RV36" s="1"/>
      <c r="RW36" s="1"/>
      <c r="RX36" s="1"/>
      <c r="RY36" s="1"/>
      <c r="RZ36" s="1"/>
      <c r="SA36" s="1"/>
      <c r="SB36" s="1"/>
      <c r="SC36" s="1"/>
      <c r="SD36" s="1"/>
      <c r="SE36" s="1"/>
      <c r="SF36" s="1"/>
      <c r="SG36" s="1"/>
      <c r="SH36" s="1"/>
      <c r="SI36" s="1"/>
      <c r="SJ36" s="1"/>
      <c r="SK36" s="1"/>
      <c r="SL36" s="1"/>
      <c r="SM36" s="1"/>
      <c r="SN36" s="1"/>
      <c r="SO36" s="1"/>
      <c r="SP36" s="1"/>
      <c r="SQ36" s="1"/>
      <c r="SR36" s="1"/>
      <c r="SS36" s="1"/>
      <c r="ST36" s="1"/>
      <c r="SU36" s="1"/>
      <c r="SV36" s="1"/>
      <c r="SW36" s="1"/>
      <c r="SX36" s="1"/>
      <c r="SY36" s="1"/>
      <c r="SZ36" s="1"/>
      <c r="TA36" s="1"/>
      <c r="TB36" s="1"/>
      <c r="TC36" s="1"/>
      <c r="TD36" s="1"/>
      <c r="TE36" s="1"/>
      <c r="TF36" s="1"/>
      <c r="TG36" s="1"/>
      <c r="TH36" s="1"/>
      <c r="TI36" s="1"/>
      <c r="TJ36" s="1"/>
      <c r="TK36" s="1"/>
      <c r="TL36" s="1"/>
      <c r="TM36" s="1"/>
      <c r="TN36" s="1"/>
      <c r="TO36" s="1"/>
      <c r="TP36" s="1"/>
      <c r="TQ36" s="1"/>
      <c r="TR36" s="1"/>
      <c r="TS36" s="1"/>
      <c r="TT36" s="1"/>
      <c r="TU36" s="1"/>
      <c r="TV36" s="1"/>
      <c r="TW36" s="1"/>
      <c r="TX36" s="1"/>
      <c r="TY36" s="1"/>
      <c r="TZ36" s="1"/>
      <c r="UA36" s="1"/>
      <c r="UB36" s="1"/>
      <c r="UC36" s="1"/>
      <c r="UD36" s="1"/>
      <c r="UE36" s="1"/>
      <c r="UF36" s="1"/>
      <c r="UG36" s="1"/>
      <c r="UH36" s="1"/>
      <c r="UI36" s="1"/>
      <c r="UJ36" s="1"/>
      <c r="UK36" s="1"/>
      <c r="UL36" s="1"/>
      <c r="UM36" s="1"/>
      <c r="UN36" s="1"/>
      <c r="UO36" s="1"/>
      <c r="UP36" s="1"/>
      <c r="UQ36" s="1"/>
      <c r="UR36" s="1"/>
      <c r="US36" s="1"/>
      <c r="UT36" s="1"/>
      <c r="UU36" s="1"/>
      <c r="UV36" s="1"/>
      <c r="UW36" s="1"/>
      <c r="UX36" s="1"/>
      <c r="UY36" s="1"/>
      <c r="UZ36" s="1"/>
      <c r="VA36" s="1"/>
      <c r="VB36" s="1"/>
      <c r="VC36" s="1"/>
      <c r="VD36" s="1"/>
      <c r="VE36" s="1"/>
      <c r="VF36" s="1"/>
      <c r="VG36" s="1"/>
      <c r="VH36" s="1"/>
      <c r="VI36" s="1"/>
      <c r="VJ36" s="1"/>
      <c r="VK36" s="1"/>
      <c r="VL36" s="1"/>
      <c r="VM36" s="1"/>
      <c r="VN36" s="1"/>
      <c r="VO36" s="1"/>
      <c r="VP36" s="1"/>
      <c r="VQ36" s="1"/>
      <c r="VR36" s="1"/>
      <c r="VS36" s="1"/>
      <c r="VT36" s="1"/>
      <c r="VU36" s="1"/>
      <c r="VV36" s="1"/>
      <c r="VW36" s="1"/>
      <c r="VX36" s="1"/>
      <c r="VY36" s="1"/>
      <c r="VZ36" s="1"/>
      <c r="WA36" s="1"/>
      <c r="WB36" s="1"/>
      <c r="WC36" s="1"/>
      <c r="WD36" s="1"/>
      <c r="WE36" s="1"/>
      <c r="WF36" s="1"/>
      <c r="WG36" s="1"/>
      <c r="WH36" s="1"/>
      <c r="WI36" s="1"/>
      <c r="WJ36" s="1"/>
      <c r="WK36" s="1"/>
      <c r="WL36" s="1"/>
      <c r="WM36" s="1"/>
      <c r="WN36" s="1"/>
      <c r="WO36" s="1"/>
      <c r="WP36" s="1"/>
      <c r="WQ36" s="1"/>
      <c r="WR36" s="1"/>
      <c r="WS36" s="1"/>
      <c r="WT36" s="1"/>
      <c r="WU36" s="1"/>
      <c r="WV36" s="1"/>
      <c r="WW36" s="1"/>
      <c r="WX36" s="1"/>
      <c r="WY36" s="1"/>
      <c r="WZ36" s="1"/>
      <c r="XA36" s="1"/>
      <c r="XB36" s="1"/>
      <c r="XC36" s="1"/>
      <c r="XD36" s="1"/>
      <c r="XE36" s="1"/>
      <c r="XF36" s="1"/>
      <c r="XG36" s="1"/>
      <c r="XH36" s="1"/>
      <c r="XI36" s="1"/>
      <c r="XJ36" s="1"/>
      <c r="XK36" s="1"/>
      <c r="XL36" s="1"/>
    </row>
    <row r="37" spans="1:636" s="3" customFormat="1" ht="144" x14ac:dyDescent="0.3">
      <c r="A37" s="7">
        <v>32</v>
      </c>
      <c r="B37" s="9" t="s">
        <v>47</v>
      </c>
      <c r="C37" s="9" t="s">
        <v>114</v>
      </c>
      <c r="D37" s="9" t="s">
        <v>107</v>
      </c>
      <c r="E37" s="12">
        <v>1</v>
      </c>
      <c r="F37" s="20">
        <v>94243</v>
      </c>
      <c r="G37" s="11">
        <v>0.19</v>
      </c>
      <c r="H37" s="10">
        <f t="shared" si="2"/>
        <v>17906.170000000002</v>
      </c>
      <c r="I37" s="10">
        <f t="shared" si="3"/>
        <v>112149.17</v>
      </c>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c r="IT37" s="1"/>
      <c r="IU37" s="1"/>
      <c r="IV37" s="1"/>
      <c r="IW37" s="1"/>
      <c r="IX37" s="1"/>
      <c r="IY37" s="1"/>
      <c r="IZ37" s="1"/>
      <c r="JA37" s="1"/>
      <c r="JB37" s="1"/>
      <c r="JC37" s="1"/>
      <c r="JD37" s="1"/>
      <c r="JE37" s="1"/>
      <c r="JF37" s="1"/>
      <c r="JG37" s="1"/>
      <c r="JH37" s="1"/>
      <c r="JI37" s="1"/>
      <c r="JJ37" s="1"/>
      <c r="JK37" s="1"/>
      <c r="JL37" s="1"/>
      <c r="JM37" s="1"/>
      <c r="JN37" s="1"/>
      <c r="JO37" s="1"/>
      <c r="JP37" s="1"/>
      <c r="JQ37" s="1"/>
      <c r="JR37" s="1"/>
      <c r="JS37" s="1"/>
      <c r="JT37" s="1"/>
      <c r="JU37" s="1"/>
      <c r="JV37" s="1"/>
      <c r="JW37" s="1"/>
      <c r="JX37" s="1"/>
      <c r="JY37" s="1"/>
      <c r="JZ37" s="1"/>
      <c r="KA37" s="1"/>
      <c r="KB37" s="1"/>
      <c r="KC37" s="1"/>
      <c r="KD37" s="1"/>
      <c r="KE37" s="1"/>
      <c r="KF37" s="1"/>
      <c r="KG37" s="1"/>
      <c r="KH37" s="1"/>
      <c r="KI37" s="1"/>
      <c r="KJ37" s="1"/>
      <c r="KK37" s="1"/>
      <c r="KL37" s="1"/>
      <c r="KM37" s="1"/>
      <c r="KN37" s="1"/>
      <c r="KO37" s="1"/>
      <c r="KP37" s="1"/>
      <c r="KQ37" s="1"/>
      <c r="KR37" s="1"/>
      <c r="KS37" s="1"/>
      <c r="KT37" s="1"/>
      <c r="KU37" s="1"/>
      <c r="KV37" s="1"/>
      <c r="KW37" s="1"/>
      <c r="KX37" s="1"/>
      <c r="KY37" s="1"/>
      <c r="KZ37" s="1"/>
      <c r="LA37" s="1"/>
      <c r="LB37" s="1"/>
      <c r="LC37" s="1"/>
      <c r="LD37" s="1"/>
      <c r="LE37" s="1"/>
      <c r="LF37" s="1"/>
      <c r="LG37" s="1"/>
      <c r="LH37" s="1"/>
      <c r="LI37" s="1"/>
      <c r="LJ37" s="1"/>
      <c r="LK37" s="1"/>
      <c r="LL37" s="1"/>
      <c r="LM37" s="1"/>
      <c r="LN37" s="1"/>
      <c r="LO37" s="1"/>
      <c r="LP37" s="1"/>
      <c r="LQ37" s="1"/>
      <c r="LR37" s="1"/>
      <c r="LS37" s="1"/>
      <c r="LT37" s="1"/>
      <c r="LU37" s="1"/>
      <c r="LV37" s="1"/>
      <c r="LW37" s="1"/>
      <c r="LX37" s="1"/>
      <c r="LY37" s="1"/>
      <c r="LZ37" s="1"/>
      <c r="MA37" s="1"/>
      <c r="MB37" s="1"/>
      <c r="MC37" s="1"/>
      <c r="MD37" s="1"/>
      <c r="ME37" s="1"/>
      <c r="MF37" s="1"/>
      <c r="MG37" s="1"/>
      <c r="MH37" s="1"/>
      <c r="MI37" s="1"/>
      <c r="MJ37" s="1"/>
      <c r="MK37" s="1"/>
      <c r="ML37" s="1"/>
      <c r="MM37" s="1"/>
      <c r="MN37" s="1"/>
      <c r="MO37" s="1"/>
      <c r="MP37" s="1"/>
      <c r="MQ37" s="1"/>
      <c r="MR37" s="1"/>
      <c r="MS37" s="1"/>
      <c r="MT37" s="1"/>
      <c r="MU37" s="1"/>
      <c r="MV37" s="1"/>
      <c r="MW37" s="1"/>
      <c r="MX37" s="1"/>
      <c r="MY37" s="1"/>
      <c r="MZ37" s="1"/>
      <c r="NA37" s="1"/>
      <c r="NB37" s="1"/>
      <c r="NC37" s="1"/>
      <c r="ND37" s="1"/>
      <c r="NE37" s="1"/>
      <c r="NF37" s="1"/>
      <c r="NG37" s="1"/>
      <c r="NH37" s="1"/>
      <c r="NI37" s="1"/>
      <c r="NJ37" s="1"/>
      <c r="NK37" s="1"/>
      <c r="NL37" s="1"/>
      <c r="NM37" s="1"/>
      <c r="NN37" s="1"/>
      <c r="NO37" s="1"/>
      <c r="NP37" s="1"/>
      <c r="NQ37" s="1"/>
      <c r="NR37" s="1"/>
      <c r="NS37" s="1"/>
      <c r="NT37" s="1"/>
      <c r="NU37" s="1"/>
      <c r="NV37" s="1"/>
      <c r="NW37" s="1"/>
      <c r="NX37" s="1"/>
      <c r="NY37" s="1"/>
      <c r="NZ37" s="1"/>
      <c r="OA37" s="1"/>
      <c r="OB37" s="1"/>
      <c r="OC37" s="1"/>
      <c r="OD37" s="1"/>
      <c r="OE37" s="1"/>
      <c r="OF37" s="1"/>
      <c r="OG37" s="1"/>
      <c r="OH37" s="1"/>
      <c r="OI37" s="1"/>
      <c r="OJ37" s="1"/>
      <c r="OK37" s="1"/>
      <c r="OL37" s="1"/>
      <c r="OM37" s="1"/>
      <c r="ON37" s="1"/>
      <c r="OO37" s="1"/>
      <c r="OP37" s="1"/>
      <c r="OQ37" s="1"/>
      <c r="OR37" s="1"/>
      <c r="OS37" s="1"/>
      <c r="OT37" s="1"/>
      <c r="OU37" s="1"/>
      <c r="OV37" s="1"/>
      <c r="OW37" s="1"/>
      <c r="OX37" s="1"/>
      <c r="OY37" s="1"/>
      <c r="OZ37" s="1"/>
      <c r="PA37" s="1"/>
      <c r="PB37" s="1"/>
      <c r="PC37" s="1"/>
      <c r="PD37" s="1"/>
      <c r="PE37" s="1"/>
      <c r="PF37" s="1"/>
      <c r="PG37" s="1"/>
      <c r="PH37" s="1"/>
      <c r="PI37" s="1"/>
      <c r="PJ37" s="1"/>
      <c r="PK37" s="1"/>
      <c r="PL37" s="1"/>
      <c r="PM37" s="1"/>
      <c r="PN37" s="1"/>
      <c r="PO37" s="1"/>
      <c r="PP37" s="1"/>
      <c r="PQ37" s="1"/>
      <c r="PR37" s="1"/>
      <c r="PS37" s="1"/>
      <c r="PT37" s="1"/>
      <c r="PU37" s="1"/>
      <c r="PV37" s="1"/>
      <c r="PW37" s="1"/>
      <c r="PX37" s="1"/>
      <c r="PY37" s="1"/>
      <c r="PZ37" s="1"/>
      <c r="QA37" s="1"/>
      <c r="QB37" s="1"/>
      <c r="QC37" s="1"/>
      <c r="QD37" s="1"/>
      <c r="QE37" s="1"/>
      <c r="QF37" s="1"/>
      <c r="QG37" s="1"/>
      <c r="QH37" s="1"/>
      <c r="QI37" s="1"/>
      <c r="QJ37" s="1"/>
      <c r="QK37" s="1"/>
      <c r="QL37" s="1"/>
      <c r="QM37" s="1"/>
      <c r="QN37" s="1"/>
      <c r="QO37" s="1"/>
      <c r="QP37" s="1"/>
      <c r="QQ37" s="1"/>
      <c r="QR37" s="1"/>
      <c r="QS37" s="1"/>
      <c r="QT37" s="1"/>
      <c r="QU37" s="1"/>
      <c r="QV37" s="1"/>
      <c r="QW37" s="1"/>
      <c r="QX37" s="1"/>
      <c r="QY37" s="1"/>
      <c r="QZ37" s="1"/>
      <c r="RA37" s="1"/>
      <c r="RB37" s="1"/>
      <c r="RC37" s="1"/>
      <c r="RD37" s="1"/>
      <c r="RE37" s="1"/>
      <c r="RF37" s="1"/>
      <c r="RG37" s="1"/>
      <c r="RH37" s="1"/>
      <c r="RI37" s="1"/>
      <c r="RJ37" s="1"/>
      <c r="RK37" s="1"/>
      <c r="RL37" s="1"/>
      <c r="RM37" s="1"/>
      <c r="RN37" s="1"/>
      <c r="RO37" s="1"/>
      <c r="RP37" s="1"/>
      <c r="RQ37" s="1"/>
      <c r="RR37" s="1"/>
      <c r="RS37" s="1"/>
      <c r="RT37" s="1"/>
      <c r="RU37" s="1"/>
      <c r="RV37" s="1"/>
      <c r="RW37" s="1"/>
      <c r="RX37" s="1"/>
      <c r="RY37" s="1"/>
      <c r="RZ37" s="1"/>
      <c r="SA37" s="1"/>
      <c r="SB37" s="1"/>
      <c r="SC37" s="1"/>
      <c r="SD37" s="1"/>
      <c r="SE37" s="1"/>
      <c r="SF37" s="1"/>
      <c r="SG37" s="1"/>
      <c r="SH37" s="1"/>
      <c r="SI37" s="1"/>
      <c r="SJ37" s="1"/>
      <c r="SK37" s="1"/>
      <c r="SL37" s="1"/>
      <c r="SM37" s="1"/>
      <c r="SN37" s="1"/>
      <c r="SO37" s="1"/>
      <c r="SP37" s="1"/>
      <c r="SQ37" s="1"/>
      <c r="SR37" s="1"/>
      <c r="SS37" s="1"/>
      <c r="ST37" s="1"/>
      <c r="SU37" s="1"/>
      <c r="SV37" s="1"/>
      <c r="SW37" s="1"/>
      <c r="SX37" s="1"/>
      <c r="SY37" s="1"/>
      <c r="SZ37" s="1"/>
      <c r="TA37" s="1"/>
      <c r="TB37" s="1"/>
      <c r="TC37" s="1"/>
      <c r="TD37" s="1"/>
      <c r="TE37" s="1"/>
      <c r="TF37" s="1"/>
      <c r="TG37" s="1"/>
      <c r="TH37" s="1"/>
      <c r="TI37" s="1"/>
      <c r="TJ37" s="1"/>
      <c r="TK37" s="1"/>
      <c r="TL37" s="1"/>
      <c r="TM37" s="1"/>
      <c r="TN37" s="1"/>
      <c r="TO37" s="1"/>
      <c r="TP37" s="1"/>
      <c r="TQ37" s="1"/>
      <c r="TR37" s="1"/>
      <c r="TS37" s="1"/>
      <c r="TT37" s="1"/>
      <c r="TU37" s="1"/>
      <c r="TV37" s="1"/>
      <c r="TW37" s="1"/>
      <c r="TX37" s="1"/>
      <c r="TY37" s="1"/>
      <c r="TZ37" s="1"/>
      <c r="UA37" s="1"/>
      <c r="UB37" s="1"/>
      <c r="UC37" s="1"/>
      <c r="UD37" s="1"/>
      <c r="UE37" s="1"/>
      <c r="UF37" s="1"/>
      <c r="UG37" s="1"/>
      <c r="UH37" s="1"/>
      <c r="UI37" s="1"/>
      <c r="UJ37" s="1"/>
      <c r="UK37" s="1"/>
      <c r="UL37" s="1"/>
      <c r="UM37" s="1"/>
      <c r="UN37" s="1"/>
      <c r="UO37" s="1"/>
      <c r="UP37" s="1"/>
      <c r="UQ37" s="1"/>
      <c r="UR37" s="1"/>
      <c r="US37" s="1"/>
      <c r="UT37" s="1"/>
      <c r="UU37" s="1"/>
      <c r="UV37" s="1"/>
      <c r="UW37" s="1"/>
      <c r="UX37" s="1"/>
      <c r="UY37" s="1"/>
      <c r="UZ37" s="1"/>
      <c r="VA37" s="1"/>
      <c r="VB37" s="1"/>
      <c r="VC37" s="1"/>
      <c r="VD37" s="1"/>
      <c r="VE37" s="1"/>
      <c r="VF37" s="1"/>
      <c r="VG37" s="1"/>
      <c r="VH37" s="1"/>
      <c r="VI37" s="1"/>
      <c r="VJ37" s="1"/>
      <c r="VK37" s="1"/>
      <c r="VL37" s="1"/>
      <c r="VM37" s="1"/>
      <c r="VN37" s="1"/>
      <c r="VO37" s="1"/>
      <c r="VP37" s="1"/>
      <c r="VQ37" s="1"/>
      <c r="VR37" s="1"/>
      <c r="VS37" s="1"/>
      <c r="VT37" s="1"/>
      <c r="VU37" s="1"/>
      <c r="VV37" s="1"/>
      <c r="VW37" s="1"/>
      <c r="VX37" s="1"/>
      <c r="VY37" s="1"/>
      <c r="VZ37" s="1"/>
      <c r="WA37" s="1"/>
      <c r="WB37" s="1"/>
      <c r="WC37" s="1"/>
      <c r="WD37" s="1"/>
      <c r="WE37" s="1"/>
      <c r="WF37" s="1"/>
      <c r="WG37" s="1"/>
      <c r="WH37" s="1"/>
      <c r="WI37" s="1"/>
      <c r="WJ37" s="1"/>
      <c r="WK37" s="1"/>
      <c r="WL37" s="1"/>
      <c r="WM37" s="1"/>
      <c r="WN37" s="1"/>
      <c r="WO37" s="1"/>
      <c r="WP37" s="1"/>
      <c r="WQ37" s="1"/>
      <c r="WR37" s="1"/>
      <c r="WS37" s="1"/>
      <c r="WT37" s="1"/>
      <c r="WU37" s="1"/>
      <c r="WV37" s="1"/>
      <c r="WW37" s="1"/>
      <c r="WX37" s="1"/>
      <c r="WY37" s="1"/>
      <c r="WZ37" s="1"/>
      <c r="XA37" s="1"/>
      <c r="XB37" s="1"/>
      <c r="XC37" s="1"/>
      <c r="XD37" s="1"/>
      <c r="XE37" s="1"/>
      <c r="XF37" s="1"/>
      <c r="XG37" s="1"/>
      <c r="XH37" s="1"/>
      <c r="XI37" s="1"/>
      <c r="XJ37" s="1"/>
      <c r="XK37" s="1"/>
      <c r="XL37" s="1"/>
    </row>
    <row r="38" spans="1:636" ht="252" x14ac:dyDescent="0.3">
      <c r="A38" s="7">
        <v>33</v>
      </c>
      <c r="B38" s="8" t="s">
        <v>274</v>
      </c>
      <c r="C38" s="9" t="s">
        <v>242</v>
      </c>
      <c r="D38" s="8" t="s">
        <v>207</v>
      </c>
      <c r="E38" s="8">
        <v>1</v>
      </c>
      <c r="F38" s="20">
        <v>28288</v>
      </c>
      <c r="G38" s="11">
        <v>0.19</v>
      </c>
      <c r="H38" s="10">
        <f>+F38*G38</f>
        <v>5374.72</v>
      </c>
      <c r="I38" s="10">
        <f t="shared" si="3"/>
        <v>33662.720000000001</v>
      </c>
    </row>
    <row r="39" spans="1:636" ht="120" x14ac:dyDescent="0.3">
      <c r="A39" s="7">
        <v>34</v>
      </c>
      <c r="B39" s="12" t="s">
        <v>246</v>
      </c>
      <c r="C39" s="9" t="s">
        <v>247</v>
      </c>
      <c r="D39" s="9" t="s">
        <v>248</v>
      </c>
      <c r="E39" s="12">
        <v>1</v>
      </c>
      <c r="F39" s="20">
        <v>14316</v>
      </c>
      <c r="G39" s="11">
        <v>0.19</v>
      </c>
      <c r="H39" s="10">
        <f>F39*19%</f>
        <v>2720.04</v>
      </c>
      <c r="I39" s="10">
        <f>H39+F39</f>
        <v>17036.04</v>
      </c>
    </row>
    <row r="40" spans="1:636" s="4" customFormat="1" ht="132" x14ac:dyDescent="0.3">
      <c r="A40" s="7">
        <v>35</v>
      </c>
      <c r="B40" s="9" t="s">
        <v>48</v>
      </c>
      <c r="C40" s="9" t="s">
        <v>99</v>
      </c>
      <c r="D40" s="9" t="s">
        <v>49</v>
      </c>
      <c r="E40" s="12">
        <v>1</v>
      </c>
      <c r="F40" s="20">
        <v>106619</v>
      </c>
      <c r="G40" s="11">
        <v>0.19</v>
      </c>
      <c r="H40" s="10">
        <f t="shared" si="2"/>
        <v>20257.61</v>
      </c>
      <c r="I40" s="10">
        <f t="shared" si="3"/>
        <v>126876.61</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1"/>
      <c r="IP40" s="1"/>
      <c r="IQ40" s="1"/>
      <c r="IR40" s="1"/>
      <c r="IS40" s="1"/>
      <c r="IT40" s="1"/>
      <c r="IU40" s="1"/>
      <c r="IV40" s="1"/>
      <c r="IW40" s="1"/>
      <c r="IX40" s="1"/>
      <c r="IY40" s="1"/>
      <c r="IZ40" s="1"/>
      <c r="JA40" s="1"/>
      <c r="JB40" s="1"/>
      <c r="JC40" s="1"/>
      <c r="JD40" s="1"/>
      <c r="JE40" s="1"/>
      <c r="JF40" s="1"/>
      <c r="JG40" s="1"/>
      <c r="JH40" s="1"/>
      <c r="JI40" s="1"/>
      <c r="JJ40" s="1"/>
      <c r="JK40" s="1"/>
      <c r="JL40" s="1"/>
      <c r="JM40" s="1"/>
      <c r="JN40" s="1"/>
      <c r="JO40" s="1"/>
      <c r="JP40" s="1"/>
      <c r="JQ40" s="1"/>
      <c r="JR40" s="1"/>
      <c r="JS40" s="1"/>
      <c r="JT40" s="1"/>
      <c r="JU40" s="1"/>
      <c r="JV40" s="1"/>
      <c r="JW40" s="1"/>
      <c r="JX40" s="1"/>
      <c r="JY40" s="1"/>
      <c r="JZ40" s="1"/>
      <c r="KA40" s="1"/>
      <c r="KB40" s="1"/>
      <c r="KC40" s="1"/>
      <c r="KD40" s="1"/>
      <c r="KE40" s="1"/>
      <c r="KF40" s="1"/>
      <c r="KG40" s="1"/>
      <c r="KH40" s="1"/>
      <c r="KI40" s="1"/>
      <c r="KJ40" s="1"/>
      <c r="KK40" s="1"/>
      <c r="KL40" s="1"/>
      <c r="KM40" s="1"/>
      <c r="KN40" s="1"/>
      <c r="KO40" s="1"/>
      <c r="KP40" s="1"/>
      <c r="KQ40" s="1"/>
      <c r="KR40" s="1"/>
      <c r="KS40" s="1"/>
      <c r="KT40" s="1"/>
      <c r="KU40" s="1"/>
      <c r="KV40" s="1"/>
      <c r="KW40" s="1"/>
      <c r="KX40" s="1"/>
      <c r="KY40" s="1"/>
      <c r="KZ40" s="1"/>
      <c r="LA40" s="1"/>
      <c r="LB40" s="1"/>
      <c r="LC40" s="1"/>
      <c r="LD40" s="1"/>
      <c r="LE40" s="1"/>
      <c r="LF40" s="1"/>
      <c r="LG40" s="1"/>
      <c r="LH40" s="1"/>
      <c r="LI40" s="1"/>
      <c r="LJ40" s="1"/>
      <c r="LK40" s="1"/>
      <c r="LL40" s="1"/>
      <c r="LM40" s="1"/>
      <c r="LN40" s="1"/>
      <c r="LO40" s="1"/>
      <c r="LP40" s="1"/>
      <c r="LQ40" s="1"/>
      <c r="LR40" s="1"/>
      <c r="LS40" s="1"/>
      <c r="LT40" s="1"/>
      <c r="LU40" s="1"/>
      <c r="LV40" s="1"/>
      <c r="LW40" s="1"/>
      <c r="LX40" s="1"/>
      <c r="LY40" s="1"/>
      <c r="LZ40" s="1"/>
      <c r="MA40" s="1"/>
      <c r="MB40" s="1"/>
      <c r="MC40" s="1"/>
      <c r="MD40" s="1"/>
      <c r="ME40" s="1"/>
      <c r="MF40" s="1"/>
      <c r="MG40" s="1"/>
      <c r="MH40" s="1"/>
      <c r="MI40" s="1"/>
      <c r="MJ40" s="1"/>
      <c r="MK40" s="1"/>
      <c r="ML40" s="1"/>
      <c r="MM40" s="1"/>
      <c r="MN40" s="1"/>
      <c r="MO40" s="1"/>
      <c r="MP40" s="1"/>
      <c r="MQ40" s="1"/>
      <c r="MR40" s="1"/>
      <c r="MS40" s="1"/>
      <c r="MT40" s="1"/>
      <c r="MU40" s="1"/>
      <c r="MV40" s="1"/>
      <c r="MW40" s="1"/>
      <c r="MX40" s="1"/>
      <c r="MY40" s="1"/>
      <c r="MZ40" s="1"/>
      <c r="NA40" s="1"/>
      <c r="NB40" s="1"/>
      <c r="NC40" s="1"/>
      <c r="ND40" s="1"/>
      <c r="NE40" s="1"/>
      <c r="NF40" s="1"/>
      <c r="NG40" s="1"/>
      <c r="NH40" s="1"/>
      <c r="NI40" s="1"/>
      <c r="NJ40" s="1"/>
      <c r="NK40" s="1"/>
      <c r="NL40" s="1"/>
      <c r="NM40" s="1"/>
      <c r="NN40" s="1"/>
      <c r="NO40" s="1"/>
      <c r="NP40" s="1"/>
      <c r="NQ40" s="1"/>
      <c r="NR40" s="1"/>
      <c r="NS40" s="1"/>
      <c r="NT40" s="1"/>
      <c r="NU40" s="1"/>
      <c r="NV40" s="1"/>
      <c r="NW40" s="1"/>
      <c r="NX40" s="1"/>
      <c r="NY40" s="1"/>
      <c r="NZ40" s="1"/>
      <c r="OA40" s="1"/>
      <c r="OB40" s="1"/>
      <c r="OC40" s="1"/>
      <c r="OD40" s="1"/>
      <c r="OE40" s="1"/>
      <c r="OF40" s="1"/>
      <c r="OG40" s="1"/>
      <c r="OH40" s="1"/>
      <c r="OI40" s="1"/>
      <c r="OJ40" s="1"/>
      <c r="OK40" s="1"/>
      <c r="OL40" s="1"/>
      <c r="OM40" s="1"/>
      <c r="ON40" s="1"/>
      <c r="OO40" s="1"/>
      <c r="OP40" s="1"/>
      <c r="OQ40" s="1"/>
      <c r="OR40" s="1"/>
      <c r="OS40" s="1"/>
      <c r="OT40" s="1"/>
      <c r="OU40" s="1"/>
      <c r="OV40" s="1"/>
      <c r="OW40" s="1"/>
      <c r="OX40" s="1"/>
      <c r="OY40" s="1"/>
      <c r="OZ40" s="1"/>
      <c r="PA40" s="1"/>
      <c r="PB40" s="1"/>
      <c r="PC40" s="1"/>
      <c r="PD40" s="1"/>
      <c r="PE40" s="1"/>
      <c r="PF40" s="1"/>
      <c r="PG40" s="1"/>
      <c r="PH40" s="1"/>
      <c r="PI40" s="1"/>
      <c r="PJ40" s="1"/>
      <c r="PK40" s="1"/>
      <c r="PL40" s="1"/>
      <c r="PM40" s="1"/>
      <c r="PN40" s="1"/>
      <c r="PO40" s="1"/>
      <c r="PP40" s="1"/>
      <c r="PQ40" s="1"/>
      <c r="PR40" s="1"/>
      <c r="PS40" s="1"/>
      <c r="PT40" s="1"/>
      <c r="PU40" s="1"/>
      <c r="PV40" s="1"/>
      <c r="PW40" s="1"/>
      <c r="PX40" s="1"/>
      <c r="PY40" s="1"/>
      <c r="PZ40" s="1"/>
      <c r="QA40" s="1"/>
      <c r="QB40" s="1"/>
      <c r="QC40" s="1"/>
      <c r="QD40" s="1"/>
      <c r="QE40" s="1"/>
      <c r="QF40" s="1"/>
      <c r="QG40" s="1"/>
      <c r="QH40" s="1"/>
      <c r="QI40" s="1"/>
      <c r="QJ40" s="1"/>
      <c r="QK40" s="1"/>
      <c r="QL40" s="1"/>
      <c r="QM40" s="1"/>
      <c r="QN40" s="1"/>
      <c r="QO40" s="1"/>
      <c r="QP40" s="1"/>
      <c r="QQ40" s="1"/>
      <c r="QR40" s="1"/>
      <c r="QS40" s="1"/>
      <c r="QT40" s="1"/>
      <c r="QU40" s="1"/>
      <c r="QV40" s="1"/>
      <c r="QW40" s="1"/>
      <c r="QX40" s="1"/>
      <c r="QY40" s="1"/>
      <c r="QZ40" s="1"/>
      <c r="RA40" s="1"/>
      <c r="RB40" s="1"/>
      <c r="RC40" s="1"/>
      <c r="RD40" s="1"/>
      <c r="RE40" s="1"/>
      <c r="RF40" s="1"/>
      <c r="RG40" s="1"/>
      <c r="RH40" s="1"/>
      <c r="RI40" s="1"/>
      <c r="RJ40" s="1"/>
      <c r="RK40" s="1"/>
      <c r="RL40" s="1"/>
      <c r="RM40" s="1"/>
      <c r="RN40" s="1"/>
      <c r="RO40" s="1"/>
      <c r="RP40" s="1"/>
      <c r="RQ40" s="1"/>
      <c r="RR40" s="1"/>
      <c r="RS40" s="1"/>
      <c r="RT40" s="1"/>
      <c r="RU40" s="1"/>
      <c r="RV40" s="1"/>
      <c r="RW40" s="1"/>
      <c r="RX40" s="1"/>
      <c r="RY40" s="1"/>
      <c r="RZ40" s="1"/>
      <c r="SA40" s="1"/>
      <c r="SB40" s="1"/>
      <c r="SC40" s="1"/>
      <c r="SD40" s="1"/>
      <c r="SE40" s="1"/>
      <c r="SF40" s="1"/>
      <c r="SG40" s="1"/>
      <c r="SH40" s="1"/>
      <c r="SI40" s="1"/>
      <c r="SJ40" s="1"/>
      <c r="SK40" s="1"/>
      <c r="SL40" s="1"/>
      <c r="SM40" s="1"/>
      <c r="SN40" s="1"/>
      <c r="SO40" s="1"/>
      <c r="SP40" s="1"/>
      <c r="SQ40" s="1"/>
      <c r="SR40" s="1"/>
      <c r="SS40" s="1"/>
      <c r="ST40" s="1"/>
      <c r="SU40" s="1"/>
      <c r="SV40" s="1"/>
      <c r="SW40" s="1"/>
      <c r="SX40" s="1"/>
      <c r="SY40" s="1"/>
      <c r="SZ40" s="1"/>
      <c r="TA40" s="1"/>
      <c r="TB40" s="1"/>
      <c r="TC40" s="1"/>
      <c r="TD40" s="1"/>
      <c r="TE40" s="1"/>
      <c r="TF40" s="1"/>
      <c r="TG40" s="1"/>
      <c r="TH40" s="1"/>
      <c r="TI40" s="1"/>
      <c r="TJ40" s="1"/>
      <c r="TK40" s="1"/>
      <c r="TL40" s="1"/>
      <c r="TM40" s="1"/>
      <c r="TN40" s="1"/>
      <c r="TO40" s="1"/>
      <c r="TP40" s="1"/>
      <c r="TQ40" s="1"/>
      <c r="TR40" s="1"/>
      <c r="TS40" s="1"/>
      <c r="TT40" s="1"/>
      <c r="TU40" s="1"/>
      <c r="TV40" s="1"/>
      <c r="TW40" s="1"/>
      <c r="TX40" s="1"/>
      <c r="TY40" s="1"/>
      <c r="TZ40" s="1"/>
      <c r="UA40" s="1"/>
      <c r="UB40" s="1"/>
      <c r="UC40" s="1"/>
      <c r="UD40" s="1"/>
      <c r="UE40" s="1"/>
      <c r="UF40" s="1"/>
      <c r="UG40" s="1"/>
      <c r="UH40" s="1"/>
      <c r="UI40" s="1"/>
      <c r="UJ40" s="1"/>
      <c r="UK40" s="1"/>
      <c r="UL40" s="1"/>
      <c r="UM40" s="1"/>
      <c r="UN40" s="1"/>
      <c r="UO40" s="1"/>
      <c r="UP40" s="1"/>
      <c r="UQ40" s="1"/>
      <c r="UR40" s="1"/>
      <c r="US40" s="1"/>
      <c r="UT40" s="1"/>
      <c r="UU40" s="1"/>
      <c r="UV40" s="1"/>
      <c r="UW40" s="1"/>
      <c r="UX40" s="1"/>
      <c r="UY40" s="1"/>
      <c r="UZ40" s="1"/>
      <c r="VA40" s="1"/>
      <c r="VB40" s="1"/>
      <c r="VC40" s="1"/>
      <c r="VD40" s="1"/>
      <c r="VE40" s="1"/>
      <c r="VF40" s="1"/>
      <c r="VG40" s="1"/>
      <c r="VH40" s="1"/>
      <c r="VI40" s="1"/>
      <c r="VJ40" s="1"/>
      <c r="VK40" s="1"/>
      <c r="VL40" s="1"/>
      <c r="VM40" s="1"/>
      <c r="VN40" s="1"/>
      <c r="VO40" s="1"/>
      <c r="VP40" s="1"/>
      <c r="VQ40" s="1"/>
      <c r="VR40" s="1"/>
      <c r="VS40" s="1"/>
      <c r="VT40" s="1"/>
      <c r="VU40" s="1"/>
      <c r="VV40" s="1"/>
      <c r="VW40" s="1"/>
      <c r="VX40" s="1"/>
      <c r="VY40" s="1"/>
      <c r="VZ40" s="1"/>
      <c r="WA40" s="1"/>
      <c r="WB40" s="1"/>
      <c r="WC40" s="1"/>
      <c r="WD40" s="1"/>
      <c r="WE40" s="1"/>
      <c r="WF40" s="1"/>
      <c r="WG40" s="1"/>
      <c r="WH40" s="1"/>
      <c r="WI40" s="1"/>
      <c r="WJ40" s="1"/>
      <c r="WK40" s="1"/>
      <c r="WL40" s="1"/>
      <c r="WM40" s="1"/>
      <c r="WN40" s="1"/>
      <c r="WO40" s="1"/>
      <c r="WP40" s="1"/>
      <c r="WQ40" s="1"/>
      <c r="WR40" s="1"/>
      <c r="WS40" s="1"/>
      <c r="WT40" s="1"/>
      <c r="WU40" s="1"/>
      <c r="WV40" s="1"/>
      <c r="WW40" s="1"/>
      <c r="WX40" s="1"/>
      <c r="WY40" s="1"/>
      <c r="WZ40" s="1"/>
      <c r="XA40" s="1"/>
      <c r="XB40" s="1"/>
      <c r="XC40" s="1"/>
      <c r="XD40" s="1"/>
      <c r="XE40" s="1"/>
      <c r="XF40" s="1"/>
      <c r="XG40" s="1"/>
      <c r="XH40" s="1"/>
      <c r="XI40" s="1"/>
      <c r="XJ40" s="1"/>
      <c r="XK40" s="1"/>
      <c r="XL40" s="1"/>
    </row>
    <row r="41" spans="1:636" s="4" customFormat="1" ht="36" x14ac:dyDescent="0.3">
      <c r="A41" s="7">
        <v>36</v>
      </c>
      <c r="B41" s="9" t="s">
        <v>50</v>
      </c>
      <c r="C41" s="9" t="s">
        <v>51</v>
      </c>
      <c r="D41" s="9" t="s">
        <v>90</v>
      </c>
      <c r="E41" s="12">
        <v>1</v>
      </c>
      <c r="F41" s="20">
        <v>68522</v>
      </c>
      <c r="G41" s="11">
        <v>0.19</v>
      </c>
      <c r="H41" s="10">
        <f t="shared" si="2"/>
        <v>13019.18</v>
      </c>
      <c r="I41" s="10">
        <f t="shared" si="3"/>
        <v>81541.179999999993</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c r="IT41" s="1"/>
      <c r="IU41" s="1"/>
      <c r="IV41" s="1"/>
      <c r="IW41" s="1"/>
      <c r="IX41" s="1"/>
      <c r="IY41" s="1"/>
      <c r="IZ41" s="1"/>
      <c r="JA41" s="1"/>
      <c r="JB41" s="1"/>
      <c r="JC41" s="1"/>
      <c r="JD41" s="1"/>
      <c r="JE41" s="1"/>
      <c r="JF41" s="1"/>
      <c r="JG41" s="1"/>
      <c r="JH41" s="1"/>
      <c r="JI41" s="1"/>
      <c r="JJ41" s="1"/>
      <c r="JK41" s="1"/>
      <c r="JL41" s="1"/>
      <c r="JM41" s="1"/>
      <c r="JN41" s="1"/>
      <c r="JO41" s="1"/>
      <c r="JP41" s="1"/>
      <c r="JQ41" s="1"/>
      <c r="JR41" s="1"/>
      <c r="JS41" s="1"/>
      <c r="JT41" s="1"/>
      <c r="JU41" s="1"/>
      <c r="JV41" s="1"/>
      <c r="JW41" s="1"/>
      <c r="JX41" s="1"/>
      <c r="JY41" s="1"/>
      <c r="JZ41" s="1"/>
      <c r="KA41" s="1"/>
      <c r="KB41" s="1"/>
      <c r="KC41" s="1"/>
      <c r="KD41" s="1"/>
      <c r="KE41" s="1"/>
      <c r="KF41" s="1"/>
      <c r="KG41" s="1"/>
      <c r="KH41" s="1"/>
      <c r="KI41" s="1"/>
      <c r="KJ41" s="1"/>
      <c r="KK41" s="1"/>
      <c r="KL41" s="1"/>
      <c r="KM41" s="1"/>
      <c r="KN41" s="1"/>
      <c r="KO41" s="1"/>
      <c r="KP41" s="1"/>
      <c r="KQ41" s="1"/>
      <c r="KR41" s="1"/>
      <c r="KS41" s="1"/>
      <c r="KT41" s="1"/>
      <c r="KU41" s="1"/>
      <c r="KV41" s="1"/>
      <c r="KW41" s="1"/>
      <c r="KX41" s="1"/>
      <c r="KY41" s="1"/>
      <c r="KZ41" s="1"/>
      <c r="LA41" s="1"/>
      <c r="LB41" s="1"/>
      <c r="LC41" s="1"/>
      <c r="LD41" s="1"/>
      <c r="LE41" s="1"/>
      <c r="LF41" s="1"/>
      <c r="LG41" s="1"/>
      <c r="LH41" s="1"/>
      <c r="LI41" s="1"/>
      <c r="LJ41" s="1"/>
      <c r="LK41" s="1"/>
      <c r="LL41" s="1"/>
      <c r="LM41" s="1"/>
      <c r="LN41" s="1"/>
      <c r="LO41" s="1"/>
      <c r="LP41" s="1"/>
      <c r="LQ41" s="1"/>
      <c r="LR41" s="1"/>
      <c r="LS41" s="1"/>
      <c r="LT41" s="1"/>
      <c r="LU41" s="1"/>
      <c r="LV41" s="1"/>
      <c r="LW41" s="1"/>
      <c r="LX41" s="1"/>
      <c r="LY41" s="1"/>
      <c r="LZ41" s="1"/>
      <c r="MA41" s="1"/>
      <c r="MB41" s="1"/>
      <c r="MC41" s="1"/>
      <c r="MD41" s="1"/>
      <c r="ME41" s="1"/>
      <c r="MF41" s="1"/>
      <c r="MG41" s="1"/>
      <c r="MH41" s="1"/>
      <c r="MI41" s="1"/>
      <c r="MJ41" s="1"/>
      <c r="MK41" s="1"/>
      <c r="ML41" s="1"/>
      <c r="MM41" s="1"/>
      <c r="MN41" s="1"/>
      <c r="MO41" s="1"/>
      <c r="MP41" s="1"/>
      <c r="MQ41" s="1"/>
      <c r="MR41" s="1"/>
      <c r="MS41" s="1"/>
      <c r="MT41" s="1"/>
      <c r="MU41" s="1"/>
      <c r="MV41" s="1"/>
      <c r="MW41" s="1"/>
      <c r="MX41" s="1"/>
      <c r="MY41" s="1"/>
      <c r="MZ41" s="1"/>
      <c r="NA41" s="1"/>
      <c r="NB41" s="1"/>
      <c r="NC41" s="1"/>
      <c r="ND41" s="1"/>
      <c r="NE41" s="1"/>
      <c r="NF41" s="1"/>
      <c r="NG41" s="1"/>
      <c r="NH41" s="1"/>
      <c r="NI41" s="1"/>
      <c r="NJ41" s="1"/>
      <c r="NK41" s="1"/>
      <c r="NL41" s="1"/>
      <c r="NM41" s="1"/>
      <c r="NN41" s="1"/>
      <c r="NO41" s="1"/>
      <c r="NP41" s="1"/>
      <c r="NQ41" s="1"/>
      <c r="NR41" s="1"/>
      <c r="NS41" s="1"/>
      <c r="NT41" s="1"/>
      <c r="NU41" s="1"/>
      <c r="NV41" s="1"/>
      <c r="NW41" s="1"/>
      <c r="NX41" s="1"/>
      <c r="NY41" s="1"/>
      <c r="NZ41" s="1"/>
      <c r="OA41" s="1"/>
      <c r="OB41" s="1"/>
      <c r="OC41" s="1"/>
      <c r="OD41" s="1"/>
      <c r="OE41" s="1"/>
      <c r="OF41" s="1"/>
      <c r="OG41" s="1"/>
      <c r="OH41" s="1"/>
      <c r="OI41" s="1"/>
      <c r="OJ41" s="1"/>
      <c r="OK41" s="1"/>
      <c r="OL41" s="1"/>
      <c r="OM41" s="1"/>
      <c r="ON41" s="1"/>
      <c r="OO41" s="1"/>
      <c r="OP41" s="1"/>
      <c r="OQ41" s="1"/>
      <c r="OR41" s="1"/>
      <c r="OS41" s="1"/>
      <c r="OT41" s="1"/>
      <c r="OU41" s="1"/>
      <c r="OV41" s="1"/>
      <c r="OW41" s="1"/>
      <c r="OX41" s="1"/>
      <c r="OY41" s="1"/>
      <c r="OZ41" s="1"/>
      <c r="PA41" s="1"/>
      <c r="PB41" s="1"/>
      <c r="PC41" s="1"/>
      <c r="PD41" s="1"/>
      <c r="PE41" s="1"/>
      <c r="PF41" s="1"/>
      <c r="PG41" s="1"/>
      <c r="PH41" s="1"/>
      <c r="PI41" s="1"/>
      <c r="PJ41" s="1"/>
      <c r="PK41" s="1"/>
      <c r="PL41" s="1"/>
      <c r="PM41" s="1"/>
      <c r="PN41" s="1"/>
      <c r="PO41" s="1"/>
      <c r="PP41" s="1"/>
      <c r="PQ41" s="1"/>
      <c r="PR41" s="1"/>
      <c r="PS41" s="1"/>
      <c r="PT41" s="1"/>
      <c r="PU41" s="1"/>
      <c r="PV41" s="1"/>
      <c r="PW41" s="1"/>
      <c r="PX41" s="1"/>
      <c r="PY41" s="1"/>
      <c r="PZ41" s="1"/>
      <c r="QA41" s="1"/>
      <c r="QB41" s="1"/>
      <c r="QC41" s="1"/>
      <c r="QD41" s="1"/>
      <c r="QE41" s="1"/>
      <c r="QF41" s="1"/>
      <c r="QG41" s="1"/>
      <c r="QH41" s="1"/>
      <c r="QI41" s="1"/>
      <c r="QJ41" s="1"/>
      <c r="QK41" s="1"/>
      <c r="QL41" s="1"/>
      <c r="QM41" s="1"/>
      <c r="QN41" s="1"/>
      <c r="QO41" s="1"/>
      <c r="QP41" s="1"/>
      <c r="QQ41" s="1"/>
      <c r="QR41" s="1"/>
      <c r="QS41" s="1"/>
      <c r="QT41" s="1"/>
      <c r="QU41" s="1"/>
      <c r="QV41" s="1"/>
      <c r="QW41" s="1"/>
      <c r="QX41" s="1"/>
      <c r="QY41" s="1"/>
      <c r="QZ41" s="1"/>
      <c r="RA41" s="1"/>
      <c r="RB41" s="1"/>
      <c r="RC41" s="1"/>
      <c r="RD41" s="1"/>
      <c r="RE41" s="1"/>
      <c r="RF41" s="1"/>
      <c r="RG41" s="1"/>
      <c r="RH41" s="1"/>
      <c r="RI41" s="1"/>
      <c r="RJ41" s="1"/>
      <c r="RK41" s="1"/>
      <c r="RL41" s="1"/>
      <c r="RM41" s="1"/>
      <c r="RN41" s="1"/>
      <c r="RO41" s="1"/>
      <c r="RP41" s="1"/>
      <c r="RQ41" s="1"/>
      <c r="RR41" s="1"/>
      <c r="RS41" s="1"/>
      <c r="RT41" s="1"/>
      <c r="RU41" s="1"/>
      <c r="RV41" s="1"/>
      <c r="RW41" s="1"/>
      <c r="RX41" s="1"/>
      <c r="RY41" s="1"/>
      <c r="RZ41" s="1"/>
      <c r="SA41" s="1"/>
      <c r="SB41" s="1"/>
      <c r="SC41" s="1"/>
      <c r="SD41" s="1"/>
      <c r="SE41" s="1"/>
      <c r="SF41" s="1"/>
      <c r="SG41" s="1"/>
      <c r="SH41" s="1"/>
      <c r="SI41" s="1"/>
      <c r="SJ41" s="1"/>
      <c r="SK41" s="1"/>
      <c r="SL41" s="1"/>
      <c r="SM41" s="1"/>
      <c r="SN41" s="1"/>
      <c r="SO41" s="1"/>
      <c r="SP41" s="1"/>
      <c r="SQ41" s="1"/>
      <c r="SR41" s="1"/>
      <c r="SS41" s="1"/>
      <c r="ST41" s="1"/>
      <c r="SU41" s="1"/>
      <c r="SV41" s="1"/>
      <c r="SW41" s="1"/>
      <c r="SX41" s="1"/>
      <c r="SY41" s="1"/>
      <c r="SZ41" s="1"/>
      <c r="TA41" s="1"/>
      <c r="TB41" s="1"/>
      <c r="TC41" s="1"/>
      <c r="TD41" s="1"/>
      <c r="TE41" s="1"/>
      <c r="TF41" s="1"/>
      <c r="TG41" s="1"/>
      <c r="TH41" s="1"/>
      <c r="TI41" s="1"/>
      <c r="TJ41" s="1"/>
      <c r="TK41" s="1"/>
      <c r="TL41" s="1"/>
      <c r="TM41" s="1"/>
      <c r="TN41" s="1"/>
      <c r="TO41" s="1"/>
      <c r="TP41" s="1"/>
      <c r="TQ41" s="1"/>
      <c r="TR41" s="1"/>
      <c r="TS41" s="1"/>
      <c r="TT41" s="1"/>
      <c r="TU41" s="1"/>
      <c r="TV41" s="1"/>
      <c r="TW41" s="1"/>
      <c r="TX41" s="1"/>
      <c r="TY41" s="1"/>
      <c r="TZ41" s="1"/>
      <c r="UA41" s="1"/>
      <c r="UB41" s="1"/>
      <c r="UC41" s="1"/>
      <c r="UD41" s="1"/>
      <c r="UE41" s="1"/>
      <c r="UF41" s="1"/>
      <c r="UG41" s="1"/>
      <c r="UH41" s="1"/>
      <c r="UI41" s="1"/>
      <c r="UJ41" s="1"/>
      <c r="UK41" s="1"/>
      <c r="UL41" s="1"/>
      <c r="UM41" s="1"/>
      <c r="UN41" s="1"/>
      <c r="UO41" s="1"/>
      <c r="UP41" s="1"/>
      <c r="UQ41" s="1"/>
      <c r="UR41" s="1"/>
      <c r="US41" s="1"/>
      <c r="UT41" s="1"/>
      <c r="UU41" s="1"/>
      <c r="UV41" s="1"/>
      <c r="UW41" s="1"/>
      <c r="UX41" s="1"/>
      <c r="UY41" s="1"/>
      <c r="UZ41" s="1"/>
      <c r="VA41" s="1"/>
      <c r="VB41" s="1"/>
      <c r="VC41" s="1"/>
      <c r="VD41" s="1"/>
      <c r="VE41" s="1"/>
      <c r="VF41" s="1"/>
      <c r="VG41" s="1"/>
      <c r="VH41" s="1"/>
      <c r="VI41" s="1"/>
      <c r="VJ41" s="1"/>
      <c r="VK41" s="1"/>
      <c r="VL41" s="1"/>
      <c r="VM41" s="1"/>
      <c r="VN41" s="1"/>
      <c r="VO41" s="1"/>
      <c r="VP41" s="1"/>
      <c r="VQ41" s="1"/>
      <c r="VR41" s="1"/>
      <c r="VS41" s="1"/>
      <c r="VT41" s="1"/>
      <c r="VU41" s="1"/>
      <c r="VV41" s="1"/>
      <c r="VW41" s="1"/>
      <c r="VX41" s="1"/>
      <c r="VY41" s="1"/>
      <c r="VZ41" s="1"/>
      <c r="WA41" s="1"/>
      <c r="WB41" s="1"/>
      <c r="WC41" s="1"/>
      <c r="WD41" s="1"/>
      <c r="WE41" s="1"/>
      <c r="WF41" s="1"/>
      <c r="WG41" s="1"/>
      <c r="WH41" s="1"/>
      <c r="WI41" s="1"/>
      <c r="WJ41" s="1"/>
      <c r="WK41" s="1"/>
      <c r="WL41" s="1"/>
      <c r="WM41" s="1"/>
      <c r="WN41" s="1"/>
      <c r="WO41" s="1"/>
      <c r="WP41" s="1"/>
      <c r="WQ41" s="1"/>
      <c r="WR41" s="1"/>
      <c r="WS41" s="1"/>
      <c r="WT41" s="1"/>
      <c r="WU41" s="1"/>
      <c r="WV41" s="1"/>
      <c r="WW41" s="1"/>
      <c r="WX41" s="1"/>
      <c r="WY41" s="1"/>
      <c r="WZ41" s="1"/>
      <c r="XA41" s="1"/>
      <c r="XB41" s="1"/>
      <c r="XC41" s="1"/>
      <c r="XD41" s="1"/>
      <c r="XE41" s="1"/>
      <c r="XF41" s="1"/>
      <c r="XG41" s="1"/>
      <c r="XH41" s="1"/>
      <c r="XI41" s="1"/>
      <c r="XJ41" s="1"/>
      <c r="XK41" s="1"/>
      <c r="XL41" s="1"/>
    </row>
    <row r="42" spans="1:636" s="4" customFormat="1" ht="108" x14ac:dyDescent="0.3">
      <c r="A42" s="7">
        <v>37</v>
      </c>
      <c r="B42" s="9" t="s">
        <v>98</v>
      </c>
      <c r="C42" s="9" t="s">
        <v>135</v>
      </c>
      <c r="D42" s="9" t="s">
        <v>52</v>
      </c>
      <c r="E42" s="12">
        <v>1</v>
      </c>
      <c r="F42" s="20">
        <v>313161</v>
      </c>
      <c r="G42" s="11">
        <v>0.19</v>
      </c>
      <c r="H42" s="10">
        <f t="shared" si="2"/>
        <v>59500.590000000004</v>
      </c>
      <c r="I42" s="10">
        <f t="shared" si="3"/>
        <v>372661.59</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c r="IT42" s="1"/>
      <c r="IU42" s="1"/>
      <c r="IV42" s="1"/>
      <c r="IW42" s="1"/>
      <c r="IX42" s="1"/>
      <c r="IY42" s="1"/>
      <c r="IZ42" s="1"/>
      <c r="JA42" s="1"/>
      <c r="JB42" s="1"/>
      <c r="JC42" s="1"/>
      <c r="JD42" s="1"/>
      <c r="JE42" s="1"/>
      <c r="JF42" s="1"/>
      <c r="JG42" s="1"/>
      <c r="JH42" s="1"/>
      <c r="JI42" s="1"/>
      <c r="JJ42" s="1"/>
      <c r="JK42" s="1"/>
      <c r="JL42" s="1"/>
      <c r="JM42" s="1"/>
      <c r="JN42" s="1"/>
      <c r="JO42" s="1"/>
      <c r="JP42" s="1"/>
      <c r="JQ42" s="1"/>
      <c r="JR42" s="1"/>
      <c r="JS42" s="1"/>
      <c r="JT42" s="1"/>
      <c r="JU42" s="1"/>
      <c r="JV42" s="1"/>
      <c r="JW42" s="1"/>
      <c r="JX42" s="1"/>
      <c r="JY42" s="1"/>
      <c r="JZ42" s="1"/>
      <c r="KA42" s="1"/>
      <c r="KB42" s="1"/>
      <c r="KC42" s="1"/>
      <c r="KD42" s="1"/>
      <c r="KE42" s="1"/>
      <c r="KF42" s="1"/>
      <c r="KG42" s="1"/>
      <c r="KH42" s="1"/>
      <c r="KI42" s="1"/>
      <c r="KJ42" s="1"/>
      <c r="KK42" s="1"/>
      <c r="KL42" s="1"/>
      <c r="KM42" s="1"/>
      <c r="KN42" s="1"/>
      <c r="KO42" s="1"/>
      <c r="KP42" s="1"/>
      <c r="KQ42" s="1"/>
      <c r="KR42" s="1"/>
      <c r="KS42" s="1"/>
      <c r="KT42" s="1"/>
      <c r="KU42" s="1"/>
      <c r="KV42" s="1"/>
      <c r="KW42" s="1"/>
      <c r="KX42" s="1"/>
      <c r="KY42" s="1"/>
      <c r="KZ42" s="1"/>
      <c r="LA42" s="1"/>
      <c r="LB42" s="1"/>
      <c r="LC42" s="1"/>
      <c r="LD42" s="1"/>
      <c r="LE42" s="1"/>
      <c r="LF42" s="1"/>
      <c r="LG42" s="1"/>
      <c r="LH42" s="1"/>
      <c r="LI42" s="1"/>
      <c r="LJ42" s="1"/>
      <c r="LK42" s="1"/>
      <c r="LL42" s="1"/>
      <c r="LM42" s="1"/>
      <c r="LN42" s="1"/>
      <c r="LO42" s="1"/>
      <c r="LP42" s="1"/>
      <c r="LQ42" s="1"/>
      <c r="LR42" s="1"/>
      <c r="LS42" s="1"/>
      <c r="LT42" s="1"/>
      <c r="LU42" s="1"/>
      <c r="LV42" s="1"/>
      <c r="LW42" s="1"/>
      <c r="LX42" s="1"/>
      <c r="LY42" s="1"/>
      <c r="LZ42" s="1"/>
      <c r="MA42" s="1"/>
      <c r="MB42" s="1"/>
      <c r="MC42" s="1"/>
      <c r="MD42" s="1"/>
      <c r="ME42" s="1"/>
      <c r="MF42" s="1"/>
      <c r="MG42" s="1"/>
      <c r="MH42" s="1"/>
      <c r="MI42" s="1"/>
      <c r="MJ42" s="1"/>
      <c r="MK42" s="1"/>
      <c r="ML42" s="1"/>
      <c r="MM42" s="1"/>
      <c r="MN42" s="1"/>
      <c r="MO42" s="1"/>
      <c r="MP42" s="1"/>
      <c r="MQ42" s="1"/>
      <c r="MR42" s="1"/>
      <c r="MS42" s="1"/>
      <c r="MT42" s="1"/>
      <c r="MU42" s="1"/>
      <c r="MV42" s="1"/>
      <c r="MW42" s="1"/>
      <c r="MX42" s="1"/>
      <c r="MY42" s="1"/>
      <c r="MZ42" s="1"/>
      <c r="NA42" s="1"/>
      <c r="NB42" s="1"/>
      <c r="NC42" s="1"/>
      <c r="ND42" s="1"/>
      <c r="NE42" s="1"/>
      <c r="NF42" s="1"/>
      <c r="NG42" s="1"/>
      <c r="NH42" s="1"/>
      <c r="NI42" s="1"/>
      <c r="NJ42" s="1"/>
      <c r="NK42" s="1"/>
      <c r="NL42" s="1"/>
      <c r="NM42" s="1"/>
      <c r="NN42" s="1"/>
      <c r="NO42" s="1"/>
      <c r="NP42" s="1"/>
      <c r="NQ42" s="1"/>
      <c r="NR42" s="1"/>
      <c r="NS42" s="1"/>
      <c r="NT42" s="1"/>
      <c r="NU42" s="1"/>
      <c r="NV42" s="1"/>
      <c r="NW42" s="1"/>
      <c r="NX42" s="1"/>
      <c r="NY42" s="1"/>
      <c r="NZ42" s="1"/>
      <c r="OA42" s="1"/>
      <c r="OB42" s="1"/>
      <c r="OC42" s="1"/>
      <c r="OD42" s="1"/>
      <c r="OE42" s="1"/>
      <c r="OF42" s="1"/>
      <c r="OG42" s="1"/>
      <c r="OH42" s="1"/>
      <c r="OI42" s="1"/>
      <c r="OJ42" s="1"/>
      <c r="OK42" s="1"/>
      <c r="OL42" s="1"/>
      <c r="OM42" s="1"/>
      <c r="ON42" s="1"/>
      <c r="OO42" s="1"/>
      <c r="OP42" s="1"/>
      <c r="OQ42" s="1"/>
      <c r="OR42" s="1"/>
      <c r="OS42" s="1"/>
      <c r="OT42" s="1"/>
      <c r="OU42" s="1"/>
      <c r="OV42" s="1"/>
      <c r="OW42" s="1"/>
      <c r="OX42" s="1"/>
      <c r="OY42" s="1"/>
      <c r="OZ42" s="1"/>
      <c r="PA42" s="1"/>
      <c r="PB42" s="1"/>
      <c r="PC42" s="1"/>
      <c r="PD42" s="1"/>
      <c r="PE42" s="1"/>
      <c r="PF42" s="1"/>
      <c r="PG42" s="1"/>
      <c r="PH42" s="1"/>
      <c r="PI42" s="1"/>
      <c r="PJ42" s="1"/>
      <c r="PK42" s="1"/>
      <c r="PL42" s="1"/>
      <c r="PM42" s="1"/>
      <c r="PN42" s="1"/>
      <c r="PO42" s="1"/>
      <c r="PP42" s="1"/>
      <c r="PQ42" s="1"/>
      <c r="PR42" s="1"/>
      <c r="PS42" s="1"/>
      <c r="PT42" s="1"/>
      <c r="PU42" s="1"/>
      <c r="PV42" s="1"/>
      <c r="PW42" s="1"/>
      <c r="PX42" s="1"/>
      <c r="PY42" s="1"/>
      <c r="PZ42" s="1"/>
      <c r="QA42" s="1"/>
      <c r="QB42" s="1"/>
      <c r="QC42" s="1"/>
      <c r="QD42" s="1"/>
      <c r="QE42" s="1"/>
      <c r="QF42" s="1"/>
      <c r="QG42" s="1"/>
      <c r="QH42" s="1"/>
      <c r="QI42" s="1"/>
      <c r="QJ42" s="1"/>
      <c r="QK42" s="1"/>
      <c r="QL42" s="1"/>
      <c r="QM42" s="1"/>
      <c r="QN42" s="1"/>
      <c r="QO42" s="1"/>
      <c r="QP42" s="1"/>
      <c r="QQ42" s="1"/>
      <c r="QR42" s="1"/>
      <c r="QS42" s="1"/>
      <c r="QT42" s="1"/>
      <c r="QU42" s="1"/>
      <c r="QV42" s="1"/>
      <c r="QW42" s="1"/>
      <c r="QX42" s="1"/>
      <c r="QY42" s="1"/>
      <c r="QZ42" s="1"/>
      <c r="RA42" s="1"/>
      <c r="RB42" s="1"/>
      <c r="RC42" s="1"/>
      <c r="RD42" s="1"/>
      <c r="RE42" s="1"/>
      <c r="RF42" s="1"/>
      <c r="RG42" s="1"/>
      <c r="RH42" s="1"/>
      <c r="RI42" s="1"/>
      <c r="RJ42" s="1"/>
      <c r="RK42" s="1"/>
      <c r="RL42" s="1"/>
      <c r="RM42" s="1"/>
      <c r="RN42" s="1"/>
      <c r="RO42" s="1"/>
      <c r="RP42" s="1"/>
      <c r="RQ42" s="1"/>
      <c r="RR42" s="1"/>
      <c r="RS42" s="1"/>
      <c r="RT42" s="1"/>
      <c r="RU42" s="1"/>
      <c r="RV42" s="1"/>
      <c r="RW42" s="1"/>
      <c r="RX42" s="1"/>
      <c r="RY42" s="1"/>
      <c r="RZ42" s="1"/>
      <c r="SA42" s="1"/>
      <c r="SB42" s="1"/>
      <c r="SC42" s="1"/>
      <c r="SD42" s="1"/>
      <c r="SE42" s="1"/>
      <c r="SF42" s="1"/>
      <c r="SG42" s="1"/>
      <c r="SH42" s="1"/>
      <c r="SI42" s="1"/>
      <c r="SJ42" s="1"/>
      <c r="SK42" s="1"/>
      <c r="SL42" s="1"/>
      <c r="SM42" s="1"/>
      <c r="SN42" s="1"/>
      <c r="SO42" s="1"/>
      <c r="SP42" s="1"/>
      <c r="SQ42" s="1"/>
      <c r="SR42" s="1"/>
      <c r="SS42" s="1"/>
      <c r="ST42" s="1"/>
      <c r="SU42" s="1"/>
      <c r="SV42" s="1"/>
      <c r="SW42" s="1"/>
      <c r="SX42" s="1"/>
      <c r="SY42" s="1"/>
      <c r="SZ42" s="1"/>
      <c r="TA42" s="1"/>
      <c r="TB42" s="1"/>
      <c r="TC42" s="1"/>
      <c r="TD42" s="1"/>
      <c r="TE42" s="1"/>
      <c r="TF42" s="1"/>
      <c r="TG42" s="1"/>
      <c r="TH42" s="1"/>
      <c r="TI42" s="1"/>
      <c r="TJ42" s="1"/>
      <c r="TK42" s="1"/>
      <c r="TL42" s="1"/>
      <c r="TM42" s="1"/>
      <c r="TN42" s="1"/>
      <c r="TO42" s="1"/>
      <c r="TP42" s="1"/>
      <c r="TQ42" s="1"/>
      <c r="TR42" s="1"/>
      <c r="TS42" s="1"/>
      <c r="TT42" s="1"/>
      <c r="TU42" s="1"/>
      <c r="TV42" s="1"/>
      <c r="TW42" s="1"/>
      <c r="TX42" s="1"/>
      <c r="TY42" s="1"/>
      <c r="TZ42" s="1"/>
      <c r="UA42" s="1"/>
      <c r="UB42" s="1"/>
      <c r="UC42" s="1"/>
      <c r="UD42" s="1"/>
      <c r="UE42" s="1"/>
      <c r="UF42" s="1"/>
      <c r="UG42" s="1"/>
      <c r="UH42" s="1"/>
      <c r="UI42" s="1"/>
      <c r="UJ42" s="1"/>
      <c r="UK42" s="1"/>
      <c r="UL42" s="1"/>
      <c r="UM42" s="1"/>
      <c r="UN42" s="1"/>
      <c r="UO42" s="1"/>
      <c r="UP42" s="1"/>
      <c r="UQ42" s="1"/>
      <c r="UR42" s="1"/>
      <c r="US42" s="1"/>
      <c r="UT42" s="1"/>
      <c r="UU42" s="1"/>
      <c r="UV42" s="1"/>
      <c r="UW42" s="1"/>
      <c r="UX42" s="1"/>
      <c r="UY42" s="1"/>
      <c r="UZ42" s="1"/>
      <c r="VA42" s="1"/>
      <c r="VB42" s="1"/>
      <c r="VC42" s="1"/>
      <c r="VD42" s="1"/>
      <c r="VE42" s="1"/>
      <c r="VF42" s="1"/>
      <c r="VG42" s="1"/>
      <c r="VH42" s="1"/>
      <c r="VI42" s="1"/>
      <c r="VJ42" s="1"/>
      <c r="VK42" s="1"/>
      <c r="VL42" s="1"/>
      <c r="VM42" s="1"/>
      <c r="VN42" s="1"/>
      <c r="VO42" s="1"/>
      <c r="VP42" s="1"/>
      <c r="VQ42" s="1"/>
      <c r="VR42" s="1"/>
      <c r="VS42" s="1"/>
      <c r="VT42" s="1"/>
      <c r="VU42" s="1"/>
      <c r="VV42" s="1"/>
      <c r="VW42" s="1"/>
      <c r="VX42" s="1"/>
      <c r="VY42" s="1"/>
      <c r="VZ42" s="1"/>
      <c r="WA42" s="1"/>
      <c r="WB42" s="1"/>
      <c r="WC42" s="1"/>
      <c r="WD42" s="1"/>
      <c r="WE42" s="1"/>
      <c r="WF42" s="1"/>
      <c r="WG42" s="1"/>
      <c r="WH42" s="1"/>
      <c r="WI42" s="1"/>
      <c r="WJ42" s="1"/>
      <c r="WK42" s="1"/>
      <c r="WL42" s="1"/>
      <c r="WM42" s="1"/>
      <c r="WN42" s="1"/>
      <c r="WO42" s="1"/>
      <c r="WP42" s="1"/>
      <c r="WQ42" s="1"/>
      <c r="WR42" s="1"/>
      <c r="WS42" s="1"/>
      <c r="WT42" s="1"/>
      <c r="WU42" s="1"/>
      <c r="WV42" s="1"/>
      <c r="WW42" s="1"/>
      <c r="WX42" s="1"/>
      <c r="WY42" s="1"/>
      <c r="WZ42" s="1"/>
      <c r="XA42" s="1"/>
      <c r="XB42" s="1"/>
      <c r="XC42" s="1"/>
      <c r="XD42" s="1"/>
      <c r="XE42" s="1"/>
      <c r="XF42" s="1"/>
      <c r="XG42" s="1"/>
      <c r="XH42" s="1"/>
      <c r="XI42" s="1"/>
      <c r="XJ42" s="1"/>
      <c r="XK42" s="1"/>
      <c r="XL42" s="1"/>
    </row>
    <row r="43" spans="1:636" s="4" customFormat="1" ht="108" x14ac:dyDescent="0.3">
      <c r="A43" s="7">
        <v>38</v>
      </c>
      <c r="B43" s="9" t="s">
        <v>134</v>
      </c>
      <c r="C43" s="9" t="s">
        <v>136</v>
      </c>
      <c r="D43" s="9" t="s">
        <v>52</v>
      </c>
      <c r="E43" s="12">
        <v>1</v>
      </c>
      <c r="F43" s="20">
        <v>223689</v>
      </c>
      <c r="G43" s="11">
        <v>0.19</v>
      </c>
      <c r="H43" s="10">
        <f t="shared" si="2"/>
        <v>42500.91</v>
      </c>
      <c r="I43" s="10">
        <f t="shared" si="3"/>
        <v>266189.91000000003</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1"/>
      <c r="IP43" s="1"/>
      <c r="IQ43" s="1"/>
      <c r="IR43" s="1"/>
      <c r="IS43" s="1"/>
      <c r="IT43" s="1"/>
      <c r="IU43" s="1"/>
      <c r="IV43" s="1"/>
      <c r="IW43" s="1"/>
      <c r="IX43" s="1"/>
      <c r="IY43" s="1"/>
      <c r="IZ43" s="1"/>
      <c r="JA43" s="1"/>
      <c r="JB43" s="1"/>
      <c r="JC43" s="1"/>
      <c r="JD43" s="1"/>
      <c r="JE43" s="1"/>
      <c r="JF43" s="1"/>
      <c r="JG43" s="1"/>
      <c r="JH43" s="1"/>
      <c r="JI43" s="1"/>
      <c r="JJ43" s="1"/>
      <c r="JK43" s="1"/>
      <c r="JL43" s="1"/>
      <c r="JM43" s="1"/>
      <c r="JN43" s="1"/>
      <c r="JO43" s="1"/>
      <c r="JP43" s="1"/>
      <c r="JQ43" s="1"/>
      <c r="JR43" s="1"/>
      <c r="JS43" s="1"/>
      <c r="JT43" s="1"/>
      <c r="JU43" s="1"/>
      <c r="JV43" s="1"/>
      <c r="JW43" s="1"/>
      <c r="JX43" s="1"/>
      <c r="JY43" s="1"/>
      <c r="JZ43" s="1"/>
      <c r="KA43" s="1"/>
      <c r="KB43" s="1"/>
      <c r="KC43" s="1"/>
      <c r="KD43" s="1"/>
      <c r="KE43" s="1"/>
      <c r="KF43" s="1"/>
      <c r="KG43" s="1"/>
      <c r="KH43" s="1"/>
      <c r="KI43" s="1"/>
      <c r="KJ43" s="1"/>
      <c r="KK43" s="1"/>
      <c r="KL43" s="1"/>
      <c r="KM43" s="1"/>
      <c r="KN43" s="1"/>
      <c r="KO43" s="1"/>
      <c r="KP43" s="1"/>
      <c r="KQ43" s="1"/>
      <c r="KR43" s="1"/>
      <c r="KS43" s="1"/>
      <c r="KT43" s="1"/>
      <c r="KU43" s="1"/>
      <c r="KV43" s="1"/>
      <c r="KW43" s="1"/>
      <c r="KX43" s="1"/>
      <c r="KY43" s="1"/>
      <c r="KZ43" s="1"/>
      <c r="LA43" s="1"/>
      <c r="LB43" s="1"/>
      <c r="LC43" s="1"/>
      <c r="LD43" s="1"/>
      <c r="LE43" s="1"/>
      <c r="LF43" s="1"/>
      <c r="LG43" s="1"/>
      <c r="LH43" s="1"/>
      <c r="LI43" s="1"/>
      <c r="LJ43" s="1"/>
      <c r="LK43" s="1"/>
      <c r="LL43" s="1"/>
      <c r="LM43" s="1"/>
      <c r="LN43" s="1"/>
      <c r="LO43" s="1"/>
      <c r="LP43" s="1"/>
      <c r="LQ43" s="1"/>
      <c r="LR43" s="1"/>
      <c r="LS43" s="1"/>
      <c r="LT43" s="1"/>
      <c r="LU43" s="1"/>
      <c r="LV43" s="1"/>
      <c r="LW43" s="1"/>
      <c r="LX43" s="1"/>
      <c r="LY43" s="1"/>
      <c r="LZ43" s="1"/>
      <c r="MA43" s="1"/>
      <c r="MB43" s="1"/>
      <c r="MC43" s="1"/>
      <c r="MD43" s="1"/>
      <c r="ME43" s="1"/>
      <c r="MF43" s="1"/>
      <c r="MG43" s="1"/>
      <c r="MH43" s="1"/>
      <c r="MI43" s="1"/>
      <c r="MJ43" s="1"/>
      <c r="MK43" s="1"/>
      <c r="ML43" s="1"/>
      <c r="MM43" s="1"/>
      <c r="MN43" s="1"/>
      <c r="MO43" s="1"/>
      <c r="MP43" s="1"/>
      <c r="MQ43" s="1"/>
      <c r="MR43" s="1"/>
      <c r="MS43" s="1"/>
      <c r="MT43" s="1"/>
      <c r="MU43" s="1"/>
      <c r="MV43" s="1"/>
      <c r="MW43" s="1"/>
      <c r="MX43" s="1"/>
      <c r="MY43" s="1"/>
      <c r="MZ43" s="1"/>
      <c r="NA43" s="1"/>
      <c r="NB43" s="1"/>
      <c r="NC43" s="1"/>
      <c r="ND43" s="1"/>
      <c r="NE43" s="1"/>
      <c r="NF43" s="1"/>
      <c r="NG43" s="1"/>
      <c r="NH43" s="1"/>
      <c r="NI43" s="1"/>
      <c r="NJ43" s="1"/>
      <c r="NK43" s="1"/>
      <c r="NL43" s="1"/>
      <c r="NM43" s="1"/>
      <c r="NN43" s="1"/>
      <c r="NO43" s="1"/>
      <c r="NP43" s="1"/>
      <c r="NQ43" s="1"/>
      <c r="NR43" s="1"/>
      <c r="NS43" s="1"/>
      <c r="NT43" s="1"/>
      <c r="NU43" s="1"/>
      <c r="NV43" s="1"/>
      <c r="NW43" s="1"/>
      <c r="NX43" s="1"/>
      <c r="NY43" s="1"/>
      <c r="NZ43" s="1"/>
      <c r="OA43" s="1"/>
      <c r="OB43" s="1"/>
      <c r="OC43" s="1"/>
      <c r="OD43" s="1"/>
      <c r="OE43" s="1"/>
      <c r="OF43" s="1"/>
      <c r="OG43" s="1"/>
      <c r="OH43" s="1"/>
      <c r="OI43" s="1"/>
      <c r="OJ43" s="1"/>
      <c r="OK43" s="1"/>
      <c r="OL43" s="1"/>
      <c r="OM43" s="1"/>
      <c r="ON43" s="1"/>
      <c r="OO43" s="1"/>
      <c r="OP43" s="1"/>
      <c r="OQ43" s="1"/>
      <c r="OR43" s="1"/>
      <c r="OS43" s="1"/>
      <c r="OT43" s="1"/>
      <c r="OU43" s="1"/>
      <c r="OV43" s="1"/>
      <c r="OW43" s="1"/>
      <c r="OX43" s="1"/>
      <c r="OY43" s="1"/>
      <c r="OZ43" s="1"/>
      <c r="PA43" s="1"/>
      <c r="PB43" s="1"/>
      <c r="PC43" s="1"/>
      <c r="PD43" s="1"/>
      <c r="PE43" s="1"/>
      <c r="PF43" s="1"/>
      <c r="PG43" s="1"/>
      <c r="PH43" s="1"/>
      <c r="PI43" s="1"/>
      <c r="PJ43" s="1"/>
      <c r="PK43" s="1"/>
      <c r="PL43" s="1"/>
      <c r="PM43" s="1"/>
      <c r="PN43" s="1"/>
      <c r="PO43" s="1"/>
      <c r="PP43" s="1"/>
      <c r="PQ43" s="1"/>
      <c r="PR43" s="1"/>
      <c r="PS43" s="1"/>
      <c r="PT43" s="1"/>
      <c r="PU43" s="1"/>
      <c r="PV43" s="1"/>
      <c r="PW43" s="1"/>
      <c r="PX43" s="1"/>
      <c r="PY43" s="1"/>
      <c r="PZ43" s="1"/>
      <c r="QA43" s="1"/>
      <c r="QB43" s="1"/>
      <c r="QC43" s="1"/>
      <c r="QD43" s="1"/>
      <c r="QE43" s="1"/>
      <c r="QF43" s="1"/>
      <c r="QG43" s="1"/>
      <c r="QH43" s="1"/>
      <c r="QI43" s="1"/>
      <c r="QJ43" s="1"/>
      <c r="QK43" s="1"/>
      <c r="QL43" s="1"/>
      <c r="QM43" s="1"/>
      <c r="QN43" s="1"/>
      <c r="QO43" s="1"/>
      <c r="QP43" s="1"/>
      <c r="QQ43" s="1"/>
      <c r="QR43" s="1"/>
      <c r="QS43" s="1"/>
      <c r="QT43" s="1"/>
      <c r="QU43" s="1"/>
      <c r="QV43" s="1"/>
      <c r="QW43" s="1"/>
      <c r="QX43" s="1"/>
      <c r="QY43" s="1"/>
      <c r="QZ43" s="1"/>
      <c r="RA43" s="1"/>
      <c r="RB43" s="1"/>
      <c r="RC43" s="1"/>
      <c r="RD43" s="1"/>
      <c r="RE43" s="1"/>
      <c r="RF43" s="1"/>
      <c r="RG43" s="1"/>
      <c r="RH43" s="1"/>
      <c r="RI43" s="1"/>
      <c r="RJ43" s="1"/>
      <c r="RK43" s="1"/>
      <c r="RL43" s="1"/>
      <c r="RM43" s="1"/>
      <c r="RN43" s="1"/>
      <c r="RO43" s="1"/>
      <c r="RP43" s="1"/>
      <c r="RQ43" s="1"/>
      <c r="RR43" s="1"/>
      <c r="RS43" s="1"/>
      <c r="RT43" s="1"/>
      <c r="RU43" s="1"/>
      <c r="RV43" s="1"/>
      <c r="RW43" s="1"/>
      <c r="RX43" s="1"/>
      <c r="RY43" s="1"/>
      <c r="RZ43" s="1"/>
      <c r="SA43" s="1"/>
      <c r="SB43" s="1"/>
      <c r="SC43" s="1"/>
      <c r="SD43" s="1"/>
      <c r="SE43" s="1"/>
      <c r="SF43" s="1"/>
      <c r="SG43" s="1"/>
      <c r="SH43" s="1"/>
      <c r="SI43" s="1"/>
      <c r="SJ43" s="1"/>
      <c r="SK43" s="1"/>
      <c r="SL43" s="1"/>
      <c r="SM43" s="1"/>
      <c r="SN43" s="1"/>
      <c r="SO43" s="1"/>
      <c r="SP43" s="1"/>
      <c r="SQ43" s="1"/>
      <c r="SR43" s="1"/>
      <c r="SS43" s="1"/>
      <c r="ST43" s="1"/>
      <c r="SU43" s="1"/>
      <c r="SV43" s="1"/>
      <c r="SW43" s="1"/>
      <c r="SX43" s="1"/>
      <c r="SY43" s="1"/>
      <c r="SZ43" s="1"/>
      <c r="TA43" s="1"/>
      <c r="TB43" s="1"/>
      <c r="TC43" s="1"/>
      <c r="TD43" s="1"/>
      <c r="TE43" s="1"/>
      <c r="TF43" s="1"/>
      <c r="TG43" s="1"/>
      <c r="TH43" s="1"/>
      <c r="TI43" s="1"/>
      <c r="TJ43" s="1"/>
      <c r="TK43" s="1"/>
      <c r="TL43" s="1"/>
      <c r="TM43" s="1"/>
      <c r="TN43" s="1"/>
      <c r="TO43" s="1"/>
      <c r="TP43" s="1"/>
      <c r="TQ43" s="1"/>
      <c r="TR43" s="1"/>
      <c r="TS43" s="1"/>
      <c r="TT43" s="1"/>
      <c r="TU43" s="1"/>
      <c r="TV43" s="1"/>
      <c r="TW43" s="1"/>
      <c r="TX43" s="1"/>
      <c r="TY43" s="1"/>
      <c r="TZ43" s="1"/>
      <c r="UA43" s="1"/>
      <c r="UB43" s="1"/>
      <c r="UC43" s="1"/>
      <c r="UD43" s="1"/>
      <c r="UE43" s="1"/>
      <c r="UF43" s="1"/>
      <c r="UG43" s="1"/>
      <c r="UH43" s="1"/>
      <c r="UI43" s="1"/>
      <c r="UJ43" s="1"/>
      <c r="UK43" s="1"/>
      <c r="UL43" s="1"/>
      <c r="UM43" s="1"/>
      <c r="UN43" s="1"/>
      <c r="UO43" s="1"/>
      <c r="UP43" s="1"/>
      <c r="UQ43" s="1"/>
      <c r="UR43" s="1"/>
      <c r="US43" s="1"/>
      <c r="UT43" s="1"/>
      <c r="UU43" s="1"/>
      <c r="UV43" s="1"/>
      <c r="UW43" s="1"/>
      <c r="UX43" s="1"/>
      <c r="UY43" s="1"/>
      <c r="UZ43" s="1"/>
      <c r="VA43" s="1"/>
      <c r="VB43" s="1"/>
      <c r="VC43" s="1"/>
      <c r="VD43" s="1"/>
      <c r="VE43" s="1"/>
      <c r="VF43" s="1"/>
      <c r="VG43" s="1"/>
      <c r="VH43" s="1"/>
      <c r="VI43" s="1"/>
      <c r="VJ43" s="1"/>
      <c r="VK43" s="1"/>
      <c r="VL43" s="1"/>
      <c r="VM43" s="1"/>
      <c r="VN43" s="1"/>
      <c r="VO43" s="1"/>
      <c r="VP43" s="1"/>
      <c r="VQ43" s="1"/>
      <c r="VR43" s="1"/>
      <c r="VS43" s="1"/>
      <c r="VT43" s="1"/>
      <c r="VU43" s="1"/>
      <c r="VV43" s="1"/>
      <c r="VW43" s="1"/>
      <c r="VX43" s="1"/>
      <c r="VY43" s="1"/>
      <c r="VZ43" s="1"/>
      <c r="WA43" s="1"/>
      <c r="WB43" s="1"/>
      <c r="WC43" s="1"/>
      <c r="WD43" s="1"/>
      <c r="WE43" s="1"/>
      <c r="WF43" s="1"/>
      <c r="WG43" s="1"/>
      <c r="WH43" s="1"/>
      <c r="WI43" s="1"/>
      <c r="WJ43" s="1"/>
      <c r="WK43" s="1"/>
      <c r="WL43" s="1"/>
      <c r="WM43" s="1"/>
      <c r="WN43" s="1"/>
      <c r="WO43" s="1"/>
      <c r="WP43" s="1"/>
      <c r="WQ43" s="1"/>
      <c r="WR43" s="1"/>
      <c r="WS43" s="1"/>
      <c r="WT43" s="1"/>
      <c r="WU43" s="1"/>
      <c r="WV43" s="1"/>
      <c r="WW43" s="1"/>
      <c r="WX43" s="1"/>
      <c r="WY43" s="1"/>
      <c r="WZ43" s="1"/>
      <c r="XA43" s="1"/>
      <c r="XB43" s="1"/>
      <c r="XC43" s="1"/>
      <c r="XD43" s="1"/>
      <c r="XE43" s="1"/>
      <c r="XF43" s="1"/>
      <c r="XG43" s="1"/>
      <c r="XH43" s="1"/>
      <c r="XI43" s="1"/>
      <c r="XJ43" s="1"/>
      <c r="XK43" s="1"/>
      <c r="XL43" s="1"/>
    </row>
    <row r="44" spans="1:636" s="4" customFormat="1" ht="60" x14ac:dyDescent="0.3">
      <c r="A44" s="7">
        <v>39</v>
      </c>
      <c r="B44" s="9" t="s">
        <v>53</v>
      </c>
      <c r="C44" s="9" t="s">
        <v>100</v>
      </c>
      <c r="D44" s="9" t="s">
        <v>54</v>
      </c>
      <c r="E44" s="12">
        <v>1</v>
      </c>
      <c r="F44" s="20">
        <v>1662</v>
      </c>
      <c r="G44" s="11">
        <v>0.19</v>
      </c>
      <c r="H44" s="10">
        <f t="shared" si="2"/>
        <v>315.78000000000003</v>
      </c>
      <c r="I44" s="10">
        <f t="shared" si="3"/>
        <v>1977.78</v>
      </c>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c r="IT44" s="1"/>
      <c r="IU44" s="1"/>
      <c r="IV44" s="1"/>
      <c r="IW44" s="1"/>
      <c r="IX44" s="1"/>
      <c r="IY44" s="1"/>
      <c r="IZ44" s="1"/>
      <c r="JA44" s="1"/>
      <c r="JB44" s="1"/>
      <c r="JC44" s="1"/>
      <c r="JD44" s="1"/>
      <c r="JE44" s="1"/>
      <c r="JF44" s="1"/>
      <c r="JG44" s="1"/>
      <c r="JH44" s="1"/>
      <c r="JI44" s="1"/>
      <c r="JJ44" s="1"/>
      <c r="JK44" s="1"/>
      <c r="JL44" s="1"/>
      <c r="JM44" s="1"/>
      <c r="JN44" s="1"/>
      <c r="JO44" s="1"/>
      <c r="JP44" s="1"/>
      <c r="JQ44" s="1"/>
      <c r="JR44" s="1"/>
      <c r="JS44" s="1"/>
      <c r="JT44" s="1"/>
      <c r="JU44" s="1"/>
      <c r="JV44" s="1"/>
      <c r="JW44" s="1"/>
      <c r="JX44" s="1"/>
      <c r="JY44" s="1"/>
      <c r="JZ44" s="1"/>
      <c r="KA44" s="1"/>
      <c r="KB44" s="1"/>
      <c r="KC44" s="1"/>
      <c r="KD44" s="1"/>
      <c r="KE44" s="1"/>
      <c r="KF44" s="1"/>
      <c r="KG44" s="1"/>
      <c r="KH44" s="1"/>
      <c r="KI44" s="1"/>
      <c r="KJ44" s="1"/>
      <c r="KK44" s="1"/>
      <c r="KL44" s="1"/>
      <c r="KM44" s="1"/>
      <c r="KN44" s="1"/>
      <c r="KO44" s="1"/>
      <c r="KP44" s="1"/>
      <c r="KQ44" s="1"/>
      <c r="KR44" s="1"/>
      <c r="KS44" s="1"/>
      <c r="KT44" s="1"/>
      <c r="KU44" s="1"/>
      <c r="KV44" s="1"/>
      <c r="KW44" s="1"/>
      <c r="KX44" s="1"/>
      <c r="KY44" s="1"/>
      <c r="KZ44" s="1"/>
      <c r="LA44" s="1"/>
      <c r="LB44" s="1"/>
      <c r="LC44" s="1"/>
      <c r="LD44" s="1"/>
      <c r="LE44" s="1"/>
      <c r="LF44" s="1"/>
      <c r="LG44" s="1"/>
      <c r="LH44" s="1"/>
      <c r="LI44" s="1"/>
      <c r="LJ44" s="1"/>
      <c r="LK44" s="1"/>
      <c r="LL44" s="1"/>
      <c r="LM44" s="1"/>
      <c r="LN44" s="1"/>
      <c r="LO44" s="1"/>
      <c r="LP44" s="1"/>
      <c r="LQ44" s="1"/>
      <c r="LR44" s="1"/>
      <c r="LS44" s="1"/>
      <c r="LT44" s="1"/>
      <c r="LU44" s="1"/>
      <c r="LV44" s="1"/>
      <c r="LW44" s="1"/>
      <c r="LX44" s="1"/>
      <c r="LY44" s="1"/>
      <c r="LZ44" s="1"/>
      <c r="MA44" s="1"/>
      <c r="MB44" s="1"/>
      <c r="MC44" s="1"/>
      <c r="MD44" s="1"/>
      <c r="ME44" s="1"/>
      <c r="MF44" s="1"/>
      <c r="MG44" s="1"/>
      <c r="MH44" s="1"/>
      <c r="MI44" s="1"/>
      <c r="MJ44" s="1"/>
      <c r="MK44" s="1"/>
      <c r="ML44" s="1"/>
      <c r="MM44" s="1"/>
      <c r="MN44" s="1"/>
      <c r="MO44" s="1"/>
      <c r="MP44" s="1"/>
      <c r="MQ44" s="1"/>
      <c r="MR44" s="1"/>
      <c r="MS44" s="1"/>
      <c r="MT44" s="1"/>
      <c r="MU44" s="1"/>
      <c r="MV44" s="1"/>
      <c r="MW44" s="1"/>
      <c r="MX44" s="1"/>
      <c r="MY44" s="1"/>
      <c r="MZ44" s="1"/>
      <c r="NA44" s="1"/>
      <c r="NB44" s="1"/>
      <c r="NC44" s="1"/>
      <c r="ND44" s="1"/>
      <c r="NE44" s="1"/>
      <c r="NF44" s="1"/>
      <c r="NG44" s="1"/>
      <c r="NH44" s="1"/>
      <c r="NI44" s="1"/>
      <c r="NJ44" s="1"/>
      <c r="NK44" s="1"/>
      <c r="NL44" s="1"/>
      <c r="NM44" s="1"/>
      <c r="NN44" s="1"/>
      <c r="NO44" s="1"/>
      <c r="NP44" s="1"/>
      <c r="NQ44" s="1"/>
      <c r="NR44" s="1"/>
      <c r="NS44" s="1"/>
      <c r="NT44" s="1"/>
      <c r="NU44" s="1"/>
      <c r="NV44" s="1"/>
      <c r="NW44" s="1"/>
      <c r="NX44" s="1"/>
      <c r="NY44" s="1"/>
      <c r="NZ44" s="1"/>
      <c r="OA44" s="1"/>
      <c r="OB44" s="1"/>
      <c r="OC44" s="1"/>
      <c r="OD44" s="1"/>
      <c r="OE44" s="1"/>
      <c r="OF44" s="1"/>
      <c r="OG44" s="1"/>
      <c r="OH44" s="1"/>
      <c r="OI44" s="1"/>
      <c r="OJ44" s="1"/>
      <c r="OK44" s="1"/>
      <c r="OL44" s="1"/>
      <c r="OM44" s="1"/>
      <c r="ON44" s="1"/>
      <c r="OO44" s="1"/>
      <c r="OP44" s="1"/>
      <c r="OQ44" s="1"/>
      <c r="OR44" s="1"/>
      <c r="OS44" s="1"/>
      <c r="OT44" s="1"/>
      <c r="OU44" s="1"/>
      <c r="OV44" s="1"/>
      <c r="OW44" s="1"/>
      <c r="OX44" s="1"/>
      <c r="OY44" s="1"/>
      <c r="OZ44" s="1"/>
      <c r="PA44" s="1"/>
      <c r="PB44" s="1"/>
      <c r="PC44" s="1"/>
      <c r="PD44" s="1"/>
      <c r="PE44" s="1"/>
      <c r="PF44" s="1"/>
      <c r="PG44" s="1"/>
      <c r="PH44" s="1"/>
      <c r="PI44" s="1"/>
      <c r="PJ44" s="1"/>
      <c r="PK44" s="1"/>
      <c r="PL44" s="1"/>
      <c r="PM44" s="1"/>
      <c r="PN44" s="1"/>
      <c r="PO44" s="1"/>
      <c r="PP44" s="1"/>
      <c r="PQ44" s="1"/>
      <c r="PR44" s="1"/>
      <c r="PS44" s="1"/>
      <c r="PT44" s="1"/>
      <c r="PU44" s="1"/>
      <c r="PV44" s="1"/>
      <c r="PW44" s="1"/>
      <c r="PX44" s="1"/>
      <c r="PY44" s="1"/>
      <c r="PZ44" s="1"/>
      <c r="QA44" s="1"/>
      <c r="QB44" s="1"/>
      <c r="QC44" s="1"/>
      <c r="QD44" s="1"/>
      <c r="QE44" s="1"/>
      <c r="QF44" s="1"/>
      <c r="QG44" s="1"/>
      <c r="QH44" s="1"/>
      <c r="QI44" s="1"/>
      <c r="QJ44" s="1"/>
      <c r="QK44" s="1"/>
      <c r="QL44" s="1"/>
      <c r="QM44" s="1"/>
      <c r="QN44" s="1"/>
      <c r="QO44" s="1"/>
      <c r="QP44" s="1"/>
      <c r="QQ44" s="1"/>
      <c r="QR44" s="1"/>
      <c r="QS44" s="1"/>
      <c r="QT44" s="1"/>
      <c r="QU44" s="1"/>
      <c r="QV44" s="1"/>
      <c r="QW44" s="1"/>
      <c r="QX44" s="1"/>
      <c r="QY44" s="1"/>
      <c r="QZ44" s="1"/>
      <c r="RA44" s="1"/>
      <c r="RB44" s="1"/>
      <c r="RC44" s="1"/>
      <c r="RD44" s="1"/>
      <c r="RE44" s="1"/>
      <c r="RF44" s="1"/>
      <c r="RG44" s="1"/>
      <c r="RH44" s="1"/>
      <c r="RI44" s="1"/>
      <c r="RJ44" s="1"/>
      <c r="RK44" s="1"/>
      <c r="RL44" s="1"/>
      <c r="RM44" s="1"/>
      <c r="RN44" s="1"/>
      <c r="RO44" s="1"/>
      <c r="RP44" s="1"/>
      <c r="RQ44" s="1"/>
      <c r="RR44" s="1"/>
      <c r="RS44" s="1"/>
      <c r="RT44" s="1"/>
      <c r="RU44" s="1"/>
      <c r="RV44" s="1"/>
      <c r="RW44" s="1"/>
      <c r="RX44" s="1"/>
      <c r="RY44" s="1"/>
      <c r="RZ44" s="1"/>
      <c r="SA44" s="1"/>
      <c r="SB44" s="1"/>
      <c r="SC44" s="1"/>
      <c r="SD44" s="1"/>
      <c r="SE44" s="1"/>
      <c r="SF44" s="1"/>
      <c r="SG44" s="1"/>
      <c r="SH44" s="1"/>
      <c r="SI44" s="1"/>
      <c r="SJ44" s="1"/>
      <c r="SK44" s="1"/>
      <c r="SL44" s="1"/>
      <c r="SM44" s="1"/>
      <c r="SN44" s="1"/>
      <c r="SO44" s="1"/>
      <c r="SP44" s="1"/>
      <c r="SQ44" s="1"/>
      <c r="SR44" s="1"/>
      <c r="SS44" s="1"/>
      <c r="ST44" s="1"/>
      <c r="SU44" s="1"/>
      <c r="SV44" s="1"/>
      <c r="SW44" s="1"/>
      <c r="SX44" s="1"/>
      <c r="SY44" s="1"/>
      <c r="SZ44" s="1"/>
      <c r="TA44" s="1"/>
      <c r="TB44" s="1"/>
      <c r="TC44" s="1"/>
      <c r="TD44" s="1"/>
      <c r="TE44" s="1"/>
      <c r="TF44" s="1"/>
      <c r="TG44" s="1"/>
      <c r="TH44" s="1"/>
      <c r="TI44" s="1"/>
      <c r="TJ44" s="1"/>
      <c r="TK44" s="1"/>
      <c r="TL44" s="1"/>
      <c r="TM44" s="1"/>
      <c r="TN44" s="1"/>
      <c r="TO44" s="1"/>
      <c r="TP44" s="1"/>
      <c r="TQ44" s="1"/>
      <c r="TR44" s="1"/>
      <c r="TS44" s="1"/>
      <c r="TT44" s="1"/>
      <c r="TU44" s="1"/>
      <c r="TV44" s="1"/>
      <c r="TW44" s="1"/>
      <c r="TX44" s="1"/>
      <c r="TY44" s="1"/>
      <c r="TZ44" s="1"/>
      <c r="UA44" s="1"/>
      <c r="UB44" s="1"/>
      <c r="UC44" s="1"/>
      <c r="UD44" s="1"/>
      <c r="UE44" s="1"/>
      <c r="UF44" s="1"/>
      <c r="UG44" s="1"/>
      <c r="UH44" s="1"/>
      <c r="UI44" s="1"/>
      <c r="UJ44" s="1"/>
      <c r="UK44" s="1"/>
      <c r="UL44" s="1"/>
      <c r="UM44" s="1"/>
      <c r="UN44" s="1"/>
      <c r="UO44" s="1"/>
      <c r="UP44" s="1"/>
      <c r="UQ44" s="1"/>
      <c r="UR44" s="1"/>
      <c r="US44" s="1"/>
      <c r="UT44" s="1"/>
      <c r="UU44" s="1"/>
      <c r="UV44" s="1"/>
      <c r="UW44" s="1"/>
      <c r="UX44" s="1"/>
      <c r="UY44" s="1"/>
      <c r="UZ44" s="1"/>
      <c r="VA44" s="1"/>
      <c r="VB44" s="1"/>
      <c r="VC44" s="1"/>
      <c r="VD44" s="1"/>
      <c r="VE44" s="1"/>
      <c r="VF44" s="1"/>
      <c r="VG44" s="1"/>
      <c r="VH44" s="1"/>
      <c r="VI44" s="1"/>
      <c r="VJ44" s="1"/>
      <c r="VK44" s="1"/>
      <c r="VL44" s="1"/>
      <c r="VM44" s="1"/>
      <c r="VN44" s="1"/>
      <c r="VO44" s="1"/>
      <c r="VP44" s="1"/>
      <c r="VQ44" s="1"/>
      <c r="VR44" s="1"/>
      <c r="VS44" s="1"/>
      <c r="VT44" s="1"/>
      <c r="VU44" s="1"/>
      <c r="VV44" s="1"/>
      <c r="VW44" s="1"/>
      <c r="VX44" s="1"/>
      <c r="VY44" s="1"/>
      <c r="VZ44" s="1"/>
      <c r="WA44" s="1"/>
      <c r="WB44" s="1"/>
      <c r="WC44" s="1"/>
      <c r="WD44" s="1"/>
      <c r="WE44" s="1"/>
      <c r="WF44" s="1"/>
      <c r="WG44" s="1"/>
      <c r="WH44" s="1"/>
      <c r="WI44" s="1"/>
      <c r="WJ44" s="1"/>
      <c r="WK44" s="1"/>
      <c r="WL44" s="1"/>
      <c r="WM44" s="1"/>
      <c r="WN44" s="1"/>
      <c r="WO44" s="1"/>
      <c r="WP44" s="1"/>
      <c r="WQ44" s="1"/>
      <c r="WR44" s="1"/>
      <c r="WS44" s="1"/>
      <c r="WT44" s="1"/>
      <c r="WU44" s="1"/>
      <c r="WV44" s="1"/>
      <c r="WW44" s="1"/>
      <c r="WX44" s="1"/>
      <c r="WY44" s="1"/>
      <c r="WZ44" s="1"/>
      <c r="XA44" s="1"/>
      <c r="XB44" s="1"/>
      <c r="XC44" s="1"/>
      <c r="XD44" s="1"/>
      <c r="XE44" s="1"/>
      <c r="XF44" s="1"/>
      <c r="XG44" s="1"/>
      <c r="XH44" s="1"/>
      <c r="XI44" s="1"/>
      <c r="XJ44" s="1"/>
      <c r="XK44" s="1"/>
      <c r="XL44" s="1"/>
    </row>
    <row r="45" spans="1:636" s="4" customFormat="1" ht="24" x14ac:dyDescent="0.3">
      <c r="A45" s="7">
        <v>40</v>
      </c>
      <c r="B45" s="9" t="s">
        <v>55</v>
      </c>
      <c r="C45" s="9" t="s">
        <v>56</v>
      </c>
      <c r="D45" s="9" t="s">
        <v>57</v>
      </c>
      <c r="E45" s="12">
        <v>1</v>
      </c>
      <c r="F45" s="20">
        <v>25661</v>
      </c>
      <c r="G45" s="11">
        <v>0.19</v>
      </c>
      <c r="H45" s="10">
        <f t="shared" si="2"/>
        <v>4875.59</v>
      </c>
      <c r="I45" s="10">
        <f t="shared" si="3"/>
        <v>30536.59</v>
      </c>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c r="IX45" s="1"/>
      <c r="IY45" s="1"/>
      <c r="IZ45" s="1"/>
      <c r="JA45" s="1"/>
      <c r="JB45" s="1"/>
      <c r="JC45" s="1"/>
      <c r="JD45" s="1"/>
      <c r="JE45" s="1"/>
      <c r="JF45" s="1"/>
      <c r="JG45" s="1"/>
      <c r="JH45" s="1"/>
      <c r="JI45" s="1"/>
      <c r="JJ45" s="1"/>
      <c r="JK45" s="1"/>
      <c r="JL45" s="1"/>
      <c r="JM45" s="1"/>
      <c r="JN45" s="1"/>
      <c r="JO45" s="1"/>
      <c r="JP45" s="1"/>
      <c r="JQ45" s="1"/>
      <c r="JR45" s="1"/>
      <c r="JS45" s="1"/>
      <c r="JT45" s="1"/>
      <c r="JU45" s="1"/>
      <c r="JV45" s="1"/>
      <c r="JW45" s="1"/>
      <c r="JX45" s="1"/>
      <c r="JY45" s="1"/>
      <c r="JZ45" s="1"/>
      <c r="KA45" s="1"/>
      <c r="KB45" s="1"/>
      <c r="KC45" s="1"/>
      <c r="KD45" s="1"/>
      <c r="KE45" s="1"/>
      <c r="KF45" s="1"/>
      <c r="KG45" s="1"/>
      <c r="KH45" s="1"/>
      <c r="KI45" s="1"/>
      <c r="KJ45" s="1"/>
      <c r="KK45" s="1"/>
      <c r="KL45" s="1"/>
      <c r="KM45" s="1"/>
      <c r="KN45" s="1"/>
      <c r="KO45" s="1"/>
      <c r="KP45" s="1"/>
      <c r="KQ45" s="1"/>
      <c r="KR45" s="1"/>
      <c r="KS45" s="1"/>
      <c r="KT45" s="1"/>
      <c r="KU45" s="1"/>
      <c r="KV45" s="1"/>
      <c r="KW45" s="1"/>
      <c r="KX45" s="1"/>
      <c r="KY45" s="1"/>
      <c r="KZ45" s="1"/>
      <c r="LA45" s="1"/>
      <c r="LB45" s="1"/>
      <c r="LC45" s="1"/>
      <c r="LD45" s="1"/>
      <c r="LE45" s="1"/>
      <c r="LF45" s="1"/>
      <c r="LG45" s="1"/>
      <c r="LH45" s="1"/>
      <c r="LI45" s="1"/>
      <c r="LJ45" s="1"/>
      <c r="LK45" s="1"/>
      <c r="LL45" s="1"/>
      <c r="LM45" s="1"/>
      <c r="LN45" s="1"/>
      <c r="LO45" s="1"/>
      <c r="LP45" s="1"/>
      <c r="LQ45" s="1"/>
      <c r="LR45" s="1"/>
      <c r="LS45" s="1"/>
      <c r="LT45" s="1"/>
      <c r="LU45" s="1"/>
      <c r="LV45" s="1"/>
      <c r="LW45" s="1"/>
      <c r="LX45" s="1"/>
      <c r="LY45" s="1"/>
      <c r="LZ45" s="1"/>
      <c r="MA45" s="1"/>
      <c r="MB45" s="1"/>
      <c r="MC45" s="1"/>
      <c r="MD45" s="1"/>
      <c r="ME45" s="1"/>
      <c r="MF45" s="1"/>
      <c r="MG45" s="1"/>
      <c r="MH45" s="1"/>
      <c r="MI45" s="1"/>
      <c r="MJ45" s="1"/>
      <c r="MK45" s="1"/>
      <c r="ML45" s="1"/>
      <c r="MM45" s="1"/>
      <c r="MN45" s="1"/>
      <c r="MO45" s="1"/>
      <c r="MP45" s="1"/>
      <c r="MQ45" s="1"/>
      <c r="MR45" s="1"/>
      <c r="MS45" s="1"/>
      <c r="MT45" s="1"/>
      <c r="MU45" s="1"/>
      <c r="MV45" s="1"/>
      <c r="MW45" s="1"/>
      <c r="MX45" s="1"/>
      <c r="MY45" s="1"/>
      <c r="MZ45" s="1"/>
      <c r="NA45" s="1"/>
      <c r="NB45" s="1"/>
      <c r="NC45" s="1"/>
      <c r="ND45" s="1"/>
      <c r="NE45" s="1"/>
      <c r="NF45" s="1"/>
      <c r="NG45" s="1"/>
      <c r="NH45" s="1"/>
      <c r="NI45" s="1"/>
      <c r="NJ45" s="1"/>
      <c r="NK45" s="1"/>
      <c r="NL45" s="1"/>
      <c r="NM45" s="1"/>
      <c r="NN45" s="1"/>
      <c r="NO45" s="1"/>
      <c r="NP45" s="1"/>
      <c r="NQ45" s="1"/>
      <c r="NR45" s="1"/>
      <c r="NS45" s="1"/>
      <c r="NT45" s="1"/>
      <c r="NU45" s="1"/>
      <c r="NV45" s="1"/>
      <c r="NW45" s="1"/>
      <c r="NX45" s="1"/>
      <c r="NY45" s="1"/>
      <c r="NZ45" s="1"/>
      <c r="OA45" s="1"/>
      <c r="OB45" s="1"/>
      <c r="OC45" s="1"/>
      <c r="OD45" s="1"/>
      <c r="OE45" s="1"/>
      <c r="OF45" s="1"/>
      <c r="OG45" s="1"/>
      <c r="OH45" s="1"/>
      <c r="OI45" s="1"/>
      <c r="OJ45" s="1"/>
      <c r="OK45" s="1"/>
      <c r="OL45" s="1"/>
      <c r="OM45" s="1"/>
      <c r="ON45" s="1"/>
      <c r="OO45" s="1"/>
      <c r="OP45" s="1"/>
      <c r="OQ45" s="1"/>
      <c r="OR45" s="1"/>
      <c r="OS45" s="1"/>
      <c r="OT45" s="1"/>
      <c r="OU45" s="1"/>
      <c r="OV45" s="1"/>
      <c r="OW45" s="1"/>
      <c r="OX45" s="1"/>
      <c r="OY45" s="1"/>
      <c r="OZ45" s="1"/>
      <c r="PA45" s="1"/>
      <c r="PB45" s="1"/>
      <c r="PC45" s="1"/>
      <c r="PD45" s="1"/>
      <c r="PE45" s="1"/>
      <c r="PF45" s="1"/>
      <c r="PG45" s="1"/>
      <c r="PH45" s="1"/>
      <c r="PI45" s="1"/>
      <c r="PJ45" s="1"/>
      <c r="PK45" s="1"/>
      <c r="PL45" s="1"/>
      <c r="PM45" s="1"/>
      <c r="PN45" s="1"/>
      <c r="PO45" s="1"/>
      <c r="PP45" s="1"/>
      <c r="PQ45" s="1"/>
      <c r="PR45" s="1"/>
      <c r="PS45" s="1"/>
      <c r="PT45" s="1"/>
      <c r="PU45" s="1"/>
      <c r="PV45" s="1"/>
      <c r="PW45" s="1"/>
      <c r="PX45" s="1"/>
      <c r="PY45" s="1"/>
      <c r="PZ45" s="1"/>
      <c r="QA45" s="1"/>
      <c r="QB45" s="1"/>
      <c r="QC45" s="1"/>
      <c r="QD45" s="1"/>
      <c r="QE45" s="1"/>
      <c r="QF45" s="1"/>
      <c r="QG45" s="1"/>
      <c r="QH45" s="1"/>
      <c r="QI45" s="1"/>
      <c r="QJ45" s="1"/>
      <c r="QK45" s="1"/>
      <c r="QL45" s="1"/>
      <c r="QM45" s="1"/>
      <c r="QN45" s="1"/>
      <c r="QO45" s="1"/>
      <c r="QP45" s="1"/>
      <c r="QQ45" s="1"/>
      <c r="QR45" s="1"/>
      <c r="QS45" s="1"/>
      <c r="QT45" s="1"/>
      <c r="QU45" s="1"/>
      <c r="QV45" s="1"/>
      <c r="QW45" s="1"/>
      <c r="QX45" s="1"/>
      <c r="QY45" s="1"/>
      <c r="QZ45" s="1"/>
      <c r="RA45" s="1"/>
      <c r="RB45" s="1"/>
      <c r="RC45" s="1"/>
      <c r="RD45" s="1"/>
      <c r="RE45" s="1"/>
      <c r="RF45" s="1"/>
      <c r="RG45" s="1"/>
      <c r="RH45" s="1"/>
      <c r="RI45" s="1"/>
      <c r="RJ45" s="1"/>
      <c r="RK45" s="1"/>
      <c r="RL45" s="1"/>
      <c r="RM45" s="1"/>
      <c r="RN45" s="1"/>
      <c r="RO45" s="1"/>
      <c r="RP45" s="1"/>
      <c r="RQ45" s="1"/>
      <c r="RR45" s="1"/>
      <c r="RS45" s="1"/>
      <c r="RT45" s="1"/>
      <c r="RU45" s="1"/>
      <c r="RV45" s="1"/>
      <c r="RW45" s="1"/>
      <c r="RX45" s="1"/>
      <c r="RY45" s="1"/>
      <c r="RZ45" s="1"/>
      <c r="SA45" s="1"/>
      <c r="SB45" s="1"/>
      <c r="SC45" s="1"/>
      <c r="SD45" s="1"/>
      <c r="SE45" s="1"/>
      <c r="SF45" s="1"/>
      <c r="SG45" s="1"/>
      <c r="SH45" s="1"/>
      <c r="SI45" s="1"/>
      <c r="SJ45" s="1"/>
      <c r="SK45" s="1"/>
      <c r="SL45" s="1"/>
      <c r="SM45" s="1"/>
      <c r="SN45" s="1"/>
      <c r="SO45" s="1"/>
      <c r="SP45" s="1"/>
      <c r="SQ45" s="1"/>
      <c r="SR45" s="1"/>
      <c r="SS45" s="1"/>
      <c r="ST45" s="1"/>
      <c r="SU45" s="1"/>
      <c r="SV45" s="1"/>
      <c r="SW45" s="1"/>
      <c r="SX45" s="1"/>
      <c r="SY45" s="1"/>
      <c r="SZ45" s="1"/>
      <c r="TA45" s="1"/>
      <c r="TB45" s="1"/>
      <c r="TC45" s="1"/>
      <c r="TD45" s="1"/>
      <c r="TE45" s="1"/>
      <c r="TF45" s="1"/>
      <c r="TG45" s="1"/>
      <c r="TH45" s="1"/>
      <c r="TI45" s="1"/>
      <c r="TJ45" s="1"/>
      <c r="TK45" s="1"/>
      <c r="TL45" s="1"/>
      <c r="TM45" s="1"/>
      <c r="TN45" s="1"/>
      <c r="TO45" s="1"/>
      <c r="TP45" s="1"/>
      <c r="TQ45" s="1"/>
      <c r="TR45" s="1"/>
      <c r="TS45" s="1"/>
      <c r="TT45" s="1"/>
      <c r="TU45" s="1"/>
      <c r="TV45" s="1"/>
      <c r="TW45" s="1"/>
      <c r="TX45" s="1"/>
      <c r="TY45" s="1"/>
      <c r="TZ45" s="1"/>
      <c r="UA45" s="1"/>
      <c r="UB45" s="1"/>
      <c r="UC45" s="1"/>
      <c r="UD45" s="1"/>
      <c r="UE45" s="1"/>
      <c r="UF45" s="1"/>
      <c r="UG45" s="1"/>
      <c r="UH45" s="1"/>
      <c r="UI45" s="1"/>
      <c r="UJ45" s="1"/>
      <c r="UK45" s="1"/>
      <c r="UL45" s="1"/>
      <c r="UM45" s="1"/>
      <c r="UN45" s="1"/>
      <c r="UO45" s="1"/>
      <c r="UP45" s="1"/>
      <c r="UQ45" s="1"/>
      <c r="UR45" s="1"/>
      <c r="US45" s="1"/>
      <c r="UT45" s="1"/>
      <c r="UU45" s="1"/>
      <c r="UV45" s="1"/>
      <c r="UW45" s="1"/>
      <c r="UX45" s="1"/>
      <c r="UY45" s="1"/>
      <c r="UZ45" s="1"/>
      <c r="VA45" s="1"/>
      <c r="VB45" s="1"/>
      <c r="VC45" s="1"/>
      <c r="VD45" s="1"/>
      <c r="VE45" s="1"/>
      <c r="VF45" s="1"/>
      <c r="VG45" s="1"/>
      <c r="VH45" s="1"/>
      <c r="VI45" s="1"/>
      <c r="VJ45" s="1"/>
      <c r="VK45" s="1"/>
      <c r="VL45" s="1"/>
      <c r="VM45" s="1"/>
      <c r="VN45" s="1"/>
      <c r="VO45" s="1"/>
      <c r="VP45" s="1"/>
      <c r="VQ45" s="1"/>
      <c r="VR45" s="1"/>
      <c r="VS45" s="1"/>
      <c r="VT45" s="1"/>
      <c r="VU45" s="1"/>
      <c r="VV45" s="1"/>
      <c r="VW45" s="1"/>
      <c r="VX45" s="1"/>
      <c r="VY45" s="1"/>
      <c r="VZ45" s="1"/>
      <c r="WA45" s="1"/>
      <c r="WB45" s="1"/>
      <c r="WC45" s="1"/>
      <c r="WD45" s="1"/>
      <c r="WE45" s="1"/>
      <c r="WF45" s="1"/>
      <c r="WG45" s="1"/>
      <c r="WH45" s="1"/>
      <c r="WI45" s="1"/>
      <c r="WJ45" s="1"/>
      <c r="WK45" s="1"/>
      <c r="WL45" s="1"/>
      <c r="WM45" s="1"/>
      <c r="WN45" s="1"/>
      <c r="WO45" s="1"/>
      <c r="WP45" s="1"/>
      <c r="WQ45" s="1"/>
      <c r="WR45" s="1"/>
      <c r="WS45" s="1"/>
      <c r="WT45" s="1"/>
      <c r="WU45" s="1"/>
      <c r="WV45" s="1"/>
      <c r="WW45" s="1"/>
      <c r="WX45" s="1"/>
      <c r="WY45" s="1"/>
      <c r="WZ45" s="1"/>
      <c r="XA45" s="1"/>
      <c r="XB45" s="1"/>
      <c r="XC45" s="1"/>
      <c r="XD45" s="1"/>
      <c r="XE45" s="1"/>
      <c r="XF45" s="1"/>
      <c r="XG45" s="1"/>
      <c r="XH45" s="1"/>
      <c r="XI45" s="1"/>
      <c r="XJ45" s="1"/>
      <c r="XK45" s="1"/>
      <c r="XL45" s="1"/>
    </row>
    <row r="46" spans="1:636" s="4" customFormat="1" ht="96" x14ac:dyDescent="0.3">
      <c r="A46" s="7">
        <v>41</v>
      </c>
      <c r="B46" s="9" t="s">
        <v>58</v>
      </c>
      <c r="C46" s="9" t="s">
        <v>137</v>
      </c>
      <c r="D46" s="9" t="s">
        <v>10</v>
      </c>
      <c r="E46" s="12">
        <v>1</v>
      </c>
      <c r="F46" s="20">
        <v>316562</v>
      </c>
      <c r="G46" s="11">
        <v>0.19</v>
      </c>
      <c r="H46" s="10">
        <f t="shared" si="2"/>
        <v>60146.78</v>
      </c>
      <c r="I46" s="10">
        <f t="shared" si="3"/>
        <v>376708.78</v>
      </c>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c r="IT46" s="1"/>
      <c r="IU46" s="1"/>
      <c r="IV46" s="1"/>
      <c r="IW46" s="1"/>
      <c r="IX46" s="1"/>
      <c r="IY46" s="1"/>
      <c r="IZ46" s="1"/>
      <c r="JA46" s="1"/>
      <c r="JB46" s="1"/>
      <c r="JC46" s="1"/>
      <c r="JD46" s="1"/>
      <c r="JE46" s="1"/>
      <c r="JF46" s="1"/>
      <c r="JG46" s="1"/>
      <c r="JH46" s="1"/>
      <c r="JI46" s="1"/>
      <c r="JJ46" s="1"/>
      <c r="JK46" s="1"/>
      <c r="JL46" s="1"/>
      <c r="JM46" s="1"/>
      <c r="JN46" s="1"/>
      <c r="JO46" s="1"/>
      <c r="JP46" s="1"/>
      <c r="JQ46" s="1"/>
      <c r="JR46" s="1"/>
      <c r="JS46" s="1"/>
      <c r="JT46" s="1"/>
      <c r="JU46" s="1"/>
      <c r="JV46" s="1"/>
      <c r="JW46" s="1"/>
      <c r="JX46" s="1"/>
      <c r="JY46" s="1"/>
      <c r="JZ46" s="1"/>
      <c r="KA46" s="1"/>
      <c r="KB46" s="1"/>
      <c r="KC46" s="1"/>
      <c r="KD46" s="1"/>
      <c r="KE46" s="1"/>
      <c r="KF46" s="1"/>
      <c r="KG46" s="1"/>
      <c r="KH46" s="1"/>
      <c r="KI46" s="1"/>
      <c r="KJ46" s="1"/>
      <c r="KK46" s="1"/>
      <c r="KL46" s="1"/>
      <c r="KM46" s="1"/>
      <c r="KN46" s="1"/>
      <c r="KO46" s="1"/>
      <c r="KP46" s="1"/>
      <c r="KQ46" s="1"/>
      <c r="KR46" s="1"/>
      <c r="KS46" s="1"/>
      <c r="KT46" s="1"/>
      <c r="KU46" s="1"/>
      <c r="KV46" s="1"/>
      <c r="KW46" s="1"/>
      <c r="KX46" s="1"/>
      <c r="KY46" s="1"/>
      <c r="KZ46" s="1"/>
      <c r="LA46" s="1"/>
      <c r="LB46" s="1"/>
      <c r="LC46" s="1"/>
      <c r="LD46" s="1"/>
      <c r="LE46" s="1"/>
      <c r="LF46" s="1"/>
      <c r="LG46" s="1"/>
      <c r="LH46" s="1"/>
      <c r="LI46" s="1"/>
      <c r="LJ46" s="1"/>
      <c r="LK46" s="1"/>
      <c r="LL46" s="1"/>
      <c r="LM46" s="1"/>
      <c r="LN46" s="1"/>
      <c r="LO46" s="1"/>
      <c r="LP46" s="1"/>
      <c r="LQ46" s="1"/>
      <c r="LR46" s="1"/>
      <c r="LS46" s="1"/>
      <c r="LT46" s="1"/>
      <c r="LU46" s="1"/>
      <c r="LV46" s="1"/>
      <c r="LW46" s="1"/>
      <c r="LX46" s="1"/>
      <c r="LY46" s="1"/>
      <c r="LZ46" s="1"/>
      <c r="MA46" s="1"/>
      <c r="MB46" s="1"/>
      <c r="MC46" s="1"/>
      <c r="MD46" s="1"/>
      <c r="ME46" s="1"/>
      <c r="MF46" s="1"/>
      <c r="MG46" s="1"/>
      <c r="MH46" s="1"/>
      <c r="MI46" s="1"/>
      <c r="MJ46" s="1"/>
      <c r="MK46" s="1"/>
      <c r="ML46" s="1"/>
      <c r="MM46" s="1"/>
      <c r="MN46" s="1"/>
      <c r="MO46" s="1"/>
      <c r="MP46" s="1"/>
      <c r="MQ46" s="1"/>
      <c r="MR46" s="1"/>
      <c r="MS46" s="1"/>
      <c r="MT46" s="1"/>
      <c r="MU46" s="1"/>
      <c r="MV46" s="1"/>
      <c r="MW46" s="1"/>
      <c r="MX46" s="1"/>
      <c r="MY46" s="1"/>
      <c r="MZ46" s="1"/>
      <c r="NA46" s="1"/>
      <c r="NB46" s="1"/>
      <c r="NC46" s="1"/>
      <c r="ND46" s="1"/>
      <c r="NE46" s="1"/>
      <c r="NF46" s="1"/>
      <c r="NG46" s="1"/>
      <c r="NH46" s="1"/>
      <c r="NI46" s="1"/>
      <c r="NJ46" s="1"/>
      <c r="NK46" s="1"/>
      <c r="NL46" s="1"/>
      <c r="NM46" s="1"/>
      <c r="NN46" s="1"/>
      <c r="NO46" s="1"/>
      <c r="NP46" s="1"/>
      <c r="NQ46" s="1"/>
      <c r="NR46" s="1"/>
      <c r="NS46" s="1"/>
      <c r="NT46" s="1"/>
      <c r="NU46" s="1"/>
      <c r="NV46" s="1"/>
      <c r="NW46" s="1"/>
      <c r="NX46" s="1"/>
      <c r="NY46" s="1"/>
      <c r="NZ46" s="1"/>
      <c r="OA46" s="1"/>
      <c r="OB46" s="1"/>
      <c r="OC46" s="1"/>
      <c r="OD46" s="1"/>
      <c r="OE46" s="1"/>
      <c r="OF46" s="1"/>
      <c r="OG46" s="1"/>
      <c r="OH46" s="1"/>
      <c r="OI46" s="1"/>
      <c r="OJ46" s="1"/>
      <c r="OK46" s="1"/>
      <c r="OL46" s="1"/>
      <c r="OM46" s="1"/>
      <c r="ON46" s="1"/>
      <c r="OO46" s="1"/>
      <c r="OP46" s="1"/>
      <c r="OQ46" s="1"/>
      <c r="OR46" s="1"/>
      <c r="OS46" s="1"/>
      <c r="OT46" s="1"/>
      <c r="OU46" s="1"/>
      <c r="OV46" s="1"/>
      <c r="OW46" s="1"/>
      <c r="OX46" s="1"/>
      <c r="OY46" s="1"/>
      <c r="OZ46" s="1"/>
      <c r="PA46" s="1"/>
      <c r="PB46" s="1"/>
      <c r="PC46" s="1"/>
      <c r="PD46" s="1"/>
      <c r="PE46" s="1"/>
      <c r="PF46" s="1"/>
      <c r="PG46" s="1"/>
      <c r="PH46" s="1"/>
      <c r="PI46" s="1"/>
      <c r="PJ46" s="1"/>
      <c r="PK46" s="1"/>
      <c r="PL46" s="1"/>
      <c r="PM46" s="1"/>
      <c r="PN46" s="1"/>
      <c r="PO46" s="1"/>
      <c r="PP46" s="1"/>
      <c r="PQ46" s="1"/>
      <c r="PR46" s="1"/>
      <c r="PS46" s="1"/>
      <c r="PT46" s="1"/>
      <c r="PU46" s="1"/>
      <c r="PV46" s="1"/>
      <c r="PW46" s="1"/>
      <c r="PX46" s="1"/>
      <c r="PY46" s="1"/>
      <c r="PZ46" s="1"/>
      <c r="QA46" s="1"/>
      <c r="QB46" s="1"/>
      <c r="QC46" s="1"/>
      <c r="QD46" s="1"/>
      <c r="QE46" s="1"/>
      <c r="QF46" s="1"/>
      <c r="QG46" s="1"/>
      <c r="QH46" s="1"/>
      <c r="QI46" s="1"/>
      <c r="QJ46" s="1"/>
      <c r="QK46" s="1"/>
      <c r="QL46" s="1"/>
      <c r="QM46" s="1"/>
      <c r="QN46" s="1"/>
      <c r="QO46" s="1"/>
      <c r="QP46" s="1"/>
      <c r="QQ46" s="1"/>
      <c r="QR46" s="1"/>
      <c r="QS46" s="1"/>
      <c r="QT46" s="1"/>
      <c r="QU46" s="1"/>
      <c r="QV46" s="1"/>
      <c r="QW46" s="1"/>
      <c r="QX46" s="1"/>
      <c r="QY46" s="1"/>
      <c r="QZ46" s="1"/>
      <c r="RA46" s="1"/>
      <c r="RB46" s="1"/>
      <c r="RC46" s="1"/>
      <c r="RD46" s="1"/>
      <c r="RE46" s="1"/>
      <c r="RF46" s="1"/>
      <c r="RG46" s="1"/>
      <c r="RH46" s="1"/>
      <c r="RI46" s="1"/>
      <c r="RJ46" s="1"/>
      <c r="RK46" s="1"/>
      <c r="RL46" s="1"/>
      <c r="RM46" s="1"/>
      <c r="RN46" s="1"/>
      <c r="RO46" s="1"/>
      <c r="RP46" s="1"/>
      <c r="RQ46" s="1"/>
      <c r="RR46" s="1"/>
      <c r="RS46" s="1"/>
      <c r="RT46" s="1"/>
      <c r="RU46" s="1"/>
      <c r="RV46" s="1"/>
      <c r="RW46" s="1"/>
      <c r="RX46" s="1"/>
      <c r="RY46" s="1"/>
      <c r="RZ46" s="1"/>
      <c r="SA46" s="1"/>
      <c r="SB46" s="1"/>
      <c r="SC46" s="1"/>
      <c r="SD46" s="1"/>
      <c r="SE46" s="1"/>
      <c r="SF46" s="1"/>
      <c r="SG46" s="1"/>
      <c r="SH46" s="1"/>
      <c r="SI46" s="1"/>
      <c r="SJ46" s="1"/>
      <c r="SK46" s="1"/>
      <c r="SL46" s="1"/>
      <c r="SM46" s="1"/>
      <c r="SN46" s="1"/>
      <c r="SO46" s="1"/>
      <c r="SP46" s="1"/>
      <c r="SQ46" s="1"/>
      <c r="SR46" s="1"/>
      <c r="SS46" s="1"/>
      <c r="ST46" s="1"/>
      <c r="SU46" s="1"/>
      <c r="SV46" s="1"/>
      <c r="SW46" s="1"/>
      <c r="SX46" s="1"/>
      <c r="SY46" s="1"/>
      <c r="SZ46" s="1"/>
      <c r="TA46" s="1"/>
      <c r="TB46" s="1"/>
      <c r="TC46" s="1"/>
      <c r="TD46" s="1"/>
      <c r="TE46" s="1"/>
      <c r="TF46" s="1"/>
      <c r="TG46" s="1"/>
      <c r="TH46" s="1"/>
      <c r="TI46" s="1"/>
      <c r="TJ46" s="1"/>
      <c r="TK46" s="1"/>
      <c r="TL46" s="1"/>
      <c r="TM46" s="1"/>
      <c r="TN46" s="1"/>
      <c r="TO46" s="1"/>
      <c r="TP46" s="1"/>
      <c r="TQ46" s="1"/>
      <c r="TR46" s="1"/>
      <c r="TS46" s="1"/>
      <c r="TT46" s="1"/>
      <c r="TU46" s="1"/>
      <c r="TV46" s="1"/>
      <c r="TW46" s="1"/>
      <c r="TX46" s="1"/>
      <c r="TY46" s="1"/>
      <c r="TZ46" s="1"/>
      <c r="UA46" s="1"/>
      <c r="UB46" s="1"/>
      <c r="UC46" s="1"/>
      <c r="UD46" s="1"/>
      <c r="UE46" s="1"/>
      <c r="UF46" s="1"/>
      <c r="UG46" s="1"/>
      <c r="UH46" s="1"/>
      <c r="UI46" s="1"/>
      <c r="UJ46" s="1"/>
      <c r="UK46" s="1"/>
      <c r="UL46" s="1"/>
      <c r="UM46" s="1"/>
      <c r="UN46" s="1"/>
      <c r="UO46" s="1"/>
      <c r="UP46" s="1"/>
      <c r="UQ46" s="1"/>
      <c r="UR46" s="1"/>
      <c r="US46" s="1"/>
      <c r="UT46" s="1"/>
      <c r="UU46" s="1"/>
      <c r="UV46" s="1"/>
      <c r="UW46" s="1"/>
      <c r="UX46" s="1"/>
      <c r="UY46" s="1"/>
      <c r="UZ46" s="1"/>
      <c r="VA46" s="1"/>
      <c r="VB46" s="1"/>
      <c r="VC46" s="1"/>
      <c r="VD46" s="1"/>
      <c r="VE46" s="1"/>
      <c r="VF46" s="1"/>
      <c r="VG46" s="1"/>
      <c r="VH46" s="1"/>
      <c r="VI46" s="1"/>
      <c r="VJ46" s="1"/>
      <c r="VK46" s="1"/>
      <c r="VL46" s="1"/>
      <c r="VM46" s="1"/>
      <c r="VN46" s="1"/>
      <c r="VO46" s="1"/>
      <c r="VP46" s="1"/>
      <c r="VQ46" s="1"/>
      <c r="VR46" s="1"/>
      <c r="VS46" s="1"/>
      <c r="VT46" s="1"/>
      <c r="VU46" s="1"/>
      <c r="VV46" s="1"/>
      <c r="VW46" s="1"/>
      <c r="VX46" s="1"/>
      <c r="VY46" s="1"/>
      <c r="VZ46" s="1"/>
      <c r="WA46" s="1"/>
      <c r="WB46" s="1"/>
      <c r="WC46" s="1"/>
      <c r="WD46" s="1"/>
      <c r="WE46" s="1"/>
      <c r="WF46" s="1"/>
      <c r="WG46" s="1"/>
      <c r="WH46" s="1"/>
      <c r="WI46" s="1"/>
      <c r="WJ46" s="1"/>
      <c r="WK46" s="1"/>
      <c r="WL46" s="1"/>
      <c r="WM46" s="1"/>
      <c r="WN46" s="1"/>
      <c r="WO46" s="1"/>
      <c r="WP46" s="1"/>
      <c r="WQ46" s="1"/>
      <c r="WR46" s="1"/>
      <c r="WS46" s="1"/>
      <c r="WT46" s="1"/>
      <c r="WU46" s="1"/>
      <c r="WV46" s="1"/>
      <c r="WW46" s="1"/>
      <c r="WX46" s="1"/>
      <c r="WY46" s="1"/>
      <c r="WZ46" s="1"/>
      <c r="XA46" s="1"/>
      <c r="XB46" s="1"/>
      <c r="XC46" s="1"/>
      <c r="XD46" s="1"/>
      <c r="XE46" s="1"/>
      <c r="XF46" s="1"/>
      <c r="XG46" s="1"/>
      <c r="XH46" s="1"/>
      <c r="XI46" s="1"/>
      <c r="XJ46" s="1"/>
      <c r="XK46" s="1"/>
      <c r="XL46" s="1"/>
    </row>
    <row r="47" spans="1:636" s="4" customFormat="1" ht="144" x14ac:dyDescent="0.3">
      <c r="A47" s="7">
        <v>42</v>
      </c>
      <c r="B47" s="9" t="s">
        <v>59</v>
      </c>
      <c r="C47" s="9" t="s">
        <v>60</v>
      </c>
      <c r="D47" s="9" t="s">
        <v>21</v>
      </c>
      <c r="E47" s="12">
        <v>1</v>
      </c>
      <c r="F47" s="20">
        <v>107905</v>
      </c>
      <c r="G47" s="11">
        <v>0.19</v>
      </c>
      <c r="H47" s="10">
        <f t="shared" si="2"/>
        <v>20501.95</v>
      </c>
      <c r="I47" s="10">
        <f t="shared" si="3"/>
        <v>128406.95</v>
      </c>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c r="IT47" s="1"/>
      <c r="IU47" s="1"/>
      <c r="IV47" s="1"/>
      <c r="IW47" s="1"/>
      <c r="IX47" s="1"/>
      <c r="IY47" s="1"/>
      <c r="IZ47" s="1"/>
      <c r="JA47" s="1"/>
      <c r="JB47" s="1"/>
      <c r="JC47" s="1"/>
      <c r="JD47" s="1"/>
      <c r="JE47" s="1"/>
      <c r="JF47" s="1"/>
      <c r="JG47" s="1"/>
      <c r="JH47" s="1"/>
      <c r="JI47" s="1"/>
      <c r="JJ47" s="1"/>
      <c r="JK47" s="1"/>
      <c r="JL47" s="1"/>
      <c r="JM47" s="1"/>
      <c r="JN47" s="1"/>
      <c r="JO47" s="1"/>
      <c r="JP47" s="1"/>
      <c r="JQ47" s="1"/>
      <c r="JR47" s="1"/>
      <c r="JS47" s="1"/>
      <c r="JT47" s="1"/>
      <c r="JU47" s="1"/>
      <c r="JV47" s="1"/>
      <c r="JW47" s="1"/>
      <c r="JX47" s="1"/>
      <c r="JY47" s="1"/>
      <c r="JZ47" s="1"/>
      <c r="KA47" s="1"/>
      <c r="KB47" s="1"/>
      <c r="KC47" s="1"/>
      <c r="KD47" s="1"/>
      <c r="KE47" s="1"/>
      <c r="KF47" s="1"/>
      <c r="KG47" s="1"/>
      <c r="KH47" s="1"/>
      <c r="KI47" s="1"/>
      <c r="KJ47" s="1"/>
      <c r="KK47" s="1"/>
      <c r="KL47" s="1"/>
      <c r="KM47" s="1"/>
      <c r="KN47" s="1"/>
      <c r="KO47" s="1"/>
      <c r="KP47" s="1"/>
      <c r="KQ47" s="1"/>
      <c r="KR47" s="1"/>
      <c r="KS47" s="1"/>
      <c r="KT47" s="1"/>
      <c r="KU47" s="1"/>
      <c r="KV47" s="1"/>
      <c r="KW47" s="1"/>
      <c r="KX47" s="1"/>
      <c r="KY47" s="1"/>
      <c r="KZ47" s="1"/>
      <c r="LA47" s="1"/>
      <c r="LB47" s="1"/>
      <c r="LC47" s="1"/>
      <c r="LD47" s="1"/>
      <c r="LE47" s="1"/>
      <c r="LF47" s="1"/>
      <c r="LG47" s="1"/>
      <c r="LH47" s="1"/>
      <c r="LI47" s="1"/>
      <c r="LJ47" s="1"/>
      <c r="LK47" s="1"/>
      <c r="LL47" s="1"/>
      <c r="LM47" s="1"/>
      <c r="LN47" s="1"/>
      <c r="LO47" s="1"/>
      <c r="LP47" s="1"/>
      <c r="LQ47" s="1"/>
      <c r="LR47" s="1"/>
      <c r="LS47" s="1"/>
      <c r="LT47" s="1"/>
      <c r="LU47" s="1"/>
      <c r="LV47" s="1"/>
      <c r="LW47" s="1"/>
      <c r="LX47" s="1"/>
      <c r="LY47" s="1"/>
      <c r="LZ47" s="1"/>
      <c r="MA47" s="1"/>
      <c r="MB47" s="1"/>
      <c r="MC47" s="1"/>
      <c r="MD47" s="1"/>
      <c r="ME47" s="1"/>
      <c r="MF47" s="1"/>
      <c r="MG47" s="1"/>
      <c r="MH47" s="1"/>
      <c r="MI47" s="1"/>
      <c r="MJ47" s="1"/>
      <c r="MK47" s="1"/>
      <c r="ML47" s="1"/>
      <c r="MM47" s="1"/>
      <c r="MN47" s="1"/>
      <c r="MO47" s="1"/>
      <c r="MP47" s="1"/>
      <c r="MQ47" s="1"/>
      <c r="MR47" s="1"/>
      <c r="MS47" s="1"/>
      <c r="MT47" s="1"/>
      <c r="MU47" s="1"/>
      <c r="MV47" s="1"/>
      <c r="MW47" s="1"/>
      <c r="MX47" s="1"/>
      <c r="MY47" s="1"/>
      <c r="MZ47" s="1"/>
      <c r="NA47" s="1"/>
      <c r="NB47" s="1"/>
      <c r="NC47" s="1"/>
      <c r="ND47" s="1"/>
      <c r="NE47" s="1"/>
      <c r="NF47" s="1"/>
      <c r="NG47" s="1"/>
      <c r="NH47" s="1"/>
      <c r="NI47" s="1"/>
      <c r="NJ47" s="1"/>
      <c r="NK47" s="1"/>
      <c r="NL47" s="1"/>
      <c r="NM47" s="1"/>
      <c r="NN47" s="1"/>
      <c r="NO47" s="1"/>
      <c r="NP47" s="1"/>
      <c r="NQ47" s="1"/>
      <c r="NR47" s="1"/>
      <c r="NS47" s="1"/>
      <c r="NT47" s="1"/>
      <c r="NU47" s="1"/>
      <c r="NV47" s="1"/>
      <c r="NW47" s="1"/>
      <c r="NX47" s="1"/>
      <c r="NY47" s="1"/>
      <c r="NZ47" s="1"/>
      <c r="OA47" s="1"/>
      <c r="OB47" s="1"/>
      <c r="OC47" s="1"/>
      <c r="OD47" s="1"/>
      <c r="OE47" s="1"/>
      <c r="OF47" s="1"/>
      <c r="OG47" s="1"/>
      <c r="OH47" s="1"/>
      <c r="OI47" s="1"/>
      <c r="OJ47" s="1"/>
      <c r="OK47" s="1"/>
      <c r="OL47" s="1"/>
      <c r="OM47" s="1"/>
      <c r="ON47" s="1"/>
      <c r="OO47" s="1"/>
      <c r="OP47" s="1"/>
      <c r="OQ47" s="1"/>
      <c r="OR47" s="1"/>
      <c r="OS47" s="1"/>
      <c r="OT47" s="1"/>
      <c r="OU47" s="1"/>
      <c r="OV47" s="1"/>
      <c r="OW47" s="1"/>
      <c r="OX47" s="1"/>
      <c r="OY47" s="1"/>
      <c r="OZ47" s="1"/>
      <c r="PA47" s="1"/>
      <c r="PB47" s="1"/>
      <c r="PC47" s="1"/>
      <c r="PD47" s="1"/>
      <c r="PE47" s="1"/>
      <c r="PF47" s="1"/>
      <c r="PG47" s="1"/>
      <c r="PH47" s="1"/>
      <c r="PI47" s="1"/>
      <c r="PJ47" s="1"/>
      <c r="PK47" s="1"/>
      <c r="PL47" s="1"/>
      <c r="PM47" s="1"/>
      <c r="PN47" s="1"/>
      <c r="PO47" s="1"/>
      <c r="PP47" s="1"/>
      <c r="PQ47" s="1"/>
      <c r="PR47" s="1"/>
      <c r="PS47" s="1"/>
      <c r="PT47" s="1"/>
      <c r="PU47" s="1"/>
      <c r="PV47" s="1"/>
      <c r="PW47" s="1"/>
      <c r="PX47" s="1"/>
      <c r="PY47" s="1"/>
      <c r="PZ47" s="1"/>
      <c r="QA47" s="1"/>
      <c r="QB47" s="1"/>
      <c r="QC47" s="1"/>
      <c r="QD47" s="1"/>
      <c r="QE47" s="1"/>
      <c r="QF47" s="1"/>
      <c r="QG47" s="1"/>
      <c r="QH47" s="1"/>
      <c r="QI47" s="1"/>
      <c r="QJ47" s="1"/>
      <c r="QK47" s="1"/>
      <c r="QL47" s="1"/>
      <c r="QM47" s="1"/>
      <c r="QN47" s="1"/>
      <c r="QO47" s="1"/>
      <c r="QP47" s="1"/>
      <c r="QQ47" s="1"/>
      <c r="QR47" s="1"/>
      <c r="QS47" s="1"/>
      <c r="QT47" s="1"/>
      <c r="QU47" s="1"/>
      <c r="QV47" s="1"/>
      <c r="QW47" s="1"/>
      <c r="QX47" s="1"/>
      <c r="QY47" s="1"/>
      <c r="QZ47" s="1"/>
      <c r="RA47" s="1"/>
      <c r="RB47" s="1"/>
      <c r="RC47" s="1"/>
      <c r="RD47" s="1"/>
      <c r="RE47" s="1"/>
      <c r="RF47" s="1"/>
      <c r="RG47" s="1"/>
      <c r="RH47" s="1"/>
      <c r="RI47" s="1"/>
      <c r="RJ47" s="1"/>
      <c r="RK47" s="1"/>
      <c r="RL47" s="1"/>
      <c r="RM47" s="1"/>
      <c r="RN47" s="1"/>
      <c r="RO47" s="1"/>
      <c r="RP47" s="1"/>
      <c r="RQ47" s="1"/>
      <c r="RR47" s="1"/>
      <c r="RS47" s="1"/>
      <c r="RT47" s="1"/>
      <c r="RU47" s="1"/>
      <c r="RV47" s="1"/>
      <c r="RW47" s="1"/>
      <c r="RX47" s="1"/>
      <c r="RY47" s="1"/>
      <c r="RZ47" s="1"/>
      <c r="SA47" s="1"/>
      <c r="SB47" s="1"/>
      <c r="SC47" s="1"/>
      <c r="SD47" s="1"/>
      <c r="SE47" s="1"/>
      <c r="SF47" s="1"/>
      <c r="SG47" s="1"/>
      <c r="SH47" s="1"/>
      <c r="SI47" s="1"/>
      <c r="SJ47" s="1"/>
      <c r="SK47" s="1"/>
      <c r="SL47" s="1"/>
      <c r="SM47" s="1"/>
      <c r="SN47" s="1"/>
      <c r="SO47" s="1"/>
      <c r="SP47" s="1"/>
      <c r="SQ47" s="1"/>
      <c r="SR47" s="1"/>
      <c r="SS47" s="1"/>
      <c r="ST47" s="1"/>
      <c r="SU47" s="1"/>
      <c r="SV47" s="1"/>
      <c r="SW47" s="1"/>
      <c r="SX47" s="1"/>
      <c r="SY47" s="1"/>
      <c r="SZ47" s="1"/>
      <c r="TA47" s="1"/>
      <c r="TB47" s="1"/>
      <c r="TC47" s="1"/>
      <c r="TD47" s="1"/>
      <c r="TE47" s="1"/>
      <c r="TF47" s="1"/>
      <c r="TG47" s="1"/>
      <c r="TH47" s="1"/>
      <c r="TI47" s="1"/>
      <c r="TJ47" s="1"/>
      <c r="TK47" s="1"/>
      <c r="TL47" s="1"/>
      <c r="TM47" s="1"/>
      <c r="TN47" s="1"/>
      <c r="TO47" s="1"/>
      <c r="TP47" s="1"/>
      <c r="TQ47" s="1"/>
      <c r="TR47" s="1"/>
      <c r="TS47" s="1"/>
      <c r="TT47" s="1"/>
      <c r="TU47" s="1"/>
      <c r="TV47" s="1"/>
      <c r="TW47" s="1"/>
      <c r="TX47" s="1"/>
      <c r="TY47" s="1"/>
      <c r="TZ47" s="1"/>
      <c r="UA47" s="1"/>
      <c r="UB47" s="1"/>
      <c r="UC47" s="1"/>
      <c r="UD47" s="1"/>
      <c r="UE47" s="1"/>
      <c r="UF47" s="1"/>
      <c r="UG47" s="1"/>
      <c r="UH47" s="1"/>
      <c r="UI47" s="1"/>
      <c r="UJ47" s="1"/>
      <c r="UK47" s="1"/>
      <c r="UL47" s="1"/>
      <c r="UM47" s="1"/>
      <c r="UN47" s="1"/>
      <c r="UO47" s="1"/>
      <c r="UP47" s="1"/>
      <c r="UQ47" s="1"/>
      <c r="UR47" s="1"/>
      <c r="US47" s="1"/>
      <c r="UT47" s="1"/>
      <c r="UU47" s="1"/>
      <c r="UV47" s="1"/>
      <c r="UW47" s="1"/>
      <c r="UX47" s="1"/>
      <c r="UY47" s="1"/>
      <c r="UZ47" s="1"/>
      <c r="VA47" s="1"/>
      <c r="VB47" s="1"/>
      <c r="VC47" s="1"/>
      <c r="VD47" s="1"/>
      <c r="VE47" s="1"/>
      <c r="VF47" s="1"/>
      <c r="VG47" s="1"/>
      <c r="VH47" s="1"/>
      <c r="VI47" s="1"/>
      <c r="VJ47" s="1"/>
      <c r="VK47" s="1"/>
      <c r="VL47" s="1"/>
      <c r="VM47" s="1"/>
      <c r="VN47" s="1"/>
      <c r="VO47" s="1"/>
      <c r="VP47" s="1"/>
      <c r="VQ47" s="1"/>
      <c r="VR47" s="1"/>
      <c r="VS47" s="1"/>
      <c r="VT47" s="1"/>
      <c r="VU47" s="1"/>
      <c r="VV47" s="1"/>
      <c r="VW47" s="1"/>
      <c r="VX47" s="1"/>
      <c r="VY47" s="1"/>
      <c r="VZ47" s="1"/>
      <c r="WA47" s="1"/>
      <c r="WB47" s="1"/>
      <c r="WC47" s="1"/>
      <c r="WD47" s="1"/>
      <c r="WE47" s="1"/>
      <c r="WF47" s="1"/>
      <c r="WG47" s="1"/>
      <c r="WH47" s="1"/>
      <c r="WI47" s="1"/>
      <c r="WJ47" s="1"/>
      <c r="WK47" s="1"/>
      <c r="WL47" s="1"/>
      <c r="WM47" s="1"/>
      <c r="WN47" s="1"/>
      <c r="WO47" s="1"/>
      <c r="WP47" s="1"/>
      <c r="WQ47" s="1"/>
      <c r="WR47" s="1"/>
      <c r="WS47" s="1"/>
      <c r="WT47" s="1"/>
      <c r="WU47" s="1"/>
      <c r="WV47" s="1"/>
      <c r="WW47" s="1"/>
      <c r="WX47" s="1"/>
      <c r="WY47" s="1"/>
      <c r="WZ47" s="1"/>
      <c r="XA47" s="1"/>
      <c r="XB47" s="1"/>
      <c r="XC47" s="1"/>
      <c r="XD47" s="1"/>
      <c r="XE47" s="1"/>
      <c r="XF47" s="1"/>
      <c r="XG47" s="1"/>
      <c r="XH47" s="1"/>
      <c r="XI47" s="1"/>
      <c r="XJ47" s="1"/>
      <c r="XK47" s="1"/>
      <c r="XL47" s="1"/>
    </row>
    <row r="48" spans="1:636" s="4" customFormat="1" ht="126" customHeight="1" x14ac:dyDescent="0.3">
      <c r="A48" s="7">
        <v>43</v>
      </c>
      <c r="B48" s="9" t="s">
        <v>93</v>
      </c>
      <c r="C48" s="9" t="s">
        <v>95</v>
      </c>
      <c r="D48" s="9" t="s">
        <v>94</v>
      </c>
      <c r="E48" s="12">
        <v>1</v>
      </c>
      <c r="F48" s="20">
        <v>67100</v>
      </c>
      <c r="G48" s="11">
        <v>0.19</v>
      </c>
      <c r="H48" s="10">
        <f t="shared" si="2"/>
        <v>12749</v>
      </c>
      <c r="I48" s="10">
        <f t="shared" si="3"/>
        <v>79849</v>
      </c>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c r="IT48" s="1"/>
      <c r="IU48" s="1"/>
      <c r="IV48" s="1"/>
      <c r="IW48" s="1"/>
      <c r="IX48" s="1"/>
      <c r="IY48" s="1"/>
      <c r="IZ48" s="1"/>
      <c r="JA48" s="1"/>
      <c r="JB48" s="1"/>
      <c r="JC48" s="1"/>
      <c r="JD48" s="1"/>
      <c r="JE48" s="1"/>
      <c r="JF48" s="1"/>
      <c r="JG48" s="1"/>
      <c r="JH48" s="1"/>
      <c r="JI48" s="1"/>
      <c r="JJ48" s="1"/>
      <c r="JK48" s="1"/>
      <c r="JL48" s="1"/>
      <c r="JM48" s="1"/>
      <c r="JN48" s="1"/>
      <c r="JO48" s="1"/>
      <c r="JP48" s="1"/>
      <c r="JQ48" s="1"/>
      <c r="JR48" s="1"/>
      <c r="JS48" s="1"/>
      <c r="JT48" s="1"/>
      <c r="JU48" s="1"/>
      <c r="JV48" s="1"/>
      <c r="JW48" s="1"/>
      <c r="JX48" s="1"/>
      <c r="JY48" s="1"/>
      <c r="JZ48" s="1"/>
      <c r="KA48" s="1"/>
      <c r="KB48" s="1"/>
      <c r="KC48" s="1"/>
      <c r="KD48" s="1"/>
      <c r="KE48" s="1"/>
      <c r="KF48" s="1"/>
      <c r="KG48" s="1"/>
      <c r="KH48" s="1"/>
      <c r="KI48" s="1"/>
      <c r="KJ48" s="1"/>
      <c r="KK48" s="1"/>
      <c r="KL48" s="1"/>
      <c r="KM48" s="1"/>
      <c r="KN48" s="1"/>
      <c r="KO48" s="1"/>
      <c r="KP48" s="1"/>
      <c r="KQ48" s="1"/>
      <c r="KR48" s="1"/>
      <c r="KS48" s="1"/>
      <c r="KT48" s="1"/>
      <c r="KU48" s="1"/>
      <c r="KV48" s="1"/>
      <c r="KW48" s="1"/>
      <c r="KX48" s="1"/>
      <c r="KY48" s="1"/>
      <c r="KZ48" s="1"/>
      <c r="LA48" s="1"/>
      <c r="LB48" s="1"/>
      <c r="LC48" s="1"/>
      <c r="LD48" s="1"/>
      <c r="LE48" s="1"/>
      <c r="LF48" s="1"/>
      <c r="LG48" s="1"/>
      <c r="LH48" s="1"/>
      <c r="LI48" s="1"/>
      <c r="LJ48" s="1"/>
      <c r="LK48" s="1"/>
      <c r="LL48" s="1"/>
      <c r="LM48" s="1"/>
      <c r="LN48" s="1"/>
      <c r="LO48" s="1"/>
      <c r="LP48" s="1"/>
      <c r="LQ48" s="1"/>
      <c r="LR48" s="1"/>
      <c r="LS48" s="1"/>
      <c r="LT48" s="1"/>
      <c r="LU48" s="1"/>
      <c r="LV48" s="1"/>
      <c r="LW48" s="1"/>
      <c r="LX48" s="1"/>
      <c r="LY48" s="1"/>
      <c r="LZ48" s="1"/>
      <c r="MA48" s="1"/>
      <c r="MB48" s="1"/>
      <c r="MC48" s="1"/>
      <c r="MD48" s="1"/>
      <c r="ME48" s="1"/>
      <c r="MF48" s="1"/>
      <c r="MG48" s="1"/>
      <c r="MH48" s="1"/>
      <c r="MI48" s="1"/>
      <c r="MJ48" s="1"/>
      <c r="MK48" s="1"/>
      <c r="ML48" s="1"/>
      <c r="MM48" s="1"/>
      <c r="MN48" s="1"/>
      <c r="MO48" s="1"/>
      <c r="MP48" s="1"/>
      <c r="MQ48" s="1"/>
      <c r="MR48" s="1"/>
      <c r="MS48" s="1"/>
      <c r="MT48" s="1"/>
      <c r="MU48" s="1"/>
      <c r="MV48" s="1"/>
      <c r="MW48" s="1"/>
      <c r="MX48" s="1"/>
      <c r="MY48" s="1"/>
      <c r="MZ48" s="1"/>
      <c r="NA48" s="1"/>
      <c r="NB48" s="1"/>
      <c r="NC48" s="1"/>
      <c r="ND48" s="1"/>
      <c r="NE48" s="1"/>
      <c r="NF48" s="1"/>
      <c r="NG48" s="1"/>
      <c r="NH48" s="1"/>
      <c r="NI48" s="1"/>
      <c r="NJ48" s="1"/>
      <c r="NK48" s="1"/>
      <c r="NL48" s="1"/>
      <c r="NM48" s="1"/>
      <c r="NN48" s="1"/>
      <c r="NO48" s="1"/>
      <c r="NP48" s="1"/>
      <c r="NQ48" s="1"/>
      <c r="NR48" s="1"/>
      <c r="NS48" s="1"/>
      <c r="NT48" s="1"/>
      <c r="NU48" s="1"/>
      <c r="NV48" s="1"/>
      <c r="NW48" s="1"/>
      <c r="NX48" s="1"/>
      <c r="NY48" s="1"/>
      <c r="NZ48" s="1"/>
      <c r="OA48" s="1"/>
      <c r="OB48" s="1"/>
      <c r="OC48" s="1"/>
      <c r="OD48" s="1"/>
      <c r="OE48" s="1"/>
      <c r="OF48" s="1"/>
      <c r="OG48" s="1"/>
      <c r="OH48" s="1"/>
      <c r="OI48" s="1"/>
      <c r="OJ48" s="1"/>
      <c r="OK48" s="1"/>
      <c r="OL48" s="1"/>
      <c r="OM48" s="1"/>
      <c r="ON48" s="1"/>
      <c r="OO48" s="1"/>
      <c r="OP48" s="1"/>
      <c r="OQ48" s="1"/>
      <c r="OR48" s="1"/>
      <c r="OS48" s="1"/>
      <c r="OT48" s="1"/>
      <c r="OU48" s="1"/>
      <c r="OV48" s="1"/>
      <c r="OW48" s="1"/>
      <c r="OX48" s="1"/>
      <c r="OY48" s="1"/>
      <c r="OZ48" s="1"/>
      <c r="PA48" s="1"/>
      <c r="PB48" s="1"/>
      <c r="PC48" s="1"/>
      <c r="PD48" s="1"/>
      <c r="PE48" s="1"/>
      <c r="PF48" s="1"/>
      <c r="PG48" s="1"/>
      <c r="PH48" s="1"/>
      <c r="PI48" s="1"/>
      <c r="PJ48" s="1"/>
      <c r="PK48" s="1"/>
      <c r="PL48" s="1"/>
      <c r="PM48" s="1"/>
      <c r="PN48" s="1"/>
      <c r="PO48" s="1"/>
      <c r="PP48" s="1"/>
      <c r="PQ48" s="1"/>
      <c r="PR48" s="1"/>
      <c r="PS48" s="1"/>
      <c r="PT48" s="1"/>
      <c r="PU48" s="1"/>
      <c r="PV48" s="1"/>
      <c r="PW48" s="1"/>
      <c r="PX48" s="1"/>
      <c r="PY48" s="1"/>
      <c r="PZ48" s="1"/>
      <c r="QA48" s="1"/>
      <c r="QB48" s="1"/>
      <c r="QC48" s="1"/>
      <c r="QD48" s="1"/>
      <c r="QE48" s="1"/>
      <c r="QF48" s="1"/>
      <c r="QG48" s="1"/>
      <c r="QH48" s="1"/>
      <c r="QI48" s="1"/>
      <c r="QJ48" s="1"/>
      <c r="QK48" s="1"/>
      <c r="QL48" s="1"/>
      <c r="QM48" s="1"/>
      <c r="QN48" s="1"/>
      <c r="QO48" s="1"/>
      <c r="QP48" s="1"/>
      <c r="QQ48" s="1"/>
      <c r="QR48" s="1"/>
      <c r="QS48" s="1"/>
      <c r="QT48" s="1"/>
      <c r="QU48" s="1"/>
      <c r="QV48" s="1"/>
      <c r="QW48" s="1"/>
      <c r="QX48" s="1"/>
      <c r="QY48" s="1"/>
      <c r="QZ48" s="1"/>
      <c r="RA48" s="1"/>
      <c r="RB48" s="1"/>
      <c r="RC48" s="1"/>
      <c r="RD48" s="1"/>
      <c r="RE48" s="1"/>
      <c r="RF48" s="1"/>
      <c r="RG48" s="1"/>
      <c r="RH48" s="1"/>
      <c r="RI48" s="1"/>
      <c r="RJ48" s="1"/>
      <c r="RK48" s="1"/>
      <c r="RL48" s="1"/>
      <c r="RM48" s="1"/>
      <c r="RN48" s="1"/>
      <c r="RO48" s="1"/>
      <c r="RP48" s="1"/>
      <c r="RQ48" s="1"/>
      <c r="RR48" s="1"/>
      <c r="RS48" s="1"/>
      <c r="RT48" s="1"/>
      <c r="RU48" s="1"/>
      <c r="RV48" s="1"/>
      <c r="RW48" s="1"/>
      <c r="RX48" s="1"/>
      <c r="RY48" s="1"/>
      <c r="RZ48" s="1"/>
      <c r="SA48" s="1"/>
      <c r="SB48" s="1"/>
      <c r="SC48" s="1"/>
      <c r="SD48" s="1"/>
      <c r="SE48" s="1"/>
      <c r="SF48" s="1"/>
      <c r="SG48" s="1"/>
      <c r="SH48" s="1"/>
      <c r="SI48" s="1"/>
      <c r="SJ48" s="1"/>
      <c r="SK48" s="1"/>
      <c r="SL48" s="1"/>
      <c r="SM48" s="1"/>
      <c r="SN48" s="1"/>
      <c r="SO48" s="1"/>
      <c r="SP48" s="1"/>
      <c r="SQ48" s="1"/>
      <c r="SR48" s="1"/>
      <c r="SS48" s="1"/>
      <c r="ST48" s="1"/>
      <c r="SU48" s="1"/>
      <c r="SV48" s="1"/>
      <c r="SW48" s="1"/>
      <c r="SX48" s="1"/>
      <c r="SY48" s="1"/>
      <c r="SZ48" s="1"/>
      <c r="TA48" s="1"/>
      <c r="TB48" s="1"/>
      <c r="TC48" s="1"/>
      <c r="TD48" s="1"/>
      <c r="TE48" s="1"/>
      <c r="TF48" s="1"/>
      <c r="TG48" s="1"/>
      <c r="TH48" s="1"/>
      <c r="TI48" s="1"/>
      <c r="TJ48" s="1"/>
      <c r="TK48" s="1"/>
      <c r="TL48" s="1"/>
      <c r="TM48" s="1"/>
      <c r="TN48" s="1"/>
      <c r="TO48" s="1"/>
      <c r="TP48" s="1"/>
      <c r="TQ48" s="1"/>
      <c r="TR48" s="1"/>
      <c r="TS48" s="1"/>
      <c r="TT48" s="1"/>
      <c r="TU48" s="1"/>
      <c r="TV48" s="1"/>
      <c r="TW48" s="1"/>
      <c r="TX48" s="1"/>
      <c r="TY48" s="1"/>
      <c r="TZ48" s="1"/>
      <c r="UA48" s="1"/>
      <c r="UB48" s="1"/>
      <c r="UC48" s="1"/>
      <c r="UD48" s="1"/>
      <c r="UE48" s="1"/>
      <c r="UF48" s="1"/>
      <c r="UG48" s="1"/>
      <c r="UH48" s="1"/>
      <c r="UI48" s="1"/>
      <c r="UJ48" s="1"/>
      <c r="UK48" s="1"/>
      <c r="UL48" s="1"/>
      <c r="UM48" s="1"/>
      <c r="UN48" s="1"/>
      <c r="UO48" s="1"/>
      <c r="UP48" s="1"/>
      <c r="UQ48" s="1"/>
      <c r="UR48" s="1"/>
      <c r="US48" s="1"/>
      <c r="UT48" s="1"/>
      <c r="UU48" s="1"/>
      <c r="UV48" s="1"/>
      <c r="UW48" s="1"/>
      <c r="UX48" s="1"/>
      <c r="UY48" s="1"/>
      <c r="UZ48" s="1"/>
      <c r="VA48" s="1"/>
      <c r="VB48" s="1"/>
      <c r="VC48" s="1"/>
      <c r="VD48" s="1"/>
      <c r="VE48" s="1"/>
      <c r="VF48" s="1"/>
      <c r="VG48" s="1"/>
      <c r="VH48" s="1"/>
      <c r="VI48" s="1"/>
      <c r="VJ48" s="1"/>
      <c r="VK48" s="1"/>
      <c r="VL48" s="1"/>
      <c r="VM48" s="1"/>
      <c r="VN48" s="1"/>
      <c r="VO48" s="1"/>
      <c r="VP48" s="1"/>
      <c r="VQ48" s="1"/>
      <c r="VR48" s="1"/>
      <c r="VS48" s="1"/>
      <c r="VT48" s="1"/>
      <c r="VU48" s="1"/>
      <c r="VV48" s="1"/>
      <c r="VW48" s="1"/>
      <c r="VX48" s="1"/>
      <c r="VY48" s="1"/>
      <c r="VZ48" s="1"/>
      <c r="WA48" s="1"/>
      <c r="WB48" s="1"/>
      <c r="WC48" s="1"/>
      <c r="WD48" s="1"/>
      <c r="WE48" s="1"/>
      <c r="WF48" s="1"/>
      <c r="WG48" s="1"/>
      <c r="WH48" s="1"/>
      <c r="WI48" s="1"/>
      <c r="WJ48" s="1"/>
      <c r="WK48" s="1"/>
      <c r="WL48" s="1"/>
      <c r="WM48" s="1"/>
      <c r="WN48" s="1"/>
      <c r="WO48" s="1"/>
      <c r="WP48" s="1"/>
      <c r="WQ48" s="1"/>
      <c r="WR48" s="1"/>
      <c r="WS48" s="1"/>
      <c r="WT48" s="1"/>
      <c r="WU48" s="1"/>
      <c r="WV48" s="1"/>
      <c r="WW48" s="1"/>
      <c r="WX48" s="1"/>
      <c r="WY48" s="1"/>
      <c r="WZ48" s="1"/>
      <c r="XA48" s="1"/>
      <c r="XB48" s="1"/>
      <c r="XC48" s="1"/>
      <c r="XD48" s="1"/>
      <c r="XE48" s="1"/>
      <c r="XF48" s="1"/>
      <c r="XG48" s="1"/>
      <c r="XH48" s="1"/>
      <c r="XI48" s="1"/>
      <c r="XJ48" s="1"/>
      <c r="XK48" s="1"/>
      <c r="XL48" s="1"/>
    </row>
    <row r="49" spans="1:636" s="4" customFormat="1" ht="144" x14ac:dyDescent="0.3">
      <c r="A49" s="7">
        <v>44</v>
      </c>
      <c r="B49" s="9" t="s">
        <v>139</v>
      </c>
      <c r="C49" s="9" t="s">
        <v>140</v>
      </c>
      <c r="D49" s="9" t="s">
        <v>61</v>
      </c>
      <c r="E49" s="12">
        <v>1</v>
      </c>
      <c r="F49" s="20">
        <v>102583</v>
      </c>
      <c r="G49" s="11">
        <v>0.19</v>
      </c>
      <c r="H49" s="10">
        <f t="shared" si="2"/>
        <v>19490.77</v>
      </c>
      <c r="I49" s="10">
        <f t="shared" si="3"/>
        <v>122073.77</v>
      </c>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c r="IT49" s="1"/>
      <c r="IU49" s="1"/>
      <c r="IV49" s="1"/>
      <c r="IW49" s="1"/>
      <c r="IX49" s="1"/>
      <c r="IY49" s="1"/>
      <c r="IZ49" s="1"/>
      <c r="JA49" s="1"/>
      <c r="JB49" s="1"/>
      <c r="JC49" s="1"/>
      <c r="JD49" s="1"/>
      <c r="JE49" s="1"/>
      <c r="JF49" s="1"/>
      <c r="JG49" s="1"/>
      <c r="JH49" s="1"/>
      <c r="JI49" s="1"/>
      <c r="JJ49" s="1"/>
      <c r="JK49" s="1"/>
      <c r="JL49" s="1"/>
      <c r="JM49" s="1"/>
      <c r="JN49" s="1"/>
      <c r="JO49" s="1"/>
      <c r="JP49" s="1"/>
      <c r="JQ49" s="1"/>
      <c r="JR49" s="1"/>
      <c r="JS49" s="1"/>
      <c r="JT49" s="1"/>
      <c r="JU49" s="1"/>
      <c r="JV49" s="1"/>
      <c r="JW49" s="1"/>
      <c r="JX49" s="1"/>
      <c r="JY49" s="1"/>
      <c r="JZ49" s="1"/>
      <c r="KA49" s="1"/>
      <c r="KB49" s="1"/>
      <c r="KC49" s="1"/>
      <c r="KD49" s="1"/>
      <c r="KE49" s="1"/>
      <c r="KF49" s="1"/>
      <c r="KG49" s="1"/>
      <c r="KH49" s="1"/>
      <c r="KI49" s="1"/>
      <c r="KJ49" s="1"/>
      <c r="KK49" s="1"/>
      <c r="KL49" s="1"/>
      <c r="KM49" s="1"/>
      <c r="KN49" s="1"/>
      <c r="KO49" s="1"/>
      <c r="KP49" s="1"/>
      <c r="KQ49" s="1"/>
      <c r="KR49" s="1"/>
      <c r="KS49" s="1"/>
      <c r="KT49" s="1"/>
      <c r="KU49" s="1"/>
      <c r="KV49" s="1"/>
      <c r="KW49" s="1"/>
      <c r="KX49" s="1"/>
      <c r="KY49" s="1"/>
      <c r="KZ49" s="1"/>
      <c r="LA49" s="1"/>
      <c r="LB49" s="1"/>
      <c r="LC49" s="1"/>
      <c r="LD49" s="1"/>
      <c r="LE49" s="1"/>
      <c r="LF49" s="1"/>
      <c r="LG49" s="1"/>
      <c r="LH49" s="1"/>
      <c r="LI49" s="1"/>
      <c r="LJ49" s="1"/>
      <c r="LK49" s="1"/>
      <c r="LL49" s="1"/>
      <c r="LM49" s="1"/>
      <c r="LN49" s="1"/>
      <c r="LO49" s="1"/>
      <c r="LP49" s="1"/>
      <c r="LQ49" s="1"/>
      <c r="LR49" s="1"/>
      <c r="LS49" s="1"/>
      <c r="LT49" s="1"/>
      <c r="LU49" s="1"/>
      <c r="LV49" s="1"/>
      <c r="LW49" s="1"/>
      <c r="LX49" s="1"/>
      <c r="LY49" s="1"/>
      <c r="LZ49" s="1"/>
      <c r="MA49" s="1"/>
      <c r="MB49" s="1"/>
      <c r="MC49" s="1"/>
      <c r="MD49" s="1"/>
      <c r="ME49" s="1"/>
      <c r="MF49" s="1"/>
      <c r="MG49" s="1"/>
      <c r="MH49" s="1"/>
      <c r="MI49" s="1"/>
      <c r="MJ49" s="1"/>
      <c r="MK49" s="1"/>
      <c r="ML49" s="1"/>
      <c r="MM49" s="1"/>
      <c r="MN49" s="1"/>
      <c r="MO49" s="1"/>
      <c r="MP49" s="1"/>
      <c r="MQ49" s="1"/>
      <c r="MR49" s="1"/>
      <c r="MS49" s="1"/>
      <c r="MT49" s="1"/>
      <c r="MU49" s="1"/>
      <c r="MV49" s="1"/>
      <c r="MW49" s="1"/>
      <c r="MX49" s="1"/>
      <c r="MY49" s="1"/>
      <c r="MZ49" s="1"/>
      <c r="NA49" s="1"/>
      <c r="NB49" s="1"/>
      <c r="NC49" s="1"/>
      <c r="ND49" s="1"/>
      <c r="NE49" s="1"/>
      <c r="NF49" s="1"/>
      <c r="NG49" s="1"/>
      <c r="NH49" s="1"/>
      <c r="NI49" s="1"/>
      <c r="NJ49" s="1"/>
      <c r="NK49" s="1"/>
      <c r="NL49" s="1"/>
      <c r="NM49" s="1"/>
      <c r="NN49" s="1"/>
      <c r="NO49" s="1"/>
      <c r="NP49" s="1"/>
      <c r="NQ49" s="1"/>
      <c r="NR49" s="1"/>
      <c r="NS49" s="1"/>
      <c r="NT49" s="1"/>
      <c r="NU49" s="1"/>
      <c r="NV49" s="1"/>
      <c r="NW49" s="1"/>
      <c r="NX49" s="1"/>
      <c r="NY49" s="1"/>
      <c r="NZ49" s="1"/>
      <c r="OA49" s="1"/>
      <c r="OB49" s="1"/>
      <c r="OC49" s="1"/>
      <c r="OD49" s="1"/>
      <c r="OE49" s="1"/>
      <c r="OF49" s="1"/>
      <c r="OG49" s="1"/>
      <c r="OH49" s="1"/>
      <c r="OI49" s="1"/>
      <c r="OJ49" s="1"/>
      <c r="OK49" s="1"/>
      <c r="OL49" s="1"/>
      <c r="OM49" s="1"/>
      <c r="ON49" s="1"/>
      <c r="OO49" s="1"/>
      <c r="OP49" s="1"/>
      <c r="OQ49" s="1"/>
      <c r="OR49" s="1"/>
      <c r="OS49" s="1"/>
      <c r="OT49" s="1"/>
      <c r="OU49" s="1"/>
      <c r="OV49" s="1"/>
      <c r="OW49" s="1"/>
      <c r="OX49" s="1"/>
      <c r="OY49" s="1"/>
      <c r="OZ49" s="1"/>
      <c r="PA49" s="1"/>
      <c r="PB49" s="1"/>
      <c r="PC49" s="1"/>
      <c r="PD49" s="1"/>
      <c r="PE49" s="1"/>
      <c r="PF49" s="1"/>
      <c r="PG49" s="1"/>
      <c r="PH49" s="1"/>
      <c r="PI49" s="1"/>
      <c r="PJ49" s="1"/>
      <c r="PK49" s="1"/>
      <c r="PL49" s="1"/>
      <c r="PM49" s="1"/>
      <c r="PN49" s="1"/>
      <c r="PO49" s="1"/>
      <c r="PP49" s="1"/>
      <c r="PQ49" s="1"/>
      <c r="PR49" s="1"/>
      <c r="PS49" s="1"/>
      <c r="PT49" s="1"/>
      <c r="PU49" s="1"/>
      <c r="PV49" s="1"/>
      <c r="PW49" s="1"/>
      <c r="PX49" s="1"/>
      <c r="PY49" s="1"/>
      <c r="PZ49" s="1"/>
      <c r="QA49" s="1"/>
      <c r="QB49" s="1"/>
      <c r="QC49" s="1"/>
      <c r="QD49" s="1"/>
      <c r="QE49" s="1"/>
      <c r="QF49" s="1"/>
      <c r="QG49" s="1"/>
      <c r="QH49" s="1"/>
      <c r="QI49" s="1"/>
      <c r="QJ49" s="1"/>
      <c r="QK49" s="1"/>
      <c r="QL49" s="1"/>
      <c r="QM49" s="1"/>
      <c r="QN49" s="1"/>
      <c r="QO49" s="1"/>
      <c r="QP49" s="1"/>
      <c r="QQ49" s="1"/>
      <c r="QR49" s="1"/>
      <c r="QS49" s="1"/>
      <c r="QT49" s="1"/>
      <c r="QU49" s="1"/>
      <c r="QV49" s="1"/>
      <c r="QW49" s="1"/>
      <c r="QX49" s="1"/>
      <c r="QY49" s="1"/>
      <c r="QZ49" s="1"/>
      <c r="RA49" s="1"/>
      <c r="RB49" s="1"/>
      <c r="RC49" s="1"/>
      <c r="RD49" s="1"/>
      <c r="RE49" s="1"/>
      <c r="RF49" s="1"/>
      <c r="RG49" s="1"/>
      <c r="RH49" s="1"/>
      <c r="RI49" s="1"/>
      <c r="RJ49" s="1"/>
      <c r="RK49" s="1"/>
      <c r="RL49" s="1"/>
      <c r="RM49" s="1"/>
      <c r="RN49" s="1"/>
      <c r="RO49" s="1"/>
      <c r="RP49" s="1"/>
      <c r="RQ49" s="1"/>
      <c r="RR49" s="1"/>
      <c r="RS49" s="1"/>
      <c r="RT49" s="1"/>
      <c r="RU49" s="1"/>
      <c r="RV49" s="1"/>
      <c r="RW49" s="1"/>
      <c r="RX49" s="1"/>
      <c r="RY49" s="1"/>
      <c r="RZ49" s="1"/>
      <c r="SA49" s="1"/>
      <c r="SB49" s="1"/>
      <c r="SC49" s="1"/>
      <c r="SD49" s="1"/>
      <c r="SE49" s="1"/>
      <c r="SF49" s="1"/>
      <c r="SG49" s="1"/>
      <c r="SH49" s="1"/>
      <c r="SI49" s="1"/>
      <c r="SJ49" s="1"/>
      <c r="SK49" s="1"/>
      <c r="SL49" s="1"/>
      <c r="SM49" s="1"/>
      <c r="SN49" s="1"/>
      <c r="SO49" s="1"/>
      <c r="SP49" s="1"/>
      <c r="SQ49" s="1"/>
      <c r="SR49" s="1"/>
      <c r="SS49" s="1"/>
      <c r="ST49" s="1"/>
      <c r="SU49" s="1"/>
      <c r="SV49" s="1"/>
      <c r="SW49" s="1"/>
      <c r="SX49" s="1"/>
      <c r="SY49" s="1"/>
      <c r="SZ49" s="1"/>
      <c r="TA49" s="1"/>
      <c r="TB49" s="1"/>
      <c r="TC49" s="1"/>
      <c r="TD49" s="1"/>
      <c r="TE49" s="1"/>
      <c r="TF49" s="1"/>
      <c r="TG49" s="1"/>
      <c r="TH49" s="1"/>
      <c r="TI49" s="1"/>
      <c r="TJ49" s="1"/>
      <c r="TK49" s="1"/>
      <c r="TL49" s="1"/>
      <c r="TM49" s="1"/>
      <c r="TN49" s="1"/>
      <c r="TO49" s="1"/>
      <c r="TP49" s="1"/>
      <c r="TQ49" s="1"/>
      <c r="TR49" s="1"/>
      <c r="TS49" s="1"/>
      <c r="TT49" s="1"/>
      <c r="TU49" s="1"/>
      <c r="TV49" s="1"/>
      <c r="TW49" s="1"/>
      <c r="TX49" s="1"/>
      <c r="TY49" s="1"/>
      <c r="TZ49" s="1"/>
      <c r="UA49" s="1"/>
      <c r="UB49" s="1"/>
      <c r="UC49" s="1"/>
      <c r="UD49" s="1"/>
      <c r="UE49" s="1"/>
      <c r="UF49" s="1"/>
      <c r="UG49" s="1"/>
      <c r="UH49" s="1"/>
      <c r="UI49" s="1"/>
      <c r="UJ49" s="1"/>
      <c r="UK49" s="1"/>
      <c r="UL49" s="1"/>
      <c r="UM49" s="1"/>
      <c r="UN49" s="1"/>
      <c r="UO49" s="1"/>
      <c r="UP49" s="1"/>
      <c r="UQ49" s="1"/>
      <c r="UR49" s="1"/>
      <c r="US49" s="1"/>
      <c r="UT49" s="1"/>
      <c r="UU49" s="1"/>
      <c r="UV49" s="1"/>
      <c r="UW49" s="1"/>
      <c r="UX49" s="1"/>
      <c r="UY49" s="1"/>
      <c r="UZ49" s="1"/>
      <c r="VA49" s="1"/>
      <c r="VB49" s="1"/>
      <c r="VC49" s="1"/>
      <c r="VD49" s="1"/>
      <c r="VE49" s="1"/>
      <c r="VF49" s="1"/>
      <c r="VG49" s="1"/>
      <c r="VH49" s="1"/>
      <c r="VI49" s="1"/>
      <c r="VJ49" s="1"/>
      <c r="VK49" s="1"/>
      <c r="VL49" s="1"/>
      <c r="VM49" s="1"/>
      <c r="VN49" s="1"/>
      <c r="VO49" s="1"/>
      <c r="VP49" s="1"/>
      <c r="VQ49" s="1"/>
      <c r="VR49" s="1"/>
      <c r="VS49" s="1"/>
      <c r="VT49" s="1"/>
      <c r="VU49" s="1"/>
      <c r="VV49" s="1"/>
      <c r="VW49" s="1"/>
      <c r="VX49" s="1"/>
      <c r="VY49" s="1"/>
      <c r="VZ49" s="1"/>
      <c r="WA49" s="1"/>
      <c r="WB49" s="1"/>
      <c r="WC49" s="1"/>
      <c r="WD49" s="1"/>
      <c r="WE49" s="1"/>
      <c r="WF49" s="1"/>
      <c r="WG49" s="1"/>
      <c r="WH49" s="1"/>
      <c r="WI49" s="1"/>
      <c r="WJ49" s="1"/>
      <c r="WK49" s="1"/>
      <c r="WL49" s="1"/>
      <c r="WM49" s="1"/>
      <c r="WN49" s="1"/>
      <c r="WO49" s="1"/>
      <c r="WP49" s="1"/>
      <c r="WQ49" s="1"/>
      <c r="WR49" s="1"/>
      <c r="WS49" s="1"/>
      <c r="WT49" s="1"/>
      <c r="WU49" s="1"/>
      <c r="WV49" s="1"/>
      <c r="WW49" s="1"/>
      <c r="WX49" s="1"/>
      <c r="WY49" s="1"/>
      <c r="WZ49" s="1"/>
      <c r="XA49" s="1"/>
      <c r="XB49" s="1"/>
      <c r="XC49" s="1"/>
      <c r="XD49" s="1"/>
      <c r="XE49" s="1"/>
      <c r="XF49" s="1"/>
      <c r="XG49" s="1"/>
      <c r="XH49" s="1"/>
      <c r="XI49" s="1"/>
      <c r="XJ49" s="1"/>
      <c r="XK49" s="1"/>
      <c r="XL49" s="1"/>
    </row>
    <row r="50" spans="1:636" s="4" customFormat="1" ht="108" x14ac:dyDescent="0.3">
      <c r="A50" s="7">
        <v>45</v>
      </c>
      <c r="B50" s="9" t="s">
        <v>255</v>
      </c>
      <c r="C50" s="9" t="s">
        <v>257</v>
      </c>
      <c r="D50" s="9" t="s">
        <v>256</v>
      </c>
      <c r="E50" s="12">
        <v>1</v>
      </c>
      <c r="F50" s="20">
        <v>81847</v>
      </c>
      <c r="G50" s="11"/>
      <c r="H50" s="10"/>
      <c r="I50" s="10">
        <f>F50*E50</f>
        <v>81847</v>
      </c>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c r="IW50" s="1"/>
      <c r="IX50" s="1"/>
      <c r="IY50" s="1"/>
      <c r="IZ50" s="1"/>
      <c r="JA50" s="1"/>
      <c r="JB50" s="1"/>
      <c r="JC50" s="1"/>
      <c r="JD50" s="1"/>
      <c r="JE50" s="1"/>
      <c r="JF50" s="1"/>
      <c r="JG50" s="1"/>
      <c r="JH50" s="1"/>
      <c r="JI50" s="1"/>
      <c r="JJ50" s="1"/>
      <c r="JK50" s="1"/>
      <c r="JL50" s="1"/>
      <c r="JM50" s="1"/>
      <c r="JN50" s="1"/>
      <c r="JO50" s="1"/>
      <c r="JP50" s="1"/>
      <c r="JQ50" s="1"/>
      <c r="JR50" s="1"/>
      <c r="JS50" s="1"/>
      <c r="JT50" s="1"/>
      <c r="JU50" s="1"/>
      <c r="JV50" s="1"/>
      <c r="JW50" s="1"/>
      <c r="JX50" s="1"/>
      <c r="JY50" s="1"/>
      <c r="JZ50" s="1"/>
      <c r="KA50" s="1"/>
      <c r="KB50" s="1"/>
      <c r="KC50" s="1"/>
      <c r="KD50" s="1"/>
      <c r="KE50" s="1"/>
      <c r="KF50" s="1"/>
      <c r="KG50" s="1"/>
      <c r="KH50" s="1"/>
      <c r="KI50" s="1"/>
      <c r="KJ50" s="1"/>
      <c r="KK50" s="1"/>
      <c r="KL50" s="1"/>
      <c r="KM50" s="1"/>
      <c r="KN50" s="1"/>
      <c r="KO50" s="1"/>
      <c r="KP50" s="1"/>
      <c r="KQ50" s="1"/>
      <c r="KR50" s="1"/>
      <c r="KS50" s="1"/>
      <c r="KT50" s="1"/>
      <c r="KU50" s="1"/>
      <c r="KV50" s="1"/>
      <c r="KW50" s="1"/>
      <c r="KX50" s="1"/>
      <c r="KY50" s="1"/>
      <c r="KZ50" s="1"/>
      <c r="LA50" s="1"/>
      <c r="LB50" s="1"/>
      <c r="LC50" s="1"/>
      <c r="LD50" s="1"/>
      <c r="LE50" s="1"/>
      <c r="LF50" s="1"/>
      <c r="LG50" s="1"/>
      <c r="LH50" s="1"/>
      <c r="LI50" s="1"/>
      <c r="LJ50" s="1"/>
      <c r="LK50" s="1"/>
      <c r="LL50" s="1"/>
      <c r="LM50" s="1"/>
      <c r="LN50" s="1"/>
      <c r="LO50" s="1"/>
      <c r="LP50" s="1"/>
      <c r="LQ50" s="1"/>
      <c r="LR50" s="1"/>
      <c r="LS50" s="1"/>
      <c r="LT50" s="1"/>
      <c r="LU50" s="1"/>
      <c r="LV50" s="1"/>
      <c r="LW50" s="1"/>
      <c r="LX50" s="1"/>
      <c r="LY50" s="1"/>
      <c r="LZ50" s="1"/>
      <c r="MA50" s="1"/>
      <c r="MB50" s="1"/>
      <c r="MC50" s="1"/>
      <c r="MD50" s="1"/>
      <c r="ME50" s="1"/>
      <c r="MF50" s="1"/>
      <c r="MG50" s="1"/>
      <c r="MH50" s="1"/>
      <c r="MI50" s="1"/>
      <c r="MJ50" s="1"/>
      <c r="MK50" s="1"/>
      <c r="ML50" s="1"/>
      <c r="MM50" s="1"/>
      <c r="MN50" s="1"/>
      <c r="MO50" s="1"/>
      <c r="MP50" s="1"/>
      <c r="MQ50" s="1"/>
      <c r="MR50" s="1"/>
      <c r="MS50" s="1"/>
      <c r="MT50" s="1"/>
      <c r="MU50" s="1"/>
      <c r="MV50" s="1"/>
      <c r="MW50" s="1"/>
      <c r="MX50" s="1"/>
      <c r="MY50" s="1"/>
      <c r="MZ50" s="1"/>
      <c r="NA50" s="1"/>
      <c r="NB50" s="1"/>
      <c r="NC50" s="1"/>
      <c r="ND50" s="1"/>
      <c r="NE50" s="1"/>
      <c r="NF50" s="1"/>
      <c r="NG50" s="1"/>
      <c r="NH50" s="1"/>
      <c r="NI50" s="1"/>
      <c r="NJ50" s="1"/>
      <c r="NK50" s="1"/>
      <c r="NL50" s="1"/>
      <c r="NM50" s="1"/>
      <c r="NN50" s="1"/>
      <c r="NO50" s="1"/>
      <c r="NP50" s="1"/>
      <c r="NQ50" s="1"/>
      <c r="NR50" s="1"/>
      <c r="NS50" s="1"/>
      <c r="NT50" s="1"/>
      <c r="NU50" s="1"/>
      <c r="NV50" s="1"/>
      <c r="NW50" s="1"/>
      <c r="NX50" s="1"/>
      <c r="NY50" s="1"/>
      <c r="NZ50" s="1"/>
      <c r="OA50" s="1"/>
      <c r="OB50" s="1"/>
      <c r="OC50" s="1"/>
      <c r="OD50" s="1"/>
      <c r="OE50" s="1"/>
      <c r="OF50" s="1"/>
      <c r="OG50" s="1"/>
      <c r="OH50" s="1"/>
      <c r="OI50" s="1"/>
      <c r="OJ50" s="1"/>
      <c r="OK50" s="1"/>
      <c r="OL50" s="1"/>
      <c r="OM50" s="1"/>
      <c r="ON50" s="1"/>
      <c r="OO50" s="1"/>
      <c r="OP50" s="1"/>
      <c r="OQ50" s="1"/>
      <c r="OR50" s="1"/>
      <c r="OS50" s="1"/>
      <c r="OT50" s="1"/>
      <c r="OU50" s="1"/>
      <c r="OV50" s="1"/>
      <c r="OW50" s="1"/>
      <c r="OX50" s="1"/>
      <c r="OY50" s="1"/>
      <c r="OZ50" s="1"/>
      <c r="PA50" s="1"/>
      <c r="PB50" s="1"/>
      <c r="PC50" s="1"/>
      <c r="PD50" s="1"/>
      <c r="PE50" s="1"/>
      <c r="PF50" s="1"/>
      <c r="PG50" s="1"/>
      <c r="PH50" s="1"/>
      <c r="PI50" s="1"/>
      <c r="PJ50" s="1"/>
      <c r="PK50" s="1"/>
      <c r="PL50" s="1"/>
      <c r="PM50" s="1"/>
      <c r="PN50" s="1"/>
      <c r="PO50" s="1"/>
      <c r="PP50" s="1"/>
      <c r="PQ50" s="1"/>
      <c r="PR50" s="1"/>
      <c r="PS50" s="1"/>
      <c r="PT50" s="1"/>
      <c r="PU50" s="1"/>
      <c r="PV50" s="1"/>
      <c r="PW50" s="1"/>
      <c r="PX50" s="1"/>
      <c r="PY50" s="1"/>
      <c r="PZ50" s="1"/>
      <c r="QA50" s="1"/>
      <c r="QB50" s="1"/>
      <c r="QC50" s="1"/>
      <c r="QD50" s="1"/>
      <c r="QE50" s="1"/>
      <c r="QF50" s="1"/>
      <c r="QG50" s="1"/>
      <c r="QH50" s="1"/>
      <c r="QI50" s="1"/>
      <c r="QJ50" s="1"/>
      <c r="QK50" s="1"/>
      <c r="QL50" s="1"/>
      <c r="QM50" s="1"/>
      <c r="QN50" s="1"/>
      <c r="QO50" s="1"/>
      <c r="QP50" s="1"/>
      <c r="QQ50" s="1"/>
      <c r="QR50" s="1"/>
      <c r="QS50" s="1"/>
      <c r="QT50" s="1"/>
      <c r="QU50" s="1"/>
      <c r="QV50" s="1"/>
      <c r="QW50" s="1"/>
      <c r="QX50" s="1"/>
      <c r="QY50" s="1"/>
      <c r="QZ50" s="1"/>
      <c r="RA50" s="1"/>
      <c r="RB50" s="1"/>
      <c r="RC50" s="1"/>
      <c r="RD50" s="1"/>
      <c r="RE50" s="1"/>
      <c r="RF50" s="1"/>
      <c r="RG50" s="1"/>
      <c r="RH50" s="1"/>
      <c r="RI50" s="1"/>
      <c r="RJ50" s="1"/>
      <c r="RK50" s="1"/>
      <c r="RL50" s="1"/>
      <c r="RM50" s="1"/>
      <c r="RN50" s="1"/>
      <c r="RO50" s="1"/>
      <c r="RP50" s="1"/>
      <c r="RQ50" s="1"/>
      <c r="RR50" s="1"/>
      <c r="RS50" s="1"/>
      <c r="RT50" s="1"/>
      <c r="RU50" s="1"/>
      <c r="RV50" s="1"/>
      <c r="RW50" s="1"/>
      <c r="RX50" s="1"/>
      <c r="RY50" s="1"/>
      <c r="RZ50" s="1"/>
      <c r="SA50" s="1"/>
      <c r="SB50" s="1"/>
      <c r="SC50" s="1"/>
      <c r="SD50" s="1"/>
      <c r="SE50" s="1"/>
      <c r="SF50" s="1"/>
      <c r="SG50" s="1"/>
      <c r="SH50" s="1"/>
      <c r="SI50" s="1"/>
      <c r="SJ50" s="1"/>
      <c r="SK50" s="1"/>
      <c r="SL50" s="1"/>
      <c r="SM50" s="1"/>
      <c r="SN50" s="1"/>
      <c r="SO50" s="1"/>
      <c r="SP50" s="1"/>
      <c r="SQ50" s="1"/>
      <c r="SR50" s="1"/>
      <c r="SS50" s="1"/>
      <c r="ST50" s="1"/>
      <c r="SU50" s="1"/>
      <c r="SV50" s="1"/>
      <c r="SW50" s="1"/>
      <c r="SX50" s="1"/>
      <c r="SY50" s="1"/>
      <c r="SZ50" s="1"/>
      <c r="TA50" s="1"/>
      <c r="TB50" s="1"/>
      <c r="TC50" s="1"/>
      <c r="TD50" s="1"/>
      <c r="TE50" s="1"/>
      <c r="TF50" s="1"/>
      <c r="TG50" s="1"/>
      <c r="TH50" s="1"/>
      <c r="TI50" s="1"/>
      <c r="TJ50" s="1"/>
      <c r="TK50" s="1"/>
      <c r="TL50" s="1"/>
      <c r="TM50" s="1"/>
      <c r="TN50" s="1"/>
      <c r="TO50" s="1"/>
      <c r="TP50" s="1"/>
      <c r="TQ50" s="1"/>
      <c r="TR50" s="1"/>
      <c r="TS50" s="1"/>
      <c r="TT50" s="1"/>
      <c r="TU50" s="1"/>
      <c r="TV50" s="1"/>
      <c r="TW50" s="1"/>
      <c r="TX50" s="1"/>
      <c r="TY50" s="1"/>
      <c r="TZ50" s="1"/>
      <c r="UA50" s="1"/>
      <c r="UB50" s="1"/>
      <c r="UC50" s="1"/>
      <c r="UD50" s="1"/>
      <c r="UE50" s="1"/>
      <c r="UF50" s="1"/>
      <c r="UG50" s="1"/>
      <c r="UH50" s="1"/>
      <c r="UI50" s="1"/>
      <c r="UJ50" s="1"/>
      <c r="UK50" s="1"/>
      <c r="UL50" s="1"/>
      <c r="UM50" s="1"/>
      <c r="UN50" s="1"/>
      <c r="UO50" s="1"/>
      <c r="UP50" s="1"/>
      <c r="UQ50" s="1"/>
      <c r="UR50" s="1"/>
      <c r="US50" s="1"/>
      <c r="UT50" s="1"/>
      <c r="UU50" s="1"/>
      <c r="UV50" s="1"/>
      <c r="UW50" s="1"/>
      <c r="UX50" s="1"/>
      <c r="UY50" s="1"/>
      <c r="UZ50" s="1"/>
      <c r="VA50" s="1"/>
      <c r="VB50" s="1"/>
      <c r="VC50" s="1"/>
      <c r="VD50" s="1"/>
      <c r="VE50" s="1"/>
      <c r="VF50" s="1"/>
      <c r="VG50" s="1"/>
      <c r="VH50" s="1"/>
      <c r="VI50" s="1"/>
      <c r="VJ50" s="1"/>
      <c r="VK50" s="1"/>
      <c r="VL50" s="1"/>
      <c r="VM50" s="1"/>
      <c r="VN50" s="1"/>
      <c r="VO50" s="1"/>
      <c r="VP50" s="1"/>
      <c r="VQ50" s="1"/>
      <c r="VR50" s="1"/>
      <c r="VS50" s="1"/>
      <c r="VT50" s="1"/>
      <c r="VU50" s="1"/>
      <c r="VV50" s="1"/>
      <c r="VW50" s="1"/>
      <c r="VX50" s="1"/>
      <c r="VY50" s="1"/>
      <c r="VZ50" s="1"/>
      <c r="WA50" s="1"/>
      <c r="WB50" s="1"/>
      <c r="WC50" s="1"/>
      <c r="WD50" s="1"/>
      <c r="WE50" s="1"/>
      <c r="WF50" s="1"/>
      <c r="WG50" s="1"/>
      <c r="WH50" s="1"/>
      <c r="WI50" s="1"/>
      <c r="WJ50" s="1"/>
      <c r="WK50" s="1"/>
      <c r="WL50" s="1"/>
      <c r="WM50" s="1"/>
      <c r="WN50" s="1"/>
      <c r="WO50" s="1"/>
      <c r="WP50" s="1"/>
      <c r="WQ50" s="1"/>
      <c r="WR50" s="1"/>
      <c r="WS50" s="1"/>
      <c r="WT50" s="1"/>
      <c r="WU50" s="1"/>
      <c r="WV50" s="1"/>
      <c r="WW50" s="1"/>
      <c r="WX50" s="1"/>
      <c r="WY50" s="1"/>
      <c r="WZ50" s="1"/>
      <c r="XA50" s="1"/>
      <c r="XB50" s="1"/>
      <c r="XC50" s="1"/>
      <c r="XD50" s="1"/>
      <c r="XE50" s="1"/>
      <c r="XF50" s="1"/>
      <c r="XG50" s="1"/>
      <c r="XH50" s="1"/>
      <c r="XI50" s="1"/>
      <c r="XJ50" s="1"/>
      <c r="XK50" s="1"/>
      <c r="XL50" s="1"/>
    </row>
    <row r="51" spans="1:636" s="4" customFormat="1" ht="156" x14ac:dyDescent="0.3">
      <c r="A51" s="7">
        <v>46</v>
      </c>
      <c r="B51" s="9" t="s">
        <v>141</v>
      </c>
      <c r="C51" s="9" t="s">
        <v>142</v>
      </c>
      <c r="D51" s="9" t="s">
        <v>10</v>
      </c>
      <c r="E51" s="12">
        <v>1</v>
      </c>
      <c r="F51" s="20">
        <v>82634</v>
      </c>
      <c r="G51" s="11">
        <v>0.19</v>
      </c>
      <c r="H51" s="10">
        <f t="shared" si="2"/>
        <v>15700.460000000001</v>
      </c>
      <c r="I51" s="10">
        <f t="shared" si="3"/>
        <v>98334.46</v>
      </c>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1"/>
      <c r="IP51" s="1"/>
      <c r="IQ51" s="1"/>
      <c r="IR51" s="1"/>
      <c r="IS51" s="1"/>
      <c r="IT51" s="1"/>
      <c r="IU51" s="1"/>
      <c r="IV51" s="1"/>
      <c r="IW51" s="1"/>
      <c r="IX51" s="1"/>
      <c r="IY51" s="1"/>
      <c r="IZ51" s="1"/>
      <c r="JA51" s="1"/>
      <c r="JB51" s="1"/>
      <c r="JC51" s="1"/>
      <c r="JD51" s="1"/>
      <c r="JE51" s="1"/>
      <c r="JF51" s="1"/>
      <c r="JG51" s="1"/>
      <c r="JH51" s="1"/>
      <c r="JI51" s="1"/>
      <c r="JJ51" s="1"/>
      <c r="JK51" s="1"/>
      <c r="JL51" s="1"/>
      <c r="JM51" s="1"/>
      <c r="JN51" s="1"/>
      <c r="JO51" s="1"/>
      <c r="JP51" s="1"/>
      <c r="JQ51" s="1"/>
      <c r="JR51" s="1"/>
      <c r="JS51" s="1"/>
      <c r="JT51" s="1"/>
      <c r="JU51" s="1"/>
      <c r="JV51" s="1"/>
      <c r="JW51" s="1"/>
      <c r="JX51" s="1"/>
      <c r="JY51" s="1"/>
      <c r="JZ51" s="1"/>
      <c r="KA51" s="1"/>
      <c r="KB51" s="1"/>
      <c r="KC51" s="1"/>
      <c r="KD51" s="1"/>
      <c r="KE51" s="1"/>
      <c r="KF51" s="1"/>
      <c r="KG51" s="1"/>
      <c r="KH51" s="1"/>
      <c r="KI51" s="1"/>
      <c r="KJ51" s="1"/>
      <c r="KK51" s="1"/>
      <c r="KL51" s="1"/>
      <c r="KM51" s="1"/>
      <c r="KN51" s="1"/>
      <c r="KO51" s="1"/>
      <c r="KP51" s="1"/>
      <c r="KQ51" s="1"/>
      <c r="KR51" s="1"/>
      <c r="KS51" s="1"/>
      <c r="KT51" s="1"/>
      <c r="KU51" s="1"/>
      <c r="KV51" s="1"/>
      <c r="KW51" s="1"/>
      <c r="KX51" s="1"/>
      <c r="KY51" s="1"/>
      <c r="KZ51" s="1"/>
      <c r="LA51" s="1"/>
      <c r="LB51" s="1"/>
      <c r="LC51" s="1"/>
      <c r="LD51" s="1"/>
      <c r="LE51" s="1"/>
      <c r="LF51" s="1"/>
      <c r="LG51" s="1"/>
      <c r="LH51" s="1"/>
      <c r="LI51" s="1"/>
      <c r="LJ51" s="1"/>
      <c r="LK51" s="1"/>
      <c r="LL51" s="1"/>
      <c r="LM51" s="1"/>
      <c r="LN51" s="1"/>
      <c r="LO51" s="1"/>
      <c r="LP51" s="1"/>
      <c r="LQ51" s="1"/>
      <c r="LR51" s="1"/>
      <c r="LS51" s="1"/>
      <c r="LT51" s="1"/>
      <c r="LU51" s="1"/>
      <c r="LV51" s="1"/>
      <c r="LW51" s="1"/>
      <c r="LX51" s="1"/>
      <c r="LY51" s="1"/>
      <c r="LZ51" s="1"/>
      <c r="MA51" s="1"/>
      <c r="MB51" s="1"/>
      <c r="MC51" s="1"/>
      <c r="MD51" s="1"/>
      <c r="ME51" s="1"/>
      <c r="MF51" s="1"/>
      <c r="MG51" s="1"/>
      <c r="MH51" s="1"/>
      <c r="MI51" s="1"/>
      <c r="MJ51" s="1"/>
      <c r="MK51" s="1"/>
      <c r="ML51" s="1"/>
      <c r="MM51" s="1"/>
      <c r="MN51" s="1"/>
      <c r="MO51" s="1"/>
      <c r="MP51" s="1"/>
      <c r="MQ51" s="1"/>
      <c r="MR51" s="1"/>
      <c r="MS51" s="1"/>
      <c r="MT51" s="1"/>
      <c r="MU51" s="1"/>
      <c r="MV51" s="1"/>
      <c r="MW51" s="1"/>
      <c r="MX51" s="1"/>
      <c r="MY51" s="1"/>
      <c r="MZ51" s="1"/>
      <c r="NA51" s="1"/>
      <c r="NB51" s="1"/>
      <c r="NC51" s="1"/>
      <c r="ND51" s="1"/>
      <c r="NE51" s="1"/>
      <c r="NF51" s="1"/>
      <c r="NG51" s="1"/>
      <c r="NH51" s="1"/>
      <c r="NI51" s="1"/>
      <c r="NJ51" s="1"/>
      <c r="NK51" s="1"/>
      <c r="NL51" s="1"/>
      <c r="NM51" s="1"/>
      <c r="NN51" s="1"/>
      <c r="NO51" s="1"/>
      <c r="NP51" s="1"/>
      <c r="NQ51" s="1"/>
      <c r="NR51" s="1"/>
      <c r="NS51" s="1"/>
      <c r="NT51" s="1"/>
      <c r="NU51" s="1"/>
      <c r="NV51" s="1"/>
      <c r="NW51" s="1"/>
      <c r="NX51" s="1"/>
      <c r="NY51" s="1"/>
      <c r="NZ51" s="1"/>
      <c r="OA51" s="1"/>
      <c r="OB51" s="1"/>
      <c r="OC51" s="1"/>
      <c r="OD51" s="1"/>
      <c r="OE51" s="1"/>
      <c r="OF51" s="1"/>
      <c r="OG51" s="1"/>
      <c r="OH51" s="1"/>
      <c r="OI51" s="1"/>
      <c r="OJ51" s="1"/>
      <c r="OK51" s="1"/>
      <c r="OL51" s="1"/>
      <c r="OM51" s="1"/>
      <c r="ON51" s="1"/>
      <c r="OO51" s="1"/>
      <c r="OP51" s="1"/>
      <c r="OQ51" s="1"/>
      <c r="OR51" s="1"/>
      <c r="OS51" s="1"/>
      <c r="OT51" s="1"/>
      <c r="OU51" s="1"/>
      <c r="OV51" s="1"/>
      <c r="OW51" s="1"/>
      <c r="OX51" s="1"/>
      <c r="OY51" s="1"/>
      <c r="OZ51" s="1"/>
      <c r="PA51" s="1"/>
      <c r="PB51" s="1"/>
      <c r="PC51" s="1"/>
      <c r="PD51" s="1"/>
      <c r="PE51" s="1"/>
      <c r="PF51" s="1"/>
      <c r="PG51" s="1"/>
      <c r="PH51" s="1"/>
      <c r="PI51" s="1"/>
      <c r="PJ51" s="1"/>
      <c r="PK51" s="1"/>
      <c r="PL51" s="1"/>
      <c r="PM51" s="1"/>
      <c r="PN51" s="1"/>
      <c r="PO51" s="1"/>
      <c r="PP51" s="1"/>
      <c r="PQ51" s="1"/>
      <c r="PR51" s="1"/>
      <c r="PS51" s="1"/>
      <c r="PT51" s="1"/>
      <c r="PU51" s="1"/>
      <c r="PV51" s="1"/>
      <c r="PW51" s="1"/>
      <c r="PX51" s="1"/>
      <c r="PY51" s="1"/>
      <c r="PZ51" s="1"/>
      <c r="QA51" s="1"/>
      <c r="QB51" s="1"/>
      <c r="QC51" s="1"/>
      <c r="QD51" s="1"/>
      <c r="QE51" s="1"/>
      <c r="QF51" s="1"/>
      <c r="QG51" s="1"/>
      <c r="QH51" s="1"/>
      <c r="QI51" s="1"/>
      <c r="QJ51" s="1"/>
      <c r="QK51" s="1"/>
      <c r="QL51" s="1"/>
      <c r="QM51" s="1"/>
      <c r="QN51" s="1"/>
      <c r="QO51" s="1"/>
      <c r="QP51" s="1"/>
      <c r="QQ51" s="1"/>
      <c r="QR51" s="1"/>
      <c r="QS51" s="1"/>
      <c r="QT51" s="1"/>
      <c r="QU51" s="1"/>
      <c r="QV51" s="1"/>
      <c r="QW51" s="1"/>
      <c r="QX51" s="1"/>
      <c r="QY51" s="1"/>
      <c r="QZ51" s="1"/>
      <c r="RA51" s="1"/>
      <c r="RB51" s="1"/>
      <c r="RC51" s="1"/>
      <c r="RD51" s="1"/>
      <c r="RE51" s="1"/>
      <c r="RF51" s="1"/>
      <c r="RG51" s="1"/>
      <c r="RH51" s="1"/>
      <c r="RI51" s="1"/>
      <c r="RJ51" s="1"/>
      <c r="RK51" s="1"/>
      <c r="RL51" s="1"/>
      <c r="RM51" s="1"/>
      <c r="RN51" s="1"/>
      <c r="RO51" s="1"/>
      <c r="RP51" s="1"/>
      <c r="RQ51" s="1"/>
      <c r="RR51" s="1"/>
      <c r="RS51" s="1"/>
      <c r="RT51" s="1"/>
      <c r="RU51" s="1"/>
      <c r="RV51" s="1"/>
      <c r="RW51" s="1"/>
      <c r="RX51" s="1"/>
      <c r="RY51" s="1"/>
      <c r="RZ51" s="1"/>
      <c r="SA51" s="1"/>
      <c r="SB51" s="1"/>
      <c r="SC51" s="1"/>
      <c r="SD51" s="1"/>
      <c r="SE51" s="1"/>
      <c r="SF51" s="1"/>
      <c r="SG51" s="1"/>
      <c r="SH51" s="1"/>
      <c r="SI51" s="1"/>
      <c r="SJ51" s="1"/>
      <c r="SK51" s="1"/>
      <c r="SL51" s="1"/>
      <c r="SM51" s="1"/>
      <c r="SN51" s="1"/>
      <c r="SO51" s="1"/>
      <c r="SP51" s="1"/>
      <c r="SQ51" s="1"/>
      <c r="SR51" s="1"/>
      <c r="SS51" s="1"/>
      <c r="ST51" s="1"/>
      <c r="SU51" s="1"/>
      <c r="SV51" s="1"/>
      <c r="SW51" s="1"/>
      <c r="SX51" s="1"/>
      <c r="SY51" s="1"/>
      <c r="SZ51" s="1"/>
      <c r="TA51" s="1"/>
      <c r="TB51" s="1"/>
      <c r="TC51" s="1"/>
      <c r="TD51" s="1"/>
      <c r="TE51" s="1"/>
      <c r="TF51" s="1"/>
      <c r="TG51" s="1"/>
      <c r="TH51" s="1"/>
      <c r="TI51" s="1"/>
      <c r="TJ51" s="1"/>
      <c r="TK51" s="1"/>
      <c r="TL51" s="1"/>
      <c r="TM51" s="1"/>
      <c r="TN51" s="1"/>
      <c r="TO51" s="1"/>
      <c r="TP51" s="1"/>
      <c r="TQ51" s="1"/>
      <c r="TR51" s="1"/>
      <c r="TS51" s="1"/>
      <c r="TT51" s="1"/>
      <c r="TU51" s="1"/>
      <c r="TV51" s="1"/>
      <c r="TW51" s="1"/>
      <c r="TX51" s="1"/>
      <c r="TY51" s="1"/>
      <c r="TZ51" s="1"/>
      <c r="UA51" s="1"/>
      <c r="UB51" s="1"/>
      <c r="UC51" s="1"/>
      <c r="UD51" s="1"/>
      <c r="UE51" s="1"/>
      <c r="UF51" s="1"/>
      <c r="UG51" s="1"/>
      <c r="UH51" s="1"/>
      <c r="UI51" s="1"/>
      <c r="UJ51" s="1"/>
      <c r="UK51" s="1"/>
      <c r="UL51" s="1"/>
      <c r="UM51" s="1"/>
      <c r="UN51" s="1"/>
      <c r="UO51" s="1"/>
      <c r="UP51" s="1"/>
      <c r="UQ51" s="1"/>
      <c r="UR51" s="1"/>
      <c r="US51" s="1"/>
      <c r="UT51" s="1"/>
      <c r="UU51" s="1"/>
      <c r="UV51" s="1"/>
      <c r="UW51" s="1"/>
      <c r="UX51" s="1"/>
      <c r="UY51" s="1"/>
      <c r="UZ51" s="1"/>
      <c r="VA51" s="1"/>
      <c r="VB51" s="1"/>
      <c r="VC51" s="1"/>
      <c r="VD51" s="1"/>
      <c r="VE51" s="1"/>
      <c r="VF51" s="1"/>
      <c r="VG51" s="1"/>
      <c r="VH51" s="1"/>
      <c r="VI51" s="1"/>
      <c r="VJ51" s="1"/>
      <c r="VK51" s="1"/>
      <c r="VL51" s="1"/>
      <c r="VM51" s="1"/>
      <c r="VN51" s="1"/>
      <c r="VO51" s="1"/>
      <c r="VP51" s="1"/>
      <c r="VQ51" s="1"/>
      <c r="VR51" s="1"/>
      <c r="VS51" s="1"/>
      <c r="VT51" s="1"/>
      <c r="VU51" s="1"/>
      <c r="VV51" s="1"/>
      <c r="VW51" s="1"/>
      <c r="VX51" s="1"/>
      <c r="VY51" s="1"/>
      <c r="VZ51" s="1"/>
      <c r="WA51" s="1"/>
      <c r="WB51" s="1"/>
      <c r="WC51" s="1"/>
      <c r="WD51" s="1"/>
      <c r="WE51" s="1"/>
      <c r="WF51" s="1"/>
      <c r="WG51" s="1"/>
      <c r="WH51" s="1"/>
      <c r="WI51" s="1"/>
      <c r="WJ51" s="1"/>
      <c r="WK51" s="1"/>
      <c r="WL51" s="1"/>
      <c r="WM51" s="1"/>
      <c r="WN51" s="1"/>
      <c r="WO51" s="1"/>
      <c r="WP51" s="1"/>
      <c r="WQ51" s="1"/>
      <c r="WR51" s="1"/>
      <c r="WS51" s="1"/>
      <c r="WT51" s="1"/>
      <c r="WU51" s="1"/>
      <c r="WV51" s="1"/>
      <c r="WW51" s="1"/>
      <c r="WX51" s="1"/>
      <c r="WY51" s="1"/>
      <c r="WZ51" s="1"/>
      <c r="XA51" s="1"/>
      <c r="XB51" s="1"/>
      <c r="XC51" s="1"/>
      <c r="XD51" s="1"/>
      <c r="XE51" s="1"/>
      <c r="XF51" s="1"/>
      <c r="XG51" s="1"/>
      <c r="XH51" s="1"/>
      <c r="XI51" s="1"/>
      <c r="XJ51" s="1"/>
      <c r="XK51" s="1"/>
      <c r="XL51" s="1"/>
    </row>
    <row r="52" spans="1:636" s="4" customFormat="1" ht="84" x14ac:dyDescent="0.3">
      <c r="A52" s="7">
        <v>47</v>
      </c>
      <c r="B52" s="9" t="s">
        <v>62</v>
      </c>
      <c r="C52" s="9" t="s">
        <v>63</v>
      </c>
      <c r="D52" s="9" t="s">
        <v>64</v>
      </c>
      <c r="E52" s="12">
        <v>1</v>
      </c>
      <c r="F52" s="20">
        <v>8741</v>
      </c>
      <c r="G52" s="11">
        <v>0.19</v>
      </c>
      <c r="H52" s="10">
        <f t="shared" si="2"/>
        <v>1660.79</v>
      </c>
      <c r="I52" s="10">
        <f t="shared" si="3"/>
        <v>10401.790000000001</v>
      </c>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1"/>
      <c r="IP52" s="1"/>
      <c r="IQ52" s="1"/>
      <c r="IR52" s="1"/>
      <c r="IS52" s="1"/>
      <c r="IT52" s="1"/>
      <c r="IU52" s="1"/>
      <c r="IV52" s="1"/>
      <c r="IW52" s="1"/>
      <c r="IX52" s="1"/>
      <c r="IY52" s="1"/>
      <c r="IZ52" s="1"/>
      <c r="JA52" s="1"/>
      <c r="JB52" s="1"/>
      <c r="JC52" s="1"/>
      <c r="JD52" s="1"/>
      <c r="JE52" s="1"/>
      <c r="JF52" s="1"/>
      <c r="JG52" s="1"/>
      <c r="JH52" s="1"/>
      <c r="JI52" s="1"/>
      <c r="JJ52" s="1"/>
      <c r="JK52" s="1"/>
      <c r="JL52" s="1"/>
      <c r="JM52" s="1"/>
      <c r="JN52" s="1"/>
      <c r="JO52" s="1"/>
      <c r="JP52" s="1"/>
      <c r="JQ52" s="1"/>
      <c r="JR52" s="1"/>
      <c r="JS52" s="1"/>
      <c r="JT52" s="1"/>
      <c r="JU52" s="1"/>
      <c r="JV52" s="1"/>
      <c r="JW52" s="1"/>
      <c r="JX52" s="1"/>
      <c r="JY52" s="1"/>
      <c r="JZ52" s="1"/>
      <c r="KA52" s="1"/>
      <c r="KB52" s="1"/>
      <c r="KC52" s="1"/>
      <c r="KD52" s="1"/>
      <c r="KE52" s="1"/>
      <c r="KF52" s="1"/>
      <c r="KG52" s="1"/>
      <c r="KH52" s="1"/>
      <c r="KI52" s="1"/>
      <c r="KJ52" s="1"/>
      <c r="KK52" s="1"/>
      <c r="KL52" s="1"/>
      <c r="KM52" s="1"/>
      <c r="KN52" s="1"/>
      <c r="KO52" s="1"/>
      <c r="KP52" s="1"/>
      <c r="KQ52" s="1"/>
      <c r="KR52" s="1"/>
      <c r="KS52" s="1"/>
      <c r="KT52" s="1"/>
      <c r="KU52" s="1"/>
      <c r="KV52" s="1"/>
      <c r="KW52" s="1"/>
      <c r="KX52" s="1"/>
      <c r="KY52" s="1"/>
      <c r="KZ52" s="1"/>
      <c r="LA52" s="1"/>
      <c r="LB52" s="1"/>
      <c r="LC52" s="1"/>
      <c r="LD52" s="1"/>
      <c r="LE52" s="1"/>
      <c r="LF52" s="1"/>
      <c r="LG52" s="1"/>
      <c r="LH52" s="1"/>
      <c r="LI52" s="1"/>
      <c r="LJ52" s="1"/>
      <c r="LK52" s="1"/>
      <c r="LL52" s="1"/>
      <c r="LM52" s="1"/>
      <c r="LN52" s="1"/>
      <c r="LO52" s="1"/>
      <c r="LP52" s="1"/>
      <c r="LQ52" s="1"/>
      <c r="LR52" s="1"/>
      <c r="LS52" s="1"/>
      <c r="LT52" s="1"/>
      <c r="LU52" s="1"/>
      <c r="LV52" s="1"/>
      <c r="LW52" s="1"/>
      <c r="LX52" s="1"/>
      <c r="LY52" s="1"/>
      <c r="LZ52" s="1"/>
      <c r="MA52" s="1"/>
      <c r="MB52" s="1"/>
      <c r="MC52" s="1"/>
      <c r="MD52" s="1"/>
      <c r="ME52" s="1"/>
      <c r="MF52" s="1"/>
      <c r="MG52" s="1"/>
      <c r="MH52" s="1"/>
      <c r="MI52" s="1"/>
      <c r="MJ52" s="1"/>
      <c r="MK52" s="1"/>
      <c r="ML52" s="1"/>
      <c r="MM52" s="1"/>
      <c r="MN52" s="1"/>
      <c r="MO52" s="1"/>
      <c r="MP52" s="1"/>
      <c r="MQ52" s="1"/>
      <c r="MR52" s="1"/>
      <c r="MS52" s="1"/>
      <c r="MT52" s="1"/>
      <c r="MU52" s="1"/>
      <c r="MV52" s="1"/>
      <c r="MW52" s="1"/>
      <c r="MX52" s="1"/>
      <c r="MY52" s="1"/>
      <c r="MZ52" s="1"/>
      <c r="NA52" s="1"/>
      <c r="NB52" s="1"/>
      <c r="NC52" s="1"/>
      <c r="ND52" s="1"/>
      <c r="NE52" s="1"/>
      <c r="NF52" s="1"/>
      <c r="NG52" s="1"/>
      <c r="NH52" s="1"/>
      <c r="NI52" s="1"/>
      <c r="NJ52" s="1"/>
      <c r="NK52" s="1"/>
      <c r="NL52" s="1"/>
      <c r="NM52" s="1"/>
      <c r="NN52" s="1"/>
      <c r="NO52" s="1"/>
      <c r="NP52" s="1"/>
      <c r="NQ52" s="1"/>
      <c r="NR52" s="1"/>
      <c r="NS52" s="1"/>
      <c r="NT52" s="1"/>
      <c r="NU52" s="1"/>
      <c r="NV52" s="1"/>
      <c r="NW52" s="1"/>
      <c r="NX52" s="1"/>
      <c r="NY52" s="1"/>
      <c r="NZ52" s="1"/>
      <c r="OA52" s="1"/>
      <c r="OB52" s="1"/>
      <c r="OC52" s="1"/>
      <c r="OD52" s="1"/>
      <c r="OE52" s="1"/>
      <c r="OF52" s="1"/>
      <c r="OG52" s="1"/>
      <c r="OH52" s="1"/>
      <c r="OI52" s="1"/>
      <c r="OJ52" s="1"/>
      <c r="OK52" s="1"/>
      <c r="OL52" s="1"/>
      <c r="OM52" s="1"/>
      <c r="ON52" s="1"/>
      <c r="OO52" s="1"/>
      <c r="OP52" s="1"/>
      <c r="OQ52" s="1"/>
      <c r="OR52" s="1"/>
      <c r="OS52" s="1"/>
      <c r="OT52" s="1"/>
      <c r="OU52" s="1"/>
      <c r="OV52" s="1"/>
      <c r="OW52" s="1"/>
      <c r="OX52" s="1"/>
      <c r="OY52" s="1"/>
      <c r="OZ52" s="1"/>
      <c r="PA52" s="1"/>
      <c r="PB52" s="1"/>
      <c r="PC52" s="1"/>
      <c r="PD52" s="1"/>
      <c r="PE52" s="1"/>
      <c r="PF52" s="1"/>
      <c r="PG52" s="1"/>
      <c r="PH52" s="1"/>
      <c r="PI52" s="1"/>
      <c r="PJ52" s="1"/>
      <c r="PK52" s="1"/>
      <c r="PL52" s="1"/>
      <c r="PM52" s="1"/>
      <c r="PN52" s="1"/>
      <c r="PO52" s="1"/>
      <c r="PP52" s="1"/>
      <c r="PQ52" s="1"/>
      <c r="PR52" s="1"/>
      <c r="PS52" s="1"/>
      <c r="PT52" s="1"/>
      <c r="PU52" s="1"/>
      <c r="PV52" s="1"/>
      <c r="PW52" s="1"/>
      <c r="PX52" s="1"/>
      <c r="PY52" s="1"/>
      <c r="PZ52" s="1"/>
      <c r="QA52" s="1"/>
      <c r="QB52" s="1"/>
      <c r="QC52" s="1"/>
      <c r="QD52" s="1"/>
      <c r="QE52" s="1"/>
      <c r="QF52" s="1"/>
      <c r="QG52" s="1"/>
      <c r="QH52" s="1"/>
      <c r="QI52" s="1"/>
      <c r="QJ52" s="1"/>
      <c r="QK52" s="1"/>
      <c r="QL52" s="1"/>
      <c r="QM52" s="1"/>
      <c r="QN52" s="1"/>
      <c r="QO52" s="1"/>
      <c r="QP52" s="1"/>
      <c r="QQ52" s="1"/>
      <c r="QR52" s="1"/>
      <c r="QS52" s="1"/>
      <c r="QT52" s="1"/>
      <c r="QU52" s="1"/>
      <c r="QV52" s="1"/>
      <c r="QW52" s="1"/>
      <c r="QX52" s="1"/>
      <c r="QY52" s="1"/>
      <c r="QZ52" s="1"/>
      <c r="RA52" s="1"/>
      <c r="RB52" s="1"/>
      <c r="RC52" s="1"/>
      <c r="RD52" s="1"/>
      <c r="RE52" s="1"/>
      <c r="RF52" s="1"/>
      <c r="RG52" s="1"/>
      <c r="RH52" s="1"/>
      <c r="RI52" s="1"/>
      <c r="RJ52" s="1"/>
      <c r="RK52" s="1"/>
      <c r="RL52" s="1"/>
      <c r="RM52" s="1"/>
      <c r="RN52" s="1"/>
      <c r="RO52" s="1"/>
      <c r="RP52" s="1"/>
      <c r="RQ52" s="1"/>
      <c r="RR52" s="1"/>
      <c r="RS52" s="1"/>
      <c r="RT52" s="1"/>
      <c r="RU52" s="1"/>
      <c r="RV52" s="1"/>
      <c r="RW52" s="1"/>
      <c r="RX52" s="1"/>
      <c r="RY52" s="1"/>
      <c r="RZ52" s="1"/>
      <c r="SA52" s="1"/>
      <c r="SB52" s="1"/>
      <c r="SC52" s="1"/>
      <c r="SD52" s="1"/>
      <c r="SE52" s="1"/>
      <c r="SF52" s="1"/>
      <c r="SG52" s="1"/>
      <c r="SH52" s="1"/>
      <c r="SI52" s="1"/>
      <c r="SJ52" s="1"/>
      <c r="SK52" s="1"/>
      <c r="SL52" s="1"/>
      <c r="SM52" s="1"/>
      <c r="SN52" s="1"/>
      <c r="SO52" s="1"/>
      <c r="SP52" s="1"/>
      <c r="SQ52" s="1"/>
      <c r="SR52" s="1"/>
      <c r="SS52" s="1"/>
      <c r="ST52" s="1"/>
      <c r="SU52" s="1"/>
      <c r="SV52" s="1"/>
      <c r="SW52" s="1"/>
      <c r="SX52" s="1"/>
      <c r="SY52" s="1"/>
      <c r="SZ52" s="1"/>
      <c r="TA52" s="1"/>
      <c r="TB52" s="1"/>
      <c r="TC52" s="1"/>
      <c r="TD52" s="1"/>
      <c r="TE52" s="1"/>
      <c r="TF52" s="1"/>
      <c r="TG52" s="1"/>
      <c r="TH52" s="1"/>
      <c r="TI52" s="1"/>
      <c r="TJ52" s="1"/>
      <c r="TK52" s="1"/>
      <c r="TL52" s="1"/>
      <c r="TM52" s="1"/>
      <c r="TN52" s="1"/>
      <c r="TO52" s="1"/>
      <c r="TP52" s="1"/>
      <c r="TQ52" s="1"/>
      <c r="TR52" s="1"/>
      <c r="TS52" s="1"/>
      <c r="TT52" s="1"/>
      <c r="TU52" s="1"/>
      <c r="TV52" s="1"/>
      <c r="TW52" s="1"/>
      <c r="TX52" s="1"/>
      <c r="TY52" s="1"/>
      <c r="TZ52" s="1"/>
      <c r="UA52" s="1"/>
      <c r="UB52" s="1"/>
      <c r="UC52" s="1"/>
      <c r="UD52" s="1"/>
      <c r="UE52" s="1"/>
      <c r="UF52" s="1"/>
      <c r="UG52" s="1"/>
      <c r="UH52" s="1"/>
      <c r="UI52" s="1"/>
      <c r="UJ52" s="1"/>
      <c r="UK52" s="1"/>
      <c r="UL52" s="1"/>
      <c r="UM52" s="1"/>
      <c r="UN52" s="1"/>
      <c r="UO52" s="1"/>
      <c r="UP52" s="1"/>
      <c r="UQ52" s="1"/>
      <c r="UR52" s="1"/>
      <c r="US52" s="1"/>
      <c r="UT52" s="1"/>
      <c r="UU52" s="1"/>
      <c r="UV52" s="1"/>
      <c r="UW52" s="1"/>
      <c r="UX52" s="1"/>
      <c r="UY52" s="1"/>
      <c r="UZ52" s="1"/>
      <c r="VA52" s="1"/>
      <c r="VB52" s="1"/>
      <c r="VC52" s="1"/>
      <c r="VD52" s="1"/>
      <c r="VE52" s="1"/>
      <c r="VF52" s="1"/>
      <c r="VG52" s="1"/>
      <c r="VH52" s="1"/>
      <c r="VI52" s="1"/>
      <c r="VJ52" s="1"/>
      <c r="VK52" s="1"/>
      <c r="VL52" s="1"/>
      <c r="VM52" s="1"/>
      <c r="VN52" s="1"/>
      <c r="VO52" s="1"/>
      <c r="VP52" s="1"/>
      <c r="VQ52" s="1"/>
      <c r="VR52" s="1"/>
      <c r="VS52" s="1"/>
      <c r="VT52" s="1"/>
      <c r="VU52" s="1"/>
      <c r="VV52" s="1"/>
      <c r="VW52" s="1"/>
      <c r="VX52" s="1"/>
      <c r="VY52" s="1"/>
      <c r="VZ52" s="1"/>
      <c r="WA52" s="1"/>
      <c r="WB52" s="1"/>
      <c r="WC52" s="1"/>
      <c r="WD52" s="1"/>
      <c r="WE52" s="1"/>
      <c r="WF52" s="1"/>
      <c r="WG52" s="1"/>
      <c r="WH52" s="1"/>
      <c r="WI52" s="1"/>
      <c r="WJ52" s="1"/>
      <c r="WK52" s="1"/>
      <c r="WL52" s="1"/>
      <c r="WM52" s="1"/>
      <c r="WN52" s="1"/>
      <c r="WO52" s="1"/>
      <c r="WP52" s="1"/>
      <c r="WQ52" s="1"/>
      <c r="WR52" s="1"/>
      <c r="WS52" s="1"/>
      <c r="WT52" s="1"/>
      <c r="WU52" s="1"/>
      <c r="WV52" s="1"/>
      <c r="WW52" s="1"/>
      <c r="WX52" s="1"/>
      <c r="WY52" s="1"/>
      <c r="WZ52" s="1"/>
      <c r="XA52" s="1"/>
      <c r="XB52" s="1"/>
      <c r="XC52" s="1"/>
      <c r="XD52" s="1"/>
      <c r="XE52" s="1"/>
      <c r="XF52" s="1"/>
      <c r="XG52" s="1"/>
      <c r="XH52" s="1"/>
      <c r="XI52" s="1"/>
      <c r="XJ52" s="1"/>
      <c r="XK52" s="1"/>
      <c r="XL52" s="1"/>
    </row>
    <row r="53" spans="1:636" s="4" customFormat="1" ht="94.5" customHeight="1" x14ac:dyDescent="0.3">
      <c r="A53" s="7">
        <v>48</v>
      </c>
      <c r="B53" s="9" t="s">
        <v>106</v>
      </c>
      <c r="C53" s="9" t="s">
        <v>105</v>
      </c>
      <c r="D53" s="9" t="s">
        <v>8</v>
      </c>
      <c r="E53" s="12">
        <v>1</v>
      </c>
      <c r="F53" s="20">
        <v>257065</v>
      </c>
      <c r="G53" s="11">
        <v>0.19</v>
      </c>
      <c r="H53" s="10">
        <f t="shared" si="2"/>
        <v>48842.35</v>
      </c>
      <c r="I53" s="10">
        <f t="shared" si="3"/>
        <v>305907.34999999998</v>
      </c>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c r="IE53" s="1"/>
      <c r="IF53" s="1"/>
      <c r="IG53" s="1"/>
      <c r="IH53" s="1"/>
      <c r="II53" s="1"/>
      <c r="IJ53" s="1"/>
      <c r="IK53" s="1"/>
      <c r="IL53" s="1"/>
      <c r="IM53" s="1"/>
      <c r="IN53" s="1"/>
      <c r="IO53" s="1"/>
      <c r="IP53" s="1"/>
      <c r="IQ53" s="1"/>
      <c r="IR53" s="1"/>
      <c r="IS53" s="1"/>
      <c r="IT53" s="1"/>
      <c r="IU53" s="1"/>
      <c r="IV53" s="1"/>
      <c r="IW53" s="1"/>
      <c r="IX53" s="1"/>
      <c r="IY53" s="1"/>
      <c r="IZ53" s="1"/>
      <c r="JA53" s="1"/>
      <c r="JB53" s="1"/>
      <c r="JC53" s="1"/>
      <c r="JD53" s="1"/>
      <c r="JE53" s="1"/>
      <c r="JF53" s="1"/>
      <c r="JG53" s="1"/>
      <c r="JH53" s="1"/>
      <c r="JI53" s="1"/>
      <c r="JJ53" s="1"/>
      <c r="JK53" s="1"/>
      <c r="JL53" s="1"/>
      <c r="JM53" s="1"/>
      <c r="JN53" s="1"/>
      <c r="JO53" s="1"/>
      <c r="JP53" s="1"/>
      <c r="JQ53" s="1"/>
      <c r="JR53" s="1"/>
      <c r="JS53" s="1"/>
      <c r="JT53" s="1"/>
      <c r="JU53" s="1"/>
      <c r="JV53" s="1"/>
      <c r="JW53" s="1"/>
      <c r="JX53" s="1"/>
      <c r="JY53" s="1"/>
      <c r="JZ53" s="1"/>
      <c r="KA53" s="1"/>
      <c r="KB53" s="1"/>
      <c r="KC53" s="1"/>
      <c r="KD53" s="1"/>
      <c r="KE53" s="1"/>
      <c r="KF53" s="1"/>
      <c r="KG53" s="1"/>
      <c r="KH53" s="1"/>
      <c r="KI53" s="1"/>
      <c r="KJ53" s="1"/>
      <c r="KK53" s="1"/>
      <c r="KL53" s="1"/>
      <c r="KM53" s="1"/>
      <c r="KN53" s="1"/>
      <c r="KO53" s="1"/>
      <c r="KP53" s="1"/>
      <c r="KQ53" s="1"/>
      <c r="KR53" s="1"/>
      <c r="KS53" s="1"/>
      <c r="KT53" s="1"/>
      <c r="KU53" s="1"/>
      <c r="KV53" s="1"/>
      <c r="KW53" s="1"/>
      <c r="KX53" s="1"/>
      <c r="KY53" s="1"/>
      <c r="KZ53" s="1"/>
      <c r="LA53" s="1"/>
      <c r="LB53" s="1"/>
      <c r="LC53" s="1"/>
      <c r="LD53" s="1"/>
      <c r="LE53" s="1"/>
      <c r="LF53" s="1"/>
      <c r="LG53" s="1"/>
      <c r="LH53" s="1"/>
      <c r="LI53" s="1"/>
      <c r="LJ53" s="1"/>
      <c r="LK53" s="1"/>
      <c r="LL53" s="1"/>
      <c r="LM53" s="1"/>
      <c r="LN53" s="1"/>
      <c r="LO53" s="1"/>
      <c r="LP53" s="1"/>
      <c r="LQ53" s="1"/>
      <c r="LR53" s="1"/>
      <c r="LS53" s="1"/>
      <c r="LT53" s="1"/>
      <c r="LU53" s="1"/>
      <c r="LV53" s="1"/>
      <c r="LW53" s="1"/>
      <c r="LX53" s="1"/>
      <c r="LY53" s="1"/>
      <c r="LZ53" s="1"/>
      <c r="MA53" s="1"/>
      <c r="MB53" s="1"/>
      <c r="MC53" s="1"/>
      <c r="MD53" s="1"/>
      <c r="ME53" s="1"/>
      <c r="MF53" s="1"/>
      <c r="MG53" s="1"/>
      <c r="MH53" s="1"/>
      <c r="MI53" s="1"/>
      <c r="MJ53" s="1"/>
      <c r="MK53" s="1"/>
      <c r="ML53" s="1"/>
      <c r="MM53" s="1"/>
      <c r="MN53" s="1"/>
      <c r="MO53" s="1"/>
      <c r="MP53" s="1"/>
      <c r="MQ53" s="1"/>
      <c r="MR53" s="1"/>
      <c r="MS53" s="1"/>
      <c r="MT53" s="1"/>
      <c r="MU53" s="1"/>
      <c r="MV53" s="1"/>
      <c r="MW53" s="1"/>
      <c r="MX53" s="1"/>
      <c r="MY53" s="1"/>
      <c r="MZ53" s="1"/>
      <c r="NA53" s="1"/>
      <c r="NB53" s="1"/>
      <c r="NC53" s="1"/>
      <c r="ND53" s="1"/>
      <c r="NE53" s="1"/>
      <c r="NF53" s="1"/>
      <c r="NG53" s="1"/>
      <c r="NH53" s="1"/>
      <c r="NI53" s="1"/>
      <c r="NJ53" s="1"/>
      <c r="NK53" s="1"/>
      <c r="NL53" s="1"/>
      <c r="NM53" s="1"/>
      <c r="NN53" s="1"/>
      <c r="NO53" s="1"/>
      <c r="NP53" s="1"/>
      <c r="NQ53" s="1"/>
      <c r="NR53" s="1"/>
      <c r="NS53" s="1"/>
      <c r="NT53" s="1"/>
      <c r="NU53" s="1"/>
      <c r="NV53" s="1"/>
      <c r="NW53" s="1"/>
      <c r="NX53" s="1"/>
      <c r="NY53" s="1"/>
      <c r="NZ53" s="1"/>
      <c r="OA53" s="1"/>
      <c r="OB53" s="1"/>
      <c r="OC53" s="1"/>
      <c r="OD53" s="1"/>
      <c r="OE53" s="1"/>
      <c r="OF53" s="1"/>
      <c r="OG53" s="1"/>
      <c r="OH53" s="1"/>
      <c r="OI53" s="1"/>
      <c r="OJ53" s="1"/>
      <c r="OK53" s="1"/>
      <c r="OL53" s="1"/>
      <c r="OM53" s="1"/>
      <c r="ON53" s="1"/>
      <c r="OO53" s="1"/>
      <c r="OP53" s="1"/>
      <c r="OQ53" s="1"/>
      <c r="OR53" s="1"/>
      <c r="OS53" s="1"/>
      <c r="OT53" s="1"/>
      <c r="OU53" s="1"/>
      <c r="OV53" s="1"/>
      <c r="OW53" s="1"/>
      <c r="OX53" s="1"/>
      <c r="OY53" s="1"/>
      <c r="OZ53" s="1"/>
      <c r="PA53" s="1"/>
      <c r="PB53" s="1"/>
      <c r="PC53" s="1"/>
      <c r="PD53" s="1"/>
      <c r="PE53" s="1"/>
      <c r="PF53" s="1"/>
      <c r="PG53" s="1"/>
      <c r="PH53" s="1"/>
      <c r="PI53" s="1"/>
      <c r="PJ53" s="1"/>
      <c r="PK53" s="1"/>
      <c r="PL53" s="1"/>
      <c r="PM53" s="1"/>
      <c r="PN53" s="1"/>
      <c r="PO53" s="1"/>
      <c r="PP53" s="1"/>
      <c r="PQ53" s="1"/>
      <c r="PR53" s="1"/>
      <c r="PS53" s="1"/>
      <c r="PT53" s="1"/>
      <c r="PU53" s="1"/>
      <c r="PV53" s="1"/>
      <c r="PW53" s="1"/>
      <c r="PX53" s="1"/>
      <c r="PY53" s="1"/>
      <c r="PZ53" s="1"/>
      <c r="QA53" s="1"/>
      <c r="QB53" s="1"/>
      <c r="QC53" s="1"/>
      <c r="QD53" s="1"/>
      <c r="QE53" s="1"/>
      <c r="QF53" s="1"/>
      <c r="QG53" s="1"/>
      <c r="QH53" s="1"/>
      <c r="QI53" s="1"/>
      <c r="QJ53" s="1"/>
      <c r="QK53" s="1"/>
      <c r="QL53" s="1"/>
      <c r="QM53" s="1"/>
      <c r="QN53" s="1"/>
      <c r="QO53" s="1"/>
      <c r="QP53" s="1"/>
      <c r="QQ53" s="1"/>
      <c r="QR53" s="1"/>
      <c r="QS53" s="1"/>
      <c r="QT53" s="1"/>
      <c r="QU53" s="1"/>
      <c r="QV53" s="1"/>
      <c r="QW53" s="1"/>
      <c r="QX53" s="1"/>
      <c r="QY53" s="1"/>
      <c r="QZ53" s="1"/>
      <c r="RA53" s="1"/>
      <c r="RB53" s="1"/>
      <c r="RC53" s="1"/>
      <c r="RD53" s="1"/>
      <c r="RE53" s="1"/>
      <c r="RF53" s="1"/>
      <c r="RG53" s="1"/>
      <c r="RH53" s="1"/>
      <c r="RI53" s="1"/>
      <c r="RJ53" s="1"/>
      <c r="RK53" s="1"/>
      <c r="RL53" s="1"/>
      <c r="RM53" s="1"/>
      <c r="RN53" s="1"/>
      <c r="RO53" s="1"/>
      <c r="RP53" s="1"/>
      <c r="RQ53" s="1"/>
      <c r="RR53" s="1"/>
      <c r="RS53" s="1"/>
      <c r="RT53" s="1"/>
      <c r="RU53" s="1"/>
      <c r="RV53" s="1"/>
      <c r="RW53" s="1"/>
      <c r="RX53" s="1"/>
      <c r="RY53" s="1"/>
      <c r="RZ53" s="1"/>
      <c r="SA53" s="1"/>
      <c r="SB53" s="1"/>
      <c r="SC53" s="1"/>
      <c r="SD53" s="1"/>
      <c r="SE53" s="1"/>
      <c r="SF53" s="1"/>
      <c r="SG53" s="1"/>
      <c r="SH53" s="1"/>
      <c r="SI53" s="1"/>
      <c r="SJ53" s="1"/>
      <c r="SK53" s="1"/>
      <c r="SL53" s="1"/>
      <c r="SM53" s="1"/>
      <c r="SN53" s="1"/>
      <c r="SO53" s="1"/>
      <c r="SP53" s="1"/>
      <c r="SQ53" s="1"/>
      <c r="SR53" s="1"/>
      <c r="SS53" s="1"/>
      <c r="ST53" s="1"/>
      <c r="SU53" s="1"/>
      <c r="SV53" s="1"/>
      <c r="SW53" s="1"/>
      <c r="SX53" s="1"/>
      <c r="SY53" s="1"/>
      <c r="SZ53" s="1"/>
      <c r="TA53" s="1"/>
      <c r="TB53" s="1"/>
      <c r="TC53" s="1"/>
      <c r="TD53" s="1"/>
      <c r="TE53" s="1"/>
      <c r="TF53" s="1"/>
      <c r="TG53" s="1"/>
      <c r="TH53" s="1"/>
      <c r="TI53" s="1"/>
      <c r="TJ53" s="1"/>
      <c r="TK53" s="1"/>
      <c r="TL53" s="1"/>
      <c r="TM53" s="1"/>
      <c r="TN53" s="1"/>
      <c r="TO53" s="1"/>
      <c r="TP53" s="1"/>
      <c r="TQ53" s="1"/>
      <c r="TR53" s="1"/>
      <c r="TS53" s="1"/>
      <c r="TT53" s="1"/>
      <c r="TU53" s="1"/>
      <c r="TV53" s="1"/>
      <c r="TW53" s="1"/>
      <c r="TX53" s="1"/>
      <c r="TY53" s="1"/>
      <c r="TZ53" s="1"/>
      <c r="UA53" s="1"/>
      <c r="UB53" s="1"/>
      <c r="UC53" s="1"/>
      <c r="UD53" s="1"/>
      <c r="UE53" s="1"/>
      <c r="UF53" s="1"/>
      <c r="UG53" s="1"/>
      <c r="UH53" s="1"/>
      <c r="UI53" s="1"/>
      <c r="UJ53" s="1"/>
      <c r="UK53" s="1"/>
      <c r="UL53" s="1"/>
      <c r="UM53" s="1"/>
      <c r="UN53" s="1"/>
      <c r="UO53" s="1"/>
      <c r="UP53" s="1"/>
      <c r="UQ53" s="1"/>
      <c r="UR53" s="1"/>
      <c r="US53" s="1"/>
      <c r="UT53" s="1"/>
      <c r="UU53" s="1"/>
      <c r="UV53" s="1"/>
      <c r="UW53" s="1"/>
      <c r="UX53" s="1"/>
      <c r="UY53" s="1"/>
      <c r="UZ53" s="1"/>
      <c r="VA53" s="1"/>
      <c r="VB53" s="1"/>
      <c r="VC53" s="1"/>
      <c r="VD53" s="1"/>
      <c r="VE53" s="1"/>
      <c r="VF53" s="1"/>
      <c r="VG53" s="1"/>
      <c r="VH53" s="1"/>
      <c r="VI53" s="1"/>
      <c r="VJ53" s="1"/>
      <c r="VK53" s="1"/>
      <c r="VL53" s="1"/>
      <c r="VM53" s="1"/>
      <c r="VN53" s="1"/>
      <c r="VO53" s="1"/>
      <c r="VP53" s="1"/>
      <c r="VQ53" s="1"/>
      <c r="VR53" s="1"/>
      <c r="VS53" s="1"/>
      <c r="VT53" s="1"/>
      <c r="VU53" s="1"/>
      <c r="VV53" s="1"/>
      <c r="VW53" s="1"/>
      <c r="VX53" s="1"/>
      <c r="VY53" s="1"/>
      <c r="VZ53" s="1"/>
      <c r="WA53" s="1"/>
      <c r="WB53" s="1"/>
      <c r="WC53" s="1"/>
      <c r="WD53" s="1"/>
      <c r="WE53" s="1"/>
      <c r="WF53" s="1"/>
      <c r="WG53" s="1"/>
      <c r="WH53" s="1"/>
      <c r="WI53" s="1"/>
      <c r="WJ53" s="1"/>
      <c r="WK53" s="1"/>
      <c r="WL53" s="1"/>
      <c r="WM53" s="1"/>
      <c r="WN53" s="1"/>
      <c r="WO53" s="1"/>
      <c r="WP53" s="1"/>
      <c r="WQ53" s="1"/>
      <c r="WR53" s="1"/>
      <c r="WS53" s="1"/>
      <c r="WT53" s="1"/>
      <c r="WU53" s="1"/>
      <c r="WV53" s="1"/>
      <c r="WW53" s="1"/>
      <c r="WX53" s="1"/>
      <c r="WY53" s="1"/>
      <c r="WZ53" s="1"/>
      <c r="XA53" s="1"/>
      <c r="XB53" s="1"/>
      <c r="XC53" s="1"/>
      <c r="XD53" s="1"/>
      <c r="XE53" s="1"/>
      <c r="XF53" s="1"/>
      <c r="XG53" s="1"/>
      <c r="XH53" s="1"/>
      <c r="XI53" s="1"/>
      <c r="XJ53" s="1"/>
      <c r="XK53" s="1"/>
      <c r="XL53" s="1"/>
    </row>
    <row r="54" spans="1:636" s="4" customFormat="1" ht="94.5" customHeight="1" x14ac:dyDescent="0.3">
      <c r="A54" s="7">
        <v>49</v>
      </c>
      <c r="B54" s="9" t="s">
        <v>143</v>
      </c>
      <c r="C54" s="9" t="s">
        <v>145</v>
      </c>
      <c r="D54" s="9" t="s">
        <v>8</v>
      </c>
      <c r="E54" s="12">
        <v>1</v>
      </c>
      <c r="F54" s="20">
        <v>84110</v>
      </c>
      <c r="G54" s="11">
        <v>0.19</v>
      </c>
      <c r="H54" s="10">
        <f t="shared" si="2"/>
        <v>15980.9</v>
      </c>
      <c r="I54" s="10">
        <f t="shared" si="3"/>
        <v>100090.9</v>
      </c>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1"/>
      <c r="IP54" s="1"/>
      <c r="IQ54" s="1"/>
      <c r="IR54" s="1"/>
      <c r="IS54" s="1"/>
      <c r="IT54" s="1"/>
      <c r="IU54" s="1"/>
      <c r="IV54" s="1"/>
      <c r="IW54" s="1"/>
      <c r="IX54" s="1"/>
      <c r="IY54" s="1"/>
      <c r="IZ54" s="1"/>
      <c r="JA54" s="1"/>
      <c r="JB54" s="1"/>
      <c r="JC54" s="1"/>
      <c r="JD54" s="1"/>
      <c r="JE54" s="1"/>
      <c r="JF54" s="1"/>
      <c r="JG54" s="1"/>
      <c r="JH54" s="1"/>
      <c r="JI54" s="1"/>
      <c r="JJ54" s="1"/>
      <c r="JK54" s="1"/>
      <c r="JL54" s="1"/>
      <c r="JM54" s="1"/>
      <c r="JN54" s="1"/>
      <c r="JO54" s="1"/>
      <c r="JP54" s="1"/>
      <c r="JQ54" s="1"/>
      <c r="JR54" s="1"/>
      <c r="JS54" s="1"/>
      <c r="JT54" s="1"/>
      <c r="JU54" s="1"/>
      <c r="JV54" s="1"/>
      <c r="JW54" s="1"/>
      <c r="JX54" s="1"/>
      <c r="JY54" s="1"/>
      <c r="JZ54" s="1"/>
      <c r="KA54" s="1"/>
      <c r="KB54" s="1"/>
      <c r="KC54" s="1"/>
      <c r="KD54" s="1"/>
      <c r="KE54" s="1"/>
      <c r="KF54" s="1"/>
      <c r="KG54" s="1"/>
      <c r="KH54" s="1"/>
      <c r="KI54" s="1"/>
      <c r="KJ54" s="1"/>
      <c r="KK54" s="1"/>
      <c r="KL54" s="1"/>
      <c r="KM54" s="1"/>
      <c r="KN54" s="1"/>
      <c r="KO54" s="1"/>
      <c r="KP54" s="1"/>
      <c r="KQ54" s="1"/>
      <c r="KR54" s="1"/>
      <c r="KS54" s="1"/>
      <c r="KT54" s="1"/>
      <c r="KU54" s="1"/>
      <c r="KV54" s="1"/>
      <c r="KW54" s="1"/>
      <c r="KX54" s="1"/>
      <c r="KY54" s="1"/>
      <c r="KZ54" s="1"/>
      <c r="LA54" s="1"/>
      <c r="LB54" s="1"/>
      <c r="LC54" s="1"/>
      <c r="LD54" s="1"/>
      <c r="LE54" s="1"/>
      <c r="LF54" s="1"/>
      <c r="LG54" s="1"/>
      <c r="LH54" s="1"/>
      <c r="LI54" s="1"/>
      <c r="LJ54" s="1"/>
      <c r="LK54" s="1"/>
      <c r="LL54" s="1"/>
      <c r="LM54" s="1"/>
      <c r="LN54" s="1"/>
      <c r="LO54" s="1"/>
      <c r="LP54" s="1"/>
      <c r="LQ54" s="1"/>
      <c r="LR54" s="1"/>
      <c r="LS54" s="1"/>
      <c r="LT54" s="1"/>
      <c r="LU54" s="1"/>
      <c r="LV54" s="1"/>
      <c r="LW54" s="1"/>
      <c r="LX54" s="1"/>
      <c r="LY54" s="1"/>
      <c r="LZ54" s="1"/>
      <c r="MA54" s="1"/>
      <c r="MB54" s="1"/>
      <c r="MC54" s="1"/>
      <c r="MD54" s="1"/>
      <c r="ME54" s="1"/>
      <c r="MF54" s="1"/>
      <c r="MG54" s="1"/>
      <c r="MH54" s="1"/>
      <c r="MI54" s="1"/>
      <c r="MJ54" s="1"/>
      <c r="MK54" s="1"/>
      <c r="ML54" s="1"/>
      <c r="MM54" s="1"/>
      <c r="MN54" s="1"/>
      <c r="MO54" s="1"/>
      <c r="MP54" s="1"/>
      <c r="MQ54" s="1"/>
      <c r="MR54" s="1"/>
      <c r="MS54" s="1"/>
      <c r="MT54" s="1"/>
      <c r="MU54" s="1"/>
      <c r="MV54" s="1"/>
      <c r="MW54" s="1"/>
      <c r="MX54" s="1"/>
      <c r="MY54" s="1"/>
      <c r="MZ54" s="1"/>
      <c r="NA54" s="1"/>
      <c r="NB54" s="1"/>
      <c r="NC54" s="1"/>
      <c r="ND54" s="1"/>
      <c r="NE54" s="1"/>
      <c r="NF54" s="1"/>
      <c r="NG54" s="1"/>
      <c r="NH54" s="1"/>
      <c r="NI54" s="1"/>
      <c r="NJ54" s="1"/>
      <c r="NK54" s="1"/>
      <c r="NL54" s="1"/>
      <c r="NM54" s="1"/>
      <c r="NN54" s="1"/>
      <c r="NO54" s="1"/>
      <c r="NP54" s="1"/>
      <c r="NQ54" s="1"/>
      <c r="NR54" s="1"/>
      <c r="NS54" s="1"/>
      <c r="NT54" s="1"/>
      <c r="NU54" s="1"/>
      <c r="NV54" s="1"/>
      <c r="NW54" s="1"/>
      <c r="NX54" s="1"/>
      <c r="NY54" s="1"/>
      <c r="NZ54" s="1"/>
      <c r="OA54" s="1"/>
      <c r="OB54" s="1"/>
      <c r="OC54" s="1"/>
      <c r="OD54" s="1"/>
      <c r="OE54" s="1"/>
      <c r="OF54" s="1"/>
      <c r="OG54" s="1"/>
      <c r="OH54" s="1"/>
      <c r="OI54" s="1"/>
      <c r="OJ54" s="1"/>
      <c r="OK54" s="1"/>
      <c r="OL54" s="1"/>
      <c r="OM54" s="1"/>
      <c r="ON54" s="1"/>
      <c r="OO54" s="1"/>
      <c r="OP54" s="1"/>
      <c r="OQ54" s="1"/>
      <c r="OR54" s="1"/>
      <c r="OS54" s="1"/>
      <c r="OT54" s="1"/>
      <c r="OU54" s="1"/>
      <c r="OV54" s="1"/>
      <c r="OW54" s="1"/>
      <c r="OX54" s="1"/>
      <c r="OY54" s="1"/>
      <c r="OZ54" s="1"/>
      <c r="PA54" s="1"/>
      <c r="PB54" s="1"/>
      <c r="PC54" s="1"/>
      <c r="PD54" s="1"/>
      <c r="PE54" s="1"/>
      <c r="PF54" s="1"/>
      <c r="PG54" s="1"/>
      <c r="PH54" s="1"/>
      <c r="PI54" s="1"/>
      <c r="PJ54" s="1"/>
      <c r="PK54" s="1"/>
      <c r="PL54" s="1"/>
      <c r="PM54" s="1"/>
      <c r="PN54" s="1"/>
      <c r="PO54" s="1"/>
      <c r="PP54" s="1"/>
      <c r="PQ54" s="1"/>
      <c r="PR54" s="1"/>
      <c r="PS54" s="1"/>
      <c r="PT54" s="1"/>
      <c r="PU54" s="1"/>
      <c r="PV54" s="1"/>
      <c r="PW54" s="1"/>
      <c r="PX54" s="1"/>
      <c r="PY54" s="1"/>
      <c r="PZ54" s="1"/>
      <c r="QA54" s="1"/>
      <c r="QB54" s="1"/>
      <c r="QC54" s="1"/>
      <c r="QD54" s="1"/>
      <c r="QE54" s="1"/>
      <c r="QF54" s="1"/>
      <c r="QG54" s="1"/>
      <c r="QH54" s="1"/>
      <c r="QI54" s="1"/>
      <c r="QJ54" s="1"/>
      <c r="QK54" s="1"/>
      <c r="QL54" s="1"/>
      <c r="QM54" s="1"/>
      <c r="QN54" s="1"/>
      <c r="QO54" s="1"/>
      <c r="QP54" s="1"/>
      <c r="QQ54" s="1"/>
      <c r="QR54" s="1"/>
      <c r="QS54" s="1"/>
      <c r="QT54" s="1"/>
      <c r="QU54" s="1"/>
      <c r="QV54" s="1"/>
      <c r="QW54" s="1"/>
      <c r="QX54" s="1"/>
      <c r="QY54" s="1"/>
      <c r="QZ54" s="1"/>
      <c r="RA54" s="1"/>
      <c r="RB54" s="1"/>
      <c r="RC54" s="1"/>
      <c r="RD54" s="1"/>
      <c r="RE54" s="1"/>
      <c r="RF54" s="1"/>
      <c r="RG54" s="1"/>
      <c r="RH54" s="1"/>
      <c r="RI54" s="1"/>
      <c r="RJ54" s="1"/>
      <c r="RK54" s="1"/>
      <c r="RL54" s="1"/>
      <c r="RM54" s="1"/>
      <c r="RN54" s="1"/>
      <c r="RO54" s="1"/>
      <c r="RP54" s="1"/>
      <c r="RQ54" s="1"/>
      <c r="RR54" s="1"/>
      <c r="RS54" s="1"/>
      <c r="RT54" s="1"/>
      <c r="RU54" s="1"/>
      <c r="RV54" s="1"/>
      <c r="RW54" s="1"/>
      <c r="RX54" s="1"/>
      <c r="RY54" s="1"/>
      <c r="RZ54" s="1"/>
      <c r="SA54" s="1"/>
      <c r="SB54" s="1"/>
      <c r="SC54" s="1"/>
      <c r="SD54" s="1"/>
      <c r="SE54" s="1"/>
      <c r="SF54" s="1"/>
      <c r="SG54" s="1"/>
      <c r="SH54" s="1"/>
      <c r="SI54" s="1"/>
      <c r="SJ54" s="1"/>
      <c r="SK54" s="1"/>
      <c r="SL54" s="1"/>
      <c r="SM54" s="1"/>
      <c r="SN54" s="1"/>
      <c r="SO54" s="1"/>
      <c r="SP54" s="1"/>
      <c r="SQ54" s="1"/>
      <c r="SR54" s="1"/>
      <c r="SS54" s="1"/>
      <c r="ST54" s="1"/>
      <c r="SU54" s="1"/>
      <c r="SV54" s="1"/>
      <c r="SW54" s="1"/>
      <c r="SX54" s="1"/>
      <c r="SY54" s="1"/>
      <c r="SZ54" s="1"/>
      <c r="TA54" s="1"/>
      <c r="TB54" s="1"/>
      <c r="TC54" s="1"/>
      <c r="TD54" s="1"/>
      <c r="TE54" s="1"/>
      <c r="TF54" s="1"/>
      <c r="TG54" s="1"/>
      <c r="TH54" s="1"/>
      <c r="TI54" s="1"/>
      <c r="TJ54" s="1"/>
      <c r="TK54" s="1"/>
      <c r="TL54" s="1"/>
      <c r="TM54" s="1"/>
      <c r="TN54" s="1"/>
      <c r="TO54" s="1"/>
      <c r="TP54" s="1"/>
      <c r="TQ54" s="1"/>
      <c r="TR54" s="1"/>
      <c r="TS54" s="1"/>
      <c r="TT54" s="1"/>
      <c r="TU54" s="1"/>
      <c r="TV54" s="1"/>
      <c r="TW54" s="1"/>
      <c r="TX54" s="1"/>
      <c r="TY54" s="1"/>
      <c r="TZ54" s="1"/>
      <c r="UA54" s="1"/>
      <c r="UB54" s="1"/>
      <c r="UC54" s="1"/>
      <c r="UD54" s="1"/>
      <c r="UE54" s="1"/>
      <c r="UF54" s="1"/>
      <c r="UG54" s="1"/>
      <c r="UH54" s="1"/>
      <c r="UI54" s="1"/>
      <c r="UJ54" s="1"/>
      <c r="UK54" s="1"/>
      <c r="UL54" s="1"/>
      <c r="UM54" s="1"/>
      <c r="UN54" s="1"/>
      <c r="UO54" s="1"/>
      <c r="UP54" s="1"/>
      <c r="UQ54" s="1"/>
      <c r="UR54" s="1"/>
      <c r="US54" s="1"/>
      <c r="UT54" s="1"/>
      <c r="UU54" s="1"/>
      <c r="UV54" s="1"/>
      <c r="UW54" s="1"/>
      <c r="UX54" s="1"/>
      <c r="UY54" s="1"/>
      <c r="UZ54" s="1"/>
      <c r="VA54" s="1"/>
      <c r="VB54" s="1"/>
      <c r="VC54" s="1"/>
      <c r="VD54" s="1"/>
      <c r="VE54" s="1"/>
      <c r="VF54" s="1"/>
      <c r="VG54" s="1"/>
      <c r="VH54" s="1"/>
      <c r="VI54" s="1"/>
      <c r="VJ54" s="1"/>
      <c r="VK54" s="1"/>
      <c r="VL54" s="1"/>
      <c r="VM54" s="1"/>
      <c r="VN54" s="1"/>
      <c r="VO54" s="1"/>
      <c r="VP54" s="1"/>
      <c r="VQ54" s="1"/>
      <c r="VR54" s="1"/>
      <c r="VS54" s="1"/>
      <c r="VT54" s="1"/>
      <c r="VU54" s="1"/>
      <c r="VV54" s="1"/>
      <c r="VW54" s="1"/>
      <c r="VX54" s="1"/>
      <c r="VY54" s="1"/>
      <c r="VZ54" s="1"/>
      <c r="WA54" s="1"/>
      <c r="WB54" s="1"/>
      <c r="WC54" s="1"/>
      <c r="WD54" s="1"/>
      <c r="WE54" s="1"/>
      <c r="WF54" s="1"/>
      <c r="WG54" s="1"/>
      <c r="WH54" s="1"/>
      <c r="WI54" s="1"/>
      <c r="WJ54" s="1"/>
      <c r="WK54" s="1"/>
      <c r="WL54" s="1"/>
      <c r="WM54" s="1"/>
      <c r="WN54" s="1"/>
      <c r="WO54" s="1"/>
      <c r="WP54" s="1"/>
      <c r="WQ54" s="1"/>
      <c r="WR54" s="1"/>
      <c r="WS54" s="1"/>
      <c r="WT54" s="1"/>
      <c r="WU54" s="1"/>
      <c r="WV54" s="1"/>
      <c r="WW54" s="1"/>
      <c r="WX54" s="1"/>
      <c r="WY54" s="1"/>
      <c r="WZ54" s="1"/>
      <c r="XA54" s="1"/>
      <c r="XB54" s="1"/>
      <c r="XC54" s="1"/>
      <c r="XD54" s="1"/>
      <c r="XE54" s="1"/>
      <c r="XF54" s="1"/>
      <c r="XG54" s="1"/>
      <c r="XH54" s="1"/>
      <c r="XI54" s="1"/>
      <c r="XJ54" s="1"/>
      <c r="XK54" s="1"/>
      <c r="XL54" s="1"/>
    </row>
    <row r="55" spans="1:636" s="4" customFormat="1" ht="94.5" customHeight="1" x14ac:dyDescent="0.3">
      <c r="A55" s="7">
        <v>50</v>
      </c>
      <c r="B55" s="9" t="s">
        <v>252</v>
      </c>
      <c r="C55" s="9" t="s">
        <v>253</v>
      </c>
      <c r="D55" s="9" t="s">
        <v>254</v>
      </c>
      <c r="E55" s="12">
        <v>1</v>
      </c>
      <c r="F55" s="20">
        <v>250534</v>
      </c>
      <c r="G55" s="11">
        <v>0.19</v>
      </c>
      <c r="H55" s="10">
        <f t="shared" ref="H55" si="6">+F55*G55</f>
        <v>47601.46</v>
      </c>
      <c r="I55" s="10">
        <f t="shared" ref="I55" si="7">+F55+H55</f>
        <v>298135.46000000002</v>
      </c>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c r="IA55" s="1"/>
      <c r="IB55" s="1"/>
      <c r="IC55" s="1"/>
      <c r="ID55" s="1"/>
      <c r="IE55" s="1"/>
      <c r="IF55" s="1"/>
      <c r="IG55" s="1"/>
      <c r="IH55" s="1"/>
      <c r="II55" s="1"/>
      <c r="IJ55" s="1"/>
      <c r="IK55" s="1"/>
      <c r="IL55" s="1"/>
      <c r="IM55" s="1"/>
      <c r="IN55" s="1"/>
      <c r="IO55" s="1"/>
      <c r="IP55" s="1"/>
      <c r="IQ55" s="1"/>
      <c r="IR55" s="1"/>
      <c r="IS55" s="1"/>
      <c r="IT55" s="1"/>
      <c r="IU55" s="1"/>
      <c r="IV55" s="1"/>
      <c r="IW55" s="1"/>
      <c r="IX55" s="1"/>
      <c r="IY55" s="1"/>
      <c r="IZ55" s="1"/>
      <c r="JA55" s="1"/>
      <c r="JB55" s="1"/>
      <c r="JC55" s="1"/>
      <c r="JD55" s="1"/>
      <c r="JE55" s="1"/>
      <c r="JF55" s="1"/>
      <c r="JG55" s="1"/>
      <c r="JH55" s="1"/>
      <c r="JI55" s="1"/>
      <c r="JJ55" s="1"/>
      <c r="JK55" s="1"/>
      <c r="JL55" s="1"/>
      <c r="JM55" s="1"/>
      <c r="JN55" s="1"/>
      <c r="JO55" s="1"/>
      <c r="JP55" s="1"/>
      <c r="JQ55" s="1"/>
      <c r="JR55" s="1"/>
      <c r="JS55" s="1"/>
      <c r="JT55" s="1"/>
      <c r="JU55" s="1"/>
      <c r="JV55" s="1"/>
      <c r="JW55" s="1"/>
      <c r="JX55" s="1"/>
      <c r="JY55" s="1"/>
      <c r="JZ55" s="1"/>
      <c r="KA55" s="1"/>
      <c r="KB55" s="1"/>
      <c r="KC55" s="1"/>
      <c r="KD55" s="1"/>
      <c r="KE55" s="1"/>
      <c r="KF55" s="1"/>
      <c r="KG55" s="1"/>
      <c r="KH55" s="1"/>
      <c r="KI55" s="1"/>
      <c r="KJ55" s="1"/>
      <c r="KK55" s="1"/>
      <c r="KL55" s="1"/>
      <c r="KM55" s="1"/>
      <c r="KN55" s="1"/>
      <c r="KO55" s="1"/>
      <c r="KP55" s="1"/>
      <c r="KQ55" s="1"/>
      <c r="KR55" s="1"/>
      <c r="KS55" s="1"/>
      <c r="KT55" s="1"/>
      <c r="KU55" s="1"/>
      <c r="KV55" s="1"/>
      <c r="KW55" s="1"/>
      <c r="KX55" s="1"/>
      <c r="KY55" s="1"/>
      <c r="KZ55" s="1"/>
      <c r="LA55" s="1"/>
      <c r="LB55" s="1"/>
      <c r="LC55" s="1"/>
      <c r="LD55" s="1"/>
      <c r="LE55" s="1"/>
      <c r="LF55" s="1"/>
      <c r="LG55" s="1"/>
      <c r="LH55" s="1"/>
      <c r="LI55" s="1"/>
      <c r="LJ55" s="1"/>
      <c r="LK55" s="1"/>
      <c r="LL55" s="1"/>
      <c r="LM55" s="1"/>
      <c r="LN55" s="1"/>
      <c r="LO55" s="1"/>
      <c r="LP55" s="1"/>
      <c r="LQ55" s="1"/>
      <c r="LR55" s="1"/>
      <c r="LS55" s="1"/>
      <c r="LT55" s="1"/>
      <c r="LU55" s="1"/>
      <c r="LV55" s="1"/>
      <c r="LW55" s="1"/>
      <c r="LX55" s="1"/>
      <c r="LY55" s="1"/>
      <c r="LZ55" s="1"/>
      <c r="MA55" s="1"/>
      <c r="MB55" s="1"/>
      <c r="MC55" s="1"/>
      <c r="MD55" s="1"/>
      <c r="ME55" s="1"/>
      <c r="MF55" s="1"/>
      <c r="MG55" s="1"/>
      <c r="MH55" s="1"/>
      <c r="MI55" s="1"/>
      <c r="MJ55" s="1"/>
      <c r="MK55" s="1"/>
      <c r="ML55" s="1"/>
      <c r="MM55" s="1"/>
      <c r="MN55" s="1"/>
      <c r="MO55" s="1"/>
      <c r="MP55" s="1"/>
      <c r="MQ55" s="1"/>
      <c r="MR55" s="1"/>
      <c r="MS55" s="1"/>
      <c r="MT55" s="1"/>
      <c r="MU55" s="1"/>
      <c r="MV55" s="1"/>
      <c r="MW55" s="1"/>
      <c r="MX55" s="1"/>
      <c r="MY55" s="1"/>
      <c r="MZ55" s="1"/>
      <c r="NA55" s="1"/>
      <c r="NB55" s="1"/>
      <c r="NC55" s="1"/>
      <c r="ND55" s="1"/>
      <c r="NE55" s="1"/>
      <c r="NF55" s="1"/>
      <c r="NG55" s="1"/>
      <c r="NH55" s="1"/>
      <c r="NI55" s="1"/>
      <c r="NJ55" s="1"/>
      <c r="NK55" s="1"/>
      <c r="NL55" s="1"/>
      <c r="NM55" s="1"/>
      <c r="NN55" s="1"/>
      <c r="NO55" s="1"/>
      <c r="NP55" s="1"/>
      <c r="NQ55" s="1"/>
      <c r="NR55" s="1"/>
      <c r="NS55" s="1"/>
      <c r="NT55" s="1"/>
      <c r="NU55" s="1"/>
      <c r="NV55" s="1"/>
      <c r="NW55" s="1"/>
      <c r="NX55" s="1"/>
      <c r="NY55" s="1"/>
      <c r="NZ55" s="1"/>
      <c r="OA55" s="1"/>
      <c r="OB55" s="1"/>
      <c r="OC55" s="1"/>
      <c r="OD55" s="1"/>
      <c r="OE55" s="1"/>
      <c r="OF55" s="1"/>
      <c r="OG55" s="1"/>
      <c r="OH55" s="1"/>
      <c r="OI55" s="1"/>
      <c r="OJ55" s="1"/>
      <c r="OK55" s="1"/>
      <c r="OL55" s="1"/>
      <c r="OM55" s="1"/>
      <c r="ON55" s="1"/>
      <c r="OO55" s="1"/>
      <c r="OP55" s="1"/>
      <c r="OQ55" s="1"/>
      <c r="OR55" s="1"/>
      <c r="OS55" s="1"/>
      <c r="OT55" s="1"/>
      <c r="OU55" s="1"/>
      <c r="OV55" s="1"/>
      <c r="OW55" s="1"/>
      <c r="OX55" s="1"/>
      <c r="OY55" s="1"/>
      <c r="OZ55" s="1"/>
      <c r="PA55" s="1"/>
      <c r="PB55" s="1"/>
      <c r="PC55" s="1"/>
      <c r="PD55" s="1"/>
      <c r="PE55" s="1"/>
      <c r="PF55" s="1"/>
      <c r="PG55" s="1"/>
      <c r="PH55" s="1"/>
      <c r="PI55" s="1"/>
      <c r="PJ55" s="1"/>
      <c r="PK55" s="1"/>
      <c r="PL55" s="1"/>
      <c r="PM55" s="1"/>
      <c r="PN55" s="1"/>
      <c r="PO55" s="1"/>
      <c r="PP55" s="1"/>
      <c r="PQ55" s="1"/>
      <c r="PR55" s="1"/>
      <c r="PS55" s="1"/>
      <c r="PT55" s="1"/>
      <c r="PU55" s="1"/>
      <c r="PV55" s="1"/>
      <c r="PW55" s="1"/>
      <c r="PX55" s="1"/>
      <c r="PY55" s="1"/>
      <c r="PZ55" s="1"/>
      <c r="QA55" s="1"/>
      <c r="QB55" s="1"/>
      <c r="QC55" s="1"/>
      <c r="QD55" s="1"/>
      <c r="QE55" s="1"/>
      <c r="QF55" s="1"/>
      <c r="QG55" s="1"/>
      <c r="QH55" s="1"/>
      <c r="QI55" s="1"/>
      <c r="QJ55" s="1"/>
      <c r="QK55" s="1"/>
      <c r="QL55" s="1"/>
      <c r="QM55" s="1"/>
      <c r="QN55" s="1"/>
      <c r="QO55" s="1"/>
      <c r="QP55" s="1"/>
      <c r="QQ55" s="1"/>
      <c r="QR55" s="1"/>
      <c r="QS55" s="1"/>
      <c r="QT55" s="1"/>
      <c r="QU55" s="1"/>
      <c r="QV55" s="1"/>
      <c r="QW55" s="1"/>
      <c r="QX55" s="1"/>
      <c r="QY55" s="1"/>
      <c r="QZ55" s="1"/>
      <c r="RA55" s="1"/>
      <c r="RB55" s="1"/>
      <c r="RC55" s="1"/>
      <c r="RD55" s="1"/>
      <c r="RE55" s="1"/>
      <c r="RF55" s="1"/>
      <c r="RG55" s="1"/>
      <c r="RH55" s="1"/>
      <c r="RI55" s="1"/>
      <c r="RJ55" s="1"/>
      <c r="RK55" s="1"/>
      <c r="RL55" s="1"/>
      <c r="RM55" s="1"/>
      <c r="RN55" s="1"/>
      <c r="RO55" s="1"/>
      <c r="RP55" s="1"/>
      <c r="RQ55" s="1"/>
      <c r="RR55" s="1"/>
      <c r="RS55" s="1"/>
      <c r="RT55" s="1"/>
      <c r="RU55" s="1"/>
      <c r="RV55" s="1"/>
      <c r="RW55" s="1"/>
      <c r="RX55" s="1"/>
      <c r="RY55" s="1"/>
      <c r="RZ55" s="1"/>
      <c r="SA55" s="1"/>
      <c r="SB55" s="1"/>
      <c r="SC55" s="1"/>
      <c r="SD55" s="1"/>
      <c r="SE55" s="1"/>
      <c r="SF55" s="1"/>
      <c r="SG55" s="1"/>
      <c r="SH55" s="1"/>
      <c r="SI55" s="1"/>
      <c r="SJ55" s="1"/>
      <c r="SK55" s="1"/>
      <c r="SL55" s="1"/>
      <c r="SM55" s="1"/>
      <c r="SN55" s="1"/>
      <c r="SO55" s="1"/>
      <c r="SP55" s="1"/>
      <c r="SQ55" s="1"/>
      <c r="SR55" s="1"/>
      <c r="SS55" s="1"/>
      <c r="ST55" s="1"/>
      <c r="SU55" s="1"/>
      <c r="SV55" s="1"/>
      <c r="SW55" s="1"/>
      <c r="SX55" s="1"/>
      <c r="SY55" s="1"/>
      <c r="SZ55" s="1"/>
      <c r="TA55" s="1"/>
      <c r="TB55" s="1"/>
      <c r="TC55" s="1"/>
      <c r="TD55" s="1"/>
      <c r="TE55" s="1"/>
      <c r="TF55" s="1"/>
      <c r="TG55" s="1"/>
      <c r="TH55" s="1"/>
      <c r="TI55" s="1"/>
      <c r="TJ55" s="1"/>
      <c r="TK55" s="1"/>
      <c r="TL55" s="1"/>
      <c r="TM55" s="1"/>
      <c r="TN55" s="1"/>
      <c r="TO55" s="1"/>
      <c r="TP55" s="1"/>
      <c r="TQ55" s="1"/>
      <c r="TR55" s="1"/>
      <c r="TS55" s="1"/>
      <c r="TT55" s="1"/>
      <c r="TU55" s="1"/>
      <c r="TV55" s="1"/>
      <c r="TW55" s="1"/>
      <c r="TX55" s="1"/>
      <c r="TY55" s="1"/>
      <c r="TZ55" s="1"/>
      <c r="UA55" s="1"/>
      <c r="UB55" s="1"/>
      <c r="UC55" s="1"/>
      <c r="UD55" s="1"/>
      <c r="UE55" s="1"/>
      <c r="UF55" s="1"/>
      <c r="UG55" s="1"/>
      <c r="UH55" s="1"/>
      <c r="UI55" s="1"/>
      <c r="UJ55" s="1"/>
      <c r="UK55" s="1"/>
      <c r="UL55" s="1"/>
      <c r="UM55" s="1"/>
      <c r="UN55" s="1"/>
      <c r="UO55" s="1"/>
      <c r="UP55" s="1"/>
      <c r="UQ55" s="1"/>
      <c r="UR55" s="1"/>
      <c r="US55" s="1"/>
      <c r="UT55" s="1"/>
      <c r="UU55" s="1"/>
      <c r="UV55" s="1"/>
      <c r="UW55" s="1"/>
      <c r="UX55" s="1"/>
      <c r="UY55" s="1"/>
      <c r="UZ55" s="1"/>
      <c r="VA55" s="1"/>
      <c r="VB55" s="1"/>
      <c r="VC55" s="1"/>
      <c r="VD55" s="1"/>
      <c r="VE55" s="1"/>
      <c r="VF55" s="1"/>
      <c r="VG55" s="1"/>
      <c r="VH55" s="1"/>
      <c r="VI55" s="1"/>
      <c r="VJ55" s="1"/>
      <c r="VK55" s="1"/>
      <c r="VL55" s="1"/>
      <c r="VM55" s="1"/>
      <c r="VN55" s="1"/>
      <c r="VO55" s="1"/>
      <c r="VP55" s="1"/>
      <c r="VQ55" s="1"/>
      <c r="VR55" s="1"/>
      <c r="VS55" s="1"/>
      <c r="VT55" s="1"/>
      <c r="VU55" s="1"/>
      <c r="VV55" s="1"/>
      <c r="VW55" s="1"/>
      <c r="VX55" s="1"/>
      <c r="VY55" s="1"/>
      <c r="VZ55" s="1"/>
      <c r="WA55" s="1"/>
      <c r="WB55" s="1"/>
      <c r="WC55" s="1"/>
      <c r="WD55" s="1"/>
      <c r="WE55" s="1"/>
      <c r="WF55" s="1"/>
      <c r="WG55" s="1"/>
      <c r="WH55" s="1"/>
      <c r="WI55" s="1"/>
      <c r="WJ55" s="1"/>
      <c r="WK55" s="1"/>
      <c r="WL55" s="1"/>
      <c r="WM55" s="1"/>
      <c r="WN55" s="1"/>
      <c r="WO55" s="1"/>
      <c r="WP55" s="1"/>
      <c r="WQ55" s="1"/>
      <c r="WR55" s="1"/>
      <c r="WS55" s="1"/>
      <c r="WT55" s="1"/>
      <c r="WU55" s="1"/>
      <c r="WV55" s="1"/>
      <c r="WW55" s="1"/>
      <c r="WX55" s="1"/>
      <c r="WY55" s="1"/>
      <c r="WZ55" s="1"/>
      <c r="XA55" s="1"/>
      <c r="XB55" s="1"/>
      <c r="XC55" s="1"/>
      <c r="XD55" s="1"/>
      <c r="XE55" s="1"/>
      <c r="XF55" s="1"/>
      <c r="XG55" s="1"/>
      <c r="XH55" s="1"/>
      <c r="XI55" s="1"/>
      <c r="XJ55" s="1"/>
      <c r="XK55" s="1"/>
      <c r="XL55" s="1"/>
    </row>
    <row r="56" spans="1:636" s="4" customFormat="1" ht="60" x14ac:dyDescent="0.3">
      <c r="A56" s="7">
        <v>51</v>
      </c>
      <c r="B56" s="9" t="s">
        <v>68</v>
      </c>
      <c r="C56" s="9" t="s">
        <v>103</v>
      </c>
      <c r="D56" s="9" t="s">
        <v>57</v>
      </c>
      <c r="E56" s="12">
        <v>1</v>
      </c>
      <c r="F56" s="20">
        <v>31297</v>
      </c>
      <c r="G56" s="11">
        <v>0.19</v>
      </c>
      <c r="H56" s="10">
        <f t="shared" si="2"/>
        <v>5946.43</v>
      </c>
      <c r="I56" s="10">
        <f t="shared" si="3"/>
        <v>37243.43</v>
      </c>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c r="IE56" s="1"/>
      <c r="IF56" s="1"/>
      <c r="IG56" s="1"/>
      <c r="IH56" s="1"/>
      <c r="II56" s="1"/>
      <c r="IJ56" s="1"/>
      <c r="IK56" s="1"/>
      <c r="IL56" s="1"/>
      <c r="IM56" s="1"/>
      <c r="IN56" s="1"/>
      <c r="IO56" s="1"/>
      <c r="IP56" s="1"/>
      <c r="IQ56" s="1"/>
      <c r="IR56" s="1"/>
      <c r="IS56" s="1"/>
      <c r="IT56" s="1"/>
      <c r="IU56" s="1"/>
      <c r="IV56" s="1"/>
      <c r="IW56" s="1"/>
      <c r="IX56" s="1"/>
      <c r="IY56" s="1"/>
      <c r="IZ56" s="1"/>
      <c r="JA56" s="1"/>
      <c r="JB56" s="1"/>
      <c r="JC56" s="1"/>
      <c r="JD56" s="1"/>
      <c r="JE56" s="1"/>
      <c r="JF56" s="1"/>
      <c r="JG56" s="1"/>
      <c r="JH56" s="1"/>
      <c r="JI56" s="1"/>
      <c r="JJ56" s="1"/>
      <c r="JK56" s="1"/>
      <c r="JL56" s="1"/>
      <c r="JM56" s="1"/>
      <c r="JN56" s="1"/>
      <c r="JO56" s="1"/>
      <c r="JP56" s="1"/>
      <c r="JQ56" s="1"/>
      <c r="JR56" s="1"/>
      <c r="JS56" s="1"/>
      <c r="JT56" s="1"/>
      <c r="JU56" s="1"/>
      <c r="JV56" s="1"/>
      <c r="JW56" s="1"/>
      <c r="JX56" s="1"/>
      <c r="JY56" s="1"/>
      <c r="JZ56" s="1"/>
      <c r="KA56" s="1"/>
      <c r="KB56" s="1"/>
      <c r="KC56" s="1"/>
      <c r="KD56" s="1"/>
      <c r="KE56" s="1"/>
      <c r="KF56" s="1"/>
      <c r="KG56" s="1"/>
      <c r="KH56" s="1"/>
      <c r="KI56" s="1"/>
      <c r="KJ56" s="1"/>
      <c r="KK56" s="1"/>
      <c r="KL56" s="1"/>
      <c r="KM56" s="1"/>
      <c r="KN56" s="1"/>
      <c r="KO56" s="1"/>
      <c r="KP56" s="1"/>
      <c r="KQ56" s="1"/>
      <c r="KR56" s="1"/>
      <c r="KS56" s="1"/>
      <c r="KT56" s="1"/>
      <c r="KU56" s="1"/>
      <c r="KV56" s="1"/>
      <c r="KW56" s="1"/>
      <c r="KX56" s="1"/>
      <c r="KY56" s="1"/>
      <c r="KZ56" s="1"/>
      <c r="LA56" s="1"/>
      <c r="LB56" s="1"/>
      <c r="LC56" s="1"/>
      <c r="LD56" s="1"/>
      <c r="LE56" s="1"/>
      <c r="LF56" s="1"/>
      <c r="LG56" s="1"/>
      <c r="LH56" s="1"/>
      <c r="LI56" s="1"/>
      <c r="LJ56" s="1"/>
      <c r="LK56" s="1"/>
      <c r="LL56" s="1"/>
      <c r="LM56" s="1"/>
      <c r="LN56" s="1"/>
      <c r="LO56" s="1"/>
      <c r="LP56" s="1"/>
      <c r="LQ56" s="1"/>
      <c r="LR56" s="1"/>
      <c r="LS56" s="1"/>
      <c r="LT56" s="1"/>
      <c r="LU56" s="1"/>
      <c r="LV56" s="1"/>
      <c r="LW56" s="1"/>
      <c r="LX56" s="1"/>
      <c r="LY56" s="1"/>
      <c r="LZ56" s="1"/>
      <c r="MA56" s="1"/>
      <c r="MB56" s="1"/>
      <c r="MC56" s="1"/>
      <c r="MD56" s="1"/>
      <c r="ME56" s="1"/>
      <c r="MF56" s="1"/>
      <c r="MG56" s="1"/>
      <c r="MH56" s="1"/>
      <c r="MI56" s="1"/>
      <c r="MJ56" s="1"/>
      <c r="MK56" s="1"/>
      <c r="ML56" s="1"/>
      <c r="MM56" s="1"/>
      <c r="MN56" s="1"/>
      <c r="MO56" s="1"/>
      <c r="MP56" s="1"/>
      <c r="MQ56" s="1"/>
      <c r="MR56" s="1"/>
      <c r="MS56" s="1"/>
      <c r="MT56" s="1"/>
      <c r="MU56" s="1"/>
      <c r="MV56" s="1"/>
      <c r="MW56" s="1"/>
      <c r="MX56" s="1"/>
      <c r="MY56" s="1"/>
      <c r="MZ56" s="1"/>
      <c r="NA56" s="1"/>
      <c r="NB56" s="1"/>
      <c r="NC56" s="1"/>
      <c r="ND56" s="1"/>
      <c r="NE56" s="1"/>
      <c r="NF56" s="1"/>
      <c r="NG56" s="1"/>
      <c r="NH56" s="1"/>
      <c r="NI56" s="1"/>
      <c r="NJ56" s="1"/>
      <c r="NK56" s="1"/>
      <c r="NL56" s="1"/>
      <c r="NM56" s="1"/>
      <c r="NN56" s="1"/>
      <c r="NO56" s="1"/>
      <c r="NP56" s="1"/>
      <c r="NQ56" s="1"/>
      <c r="NR56" s="1"/>
      <c r="NS56" s="1"/>
      <c r="NT56" s="1"/>
      <c r="NU56" s="1"/>
      <c r="NV56" s="1"/>
      <c r="NW56" s="1"/>
      <c r="NX56" s="1"/>
      <c r="NY56" s="1"/>
      <c r="NZ56" s="1"/>
      <c r="OA56" s="1"/>
      <c r="OB56" s="1"/>
      <c r="OC56" s="1"/>
      <c r="OD56" s="1"/>
      <c r="OE56" s="1"/>
      <c r="OF56" s="1"/>
      <c r="OG56" s="1"/>
      <c r="OH56" s="1"/>
      <c r="OI56" s="1"/>
      <c r="OJ56" s="1"/>
      <c r="OK56" s="1"/>
      <c r="OL56" s="1"/>
      <c r="OM56" s="1"/>
      <c r="ON56" s="1"/>
      <c r="OO56" s="1"/>
      <c r="OP56" s="1"/>
      <c r="OQ56" s="1"/>
      <c r="OR56" s="1"/>
      <c r="OS56" s="1"/>
      <c r="OT56" s="1"/>
      <c r="OU56" s="1"/>
      <c r="OV56" s="1"/>
      <c r="OW56" s="1"/>
      <c r="OX56" s="1"/>
      <c r="OY56" s="1"/>
      <c r="OZ56" s="1"/>
      <c r="PA56" s="1"/>
      <c r="PB56" s="1"/>
      <c r="PC56" s="1"/>
      <c r="PD56" s="1"/>
      <c r="PE56" s="1"/>
      <c r="PF56" s="1"/>
      <c r="PG56" s="1"/>
      <c r="PH56" s="1"/>
      <c r="PI56" s="1"/>
      <c r="PJ56" s="1"/>
      <c r="PK56" s="1"/>
      <c r="PL56" s="1"/>
      <c r="PM56" s="1"/>
      <c r="PN56" s="1"/>
      <c r="PO56" s="1"/>
      <c r="PP56" s="1"/>
      <c r="PQ56" s="1"/>
      <c r="PR56" s="1"/>
      <c r="PS56" s="1"/>
      <c r="PT56" s="1"/>
      <c r="PU56" s="1"/>
      <c r="PV56" s="1"/>
      <c r="PW56" s="1"/>
      <c r="PX56" s="1"/>
      <c r="PY56" s="1"/>
      <c r="PZ56" s="1"/>
      <c r="QA56" s="1"/>
      <c r="QB56" s="1"/>
      <c r="QC56" s="1"/>
      <c r="QD56" s="1"/>
      <c r="QE56" s="1"/>
      <c r="QF56" s="1"/>
      <c r="QG56" s="1"/>
      <c r="QH56" s="1"/>
      <c r="QI56" s="1"/>
      <c r="QJ56" s="1"/>
      <c r="QK56" s="1"/>
      <c r="QL56" s="1"/>
      <c r="QM56" s="1"/>
      <c r="QN56" s="1"/>
      <c r="QO56" s="1"/>
      <c r="QP56" s="1"/>
      <c r="QQ56" s="1"/>
      <c r="QR56" s="1"/>
      <c r="QS56" s="1"/>
      <c r="QT56" s="1"/>
      <c r="QU56" s="1"/>
      <c r="QV56" s="1"/>
      <c r="QW56" s="1"/>
      <c r="QX56" s="1"/>
      <c r="QY56" s="1"/>
      <c r="QZ56" s="1"/>
      <c r="RA56" s="1"/>
      <c r="RB56" s="1"/>
      <c r="RC56" s="1"/>
      <c r="RD56" s="1"/>
      <c r="RE56" s="1"/>
      <c r="RF56" s="1"/>
      <c r="RG56" s="1"/>
      <c r="RH56" s="1"/>
      <c r="RI56" s="1"/>
      <c r="RJ56" s="1"/>
      <c r="RK56" s="1"/>
      <c r="RL56" s="1"/>
      <c r="RM56" s="1"/>
      <c r="RN56" s="1"/>
      <c r="RO56" s="1"/>
      <c r="RP56" s="1"/>
      <c r="RQ56" s="1"/>
      <c r="RR56" s="1"/>
      <c r="RS56" s="1"/>
      <c r="RT56" s="1"/>
      <c r="RU56" s="1"/>
      <c r="RV56" s="1"/>
      <c r="RW56" s="1"/>
      <c r="RX56" s="1"/>
      <c r="RY56" s="1"/>
      <c r="RZ56" s="1"/>
      <c r="SA56" s="1"/>
      <c r="SB56" s="1"/>
      <c r="SC56" s="1"/>
      <c r="SD56" s="1"/>
      <c r="SE56" s="1"/>
      <c r="SF56" s="1"/>
      <c r="SG56" s="1"/>
      <c r="SH56" s="1"/>
      <c r="SI56" s="1"/>
      <c r="SJ56" s="1"/>
      <c r="SK56" s="1"/>
      <c r="SL56" s="1"/>
      <c r="SM56" s="1"/>
      <c r="SN56" s="1"/>
      <c r="SO56" s="1"/>
      <c r="SP56" s="1"/>
      <c r="SQ56" s="1"/>
      <c r="SR56" s="1"/>
      <c r="SS56" s="1"/>
      <c r="ST56" s="1"/>
      <c r="SU56" s="1"/>
      <c r="SV56" s="1"/>
      <c r="SW56" s="1"/>
      <c r="SX56" s="1"/>
      <c r="SY56" s="1"/>
      <c r="SZ56" s="1"/>
      <c r="TA56" s="1"/>
      <c r="TB56" s="1"/>
      <c r="TC56" s="1"/>
      <c r="TD56" s="1"/>
      <c r="TE56" s="1"/>
      <c r="TF56" s="1"/>
      <c r="TG56" s="1"/>
      <c r="TH56" s="1"/>
      <c r="TI56" s="1"/>
      <c r="TJ56" s="1"/>
      <c r="TK56" s="1"/>
      <c r="TL56" s="1"/>
      <c r="TM56" s="1"/>
      <c r="TN56" s="1"/>
      <c r="TO56" s="1"/>
      <c r="TP56" s="1"/>
      <c r="TQ56" s="1"/>
      <c r="TR56" s="1"/>
      <c r="TS56" s="1"/>
      <c r="TT56" s="1"/>
      <c r="TU56" s="1"/>
      <c r="TV56" s="1"/>
      <c r="TW56" s="1"/>
      <c r="TX56" s="1"/>
      <c r="TY56" s="1"/>
      <c r="TZ56" s="1"/>
      <c r="UA56" s="1"/>
      <c r="UB56" s="1"/>
      <c r="UC56" s="1"/>
      <c r="UD56" s="1"/>
      <c r="UE56" s="1"/>
      <c r="UF56" s="1"/>
      <c r="UG56" s="1"/>
      <c r="UH56" s="1"/>
      <c r="UI56" s="1"/>
      <c r="UJ56" s="1"/>
      <c r="UK56" s="1"/>
      <c r="UL56" s="1"/>
      <c r="UM56" s="1"/>
      <c r="UN56" s="1"/>
      <c r="UO56" s="1"/>
      <c r="UP56" s="1"/>
      <c r="UQ56" s="1"/>
      <c r="UR56" s="1"/>
      <c r="US56" s="1"/>
      <c r="UT56" s="1"/>
      <c r="UU56" s="1"/>
      <c r="UV56" s="1"/>
      <c r="UW56" s="1"/>
      <c r="UX56" s="1"/>
      <c r="UY56" s="1"/>
      <c r="UZ56" s="1"/>
      <c r="VA56" s="1"/>
      <c r="VB56" s="1"/>
      <c r="VC56" s="1"/>
      <c r="VD56" s="1"/>
      <c r="VE56" s="1"/>
      <c r="VF56" s="1"/>
      <c r="VG56" s="1"/>
      <c r="VH56" s="1"/>
      <c r="VI56" s="1"/>
      <c r="VJ56" s="1"/>
      <c r="VK56" s="1"/>
      <c r="VL56" s="1"/>
      <c r="VM56" s="1"/>
      <c r="VN56" s="1"/>
      <c r="VO56" s="1"/>
      <c r="VP56" s="1"/>
      <c r="VQ56" s="1"/>
      <c r="VR56" s="1"/>
      <c r="VS56" s="1"/>
      <c r="VT56" s="1"/>
      <c r="VU56" s="1"/>
      <c r="VV56" s="1"/>
      <c r="VW56" s="1"/>
      <c r="VX56" s="1"/>
      <c r="VY56" s="1"/>
      <c r="VZ56" s="1"/>
      <c r="WA56" s="1"/>
      <c r="WB56" s="1"/>
      <c r="WC56" s="1"/>
      <c r="WD56" s="1"/>
      <c r="WE56" s="1"/>
      <c r="WF56" s="1"/>
      <c r="WG56" s="1"/>
      <c r="WH56" s="1"/>
      <c r="WI56" s="1"/>
      <c r="WJ56" s="1"/>
      <c r="WK56" s="1"/>
      <c r="WL56" s="1"/>
      <c r="WM56" s="1"/>
      <c r="WN56" s="1"/>
      <c r="WO56" s="1"/>
      <c r="WP56" s="1"/>
      <c r="WQ56" s="1"/>
      <c r="WR56" s="1"/>
      <c r="WS56" s="1"/>
      <c r="WT56" s="1"/>
      <c r="WU56" s="1"/>
      <c r="WV56" s="1"/>
      <c r="WW56" s="1"/>
      <c r="WX56" s="1"/>
      <c r="WY56" s="1"/>
      <c r="WZ56" s="1"/>
      <c r="XA56" s="1"/>
      <c r="XB56" s="1"/>
      <c r="XC56" s="1"/>
      <c r="XD56" s="1"/>
      <c r="XE56" s="1"/>
      <c r="XF56" s="1"/>
      <c r="XG56" s="1"/>
      <c r="XH56" s="1"/>
      <c r="XI56" s="1"/>
      <c r="XJ56" s="1"/>
      <c r="XK56" s="1"/>
      <c r="XL56" s="1"/>
    </row>
    <row r="57" spans="1:636" s="4" customFormat="1" ht="60" x14ac:dyDescent="0.3">
      <c r="A57" s="7">
        <v>52</v>
      </c>
      <c r="B57" s="9" t="s">
        <v>65</v>
      </c>
      <c r="C57" s="9" t="s">
        <v>104</v>
      </c>
      <c r="D57" s="9" t="s">
        <v>57</v>
      </c>
      <c r="E57" s="12">
        <v>1</v>
      </c>
      <c r="F57" s="20">
        <v>48362</v>
      </c>
      <c r="G57" s="11">
        <v>0.19</v>
      </c>
      <c r="H57" s="10">
        <f t="shared" si="2"/>
        <v>9188.7800000000007</v>
      </c>
      <c r="I57" s="10">
        <f t="shared" si="3"/>
        <v>57550.78</v>
      </c>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1"/>
      <c r="IP57" s="1"/>
      <c r="IQ57" s="1"/>
      <c r="IR57" s="1"/>
      <c r="IS57" s="1"/>
      <c r="IT57" s="1"/>
      <c r="IU57" s="1"/>
      <c r="IV57" s="1"/>
      <c r="IW57" s="1"/>
      <c r="IX57" s="1"/>
      <c r="IY57" s="1"/>
      <c r="IZ57" s="1"/>
      <c r="JA57" s="1"/>
      <c r="JB57" s="1"/>
      <c r="JC57" s="1"/>
      <c r="JD57" s="1"/>
      <c r="JE57" s="1"/>
      <c r="JF57" s="1"/>
      <c r="JG57" s="1"/>
      <c r="JH57" s="1"/>
      <c r="JI57" s="1"/>
      <c r="JJ57" s="1"/>
      <c r="JK57" s="1"/>
      <c r="JL57" s="1"/>
      <c r="JM57" s="1"/>
      <c r="JN57" s="1"/>
      <c r="JO57" s="1"/>
      <c r="JP57" s="1"/>
      <c r="JQ57" s="1"/>
      <c r="JR57" s="1"/>
      <c r="JS57" s="1"/>
      <c r="JT57" s="1"/>
      <c r="JU57" s="1"/>
      <c r="JV57" s="1"/>
      <c r="JW57" s="1"/>
      <c r="JX57" s="1"/>
      <c r="JY57" s="1"/>
      <c r="JZ57" s="1"/>
      <c r="KA57" s="1"/>
      <c r="KB57" s="1"/>
      <c r="KC57" s="1"/>
      <c r="KD57" s="1"/>
      <c r="KE57" s="1"/>
      <c r="KF57" s="1"/>
      <c r="KG57" s="1"/>
      <c r="KH57" s="1"/>
      <c r="KI57" s="1"/>
      <c r="KJ57" s="1"/>
      <c r="KK57" s="1"/>
      <c r="KL57" s="1"/>
      <c r="KM57" s="1"/>
      <c r="KN57" s="1"/>
      <c r="KO57" s="1"/>
      <c r="KP57" s="1"/>
      <c r="KQ57" s="1"/>
      <c r="KR57" s="1"/>
      <c r="KS57" s="1"/>
      <c r="KT57" s="1"/>
      <c r="KU57" s="1"/>
      <c r="KV57" s="1"/>
      <c r="KW57" s="1"/>
      <c r="KX57" s="1"/>
      <c r="KY57" s="1"/>
      <c r="KZ57" s="1"/>
      <c r="LA57" s="1"/>
      <c r="LB57" s="1"/>
      <c r="LC57" s="1"/>
      <c r="LD57" s="1"/>
      <c r="LE57" s="1"/>
      <c r="LF57" s="1"/>
      <c r="LG57" s="1"/>
      <c r="LH57" s="1"/>
      <c r="LI57" s="1"/>
      <c r="LJ57" s="1"/>
      <c r="LK57" s="1"/>
      <c r="LL57" s="1"/>
      <c r="LM57" s="1"/>
      <c r="LN57" s="1"/>
      <c r="LO57" s="1"/>
      <c r="LP57" s="1"/>
      <c r="LQ57" s="1"/>
      <c r="LR57" s="1"/>
      <c r="LS57" s="1"/>
      <c r="LT57" s="1"/>
      <c r="LU57" s="1"/>
      <c r="LV57" s="1"/>
      <c r="LW57" s="1"/>
      <c r="LX57" s="1"/>
      <c r="LY57" s="1"/>
      <c r="LZ57" s="1"/>
      <c r="MA57" s="1"/>
      <c r="MB57" s="1"/>
      <c r="MC57" s="1"/>
      <c r="MD57" s="1"/>
      <c r="ME57" s="1"/>
      <c r="MF57" s="1"/>
      <c r="MG57" s="1"/>
      <c r="MH57" s="1"/>
      <c r="MI57" s="1"/>
      <c r="MJ57" s="1"/>
      <c r="MK57" s="1"/>
      <c r="ML57" s="1"/>
      <c r="MM57" s="1"/>
      <c r="MN57" s="1"/>
      <c r="MO57" s="1"/>
      <c r="MP57" s="1"/>
      <c r="MQ57" s="1"/>
      <c r="MR57" s="1"/>
      <c r="MS57" s="1"/>
      <c r="MT57" s="1"/>
      <c r="MU57" s="1"/>
      <c r="MV57" s="1"/>
      <c r="MW57" s="1"/>
      <c r="MX57" s="1"/>
      <c r="MY57" s="1"/>
      <c r="MZ57" s="1"/>
      <c r="NA57" s="1"/>
      <c r="NB57" s="1"/>
      <c r="NC57" s="1"/>
      <c r="ND57" s="1"/>
      <c r="NE57" s="1"/>
      <c r="NF57" s="1"/>
      <c r="NG57" s="1"/>
      <c r="NH57" s="1"/>
      <c r="NI57" s="1"/>
      <c r="NJ57" s="1"/>
      <c r="NK57" s="1"/>
      <c r="NL57" s="1"/>
      <c r="NM57" s="1"/>
      <c r="NN57" s="1"/>
      <c r="NO57" s="1"/>
      <c r="NP57" s="1"/>
      <c r="NQ57" s="1"/>
      <c r="NR57" s="1"/>
      <c r="NS57" s="1"/>
      <c r="NT57" s="1"/>
      <c r="NU57" s="1"/>
      <c r="NV57" s="1"/>
      <c r="NW57" s="1"/>
      <c r="NX57" s="1"/>
      <c r="NY57" s="1"/>
      <c r="NZ57" s="1"/>
      <c r="OA57" s="1"/>
      <c r="OB57" s="1"/>
      <c r="OC57" s="1"/>
      <c r="OD57" s="1"/>
      <c r="OE57" s="1"/>
      <c r="OF57" s="1"/>
      <c r="OG57" s="1"/>
      <c r="OH57" s="1"/>
      <c r="OI57" s="1"/>
      <c r="OJ57" s="1"/>
      <c r="OK57" s="1"/>
      <c r="OL57" s="1"/>
      <c r="OM57" s="1"/>
      <c r="ON57" s="1"/>
      <c r="OO57" s="1"/>
      <c r="OP57" s="1"/>
      <c r="OQ57" s="1"/>
      <c r="OR57" s="1"/>
      <c r="OS57" s="1"/>
      <c r="OT57" s="1"/>
      <c r="OU57" s="1"/>
      <c r="OV57" s="1"/>
      <c r="OW57" s="1"/>
      <c r="OX57" s="1"/>
      <c r="OY57" s="1"/>
      <c r="OZ57" s="1"/>
      <c r="PA57" s="1"/>
      <c r="PB57" s="1"/>
      <c r="PC57" s="1"/>
      <c r="PD57" s="1"/>
      <c r="PE57" s="1"/>
      <c r="PF57" s="1"/>
      <c r="PG57" s="1"/>
      <c r="PH57" s="1"/>
      <c r="PI57" s="1"/>
      <c r="PJ57" s="1"/>
      <c r="PK57" s="1"/>
      <c r="PL57" s="1"/>
      <c r="PM57" s="1"/>
      <c r="PN57" s="1"/>
      <c r="PO57" s="1"/>
      <c r="PP57" s="1"/>
      <c r="PQ57" s="1"/>
      <c r="PR57" s="1"/>
      <c r="PS57" s="1"/>
      <c r="PT57" s="1"/>
      <c r="PU57" s="1"/>
      <c r="PV57" s="1"/>
      <c r="PW57" s="1"/>
      <c r="PX57" s="1"/>
      <c r="PY57" s="1"/>
      <c r="PZ57" s="1"/>
      <c r="QA57" s="1"/>
      <c r="QB57" s="1"/>
      <c r="QC57" s="1"/>
      <c r="QD57" s="1"/>
      <c r="QE57" s="1"/>
      <c r="QF57" s="1"/>
      <c r="QG57" s="1"/>
      <c r="QH57" s="1"/>
      <c r="QI57" s="1"/>
      <c r="QJ57" s="1"/>
      <c r="QK57" s="1"/>
      <c r="QL57" s="1"/>
      <c r="QM57" s="1"/>
      <c r="QN57" s="1"/>
      <c r="QO57" s="1"/>
      <c r="QP57" s="1"/>
      <c r="QQ57" s="1"/>
      <c r="QR57" s="1"/>
      <c r="QS57" s="1"/>
      <c r="QT57" s="1"/>
      <c r="QU57" s="1"/>
      <c r="QV57" s="1"/>
      <c r="QW57" s="1"/>
      <c r="QX57" s="1"/>
      <c r="QY57" s="1"/>
      <c r="QZ57" s="1"/>
      <c r="RA57" s="1"/>
      <c r="RB57" s="1"/>
      <c r="RC57" s="1"/>
      <c r="RD57" s="1"/>
      <c r="RE57" s="1"/>
      <c r="RF57" s="1"/>
      <c r="RG57" s="1"/>
      <c r="RH57" s="1"/>
      <c r="RI57" s="1"/>
      <c r="RJ57" s="1"/>
      <c r="RK57" s="1"/>
      <c r="RL57" s="1"/>
      <c r="RM57" s="1"/>
      <c r="RN57" s="1"/>
      <c r="RO57" s="1"/>
      <c r="RP57" s="1"/>
      <c r="RQ57" s="1"/>
      <c r="RR57" s="1"/>
      <c r="RS57" s="1"/>
      <c r="RT57" s="1"/>
      <c r="RU57" s="1"/>
      <c r="RV57" s="1"/>
      <c r="RW57" s="1"/>
      <c r="RX57" s="1"/>
      <c r="RY57" s="1"/>
      <c r="RZ57" s="1"/>
      <c r="SA57" s="1"/>
      <c r="SB57" s="1"/>
      <c r="SC57" s="1"/>
      <c r="SD57" s="1"/>
      <c r="SE57" s="1"/>
      <c r="SF57" s="1"/>
      <c r="SG57" s="1"/>
      <c r="SH57" s="1"/>
      <c r="SI57" s="1"/>
      <c r="SJ57" s="1"/>
      <c r="SK57" s="1"/>
      <c r="SL57" s="1"/>
      <c r="SM57" s="1"/>
      <c r="SN57" s="1"/>
      <c r="SO57" s="1"/>
      <c r="SP57" s="1"/>
      <c r="SQ57" s="1"/>
      <c r="SR57" s="1"/>
      <c r="SS57" s="1"/>
      <c r="ST57" s="1"/>
      <c r="SU57" s="1"/>
      <c r="SV57" s="1"/>
      <c r="SW57" s="1"/>
      <c r="SX57" s="1"/>
      <c r="SY57" s="1"/>
      <c r="SZ57" s="1"/>
      <c r="TA57" s="1"/>
      <c r="TB57" s="1"/>
      <c r="TC57" s="1"/>
      <c r="TD57" s="1"/>
      <c r="TE57" s="1"/>
      <c r="TF57" s="1"/>
      <c r="TG57" s="1"/>
      <c r="TH57" s="1"/>
      <c r="TI57" s="1"/>
      <c r="TJ57" s="1"/>
      <c r="TK57" s="1"/>
      <c r="TL57" s="1"/>
      <c r="TM57" s="1"/>
      <c r="TN57" s="1"/>
      <c r="TO57" s="1"/>
      <c r="TP57" s="1"/>
      <c r="TQ57" s="1"/>
      <c r="TR57" s="1"/>
      <c r="TS57" s="1"/>
      <c r="TT57" s="1"/>
      <c r="TU57" s="1"/>
      <c r="TV57" s="1"/>
      <c r="TW57" s="1"/>
      <c r="TX57" s="1"/>
      <c r="TY57" s="1"/>
      <c r="TZ57" s="1"/>
      <c r="UA57" s="1"/>
      <c r="UB57" s="1"/>
      <c r="UC57" s="1"/>
      <c r="UD57" s="1"/>
      <c r="UE57" s="1"/>
      <c r="UF57" s="1"/>
      <c r="UG57" s="1"/>
      <c r="UH57" s="1"/>
      <c r="UI57" s="1"/>
      <c r="UJ57" s="1"/>
      <c r="UK57" s="1"/>
      <c r="UL57" s="1"/>
      <c r="UM57" s="1"/>
      <c r="UN57" s="1"/>
      <c r="UO57" s="1"/>
      <c r="UP57" s="1"/>
      <c r="UQ57" s="1"/>
      <c r="UR57" s="1"/>
      <c r="US57" s="1"/>
      <c r="UT57" s="1"/>
      <c r="UU57" s="1"/>
      <c r="UV57" s="1"/>
      <c r="UW57" s="1"/>
      <c r="UX57" s="1"/>
      <c r="UY57" s="1"/>
      <c r="UZ57" s="1"/>
      <c r="VA57" s="1"/>
      <c r="VB57" s="1"/>
      <c r="VC57" s="1"/>
      <c r="VD57" s="1"/>
      <c r="VE57" s="1"/>
      <c r="VF57" s="1"/>
      <c r="VG57" s="1"/>
      <c r="VH57" s="1"/>
      <c r="VI57" s="1"/>
      <c r="VJ57" s="1"/>
      <c r="VK57" s="1"/>
      <c r="VL57" s="1"/>
      <c r="VM57" s="1"/>
      <c r="VN57" s="1"/>
      <c r="VO57" s="1"/>
      <c r="VP57" s="1"/>
      <c r="VQ57" s="1"/>
      <c r="VR57" s="1"/>
      <c r="VS57" s="1"/>
      <c r="VT57" s="1"/>
      <c r="VU57" s="1"/>
      <c r="VV57" s="1"/>
      <c r="VW57" s="1"/>
      <c r="VX57" s="1"/>
      <c r="VY57" s="1"/>
      <c r="VZ57" s="1"/>
      <c r="WA57" s="1"/>
      <c r="WB57" s="1"/>
      <c r="WC57" s="1"/>
      <c r="WD57" s="1"/>
      <c r="WE57" s="1"/>
      <c r="WF57" s="1"/>
      <c r="WG57" s="1"/>
      <c r="WH57" s="1"/>
      <c r="WI57" s="1"/>
      <c r="WJ57" s="1"/>
      <c r="WK57" s="1"/>
      <c r="WL57" s="1"/>
      <c r="WM57" s="1"/>
      <c r="WN57" s="1"/>
      <c r="WO57" s="1"/>
      <c r="WP57" s="1"/>
      <c r="WQ57" s="1"/>
      <c r="WR57" s="1"/>
      <c r="WS57" s="1"/>
      <c r="WT57" s="1"/>
      <c r="WU57" s="1"/>
      <c r="WV57" s="1"/>
      <c r="WW57" s="1"/>
      <c r="WX57" s="1"/>
      <c r="WY57" s="1"/>
      <c r="WZ57" s="1"/>
      <c r="XA57" s="1"/>
      <c r="XB57" s="1"/>
      <c r="XC57" s="1"/>
      <c r="XD57" s="1"/>
      <c r="XE57" s="1"/>
      <c r="XF57" s="1"/>
      <c r="XG57" s="1"/>
      <c r="XH57" s="1"/>
      <c r="XI57" s="1"/>
      <c r="XJ57" s="1"/>
      <c r="XK57" s="1"/>
      <c r="XL57" s="1"/>
    </row>
    <row r="58" spans="1:636" s="4" customFormat="1" ht="60" x14ac:dyDescent="0.3">
      <c r="A58" s="7">
        <v>53</v>
      </c>
      <c r="B58" s="9" t="s">
        <v>66</v>
      </c>
      <c r="C58" s="9" t="s">
        <v>102</v>
      </c>
      <c r="D58" s="9" t="s">
        <v>57</v>
      </c>
      <c r="E58" s="12">
        <v>1</v>
      </c>
      <c r="F58" s="20">
        <v>84205</v>
      </c>
      <c r="G58" s="11">
        <v>0.19</v>
      </c>
      <c r="H58" s="10">
        <f t="shared" si="2"/>
        <v>15998.95</v>
      </c>
      <c r="I58" s="10">
        <f t="shared" si="3"/>
        <v>100203.95</v>
      </c>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c r="NX58" s="1"/>
      <c r="NY58" s="1"/>
      <c r="NZ58" s="1"/>
      <c r="OA58" s="1"/>
      <c r="OB58" s="1"/>
      <c r="OC58" s="1"/>
      <c r="OD58" s="1"/>
      <c r="OE58" s="1"/>
      <c r="OF58" s="1"/>
      <c r="OG58" s="1"/>
      <c r="OH58" s="1"/>
      <c r="OI58" s="1"/>
      <c r="OJ58" s="1"/>
      <c r="OK58" s="1"/>
      <c r="OL58" s="1"/>
      <c r="OM58" s="1"/>
      <c r="ON58" s="1"/>
      <c r="OO58" s="1"/>
      <c r="OP58" s="1"/>
      <c r="OQ58" s="1"/>
      <c r="OR58" s="1"/>
      <c r="OS58" s="1"/>
      <c r="OT58" s="1"/>
      <c r="OU58" s="1"/>
      <c r="OV58" s="1"/>
      <c r="OW58" s="1"/>
      <c r="OX58" s="1"/>
      <c r="OY58" s="1"/>
      <c r="OZ58" s="1"/>
      <c r="PA58" s="1"/>
      <c r="PB58" s="1"/>
      <c r="PC58" s="1"/>
      <c r="PD58" s="1"/>
      <c r="PE58" s="1"/>
      <c r="PF58" s="1"/>
      <c r="PG58" s="1"/>
      <c r="PH58" s="1"/>
      <c r="PI58" s="1"/>
      <c r="PJ58" s="1"/>
      <c r="PK58" s="1"/>
      <c r="PL58" s="1"/>
      <c r="PM58" s="1"/>
      <c r="PN58" s="1"/>
      <c r="PO58" s="1"/>
      <c r="PP58" s="1"/>
      <c r="PQ58" s="1"/>
      <c r="PR58" s="1"/>
      <c r="PS58" s="1"/>
      <c r="PT58" s="1"/>
      <c r="PU58" s="1"/>
      <c r="PV58" s="1"/>
      <c r="PW58" s="1"/>
      <c r="PX58" s="1"/>
      <c r="PY58" s="1"/>
      <c r="PZ58" s="1"/>
      <c r="QA58" s="1"/>
      <c r="QB58" s="1"/>
      <c r="QC58" s="1"/>
      <c r="QD58" s="1"/>
      <c r="QE58" s="1"/>
      <c r="QF58" s="1"/>
      <c r="QG58" s="1"/>
      <c r="QH58" s="1"/>
      <c r="QI58" s="1"/>
      <c r="QJ58" s="1"/>
      <c r="QK58" s="1"/>
      <c r="QL58" s="1"/>
      <c r="QM58" s="1"/>
      <c r="QN58" s="1"/>
      <c r="QO58" s="1"/>
      <c r="QP58" s="1"/>
      <c r="QQ58" s="1"/>
      <c r="QR58" s="1"/>
      <c r="QS58" s="1"/>
      <c r="QT58" s="1"/>
      <c r="QU58" s="1"/>
      <c r="QV58" s="1"/>
      <c r="QW58" s="1"/>
      <c r="QX58" s="1"/>
      <c r="QY58" s="1"/>
      <c r="QZ58" s="1"/>
      <c r="RA58" s="1"/>
      <c r="RB58" s="1"/>
      <c r="RC58" s="1"/>
      <c r="RD58" s="1"/>
      <c r="RE58" s="1"/>
      <c r="RF58" s="1"/>
      <c r="RG58" s="1"/>
      <c r="RH58" s="1"/>
      <c r="RI58" s="1"/>
      <c r="RJ58" s="1"/>
      <c r="RK58" s="1"/>
      <c r="RL58" s="1"/>
      <c r="RM58" s="1"/>
      <c r="RN58" s="1"/>
      <c r="RO58" s="1"/>
      <c r="RP58" s="1"/>
      <c r="RQ58" s="1"/>
      <c r="RR58" s="1"/>
      <c r="RS58" s="1"/>
      <c r="RT58" s="1"/>
      <c r="RU58" s="1"/>
      <c r="RV58" s="1"/>
      <c r="RW58" s="1"/>
      <c r="RX58" s="1"/>
      <c r="RY58" s="1"/>
      <c r="RZ58" s="1"/>
      <c r="SA58" s="1"/>
      <c r="SB58" s="1"/>
      <c r="SC58" s="1"/>
      <c r="SD58" s="1"/>
      <c r="SE58" s="1"/>
      <c r="SF58" s="1"/>
      <c r="SG58" s="1"/>
      <c r="SH58" s="1"/>
      <c r="SI58" s="1"/>
      <c r="SJ58" s="1"/>
      <c r="SK58" s="1"/>
      <c r="SL58" s="1"/>
      <c r="SM58" s="1"/>
      <c r="SN58" s="1"/>
      <c r="SO58" s="1"/>
      <c r="SP58" s="1"/>
      <c r="SQ58" s="1"/>
      <c r="SR58" s="1"/>
      <c r="SS58" s="1"/>
      <c r="ST58" s="1"/>
      <c r="SU58" s="1"/>
      <c r="SV58" s="1"/>
      <c r="SW58" s="1"/>
      <c r="SX58" s="1"/>
      <c r="SY58" s="1"/>
      <c r="SZ58" s="1"/>
      <c r="TA58" s="1"/>
      <c r="TB58" s="1"/>
      <c r="TC58" s="1"/>
      <c r="TD58" s="1"/>
      <c r="TE58" s="1"/>
      <c r="TF58" s="1"/>
      <c r="TG58" s="1"/>
      <c r="TH58" s="1"/>
      <c r="TI58" s="1"/>
      <c r="TJ58" s="1"/>
      <c r="TK58" s="1"/>
      <c r="TL58" s="1"/>
      <c r="TM58" s="1"/>
      <c r="TN58" s="1"/>
      <c r="TO58" s="1"/>
      <c r="TP58" s="1"/>
      <c r="TQ58" s="1"/>
      <c r="TR58" s="1"/>
      <c r="TS58" s="1"/>
      <c r="TT58" s="1"/>
      <c r="TU58" s="1"/>
      <c r="TV58" s="1"/>
      <c r="TW58" s="1"/>
      <c r="TX58" s="1"/>
      <c r="TY58" s="1"/>
      <c r="TZ58" s="1"/>
      <c r="UA58" s="1"/>
      <c r="UB58" s="1"/>
      <c r="UC58" s="1"/>
      <c r="UD58" s="1"/>
      <c r="UE58" s="1"/>
      <c r="UF58" s="1"/>
      <c r="UG58" s="1"/>
      <c r="UH58" s="1"/>
      <c r="UI58" s="1"/>
      <c r="UJ58" s="1"/>
      <c r="UK58" s="1"/>
      <c r="UL58" s="1"/>
      <c r="UM58" s="1"/>
      <c r="UN58" s="1"/>
      <c r="UO58" s="1"/>
      <c r="UP58" s="1"/>
      <c r="UQ58" s="1"/>
      <c r="UR58" s="1"/>
      <c r="US58" s="1"/>
      <c r="UT58" s="1"/>
      <c r="UU58" s="1"/>
      <c r="UV58" s="1"/>
      <c r="UW58" s="1"/>
      <c r="UX58" s="1"/>
      <c r="UY58" s="1"/>
      <c r="UZ58" s="1"/>
      <c r="VA58" s="1"/>
      <c r="VB58" s="1"/>
      <c r="VC58" s="1"/>
      <c r="VD58" s="1"/>
      <c r="VE58" s="1"/>
      <c r="VF58" s="1"/>
      <c r="VG58" s="1"/>
      <c r="VH58" s="1"/>
      <c r="VI58" s="1"/>
      <c r="VJ58" s="1"/>
      <c r="VK58" s="1"/>
      <c r="VL58" s="1"/>
      <c r="VM58" s="1"/>
      <c r="VN58" s="1"/>
      <c r="VO58" s="1"/>
      <c r="VP58" s="1"/>
      <c r="VQ58" s="1"/>
      <c r="VR58" s="1"/>
      <c r="VS58" s="1"/>
      <c r="VT58" s="1"/>
      <c r="VU58" s="1"/>
      <c r="VV58" s="1"/>
      <c r="VW58" s="1"/>
      <c r="VX58" s="1"/>
      <c r="VY58" s="1"/>
      <c r="VZ58" s="1"/>
      <c r="WA58" s="1"/>
      <c r="WB58" s="1"/>
      <c r="WC58" s="1"/>
      <c r="WD58" s="1"/>
      <c r="WE58" s="1"/>
      <c r="WF58" s="1"/>
      <c r="WG58" s="1"/>
      <c r="WH58" s="1"/>
      <c r="WI58" s="1"/>
      <c r="WJ58" s="1"/>
      <c r="WK58" s="1"/>
      <c r="WL58" s="1"/>
      <c r="WM58" s="1"/>
      <c r="WN58" s="1"/>
      <c r="WO58" s="1"/>
      <c r="WP58" s="1"/>
      <c r="WQ58" s="1"/>
      <c r="WR58" s="1"/>
      <c r="WS58" s="1"/>
      <c r="WT58" s="1"/>
      <c r="WU58" s="1"/>
      <c r="WV58" s="1"/>
      <c r="WW58" s="1"/>
      <c r="WX58" s="1"/>
      <c r="WY58" s="1"/>
      <c r="WZ58" s="1"/>
      <c r="XA58" s="1"/>
      <c r="XB58" s="1"/>
      <c r="XC58" s="1"/>
      <c r="XD58" s="1"/>
      <c r="XE58" s="1"/>
      <c r="XF58" s="1"/>
      <c r="XG58" s="1"/>
      <c r="XH58" s="1"/>
      <c r="XI58" s="1"/>
      <c r="XJ58" s="1"/>
      <c r="XK58" s="1"/>
      <c r="XL58" s="1"/>
    </row>
    <row r="59" spans="1:636" s="4" customFormat="1" ht="60" x14ac:dyDescent="0.3">
      <c r="A59" s="7">
        <v>54</v>
      </c>
      <c r="B59" s="9" t="s">
        <v>67</v>
      </c>
      <c r="C59" s="9" t="s">
        <v>101</v>
      </c>
      <c r="D59" s="9" t="s">
        <v>32</v>
      </c>
      <c r="E59" s="12">
        <v>1</v>
      </c>
      <c r="F59" s="20">
        <v>1697</v>
      </c>
      <c r="G59" s="11">
        <v>0.19</v>
      </c>
      <c r="H59" s="10">
        <f>+F59*G59</f>
        <v>322.43</v>
      </c>
      <c r="I59" s="10">
        <f t="shared" si="3"/>
        <v>2019.43</v>
      </c>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1"/>
      <c r="IP59" s="1"/>
      <c r="IQ59" s="1"/>
      <c r="IR59" s="1"/>
      <c r="IS59" s="1"/>
      <c r="IT59" s="1"/>
      <c r="IU59" s="1"/>
      <c r="IV59" s="1"/>
      <c r="IW59" s="1"/>
      <c r="IX59" s="1"/>
      <c r="IY59" s="1"/>
      <c r="IZ59" s="1"/>
      <c r="JA59" s="1"/>
      <c r="JB59" s="1"/>
      <c r="JC59" s="1"/>
      <c r="JD59" s="1"/>
      <c r="JE59" s="1"/>
      <c r="JF59" s="1"/>
      <c r="JG59" s="1"/>
      <c r="JH59" s="1"/>
      <c r="JI59" s="1"/>
      <c r="JJ59" s="1"/>
      <c r="JK59" s="1"/>
      <c r="JL59" s="1"/>
      <c r="JM59" s="1"/>
      <c r="JN59" s="1"/>
      <c r="JO59" s="1"/>
      <c r="JP59" s="1"/>
      <c r="JQ59" s="1"/>
      <c r="JR59" s="1"/>
      <c r="JS59" s="1"/>
      <c r="JT59" s="1"/>
      <c r="JU59" s="1"/>
      <c r="JV59" s="1"/>
      <c r="JW59" s="1"/>
      <c r="JX59" s="1"/>
      <c r="JY59" s="1"/>
      <c r="JZ59" s="1"/>
      <c r="KA59" s="1"/>
      <c r="KB59" s="1"/>
      <c r="KC59" s="1"/>
      <c r="KD59" s="1"/>
      <c r="KE59" s="1"/>
      <c r="KF59" s="1"/>
      <c r="KG59" s="1"/>
      <c r="KH59" s="1"/>
      <c r="KI59" s="1"/>
      <c r="KJ59" s="1"/>
      <c r="KK59" s="1"/>
      <c r="KL59" s="1"/>
      <c r="KM59" s="1"/>
      <c r="KN59" s="1"/>
      <c r="KO59" s="1"/>
      <c r="KP59" s="1"/>
      <c r="KQ59" s="1"/>
      <c r="KR59" s="1"/>
      <c r="KS59" s="1"/>
      <c r="KT59" s="1"/>
      <c r="KU59" s="1"/>
      <c r="KV59" s="1"/>
      <c r="KW59" s="1"/>
      <c r="KX59" s="1"/>
      <c r="KY59" s="1"/>
      <c r="KZ59" s="1"/>
      <c r="LA59" s="1"/>
      <c r="LB59" s="1"/>
      <c r="LC59" s="1"/>
      <c r="LD59" s="1"/>
      <c r="LE59" s="1"/>
      <c r="LF59" s="1"/>
      <c r="LG59" s="1"/>
      <c r="LH59" s="1"/>
      <c r="LI59" s="1"/>
      <c r="LJ59" s="1"/>
      <c r="LK59" s="1"/>
      <c r="LL59" s="1"/>
      <c r="LM59" s="1"/>
      <c r="LN59" s="1"/>
      <c r="LO59" s="1"/>
      <c r="LP59" s="1"/>
      <c r="LQ59" s="1"/>
      <c r="LR59" s="1"/>
      <c r="LS59" s="1"/>
      <c r="LT59" s="1"/>
      <c r="LU59" s="1"/>
      <c r="LV59" s="1"/>
      <c r="LW59" s="1"/>
      <c r="LX59" s="1"/>
      <c r="LY59" s="1"/>
      <c r="LZ59" s="1"/>
      <c r="MA59" s="1"/>
      <c r="MB59" s="1"/>
      <c r="MC59" s="1"/>
      <c r="MD59" s="1"/>
      <c r="ME59" s="1"/>
      <c r="MF59" s="1"/>
      <c r="MG59" s="1"/>
      <c r="MH59" s="1"/>
      <c r="MI59" s="1"/>
      <c r="MJ59" s="1"/>
      <c r="MK59" s="1"/>
      <c r="ML59" s="1"/>
      <c r="MM59" s="1"/>
      <c r="MN59" s="1"/>
      <c r="MO59" s="1"/>
      <c r="MP59" s="1"/>
      <c r="MQ59" s="1"/>
      <c r="MR59" s="1"/>
      <c r="MS59" s="1"/>
      <c r="MT59" s="1"/>
      <c r="MU59" s="1"/>
      <c r="MV59" s="1"/>
      <c r="MW59" s="1"/>
      <c r="MX59" s="1"/>
      <c r="MY59" s="1"/>
      <c r="MZ59" s="1"/>
      <c r="NA59" s="1"/>
      <c r="NB59" s="1"/>
      <c r="NC59" s="1"/>
      <c r="ND59" s="1"/>
      <c r="NE59" s="1"/>
      <c r="NF59" s="1"/>
      <c r="NG59" s="1"/>
      <c r="NH59" s="1"/>
      <c r="NI59" s="1"/>
      <c r="NJ59" s="1"/>
      <c r="NK59" s="1"/>
      <c r="NL59" s="1"/>
      <c r="NM59" s="1"/>
      <c r="NN59" s="1"/>
      <c r="NO59" s="1"/>
      <c r="NP59" s="1"/>
      <c r="NQ59" s="1"/>
      <c r="NR59" s="1"/>
      <c r="NS59" s="1"/>
      <c r="NT59" s="1"/>
      <c r="NU59" s="1"/>
      <c r="NV59" s="1"/>
      <c r="NW59" s="1"/>
      <c r="NX59" s="1"/>
      <c r="NY59" s="1"/>
      <c r="NZ59" s="1"/>
      <c r="OA59" s="1"/>
      <c r="OB59" s="1"/>
      <c r="OC59" s="1"/>
      <c r="OD59" s="1"/>
      <c r="OE59" s="1"/>
      <c r="OF59" s="1"/>
      <c r="OG59" s="1"/>
      <c r="OH59" s="1"/>
      <c r="OI59" s="1"/>
      <c r="OJ59" s="1"/>
      <c r="OK59" s="1"/>
      <c r="OL59" s="1"/>
      <c r="OM59" s="1"/>
      <c r="ON59" s="1"/>
      <c r="OO59" s="1"/>
      <c r="OP59" s="1"/>
      <c r="OQ59" s="1"/>
      <c r="OR59" s="1"/>
      <c r="OS59" s="1"/>
      <c r="OT59" s="1"/>
      <c r="OU59" s="1"/>
      <c r="OV59" s="1"/>
      <c r="OW59" s="1"/>
      <c r="OX59" s="1"/>
      <c r="OY59" s="1"/>
      <c r="OZ59" s="1"/>
      <c r="PA59" s="1"/>
      <c r="PB59" s="1"/>
      <c r="PC59" s="1"/>
      <c r="PD59" s="1"/>
      <c r="PE59" s="1"/>
      <c r="PF59" s="1"/>
      <c r="PG59" s="1"/>
      <c r="PH59" s="1"/>
      <c r="PI59" s="1"/>
      <c r="PJ59" s="1"/>
      <c r="PK59" s="1"/>
      <c r="PL59" s="1"/>
      <c r="PM59" s="1"/>
      <c r="PN59" s="1"/>
      <c r="PO59" s="1"/>
      <c r="PP59" s="1"/>
      <c r="PQ59" s="1"/>
      <c r="PR59" s="1"/>
      <c r="PS59" s="1"/>
      <c r="PT59" s="1"/>
      <c r="PU59" s="1"/>
      <c r="PV59" s="1"/>
      <c r="PW59" s="1"/>
      <c r="PX59" s="1"/>
      <c r="PY59" s="1"/>
      <c r="PZ59" s="1"/>
      <c r="QA59" s="1"/>
      <c r="QB59" s="1"/>
      <c r="QC59" s="1"/>
      <c r="QD59" s="1"/>
      <c r="QE59" s="1"/>
      <c r="QF59" s="1"/>
      <c r="QG59" s="1"/>
      <c r="QH59" s="1"/>
      <c r="QI59" s="1"/>
      <c r="QJ59" s="1"/>
      <c r="QK59" s="1"/>
      <c r="QL59" s="1"/>
      <c r="QM59" s="1"/>
      <c r="QN59" s="1"/>
      <c r="QO59" s="1"/>
      <c r="QP59" s="1"/>
      <c r="QQ59" s="1"/>
      <c r="QR59" s="1"/>
      <c r="QS59" s="1"/>
      <c r="QT59" s="1"/>
      <c r="QU59" s="1"/>
      <c r="QV59" s="1"/>
      <c r="QW59" s="1"/>
      <c r="QX59" s="1"/>
      <c r="QY59" s="1"/>
      <c r="QZ59" s="1"/>
      <c r="RA59" s="1"/>
      <c r="RB59" s="1"/>
      <c r="RC59" s="1"/>
      <c r="RD59" s="1"/>
      <c r="RE59" s="1"/>
      <c r="RF59" s="1"/>
      <c r="RG59" s="1"/>
      <c r="RH59" s="1"/>
      <c r="RI59" s="1"/>
      <c r="RJ59" s="1"/>
      <c r="RK59" s="1"/>
      <c r="RL59" s="1"/>
      <c r="RM59" s="1"/>
      <c r="RN59" s="1"/>
      <c r="RO59" s="1"/>
      <c r="RP59" s="1"/>
      <c r="RQ59" s="1"/>
      <c r="RR59" s="1"/>
      <c r="RS59" s="1"/>
      <c r="RT59" s="1"/>
      <c r="RU59" s="1"/>
      <c r="RV59" s="1"/>
      <c r="RW59" s="1"/>
      <c r="RX59" s="1"/>
      <c r="RY59" s="1"/>
      <c r="RZ59" s="1"/>
      <c r="SA59" s="1"/>
      <c r="SB59" s="1"/>
      <c r="SC59" s="1"/>
      <c r="SD59" s="1"/>
      <c r="SE59" s="1"/>
      <c r="SF59" s="1"/>
      <c r="SG59" s="1"/>
      <c r="SH59" s="1"/>
      <c r="SI59" s="1"/>
      <c r="SJ59" s="1"/>
      <c r="SK59" s="1"/>
      <c r="SL59" s="1"/>
      <c r="SM59" s="1"/>
      <c r="SN59" s="1"/>
      <c r="SO59" s="1"/>
      <c r="SP59" s="1"/>
      <c r="SQ59" s="1"/>
      <c r="SR59" s="1"/>
      <c r="SS59" s="1"/>
      <c r="ST59" s="1"/>
      <c r="SU59" s="1"/>
      <c r="SV59" s="1"/>
      <c r="SW59" s="1"/>
      <c r="SX59" s="1"/>
      <c r="SY59" s="1"/>
      <c r="SZ59" s="1"/>
      <c r="TA59" s="1"/>
      <c r="TB59" s="1"/>
      <c r="TC59" s="1"/>
      <c r="TD59" s="1"/>
      <c r="TE59" s="1"/>
      <c r="TF59" s="1"/>
      <c r="TG59" s="1"/>
      <c r="TH59" s="1"/>
      <c r="TI59" s="1"/>
      <c r="TJ59" s="1"/>
      <c r="TK59" s="1"/>
      <c r="TL59" s="1"/>
      <c r="TM59" s="1"/>
      <c r="TN59" s="1"/>
      <c r="TO59" s="1"/>
      <c r="TP59" s="1"/>
      <c r="TQ59" s="1"/>
      <c r="TR59" s="1"/>
      <c r="TS59" s="1"/>
      <c r="TT59" s="1"/>
      <c r="TU59" s="1"/>
      <c r="TV59" s="1"/>
      <c r="TW59" s="1"/>
      <c r="TX59" s="1"/>
      <c r="TY59" s="1"/>
      <c r="TZ59" s="1"/>
      <c r="UA59" s="1"/>
      <c r="UB59" s="1"/>
      <c r="UC59" s="1"/>
      <c r="UD59" s="1"/>
      <c r="UE59" s="1"/>
      <c r="UF59" s="1"/>
      <c r="UG59" s="1"/>
      <c r="UH59" s="1"/>
      <c r="UI59" s="1"/>
      <c r="UJ59" s="1"/>
      <c r="UK59" s="1"/>
      <c r="UL59" s="1"/>
      <c r="UM59" s="1"/>
      <c r="UN59" s="1"/>
      <c r="UO59" s="1"/>
      <c r="UP59" s="1"/>
      <c r="UQ59" s="1"/>
      <c r="UR59" s="1"/>
      <c r="US59" s="1"/>
      <c r="UT59" s="1"/>
      <c r="UU59" s="1"/>
      <c r="UV59" s="1"/>
      <c r="UW59" s="1"/>
      <c r="UX59" s="1"/>
      <c r="UY59" s="1"/>
      <c r="UZ59" s="1"/>
      <c r="VA59" s="1"/>
      <c r="VB59" s="1"/>
      <c r="VC59" s="1"/>
      <c r="VD59" s="1"/>
      <c r="VE59" s="1"/>
      <c r="VF59" s="1"/>
      <c r="VG59" s="1"/>
      <c r="VH59" s="1"/>
      <c r="VI59" s="1"/>
      <c r="VJ59" s="1"/>
      <c r="VK59" s="1"/>
      <c r="VL59" s="1"/>
      <c r="VM59" s="1"/>
      <c r="VN59" s="1"/>
      <c r="VO59" s="1"/>
      <c r="VP59" s="1"/>
      <c r="VQ59" s="1"/>
      <c r="VR59" s="1"/>
      <c r="VS59" s="1"/>
      <c r="VT59" s="1"/>
      <c r="VU59" s="1"/>
      <c r="VV59" s="1"/>
      <c r="VW59" s="1"/>
      <c r="VX59" s="1"/>
      <c r="VY59" s="1"/>
      <c r="VZ59" s="1"/>
      <c r="WA59" s="1"/>
      <c r="WB59" s="1"/>
      <c r="WC59" s="1"/>
      <c r="WD59" s="1"/>
      <c r="WE59" s="1"/>
      <c r="WF59" s="1"/>
      <c r="WG59" s="1"/>
      <c r="WH59" s="1"/>
      <c r="WI59" s="1"/>
      <c r="WJ59" s="1"/>
      <c r="WK59" s="1"/>
      <c r="WL59" s="1"/>
      <c r="WM59" s="1"/>
      <c r="WN59" s="1"/>
      <c r="WO59" s="1"/>
      <c r="WP59" s="1"/>
      <c r="WQ59" s="1"/>
      <c r="WR59" s="1"/>
      <c r="WS59" s="1"/>
      <c r="WT59" s="1"/>
      <c r="WU59" s="1"/>
      <c r="WV59" s="1"/>
      <c r="WW59" s="1"/>
      <c r="WX59" s="1"/>
      <c r="WY59" s="1"/>
      <c r="WZ59" s="1"/>
      <c r="XA59" s="1"/>
      <c r="XB59" s="1"/>
      <c r="XC59" s="1"/>
      <c r="XD59" s="1"/>
      <c r="XE59" s="1"/>
      <c r="XF59" s="1"/>
      <c r="XG59" s="1"/>
      <c r="XH59" s="1"/>
      <c r="XI59" s="1"/>
      <c r="XJ59" s="1"/>
      <c r="XK59" s="1"/>
      <c r="XL59" s="1"/>
    </row>
    <row r="60" spans="1:636" s="3" customFormat="1" ht="264" x14ac:dyDescent="0.3">
      <c r="A60" s="7">
        <v>55</v>
      </c>
      <c r="B60" s="9" t="s">
        <v>146</v>
      </c>
      <c r="C60" s="9" t="s">
        <v>159</v>
      </c>
      <c r="D60" s="9" t="s">
        <v>149</v>
      </c>
      <c r="E60" s="12">
        <v>1</v>
      </c>
      <c r="F60" s="20">
        <v>129735</v>
      </c>
      <c r="G60" s="11">
        <v>0.19</v>
      </c>
      <c r="H60" s="10">
        <f t="shared" si="2"/>
        <v>24649.65</v>
      </c>
      <c r="I60" s="10">
        <f t="shared" si="3"/>
        <v>154384.65</v>
      </c>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1"/>
      <c r="IP60" s="1"/>
      <c r="IQ60" s="1"/>
      <c r="IR60" s="1"/>
      <c r="IS60" s="1"/>
      <c r="IT60" s="1"/>
      <c r="IU60" s="1"/>
      <c r="IV60" s="1"/>
      <c r="IW60" s="1"/>
      <c r="IX60" s="1"/>
      <c r="IY60" s="1"/>
      <c r="IZ60" s="1"/>
      <c r="JA60" s="1"/>
      <c r="JB60" s="1"/>
      <c r="JC60" s="1"/>
      <c r="JD60" s="1"/>
      <c r="JE60" s="1"/>
      <c r="JF60" s="1"/>
      <c r="JG60" s="1"/>
      <c r="JH60" s="1"/>
      <c r="JI60" s="1"/>
      <c r="JJ60" s="1"/>
      <c r="JK60" s="1"/>
      <c r="JL60" s="1"/>
      <c r="JM60" s="1"/>
      <c r="JN60" s="1"/>
      <c r="JO60" s="1"/>
      <c r="JP60" s="1"/>
      <c r="JQ60" s="1"/>
      <c r="JR60" s="1"/>
      <c r="JS60" s="1"/>
      <c r="JT60" s="1"/>
      <c r="JU60" s="1"/>
      <c r="JV60" s="1"/>
      <c r="JW60" s="1"/>
      <c r="JX60" s="1"/>
      <c r="JY60" s="1"/>
      <c r="JZ60" s="1"/>
      <c r="KA60" s="1"/>
      <c r="KB60" s="1"/>
      <c r="KC60" s="1"/>
      <c r="KD60" s="1"/>
      <c r="KE60" s="1"/>
      <c r="KF60" s="1"/>
      <c r="KG60" s="1"/>
      <c r="KH60" s="1"/>
      <c r="KI60" s="1"/>
      <c r="KJ60" s="1"/>
      <c r="KK60" s="1"/>
      <c r="KL60" s="1"/>
      <c r="KM60" s="1"/>
      <c r="KN60" s="1"/>
      <c r="KO60" s="1"/>
      <c r="KP60" s="1"/>
      <c r="KQ60" s="1"/>
      <c r="KR60" s="1"/>
      <c r="KS60" s="1"/>
      <c r="KT60" s="1"/>
      <c r="KU60" s="1"/>
      <c r="KV60" s="1"/>
      <c r="KW60" s="1"/>
      <c r="KX60" s="1"/>
      <c r="KY60" s="1"/>
      <c r="KZ60" s="1"/>
      <c r="LA60" s="1"/>
      <c r="LB60" s="1"/>
      <c r="LC60" s="1"/>
      <c r="LD60" s="1"/>
      <c r="LE60" s="1"/>
      <c r="LF60" s="1"/>
      <c r="LG60" s="1"/>
      <c r="LH60" s="1"/>
      <c r="LI60" s="1"/>
      <c r="LJ60" s="1"/>
      <c r="LK60" s="1"/>
      <c r="LL60" s="1"/>
      <c r="LM60" s="1"/>
      <c r="LN60" s="1"/>
      <c r="LO60" s="1"/>
      <c r="LP60" s="1"/>
      <c r="LQ60" s="1"/>
      <c r="LR60" s="1"/>
      <c r="LS60" s="1"/>
      <c r="LT60" s="1"/>
      <c r="LU60" s="1"/>
      <c r="LV60" s="1"/>
      <c r="LW60" s="1"/>
      <c r="LX60" s="1"/>
      <c r="LY60" s="1"/>
      <c r="LZ60" s="1"/>
      <c r="MA60" s="1"/>
      <c r="MB60" s="1"/>
      <c r="MC60" s="1"/>
      <c r="MD60" s="1"/>
      <c r="ME60" s="1"/>
      <c r="MF60" s="1"/>
      <c r="MG60" s="1"/>
      <c r="MH60" s="1"/>
      <c r="MI60" s="1"/>
      <c r="MJ60" s="1"/>
      <c r="MK60" s="1"/>
      <c r="ML60" s="1"/>
      <c r="MM60" s="1"/>
      <c r="MN60" s="1"/>
      <c r="MO60" s="1"/>
      <c r="MP60" s="1"/>
      <c r="MQ60" s="1"/>
      <c r="MR60" s="1"/>
      <c r="MS60" s="1"/>
      <c r="MT60" s="1"/>
      <c r="MU60" s="1"/>
      <c r="MV60" s="1"/>
      <c r="MW60" s="1"/>
      <c r="MX60" s="1"/>
      <c r="MY60" s="1"/>
      <c r="MZ60" s="1"/>
      <c r="NA60" s="1"/>
      <c r="NB60" s="1"/>
      <c r="NC60" s="1"/>
      <c r="ND60" s="1"/>
      <c r="NE60" s="1"/>
      <c r="NF60" s="1"/>
      <c r="NG60" s="1"/>
      <c r="NH60" s="1"/>
      <c r="NI60" s="1"/>
      <c r="NJ60" s="1"/>
      <c r="NK60" s="1"/>
      <c r="NL60" s="1"/>
      <c r="NM60" s="1"/>
      <c r="NN60" s="1"/>
      <c r="NO60" s="1"/>
      <c r="NP60" s="1"/>
      <c r="NQ60" s="1"/>
      <c r="NR60" s="1"/>
      <c r="NS60" s="1"/>
      <c r="NT60" s="1"/>
      <c r="NU60" s="1"/>
      <c r="NV60" s="1"/>
      <c r="NW60" s="1"/>
      <c r="NX60" s="1"/>
      <c r="NY60" s="1"/>
      <c r="NZ60" s="1"/>
      <c r="OA60" s="1"/>
      <c r="OB60" s="1"/>
      <c r="OC60" s="1"/>
      <c r="OD60" s="1"/>
      <c r="OE60" s="1"/>
      <c r="OF60" s="1"/>
      <c r="OG60" s="1"/>
      <c r="OH60" s="1"/>
      <c r="OI60" s="1"/>
      <c r="OJ60" s="1"/>
      <c r="OK60" s="1"/>
      <c r="OL60" s="1"/>
      <c r="OM60" s="1"/>
      <c r="ON60" s="1"/>
      <c r="OO60" s="1"/>
      <c r="OP60" s="1"/>
      <c r="OQ60" s="1"/>
      <c r="OR60" s="1"/>
      <c r="OS60" s="1"/>
      <c r="OT60" s="1"/>
      <c r="OU60" s="1"/>
      <c r="OV60" s="1"/>
      <c r="OW60" s="1"/>
      <c r="OX60" s="1"/>
      <c r="OY60" s="1"/>
      <c r="OZ60" s="1"/>
      <c r="PA60" s="1"/>
      <c r="PB60" s="1"/>
      <c r="PC60" s="1"/>
      <c r="PD60" s="1"/>
      <c r="PE60" s="1"/>
      <c r="PF60" s="1"/>
      <c r="PG60" s="1"/>
      <c r="PH60" s="1"/>
      <c r="PI60" s="1"/>
      <c r="PJ60" s="1"/>
      <c r="PK60" s="1"/>
      <c r="PL60" s="1"/>
      <c r="PM60" s="1"/>
      <c r="PN60" s="1"/>
      <c r="PO60" s="1"/>
      <c r="PP60" s="1"/>
      <c r="PQ60" s="1"/>
      <c r="PR60" s="1"/>
      <c r="PS60" s="1"/>
      <c r="PT60" s="1"/>
      <c r="PU60" s="1"/>
      <c r="PV60" s="1"/>
      <c r="PW60" s="1"/>
      <c r="PX60" s="1"/>
      <c r="PY60" s="1"/>
      <c r="PZ60" s="1"/>
      <c r="QA60" s="1"/>
      <c r="QB60" s="1"/>
      <c r="QC60" s="1"/>
      <c r="QD60" s="1"/>
      <c r="QE60" s="1"/>
      <c r="QF60" s="1"/>
      <c r="QG60" s="1"/>
      <c r="QH60" s="1"/>
      <c r="QI60" s="1"/>
      <c r="QJ60" s="1"/>
      <c r="QK60" s="1"/>
      <c r="QL60" s="1"/>
      <c r="QM60" s="1"/>
      <c r="QN60" s="1"/>
      <c r="QO60" s="1"/>
      <c r="QP60" s="1"/>
      <c r="QQ60" s="1"/>
      <c r="QR60" s="1"/>
      <c r="QS60" s="1"/>
      <c r="QT60" s="1"/>
      <c r="QU60" s="1"/>
      <c r="QV60" s="1"/>
      <c r="QW60" s="1"/>
      <c r="QX60" s="1"/>
      <c r="QY60" s="1"/>
      <c r="QZ60" s="1"/>
      <c r="RA60" s="1"/>
      <c r="RB60" s="1"/>
      <c r="RC60" s="1"/>
      <c r="RD60" s="1"/>
      <c r="RE60" s="1"/>
      <c r="RF60" s="1"/>
      <c r="RG60" s="1"/>
      <c r="RH60" s="1"/>
      <c r="RI60" s="1"/>
      <c r="RJ60" s="1"/>
      <c r="RK60" s="1"/>
      <c r="RL60" s="1"/>
      <c r="RM60" s="1"/>
      <c r="RN60" s="1"/>
      <c r="RO60" s="1"/>
      <c r="RP60" s="1"/>
      <c r="RQ60" s="1"/>
      <c r="RR60" s="1"/>
      <c r="RS60" s="1"/>
      <c r="RT60" s="1"/>
      <c r="RU60" s="1"/>
      <c r="RV60" s="1"/>
      <c r="RW60" s="1"/>
      <c r="RX60" s="1"/>
      <c r="RY60" s="1"/>
      <c r="RZ60" s="1"/>
      <c r="SA60" s="1"/>
      <c r="SB60" s="1"/>
      <c r="SC60" s="1"/>
      <c r="SD60" s="1"/>
      <c r="SE60" s="1"/>
      <c r="SF60" s="1"/>
      <c r="SG60" s="1"/>
      <c r="SH60" s="1"/>
      <c r="SI60" s="1"/>
      <c r="SJ60" s="1"/>
      <c r="SK60" s="1"/>
      <c r="SL60" s="1"/>
      <c r="SM60" s="1"/>
      <c r="SN60" s="1"/>
      <c r="SO60" s="1"/>
      <c r="SP60" s="1"/>
      <c r="SQ60" s="1"/>
      <c r="SR60" s="1"/>
      <c r="SS60" s="1"/>
      <c r="ST60" s="1"/>
      <c r="SU60" s="1"/>
      <c r="SV60" s="1"/>
      <c r="SW60" s="1"/>
      <c r="SX60" s="1"/>
      <c r="SY60" s="1"/>
      <c r="SZ60" s="1"/>
      <c r="TA60" s="1"/>
      <c r="TB60" s="1"/>
      <c r="TC60" s="1"/>
      <c r="TD60" s="1"/>
      <c r="TE60" s="1"/>
      <c r="TF60" s="1"/>
      <c r="TG60" s="1"/>
      <c r="TH60" s="1"/>
      <c r="TI60" s="1"/>
      <c r="TJ60" s="1"/>
      <c r="TK60" s="1"/>
      <c r="TL60" s="1"/>
      <c r="TM60" s="1"/>
      <c r="TN60" s="1"/>
      <c r="TO60" s="1"/>
      <c r="TP60" s="1"/>
      <c r="TQ60" s="1"/>
      <c r="TR60" s="1"/>
      <c r="TS60" s="1"/>
      <c r="TT60" s="1"/>
      <c r="TU60" s="1"/>
      <c r="TV60" s="1"/>
      <c r="TW60" s="1"/>
      <c r="TX60" s="1"/>
      <c r="TY60" s="1"/>
      <c r="TZ60" s="1"/>
      <c r="UA60" s="1"/>
      <c r="UB60" s="1"/>
      <c r="UC60" s="1"/>
      <c r="UD60" s="1"/>
      <c r="UE60" s="1"/>
      <c r="UF60" s="1"/>
      <c r="UG60" s="1"/>
      <c r="UH60" s="1"/>
      <c r="UI60" s="1"/>
      <c r="UJ60" s="1"/>
      <c r="UK60" s="1"/>
      <c r="UL60" s="1"/>
      <c r="UM60" s="1"/>
      <c r="UN60" s="1"/>
      <c r="UO60" s="1"/>
      <c r="UP60" s="1"/>
      <c r="UQ60" s="1"/>
      <c r="UR60" s="1"/>
      <c r="US60" s="1"/>
      <c r="UT60" s="1"/>
      <c r="UU60" s="1"/>
      <c r="UV60" s="1"/>
      <c r="UW60" s="1"/>
      <c r="UX60" s="1"/>
      <c r="UY60" s="1"/>
      <c r="UZ60" s="1"/>
      <c r="VA60" s="1"/>
      <c r="VB60" s="1"/>
      <c r="VC60" s="1"/>
      <c r="VD60" s="1"/>
      <c r="VE60" s="1"/>
      <c r="VF60" s="1"/>
      <c r="VG60" s="1"/>
      <c r="VH60" s="1"/>
      <c r="VI60" s="1"/>
      <c r="VJ60" s="1"/>
      <c r="VK60" s="1"/>
      <c r="VL60" s="1"/>
      <c r="VM60" s="1"/>
      <c r="VN60" s="1"/>
      <c r="VO60" s="1"/>
      <c r="VP60" s="1"/>
      <c r="VQ60" s="1"/>
      <c r="VR60" s="1"/>
      <c r="VS60" s="1"/>
      <c r="VT60" s="1"/>
      <c r="VU60" s="1"/>
      <c r="VV60" s="1"/>
      <c r="VW60" s="1"/>
      <c r="VX60" s="1"/>
      <c r="VY60" s="1"/>
      <c r="VZ60" s="1"/>
      <c r="WA60" s="1"/>
      <c r="WB60" s="1"/>
      <c r="WC60" s="1"/>
      <c r="WD60" s="1"/>
      <c r="WE60" s="1"/>
      <c r="WF60" s="1"/>
      <c r="WG60" s="1"/>
      <c r="WH60" s="1"/>
      <c r="WI60" s="1"/>
      <c r="WJ60" s="1"/>
      <c r="WK60" s="1"/>
      <c r="WL60" s="1"/>
      <c r="WM60" s="1"/>
      <c r="WN60" s="1"/>
      <c r="WO60" s="1"/>
      <c r="WP60" s="1"/>
      <c r="WQ60" s="1"/>
      <c r="WR60" s="1"/>
      <c r="WS60" s="1"/>
      <c r="WT60" s="1"/>
      <c r="WU60" s="1"/>
      <c r="WV60" s="1"/>
      <c r="WW60" s="1"/>
      <c r="WX60" s="1"/>
      <c r="WY60" s="1"/>
      <c r="WZ60" s="1"/>
      <c r="XA60" s="1"/>
      <c r="XB60" s="1"/>
      <c r="XC60" s="1"/>
      <c r="XD60" s="1"/>
      <c r="XE60" s="1"/>
      <c r="XF60" s="1"/>
      <c r="XG60" s="1"/>
      <c r="XH60" s="1"/>
      <c r="XI60" s="1"/>
      <c r="XJ60" s="1"/>
      <c r="XK60" s="1"/>
      <c r="XL60" s="1"/>
    </row>
    <row r="61" spans="1:636" s="5" customFormat="1" ht="252" x14ac:dyDescent="0.3">
      <c r="A61" s="7">
        <v>56</v>
      </c>
      <c r="B61" s="9" t="s">
        <v>147</v>
      </c>
      <c r="C61" s="9" t="s">
        <v>148</v>
      </c>
      <c r="D61" s="9" t="s">
        <v>149</v>
      </c>
      <c r="E61" s="12">
        <v>1</v>
      </c>
      <c r="F61" s="20">
        <v>156919</v>
      </c>
      <c r="G61" s="11">
        <v>0.19</v>
      </c>
      <c r="H61" s="10">
        <f t="shared" si="2"/>
        <v>29814.61</v>
      </c>
      <c r="I61" s="10">
        <f t="shared" si="3"/>
        <v>186733.61</v>
      </c>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c r="HT61" s="1"/>
      <c r="HU61" s="1"/>
      <c r="HV61" s="1"/>
      <c r="HW61" s="1"/>
      <c r="HX61" s="1"/>
      <c r="HY61" s="1"/>
      <c r="HZ61" s="1"/>
      <c r="IA61" s="1"/>
      <c r="IB61" s="1"/>
      <c r="IC61" s="1"/>
      <c r="ID61" s="1"/>
      <c r="IE61" s="1"/>
      <c r="IF61" s="1"/>
      <c r="IG61" s="1"/>
      <c r="IH61" s="1"/>
      <c r="II61" s="1"/>
      <c r="IJ61" s="1"/>
      <c r="IK61" s="1"/>
      <c r="IL61" s="1"/>
      <c r="IM61" s="1"/>
      <c r="IN61" s="1"/>
      <c r="IO61" s="1"/>
      <c r="IP61" s="1"/>
      <c r="IQ61" s="1"/>
      <c r="IR61" s="1"/>
      <c r="IS61" s="1"/>
      <c r="IT61" s="1"/>
      <c r="IU61" s="1"/>
      <c r="IV61" s="1"/>
      <c r="IW61" s="1"/>
      <c r="IX61" s="1"/>
      <c r="IY61" s="1"/>
      <c r="IZ61" s="1"/>
      <c r="JA61" s="1"/>
      <c r="JB61" s="1"/>
      <c r="JC61" s="1"/>
      <c r="JD61" s="1"/>
      <c r="JE61" s="1"/>
      <c r="JF61" s="1"/>
      <c r="JG61" s="1"/>
      <c r="JH61" s="1"/>
      <c r="JI61" s="1"/>
      <c r="JJ61" s="1"/>
      <c r="JK61" s="1"/>
      <c r="JL61" s="1"/>
      <c r="JM61" s="1"/>
      <c r="JN61" s="1"/>
      <c r="JO61" s="1"/>
      <c r="JP61" s="1"/>
      <c r="JQ61" s="1"/>
      <c r="JR61" s="1"/>
      <c r="JS61" s="1"/>
      <c r="JT61" s="1"/>
      <c r="JU61" s="1"/>
      <c r="JV61" s="1"/>
      <c r="JW61" s="1"/>
      <c r="JX61" s="1"/>
      <c r="JY61" s="1"/>
      <c r="JZ61" s="1"/>
      <c r="KA61" s="1"/>
      <c r="KB61" s="1"/>
      <c r="KC61" s="1"/>
      <c r="KD61" s="1"/>
      <c r="KE61" s="1"/>
      <c r="KF61" s="1"/>
      <c r="KG61" s="1"/>
      <c r="KH61" s="1"/>
      <c r="KI61" s="1"/>
      <c r="KJ61" s="1"/>
      <c r="KK61" s="1"/>
      <c r="KL61" s="1"/>
      <c r="KM61" s="1"/>
      <c r="KN61" s="1"/>
      <c r="KO61" s="1"/>
      <c r="KP61" s="1"/>
      <c r="KQ61" s="1"/>
      <c r="KR61" s="1"/>
      <c r="KS61" s="1"/>
      <c r="KT61" s="1"/>
      <c r="KU61" s="1"/>
      <c r="KV61" s="1"/>
      <c r="KW61" s="1"/>
      <c r="KX61" s="1"/>
      <c r="KY61" s="1"/>
      <c r="KZ61" s="1"/>
      <c r="LA61" s="1"/>
      <c r="LB61" s="1"/>
      <c r="LC61" s="1"/>
      <c r="LD61" s="1"/>
      <c r="LE61" s="1"/>
      <c r="LF61" s="1"/>
      <c r="LG61" s="1"/>
      <c r="LH61" s="1"/>
      <c r="LI61" s="1"/>
      <c r="LJ61" s="1"/>
      <c r="LK61" s="1"/>
      <c r="LL61" s="1"/>
      <c r="LM61" s="1"/>
      <c r="LN61" s="1"/>
      <c r="LO61" s="1"/>
      <c r="LP61" s="1"/>
      <c r="LQ61" s="1"/>
      <c r="LR61" s="1"/>
      <c r="LS61" s="1"/>
      <c r="LT61" s="1"/>
      <c r="LU61" s="1"/>
      <c r="LV61" s="1"/>
      <c r="LW61" s="1"/>
      <c r="LX61" s="1"/>
      <c r="LY61" s="1"/>
      <c r="LZ61" s="1"/>
      <c r="MA61" s="1"/>
      <c r="MB61" s="1"/>
      <c r="MC61" s="1"/>
      <c r="MD61" s="1"/>
      <c r="ME61" s="1"/>
      <c r="MF61" s="1"/>
      <c r="MG61" s="1"/>
      <c r="MH61" s="1"/>
      <c r="MI61" s="1"/>
      <c r="MJ61" s="1"/>
      <c r="MK61" s="1"/>
      <c r="ML61" s="1"/>
      <c r="MM61" s="1"/>
      <c r="MN61" s="1"/>
      <c r="MO61" s="1"/>
      <c r="MP61" s="1"/>
      <c r="MQ61" s="1"/>
      <c r="MR61" s="1"/>
      <c r="MS61" s="1"/>
      <c r="MT61" s="1"/>
      <c r="MU61" s="1"/>
      <c r="MV61" s="1"/>
      <c r="MW61" s="1"/>
      <c r="MX61" s="1"/>
      <c r="MY61" s="1"/>
      <c r="MZ61" s="1"/>
      <c r="NA61" s="1"/>
      <c r="NB61" s="1"/>
      <c r="NC61" s="1"/>
      <c r="ND61" s="1"/>
      <c r="NE61" s="1"/>
      <c r="NF61" s="1"/>
      <c r="NG61" s="1"/>
      <c r="NH61" s="1"/>
      <c r="NI61" s="1"/>
      <c r="NJ61" s="1"/>
      <c r="NK61" s="1"/>
      <c r="NL61" s="1"/>
      <c r="NM61" s="1"/>
      <c r="NN61" s="1"/>
      <c r="NO61" s="1"/>
      <c r="NP61" s="1"/>
      <c r="NQ61" s="1"/>
      <c r="NR61" s="1"/>
      <c r="NS61" s="1"/>
      <c r="NT61" s="1"/>
      <c r="NU61" s="1"/>
      <c r="NV61" s="1"/>
      <c r="NW61" s="1"/>
      <c r="NX61" s="1"/>
      <c r="NY61" s="1"/>
      <c r="NZ61" s="1"/>
      <c r="OA61" s="1"/>
      <c r="OB61" s="1"/>
      <c r="OC61" s="1"/>
      <c r="OD61" s="1"/>
      <c r="OE61" s="1"/>
      <c r="OF61" s="1"/>
      <c r="OG61" s="1"/>
      <c r="OH61" s="1"/>
      <c r="OI61" s="1"/>
      <c r="OJ61" s="1"/>
      <c r="OK61" s="1"/>
      <c r="OL61" s="1"/>
      <c r="OM61" s="1"/>
      <c r="ON61" s="1"/>
      <c r="OO61" s="1"/>
      <c r="OP61" s="1"/>
      <c r="OQ61" s="1"/>
      <c r="OR61" s="1"/>
      <c r="OS61" s="1"/>
      <c r="OT61" s="1"/>
      <c r="OU61" s="1"/>
      <c r="OV61" s="1"/>
      <c r="OW61" s="1"/>
      <c r="OX61" s="1"/>
      <c r="OY61" s="1"/>
      <c r="OZ61" s="1"/>
      <c r="PA61" s="1"/>
      <c r="PB61" s="1"/>
      <c r="PC61" s="1"/>
      <c r="PD61" s="1"/>
      <c r="PE61" s="1"/>
      <c r="PF61" s="1"/>
      <c r="PG61" s="1"/>
      <c r="PH61" s="1"/>
      <c r="PI61" s="1"/>
      <c r="PJ61" s="1"/>
      <c r="PK61" s="1"/>
      <c r="PL61" s="1"/>
      <c r="PM61" s="1"/>
      <c r="PN61" s="1"/>
      <c r="PO61" s="1"/>
      <c r="PP61" s="1"/>
      <c r="PQ61" s="1"/>
      <c r="PR61" s="1"/>
      <c r="PS61" s="1"/>
      <c r="PT61" s="1"/>
      <c r="PU61" s="1"/>
      <c r="PV61" s="1"/>
      <c r="PW61" s="1"/>
      <c r="PX61" s="1"/>
      <c r="PY61" s="1"/>
      <c r="PZ61" s="1"/>
      <c r="QA61" s="1"/>
      <c r="QB61" s="1"/>
      <c r="QC61" s="1"/>
      <c r="QD61" s="1"/>
      <c r="QE61" s="1"/>
      <c r="QF61" s="1"/>
      <c r="QG61" s="1"/>
      <c r="QH61" s="1"/>
      <c r="QI61" s="1"/>
      <c r="QJ61" s="1"/>
      <c r="QK61" s="1"/>
      <c r="QL61" s="1"/>
      <c r="QM61" s="1"/>
      <c r="QN61" s="1"/>
      <c r="QO61" s="1"/>
      <c r="QP61" s="1"/>
      <c r="QQ61" s="1"/>
      <c r="QR61" s="1"/>
      <c r="QS61" s="1"/>
      <c r="QT61" s="1"/>
      <c r="QU61" s="1"/>
      <c r="QV61" s="1"/>
      <c r="QW61" s="1"/>
      <c r="QX61" s="1"/>
      <c r="QY61" s="1"/>
      <c r="QZ61" s="1"/>
      <c r="RA61" s="1"/>
      <c r="RB61" s="1"/>
      <c r="RC61" s="1"/>
      <c r="RD61" s="1"/>
      <c r="RE61" s="1"/>
      <c r="RF61" s="1"/>
      <c r="RG61" s="1"/>
      <c r="RH61" s="1"/>
      <c r="RI61" s="1"/>
      <c r="RJ61" s="1"/>
      <c r="RK61" s="1"/>
      <c r="RL61" s="1"/>
      <c r="RM61" s="1"/>
      <c r="RN61" s="1"/>
      <c r="RO61" s="1"/>
      <c r="RP61" s="1"/>
      <c r="RQ61" s="1"/>
      <c r="RR61" s="1"/>
      <c r="RS61" s="1"/>
      <c r="RT61" s="1"/>
      <c r="RU61" s="1"/>
      <c r="RV61" s="1"/>
      <c r="RW61" s="1"/>
      <c r="RX61" s="1"/>
      <c r="RY61" s="1"/>
      <c r="RZ61" s="1"/>
      <c r="SA61" s="1"/>
      <c r="SB61" s="1"/>
      <c r="SC61" s="1"/>
      <c r="SD61" s="1"/>
      <c r="SE61" s="1"/>
      <c r="SF61" s="1"/>
      <c r="SG61" s="1"/>
      <c r="SH61" s="1"/>
      <c r="SI61" s="1"/>
      <c r="SJ61" s="1"/>
      <c r="SK61" s="1"/>
      <c r="SL61" s="1"/>
      <c r="SM61" s="1"/>
      <c r="SN61" s="1"/>
      <c r="SO61" s="1"/>
      <c r="SP61" s="1"/>
      <c r="SQ61" s="1"/>
      <c r="SR61" s="1"/>
      <c r="SS61" s="1"/>
      <c r="ST61" s="1"/>
      <c r="SU61" s="1"/>
      <c r="SV61" s="1"/>
      <c r="SW61" s="1"/>
      <c r="SX61" s="1"/>
      <c r="SY61" s="1"/>
      <c r="SZ61" s="1"/>
      <c r="TA61" s="1"/>
      <c r="TB61" s="1"/>
      <c r="TC61" s="1"/>
      <c r="TD61" s="1"/>
      <c r="TE61" s="1"/>
      <c r="TF61" s="1"/>
      <c r="TG61" s="1"/>
      <c r="TH61" s="1"/>
      <c r="TI61" s="1"/>
      <c r="TJ61" s="1"/>
      <c r="TK61" s="1"/>
      <c r="TL61" s="1"/>
      <c r="TM61" s="1"/>
      <c r="TN61" s="1"/>
      <c r="TO61" s="1"/>
      <c r="TP61" s="1"/>
      <c r="TQ61" s="1"/>
      <c r="TR61" s="1"/>
      <c r="TS61" s="1"/>
      <c r="TT61" s="1"/>
      <c r="TU61" s="1"/>
      <c r="TV61" s="1"/>
      <c r="TW61" s="1"/>
      <c r="TX61" s="1"/>
      <c r="TY61" s="1"/>
      <c r="TZ61" s="1"/>
      <c r="UA61" s="1"/>
      <c r="UB61" s="1"/>
      <c r="UC61" s="1"/>
      <c r="UD61" s="1"/>
      <c r="UE61" s="1"/>
      <c r="UF61" s="1"/>
      <c r="UG61" s="1"/>
      <c r="UH61" s="1"/>
      <c r="UI61" s="1"/>
      <c r="UJ61" s="1"/>
      <c r="UK61" s="1"/>
      <c r="UL61" s="1"/>
      <c r="UM61" s="1"/>
      <c r="UN61" s="1"/>
      <c r="UO61" s="1"/>
      <c r="UP61" s="1"/>
      <c r="UQ61" s="1"/>
      <c r="UR61" s="1"/>
      <c r="US61" s="1"/>
      <c r="UT61" s="1"/>
      <c r="UU61" s="1"/>
      <c r="UV61" s="1"/>
      <c r="UW61" s="1"/>
      <c r="UX61" s="1"/>
      <c r="UY61" s="1"/>
      <c r="UZ61" s="1"/>
      <c r="VA61" s="1"/>
      <c r="VB61" s="1"/>
      <c r="VC61" s="1"/>
      <c r="VD61" s="1"/>
      <c r="VE61" s="1"/>
      <c r="VF61" s="1"/>
      <c r="VG61" s="1"/>
      <c r="VH61" s="1"/>
      <c r="VI61" s="1"/>
      <c r="VJ61" s="1"/>
      <c r="VK61" s="1"/>
      <c r="VL61" s="1"/>
      <c r="VM61" s="1"/>
      <c r="VN61" s="1"/>
      <c r="VO61" s="1"/>
      <c r="VP61" s="1"/>
      <c r="VQ61" s="1"/>
      <c r="VR61" s="1"/>
      <c r="VS61" s="1"/>
      <c r="VT61" s="1"/>
      <c r="VU61" s="1"/>
      <c r="VV61" s="1"/>
      <c r="VW61" s="1"/>
      <c r="VX61" s="1"/>
      <c r="VY61" s="1"/>
      <c r="VZ61" s="1"/>
      <c r="WA61" s="1"/>
      <c r="WB61" s="1"/>
      <c r="WC61" s="1"/>
      <c r="WD61" s="1"/>
      <c r="WE61" s="1"/>
      <c r="WF61" s="1"/>
      <c r="WG61" s="1"/>
      <c r="WH61" s="1"/>
      <c r="WI61" s="1"/>
      <c r="WJ61" s="1"/>
      <c r="WK61" s="1"/>
      <c r="WL61" s="1"/>
      <c r="WM61" s="1"/>
      <c r="WN61" s="1"/>
      <c r="WO61" s="1"/>
      <c r="WP61" s="1"/>
      <c r="WQ61" s="1"/>
      <c r="WR61" s="1"/>
      <c r="WS61" s="1"/>
      <c r="WT61" s="1"/>
      <c r="WU61" s="1"/>
      <c r="WV61" s="1"/>
      <c r="WW61" s="1"/>
      <c r="WX61" s="1"/>
      <c r="WY61" s="1"/>
      <c r="WZ61" s="1"/>
      <c r="XA61" s="1"/>
      <c r="XB61" s="1"/>
      <c r="XC61" s="1"/>
      <c r="XD61" s="1"/>
      <c r="XE61" s="1"/>
      <c r="XF61" s="1"/>
      <c r="XG61" s="1"/>
      <c r="XH61" s="1"/>
      <c r="XI61" s="1"/>
      <c r="XJ61" s="1"/>
      <c r="XK61" s="1"/>
      <c r="XL61" s="1"/>
    </row>
    <row r="62" spans="1:636" ht="264" x14ac:dyDescent="0.3">
      <c r="A62" s="7">
        <v>57</v>
      </c>
      <c r="B62" s="9" t="s">
        <v>231</v>
      </c>
      <c r="C62" s="9" t="s">
        <v>232</v>
      </c>
      <c r="D62" s="9" t="s">
        <v>233</v>
      </c>
      <c r="E62" s="12">
        <v>1</v>
      </c>
      <c r="F62" s="20">
        <v>116317</v>
      </c>
      <c r="G62" s="11">
        <v>0.19</v>
      </c>
      <c r="H62" s="10">
        <f t="shared" si="2"/>
        <v>22100.23</v>
      </c>
      <c r="I62" s="10">
        <f t="shared" si="3"/>
        <v>138417.23000000001</v>
      </c>
    </row>
    <row r="63" spans="1:636" s="4" customFormat="1" ht="47.25" customHeight="1" x14ac:dyDescent="0.3">
      <c r="A63" s="7">
        <v>58</v>
      </c>
      <c r="B63" s="9" t="s">
        <v>69</v>
      </c>
      <c r="C63" s="9" t="s">
        <v>70</v>
      </c>
      <c r="D63" s="9" t="s">
        <v>71</v>
      </c>
      <c r="E63" s="12">
        <v>1</v>
      </c>
      <c r="F63" s="20">
        <v>91171</v>
      </c>
      <c r="G63" s="11">
        <v>0.19</v>
      </c>
      <c r="H63" s="10">
        <f t="shared" si="2"/>
        <v>17322.490000000002</v>
      </c>
      <c r="I63" s="10">
        <f t="shared" si="3"/>
        <v>108493.49</v>
      </c>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c r="IE63" s="1"/>
      <c r="IF63" s="1"/>
      <c r="IG63" s="1"/>
      <c r="IH63" s="1"/>
      <c r="II63" s="1"/>
      <c r="IJ63" s="1"/>
      <c r="IK63" s="1"/>
      <c r="IL63" s="1"/>
      <c r="IM63" s="1"/>
      <c r="IN63" s="1"/>
      <c r="IO63" s="1"/>
      <c r="IP63" s="1"/>
      <c r="IQ63" s="1"/>
      <c r="IR63" s="1"/>
      <c r="IS63" s="1"/>
      <c r="IT63" s="1"/>
      <c r="IU63" s="1"/>
      <c r="IV63" s="1"/>
      <c r="IW63" s="1"/>
      <c r="IX63" s="1"/>
      <c r="IY63" s="1"/>
      <c r="IZ63" s="1"/>
      <c r="JA63" s="1"/>
      <c r="JB63" s="1"/>
      <c r="JC63" s="1"/>
      <c r="JD63" s="1"/>
      <c r="JE63" s="1"/>
      <c r="JF63" s="1"/>
      <c r="JG63" s="1"/>
      <c r="JH63" s="1"/>
      <c r="JI63" s="1"/>
      <c r="JJ63" s="1"/>
      <c r="JK63" s="1"/>
      <c r="JL63" s="1"/>
      <c r="JM63" s="1"/>
      <c r="JN63" s="1"/>
      <c r="JO63" s="1"/>
      <c r="JP63" s="1"/>
      <c r="JQ63" s="1"/>
      <c r="JR63" s="1"/>
      <c r="JS63" s="1"/>
      <c r="JT63" s="1"/>
      <c r="JU63" s="1"/>
      <c r="JV63" s="1"/>
      <c r="JW63" s="1"/>
      <c r="JX63" s="1"/>
      <c r="JY63" s="1"/>
      <c r="JZ63" s="1"/>
      <c r="KA63" s="1"/>
      <c r="KB63" s="1"/>
      <c r="KC63" s="1"/>
      <c r="KD63" s="1"/>
      <c r="KE63" s="1"/>
      <c r="KF63" s="1"/>
      <c r="KG63" s="1"/>
      <c r="KH63" s="1"/>
      <c r="KI63" s="1"/>
      <c r="KJ63" s="1"/>
      <c r="KK63" s="1"/>
      <c r="KL63" s="1"/>
      <c r="KM63" s="1"/>
      <c r="KN63" s="1"/>
      <c r="KO63" s="1"/>
      <c r="KP63" s="1"/>
      <c r="KQ63" s="1"/>
      <c r="KR63" s="1"/>
      <c r="KS63" s="1"/>
      <c r="KT63" s="1"/>
      <c r="KU63" s="1"/>
      <c r="KV63" s="1"/>
      <c r="KW63" s="1"/>
      <c r="KX63" s="1"/>
      <c r="KY63" s="1"/>
      <c r="KZ63" s="1"/>
      <c r="LA63" s="1"/>
      <c r="LB63" s="1"/>
      <c r="LC63" s="1"/>
      <c r="LD63" s="1"/>
      <c r="LE63" s="1"/>
      <c r="LF63" s="1"/>
      <c r="LG63" s="1"/>
      <c r="LH63" s="1"/>
      <c r="LI63" s="1"/>
      <c r="LJ63" s="1"/>
      <c r="LK63" s="1"/>
      <c r="LL63" s="1"/>
      <c r="LM63" s="1"/>
      <c r="LN63" s="1"/>
      <c r="LO63" s="1"/>
      <c r="LP63" s="1"/>
      <c r="LQ63" s="1"/>
      <c r="LR63" s="1"/>
      <c r="LS63" s="1"/>
      <c r="LT63" s="1"/>
      <c r="LU63" s="1"/>
      <c r="LV63" s="1"/>
      <c r="LW63" s="1"/>
      <c r="LX63" s="1"/>
      <c r="LY63" s="1"/>
      <c r="LZ63" s="1"/>
      <c r="MA63" s="1"/>
      <c r="MB63" s="1"/>
      <c r="MC63" s="1"/>
      <c r="MD63" s="1"/>
      <c r="ME63" s="1"/>
      <c r="MF63" s="1"/>
      <c r="MG63" s="1"/>
      <c r="MH63" s="1"/>
      <c r="MI63" s="1"/>
      <c r="MJ63" s="1"/>
      <c r="MK63" s="1"/>
      <c r="ML63" s="1"/>
      <c r="MM63" s="1"/>
      <c r="MN63" s="1"/>
      <c r="MO63" s="1"/>
      <c r="MP63" s="1"/>
      <c r="MQ63" s="1"/>
      <c r="MR63" s="1"/>
      <c r="MS63" s="1"/>
      <c r="MT63" s="1"/>
      <c r="MU63" s="1"/>
      <c r="MV63" s="1"/>
      <c r="MW63" s="1"/>
      <c r="MX63" s="1"/>
      <c r="MY63" s="1"/>
      <c r="MZ63" s="1"/>
      <c r="NA63" s="1"/>
      <c r="NB63" s="1"/>
      <c r="NC63" s="1"/>
      <c r="ND63" s="1"/>
      <c r="NE63" s="1"/>
      <c r="NF63" s="1"/>
      <c r="NG63" s="1"/>
      <c r="NH63" s="1"/>
      <c r="NI63" s="1"/>
      <c r="NJ63" s="1"/>
      <c r="NK63" s="1"/>
      <c r="NL63" s="1"/>
      <c r="NM63" s="1"/>
      <c r="NN63" s="1"/>
      <c r="NO63" s="1"/>
      <c r="NP63" s="1"/>
      <c r="NQ63" s="1"/>
      <c r="NR63" s="1"/>
      <c r="NS63" s="1"/>
      <c r="NT63" s="1"/>
      <c r="NU63" s="1"/>
      <c r="NV63" s="1"/>
      <c r="NW63" s="1"/>
      <c r="NX63" s="1"/>
      <c r="NY63" s="1"/>
      <c r="NZ63" s="1"/>
      <c r="OA63" s="1"/>
      <c r="OB63" s="1"/>
      <c r="OC63" s="1"/>
      <c r="OD63" s="1"/>
      <c r="OE63" s="1"/>
      <c r="OF63" s="1"/>
      <c r="OG63" s="1"/>
      <c r="OH63" s="1"/>
      <c r="OI63" s="1"/>
      <c r="OJ63" s="1"/>
      <c r="OK63" s="1"/>
      <c r="OL63" s="1"/>
      <c r="OM63" s="1"/>
      <c r="ON63" s="1"/>
      <c r="OO63" s="1"/>
      <c r="OP63" s="1"/>
      <c r="OQ63" s="1"/>
      <c r="OR63" s="1"/>
      <c r="OS63" s="1"/>
      <c r="OT63" s="1"/>
      <c r="OU63" s="1"/>
      <c r="OV63" s="1"/>
      <c r="OW63" s="1"/>
      <c r="OX63" s="1"/>
      <c r="OY63" s="1"/>
      <c r="OZ63" s="1"/>
      <c r="PA63" s="1"/>
      <c r="PB63" s="1"/>
      <c r="PC63" s="1"/>
      <c r="PD63" s="1"/>
      <c r="PE63" s="1"/>
      <c r="PF63" s="1"/>
      <c r="PG63" s="1"/>
      <c r="PH63" s="1"/>
      <c r="PI63" s="1"/>
      <c r="PJ63" s="1"/>
      <c r="PK63" s="1"/>
      <c r="PL63" s="1"/>
      <c r="PM63" s="1"/>
      <c r="PN63" s="1"/>
      <c r="PO63" s="1"/>
      <c r="PP63" s="1"/>
      <c r="PQ63" s="1"/>
      <c r="PR63" s="1"/>
      <c r="PS63" s="1"/>
      <c r="PT63" s="1"/>
      <c r="PU63" s="1"/>
      <c r="PV63" s="1"/>
      <c r="PW63" s="1"/>
      <c r="PX63" s="1"/>
      <c r="PY63" s="1"/>
      <c r="PZ63" s="1"/>
      <c r="QA63" s="1"/>
      <c r="QB63" s="1"/>
      <c r="QC63" s="1"/>
      <c r="QD63" s="1"/>
      <c r="QE63" s="1"/>
      <c r="QF63" s="1"/>
      <c r="QG63" s="1"/>
      <c r="QH63" s="1"/>
      <c r="QI63" s="1"/>
      <c r="QJ63" s="1"/>
      <c r="QK63" s="1"/>
      <c r="QL63" s="1"/>
      <c r="QM63" s="1"/>
      <c r="QN63" s="1"/>
      <c r="QO63" s="1"/>
      <c r="QP63" s="1"/>
      <c r="QQ63" s="1"/>
      <c r="QR63" s="1"/>
      <c r="QS63" s="1"/>
      <c r="QT63" s="1"/>
      <c r="QU63" s="1"/>
      <c r="QV63" s="1"/>
      <c r="QW63" s="1"/>
      <c r="QX63" s="1"/>
      <c r="QY63" s="1"/>
      <c r="QZ63" s="1"/>
      <c r="RA63" s="1"/>
      <c r="RB63" s="1"/>
      <c r="RC63" s="1"/>
      <c r="RD63" s="1"/>
      <c r="RE63" s="1"/>
      <c r="RF63" s="1"/>
      <c r="RG63" s="1"/>
      <c r="RH63" s="1"/>
      <c r="RI63" s="1"/>
      <c r="RJ63" s="1"/>
      <c r="RK63" s="1"/>
      <c r="RL63" s="1"/>
      <c r="RM63" s="1"/>
      <c r="RN63" s="1"/>
      <c r="RO63" s="1"/>
      <c r="RP63" s="1"/>
      <c r="RQ63" s="1"/>
      <c r="RR63" s="1"/>
      <c r="RS63" s="1"/>
      <c r="RT63" s="1"/>
      <c r="RU63" s="1"/>
      <c r="RV63" s="1"/>
      <c r="RW63" s="1"/>
      <c r="RX63" s="1"/>
      <c r="RY63" s="1"/>
      <c r="RZ63" s="1"/>
      <c r="SA63" s="1"/>
      <c r="SB63" s="1"/>
      <c r="SC63" s="1"/>
      <c r="SD63" s="1"/>
      <c r="SE63" s="1"/>
      <c r="SF63" s="1"/>
      <c r="SG63" s="1"/>
      <c r="SH63" s="1"/>
      <c r="SI63" s="1"/>
      <c r="SJ63" s="1"/>
      <c r="SK63" s="1"/>
      <c r="SL63" s="1"/>
      <c r="SM63" s="1"/>
      <c r="SN63" s="1"/>
      <c r="SO63" s="1"/>
      <c r="SP63" s="1"/>
      <c r="SQ63" s="1"/>
      <c r="SR63" s="1"/>
      <c r="SS63" s="1"/>
      <c r="ST63" s="1"/>
      <c r="SU63" s="1"/>
      <c r="SV63" s="1"/>
      <c r="SW63" s="1"/>
      <c r="SX63" s="1"/>
      <c r="SY63" s="1"/>
      <c r="SZ63" s="1"/>
      <c r="TA63" s="1"/>
      <c r="TB63" s="1"/>
      <c r="TC63" s="1"/>
      <c r="TD63" s="1"/>
      <c r="TE63" s="1"/>
      <c r="TF63" s="1"/>
      <c r="TG63" s="1"/>
      <c r="TH63" s="1"/>
      <c r="TI63" s="1"/>
      <c r="TJ63" s="1"/>
      <c r="TK63" s="1"/>
      <c r="TL63" s="1"/>
      <c r="TM63" s="1"/>
      <c r="TN63" s="1"/>
      <c r="TO63" s="1"/>
      <c r="TP63" s="1"/>
      <c r="TQ63" s="1"/>
      <c r="TR63" s="1"/>
      <c r="TS63" s="1"/>
      <c r="TT63" s="1"/>
      <c r="TU63" s="1"/>
      <c r="TV63" s="1"/>
      <c r="TW63" s="1"/>
      <c r="TX63" s="1"/>
      <c r="TY63" s="1"/>
      <c r="TZ63" s="1"/>
      <c r="UA63" s="1"/>
      <c r="UB63" s="1"/>
      <c r="UC63" s="1"/>
      <c r="UD63" s="1"/>
      <c r="UE63" s="1"/>
      <c r="UF63" s="1"/>
      <c r="UG63" s="1"/>
      <c r="UH63" s="1"/>
      <c r="UI63" s="1"/>
      <c r="UJ63" s="1"/>
      <c r="UK63" s="1"/>
      <c r="UL63" s="1"/>
      <c r="UM63" s="1"/>
      <c r="UN63" s="1"/>
      <c r="UO63" s="1"/>
      <c r="UP63" s="1"/>
      <c r="UQ63" s="1"/>
      <c r="UR63" s="1"/>
      <c r="US63" s="1"/>
      <c r="UT63" s="1"/>
      <c r="UU63" s="1"/>
      <c r="UV63" s="1"/>
      <c r="UW63" s="1"/>
      <c r="UX63" s="1"/>
      <c r="UY63" s="1"/>
      <c r="UZ63" s="1"/>
      <c r="VA63" s="1"/>
      <c r="VB63" s="1"/>
      <c r="VC63" s="1"/>
      <c r="VD63" s="1"/>
      <c r="VE63" s="1"/>
      <c r="VF63" s="1"/>
      <c r="VG63" s="1"/>
      <c r="VH63" s="1"/>
      <c r="VI63" s="1"/>
      <c r="VJ63" s="1"/>
      <c r="VK63" s="1"/>
      <c r="VL63" s="1"/>
      <c r="VM63" s="1"/>
      <c r="VN63" s="1"/>
      <c r="VO63" s="1"/>
      <c r="VP63" s="1"/>
      <c r="VQ63" s="1"/>
      <c r="VR63" s="1"/>
      <c r="VS63" s="1"/>
      <c r="VT63" s="1"/>
      <c r="VU63" s="1"/>
      <c r="VV63" s="1"/>
      <c r="VW63" s="1"/>
      <c r="VX63" s="1"/>
      <c r="VY63" s="1"/>
      <c r="VZ63" s="1"/>
      <c r="WA63" s="1"/>
      <c r="WB63" s="1"/>
      <c r="WC63" s="1"/>
      <c r="WD63" s="1"/>
      <c r="WE63" s="1"/>
      <c r="WF63" s="1"/>
      <c r="WG63" s="1"/>
      <c r="WH63" s="1"/>
      <c r="WI63" s="1"/>
      <c r="WJ63" s="1"/>
      <c r="WK63" s="1"/>
      <c r="WL63" s="1"/>
      <c r="WM63" s="1"/>
      <c r="WN63" s="1"/>
      <c r="WO63" s="1"/>
      <c r="WP63" s="1"/>
      <c r="WQ63" s="1"/>
      <c r="WR63" s="1"/>
      <c r="WS63" s="1"/>
      <c r="WT63" s="1"/>
      <c r="WU63" s="1"/>
      <c r="WV63" s="1"/>
      <c r="WW63" s="1"/>
      <c r="WX63" s="1"/>
      <c r="WY63" s="1"/>
      <c r="WZ63" s="1"/>
      <c r="XA63" s="1"/>
      <c r="XB63" s="1"/>
      <c r="XC63" s="1"/>
      <c r="XD63" s="1"/>
      <c r="XE63" s="1"/>
      <c r="XF63" s="1"/>
      <c r="XG63" s="1"/>
      <c r="XH63" s="1"/>
      <c r="XI63" s="1"/>
      <c r="XJ63" s="1"/>
      <c r="XK63" s="1"/>
      <c r="XL63" s="1"/>
    </row>
    <row r="64" spans="1:636" s="4" customFormat="1" ht="156" x14ac:dyDescent="0.3">
      <c r="A64" s="7">
        <v>59</v>
      </c>
      <c r="B64" s="9" t="s">
        <v>150</v>
      </c>
      <c r="C64" s="9" t="s">
        <v>151</v>
      </c>
      <c r="D64" s="9" t="s">
        <v>72</v>
      </c>
      <c r="E64" s="12">
        <v>1</v>
      </c>
      <c r="F64" s="20">
        <v>48308</v>
      </c>
      <c r="G64" s="11">
        <v>0.19</v>
      </c>
      <c r="H64" s="10">
        <f t="shared" si="2"/>
        <v>9178.52</v>
      </c>
      <c r="I64" s="10">
        <f t="shared" si="3"/>
        <v>57486.520000000004</v>
      </c>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N64" s="1"/>
      <c r="IO64" s="1"/>
      <c r="IP64" s="1"/>
      <c r="IQ64" s="1"/>
      <c r="IR64" s="1"/>
      <c r="IS64" s="1"/>
      <c r="IT64" s="1"/>
      <c r="IU64" s="1"/>
      <c r="IV64" s="1"/>
      <c r="IW64" s="1"/>
      <c r="IX64" s="1"/>
      <c r="IY64" s="1"/>
      <c r="IZ64" s="1"/>
      <c r="JA64" s="1"/>
      <c r="JB64" s="1"/>
      <c r="JC64" s="1"/>
      <c r="JD64" s="1"/>
      <c r="JE64" s="1"/>
      <c r="JF64" s="1"/>
      <c r="JG64" s="1"/>
      <c r="JH64" s="1"/>
      <c r="JI64" s="1"/>
      <c r="JJ64" s="1"/>
      <c r="JK64" s="1"/>
      <c r="JL64" s="1"/>
      <c r="JM64" s="1"/>
      <c r="JN64" s="1"/>
      <c r="JO64" s="1"/>
      <c r="JP64" s="1"/>
      <c r="JQ64" s="1"/>
      <c r="JR64" s="1"/>
      <c r="JS64" s="1"/>
      <c r="JT64" s="1"/>
      <c r="JU64" s="1"/>
      <c r="JV64" s="1"/>
      <c r="JW64" s="1"/>
      <c r="JX64" s="1"/>
      <c r="JY64" s="1"/>
      <c r="JZ64" s="1"/>
      <c r="KA64" s="1"/>
      <c r="KB64" s="1"/>
      <c r="KC64" s="1"/>
      <c r="KD64" s="1"/>
      <c r="KE64" s="1"/>
      <c r="KF64" s="1"/>
      <c r="KG64" s="1"/>
      <c r="KH64" s="1"/>
      <c r="KI64" s="1"/>
      <c r="KJ64" s="1"/>
      <c r="KK64" s="1"/>
      <c r="KL64" s="1"/>
      <c r="KM64" s="1"/>
      <c r="KN64" s="1"/>
      <c r="KO64" s="1"/>
      <c r="KP64" s="1"/>
      <c r="KQ64" s="1"/>
      <c r="KR64" s="1"/>
      <c r="KS64" s="1"/>
      <c r="KT64" s="1"/>
      <c r="KU64" s="1"/>
      <c r="KV64" s="1"/>
      <c r="KW64" s="1"/>
      <c r="KX64" s="1"/>
      <c r="KY64" s="1"/>
      <c r="KZ64" s="1"/>
      <c r="LA64" s="1"/>
      <c r="LB64" s="1"/>
      <c r="LC64" s="1"/>
      <c r="LD64" s="1"/>
      <c r="LE64" s="1"/>
      <c r="LF64" s="1"/>
      <c r="LG64" s="1"/>
      <c r="LH64" s="1"/>
      <c r="LI64" s="1"/>
      <c r="LJ64" s="1"/>
      <c r="LK64" s="1"/>
      <c r="LL64" s="1"/>
      <c r="LM64" s="1"/>
      <c r="LN64" s="1"/>
      <c r="LO64" s="1"/>
      <c r="LP64" s="1"/>
      <c r="LQ64" s="1"/>
      <c r="LR64" s="1"/>
      <c r="LS64" s="1"/>
      <c r="LT64" s="1"/>
      <c r="LU64" s="1"/>
      <c r="LV64" s="1"/>
      <c r="LW64" s="1"/>
      <c r="LX64" s="1"/>
      <c r="LY64" s="1"/>
      <c r="LZ64" s="1"/>
      <c r="MA64" s="1"/>
      <c r="MB64" s="1"/>
      <c r="MC64" s="1"/>
      <c r="MD64" s="1"/>
      <c r="ME64" s="1"/>
      <c r="MF64" s="1"/>
      <c r="MG64" s="1"/>
      <c r="MH64" s="1"/>
      <c r="MI64" s="1"/>
      <c r="MJ64" s="1"/>
      <c r="MK64" s="1"/>
      <c r="ML64" s="1"/>
      <c r="MM64" s="1"/>
      <c r="MN64" s="1"/>
      <c r="MO64" s="1"/>
      <c r="MP64" s="1"/>
      <c r="MQ64" s="1"/>
      <c r="MR64" s="1"/>
      <c r="MS64" s="1"/>
      <c r="MT64" s="1"/>
      <c r="MU64" s="1"/>
      <c r="MV64" s="1"/>
      <c r="MW64" s="1"/>
      <c r="MX64" s="1"/>
      <c r="MY64" s="1"/>
      <c r="MZ64" s="1"/>
      <c r="NA64" s="1"/>
      <c r="NB64" s="1"/>
      <c r="NC64" s="1"/>
      <c r="ND64" s="1"/>
      <c r="NE64" s="1"/>
      <c r="NF64" s="1"/>
      <c r="NG64" s="1"/>
      <c r="NH64" s="1"/>
      <c r="NI64" s="1"/>
      <c r="NJ64" s="1"/>
      <c r="NK64" s="1"/>
      <c r="NL64" s="1"/>
      <c r="NM64" s="1"/>
      <c r="NN64" s="1"/>
      <c r="NO64" s="1"/>
      <c r="NP64" s="1"/>
      <c r="NQ64" s="1"/>
      <c r="NR64" s="1"/>
      <c r="NS64" s="1"/>
      <c r="NT64" s="1"/>
      <c r="NU64" s="1"/>
      <c r="NV64" s="1"/>
      <c r="NW64" s="1"/>
      <c r="NX64" s="1"/>
      <c r="NY64" s="1"/>
      <c r="NZ64" s="1"/>
      <c r="OA64" s="1"/>
      <c r="OB64" s="1"/>
      <c r="OC64" s="1"/>
      <c r="OD64" s="1"/>
      <c r="OE64" s="1"/>
      <c r="OF64" s="1"/>
      <c r="OG64" s="1"/>
      <c r="OH64" s="1"/>
      <c r="OI64" s="1"/>
      <c r="OJ64" s="1"/>
      <c r="OK64" s="1"/>
      <c r="OL64" s="1"/>
      <c r="OM64" s="1"/>
      <c r="ON64" s="1"/>
      <c r="OO64" s="1"/>
      <c r="OP64" s="1"/>
      <c r="OQ64" s="1"/>
      <c r="OR64" s="1"/>
      <c r="OS64" s="1"/>
      <c r="OT64" s="1"/>
      <c r="OU64" s="1"/>
      <c r="OV64" s="1"/>
      <c r="OW64" s="1"/>
      <c r="OX64" s="1"/>
      <c r="OY64" s="1"/>
      <c r="OZ64" s="1"/>
      <c r="PA64" s="1"/>
      <c r="PB64" s="1"/>
      <c r="PC64" s="1"/>
      <c r="PD64" s="1"/>
      <c r="PE64" s="1"/>
      <c r="PF64" s="1"/>
      <c r="PG64" s="1"/>
      <c r="PH64" s="1"/>
      <c r="PI64" s="1"/>
      <c r="PJ64" s="1"/>
      <c r="PK64" s="1"/>
      <c r="PL64" s="1"/>
      <c r="PM64" s="1"/>
      <c r="PN64" s="1"/>
      <c r="PO64" s="1"/>
      <c r="PP64" s="1"/>
      <c r="PQ64" s="1"/>
      <c r="PR64" s="1"/>
      <c r="PS64" s="1"/>
      <c r="PT64" s="1"/>
      <c r="PU64" s="1"/>
      <c r="PV64" s="1"/>
      <c r="PW64" s="1"/>
      <c r="PX64" s="1"/>
      <c r="PY64" s="1"/>
      <c r="PZ64" s="1"/>
      <c r="QA64" s="1"/>
      <c r="QB64" s="1"/>
      <c r="QC64" s="1"/>
      <c r="QD64" s="1"/>
      <c r="QE64" s="1"/>
      <c r="QF64" s="1"/>
      <c r="QG64" s="1"/>
      <c r="QH64" s="1"/>
      <c r="QI64" s="1"/>
      <c r="QJ64" s="1"/>
      <c r="QK64" s="1"/>
      <c r="QL64" s="1"/>
      <c r="QM64" s="1"/>
      <c r="QN64" s="1"/>
      <c r="QO64" s="1"/>
      <c r="QP64" s="1"/>
      <c r="QQ64" s="1"/>
      <c r="QR64" s="1"/>
      <c r="QS64" s="1"/>
      <c r="QT64" s="1"/>
      <c r="QU64" s="1"/>
      <c r="QV64" s="1"/>
      <c r="QW64" s="1"/>
      <c r="QX64" s="1"/>
      <c r="QY64" s="1"/>
      <c r="QZ64" s="1"/>
      <c r="RA64" s="1"/>
      <c r="RB64" s="1"/>
      <c r="RC64" s="1"/>
      <c r="RD64" s="1"/>
      <c r="RE64" s="1"/>
      <c r="RF64" s="1"/>
      <c r="RG64" s="1"/>
      <c r="RH64" s="1"/>
      <c r="RI64" s="1"/>
      <c r="RJ64" s="1"/>
      <c r="RK64" s="1"/>
      <c r="RL64" s="1"/>
      <c r="RM64" s="1"/>
      <c r="RN64" s="1"/>
      <c r="RO64" s="1"/>
      <c r="RP64" s="1"/>
      <c r="RQ64" s="1"/>
      <c r="RR64" s="1"/>
      <c r="RS64" s="1"/>
      <c r="RT64" s="1"/>
      <c r="RU64" s="1"/>
      <c r="RV64" s="1"/>
      <c r="RW64" s="1"/>
      <c r="RX64" s="1"/>
      <c r="RY64" s="1"/>
      <c r="RZ64" s="1"/>
      <c r="SA64" s="1"/>
      <c r="SB64" s="1"/>
      <c r="SC64" s="1"/>
      <c r="SD64" s="1"/>
      <c r="SE64" s="1"/>
      <c r="SF64" s="1"/>
      <c r="SG64" s="1"/>
      <c r="SH64" s="1"/>
      <c r="SI64" s="1"/>
      <c r="SJ64" s="1"/>
      <c r="SK64" s="1"/>
      <c r="SL64" s="1"/>
      <c r="SM64" s="1"/>
      <c r="SN64" s="1"/>
      <c r="SO64" s="1"/>
      <c r="SP64" s="1"/>
      <c r="SQ64" s="1"/>
      <c r="SR64" s="1"/>
      <c r="SS64" s="1"/>
      <c r="ST64" s="1"/>
      <c r="SU64" s="1"/>
      <c r="SV64" s="1"/>
      <c r="SW64" s="1"/>
      <c r="SX64" s="1"/>
      <c r="SY64" s="1"/>
      <c r="SZ64" s="1"/>
      <c r="TA64" s="1"/>
      <c r="TB64" s="1"/>
      <c r="TC64" s="1"/>
      <c r="TD64" s="1"/>
      <c r="TE64" s="1"/>
      <c r="TF64" s="1"/>
      <c r="TG64" s="1"/>
      <c r="TH64" s="1"/>
      <c r="TI64" s="1"/>
      <c r="TJ64" s="1"/>
      <c r="TK64" s="1"/>
      <c r="TL64" s="1"/>
      <c r="TM64" s="1"/>
      <c r="TN64" s="1"/>
      <c r="TO64" s="1"/>
      <c r="TP64" s="1"/>
      <c r="TQ64" s="1"/>
      <c r="TR64" s="1"/>
      <c r="TS64" s="1"/>
      <c r="TT64" s="1"/>
      <c r="TU64" s="1"/>
      <c r="TV64" s="1"/>
      <c r="TW64" s="1"/>
      <c r="TX64" s="1"/>
      <c r="TY64" s="1"/>
      <c r="TZ64" s="1"/>
      <c r="UA64" s="1"/>
      <c r="UB64" s="1"/>
      <c r="UC64" s="1"/>
      <c r="UD64" s="1"/>
      <c r="UE64" s="1"/>
      <c r="UF64" s="1"/>
      <c r="UG64" s="1"/>
      <c r="UH64" s="1"/>
      <c r="UI64" s="1"/>
      <c r="UJ64" s="1"/>
      <c r="UK64" s="1"/>
      <c r="UL64" s="1"/>
      <c r="UM64" s="1"/>
      <c r="UN64" s="1"/>
      <c r="UO64" s="1"/>
      <c r="UP64" s="1"/>
      <c r="UQ64" s="1"/>
      <c r="UR64" s="1"/>
      <c r="US64" s="1"/>
      <c r="UT64" s="1"/>
      <c r="UU64" s="1"/>
      <c r="UV64" s="1"/>
      <c r="UW64" s="1"/>
      <c r="UX64" s="1"/>
      <c r="UY64" s="1"/>
      <c r="UZ64" s="1"/>
      <c r="VA64" s="1"/>
      <c r="VB64" s="1"/>
      <c r="VC64" s="1"/>
      <c r="VD64" s="1"/>
      <c r="VE64" s="1"/>
      <c r="VF64" s="1"/>
      <c r="VG64" s="1"/>
      <c r="VH64" s="1"/>
      <c r="VI64" s="1"/>
      <c r="VJ64" s="1"/>
      <c r="VK64" s="1"/>
      <c r="VL64" s="1"/>
      <c r="VM64" s="1"/>
      <c r="VN64" s="1"/>
      <c r="VO64" s="1"/>
      <c r="VP64" s="1"/>
      <c r="VQ64" s="1"/>
      <c r="VR64" s="1"/>
      <c r="VS64" s="1"/>
      <c r="VT64" s="1"/>
      <c r="VU64" s="1"/>
      <c r="VV64" s="1"/>
      <c r="VW64" s="1"/>
      <c r="VX64" s="1"/>
      <c r="VY64" s="1"/>
      <c r="VZ64" s="1"/>
      <c r="WA64" s="1"/>
      <c r="WB64" s="1"/>
      <c r="WC64" s="1"/>
      <c r="WD64" s="1"/>
      <c r="WE64" s="1"/>
      <c r="WF64" s="1"/>
      <c r="WG64" s="1"/>
      <c r="WH64" s="1"/>
      <c r="WI64" s="1"/>
      <c r="WJ64" s="1"/>
      <c r="WK64" s="1"/>
      <c r="WL64" s="1"/>
      <c r="WM64" s="1"/>
      <c r="WN64" s="1"/>
      <c r="WO64" s="1"/>
      <c r="WP64" s="1"/>
      <c r="WQ64" s="1"/>
      <c r="WR64" s="1"/>
      <c r="WS64" s="1"/>
      <c r="WT64" s="1"/>
      <c r="WU64" s="1"/>
      <c r="WV64" s="1"/>
      <c r="WW64" s="1"/>
      <c r="WX64" s="1"/>
      <c r="WY64" s="1"/>
      <c r="WZ64" s="1"/>
      <c r="XA64" s="1"/>
      <c r="XB64" s="1"/>
      <c r="XC64" s="1"/>
      <c r="XD64" s="1"/>
      <c r="XE64" s="1"/>
      <c r="XF64" s="1"/>
      <c r="XG64" s="1"/>
      <c r="XH64" s="1"/>
      <c r="XI64" s="1"/>
      <c r="XJ64" s="1"/>
      <c r="XK64" s="1"/>
      <c r="XL64" s="1"/>
    </row>
    <row r="65" spans="1:636" s="4" customFormat="1" ht="108" x14ac:dyDescent="0.3">
      <c r="A65" s="7">
        <v>60</v>
      </c>
      <c r="B65" s="9" t="s">
        <v>73</v>
      </c>
      <c r="C65" s="9" t="s">
        <v>74</v>
      </c>
      <c r="D65" s="9" t="s">
        <v>75</v>
      </c>
      <c r="E65" s="12">
        <v>1</v>
      </c>
      <c r="F65" s="20">
        <v>7060</v>
      </c>
      <c r="G65" s="11">
        <v>0.19</v>
      </c>
      <c r="H65" s="10">
        <f t="shared" si="2"/>
        <v>1341.4</v>
      </c>
      <c r="I65" s="10">
        <f t="shared" si="3"/>
        <v>8401.4</v>
      </c>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N65" s="1"/>
      <c r="IO65" s="1"/>
      <c r="IP65" s="1"/>
      <c r="IQ65" s="1"/>
      <c r="IR65" s="1"/>
      <c r="IS65" s="1"/>
      <c r="IT65" s="1"/>
      <c r="IU65" s="1"/>
      <c r="IV65" s="1"/>
      <c r="IW65" s="1"/>
      <c r="IX65" s="1"/>
      <c r="IY65" s="1"/>
      <c r="IZ65" s="1"/>
      <c r="JA65" s="1"/>
      <c r="JB65" s="1"/>
      <c r="JC65" s="1"/>
      <c r="JD65" s="1"/>
      <c r="JE65" s="1"/>
      <c r="JF65" s="1"/>
      <c r="JG65" s="1"/>
      <c r="JH65" s="1"/>
      <c r="JI65" s="1"/>
      <c r="JJ65" s="1"/>
      <c r="JK65" s="1"/>
      <c r="JL65" s="1"/>
      <c r="JM65" s="1"/>
      <c r="JN65" s="1"/>
      <c r="JO65" s="1"/>
      <c r="JP65" s="1"/>
      <c r="JQ65" s="1"/>
      <c r="JR65" s="1"/>
      <c r="JS65" s="1"/>
      <c r="JT65" s="1"/>
      <c r="JU65" s="1"/>
      <c r="JV65" s="1"/>
      <c r="JW65" s="1"/>
      <c r="JX65" s="1"/>
      <c r="JY65" s="1"/>
      <c r="JZ65" s="1"/>
      <c r="KA65" s="1"/>
      <c r="KB65" s="1"/>
      <c r="KC65" s="1"/>
      <c r="KD65" s="1"/>
      <c r="KE65" s="1"/>
      <c r="KF65" s="1"/>
      <c r="KG65" s="1"/>
      <c r="KH65" s="1"/>
      <c r="KI65" s="1"/>
      <c r="KJ65" s="1"/>
      <c r="KK65" s="1"/>
      <c r="KL65" s="1"/>
      <c r="KM65" s="1"/>
      <c r="KN65" s="1"/>
      <c r="KO65" s="1"/>
      <c r="KP65" s="1"/>
      <c r="KQ65" s="1"/>
      <c r="KR65" s="1"/>
      <c r="KS65" s="1"/>
      <c r="KT65" s="1"/>
      <c r="KU65" s="1"/>
      <c r="KV65" s="1"/>
      <c r="KW65" s="1"/>
      <c r="KX65" s="1"/>
      <c r="KY65" s="1"/>
      <c r="KZ65" s="1"/>
      <c r="LA65" s="1"/>
      <c r="LB65" s="1"/>
      <c r="LC65" s="1"/>
      <c r="LD65" s="1"/>
      <c r="LE65" s="1"/>
      <c r="LF65" s="1"/>
      <c r="LG65" s="1"/>
      <c r="LH65" s="1"/>
      <c r="LI65" s="1"/>
      <c r="LJ65" s="1"/>
      <c r="LK65" s="1"/>
      <c r="LL65" s="1"/>
      <c r="LM65" s="1"/>
      <c r="LN65" s="1"/>
      <c r="LO65" s="1"/>
      <c r="LP65" s="1"/>
      <c r="LQ65" s="1"/>
      <c r="LR65" s="1"/>
      <c r="LS65" s="1"/>
      <c r="LT65" s="1"/>
      <c r="LU65" s="1"/>
      <c r="LV65" s="1"/>
      <c r="LW65" s="1"/>
      <c r="LX65" s="1"/>
      <c r="LY65" s="1"/>
      <c r="LZ65" s="1"/>
      <c r="MA65" s="1"/>
      <c r="MB65" s="1"/>
      <c r="MC65" s="1"/>
      <c r="MD65" s="1"/>
      <c r="ME65" s="1"/>
      <c r="MF65" s="1"/>
      <c r="MG65" s="1"/>
      <c r="MH65" s="1"/>
      <c r="MI65" s="1"/>
      <c r="MJ65" s="1"/>
      <c r="MK65" s="1"/>
      <c r="ML65" s="1"/>
      <c r="MM65" s="1"/>
      <c r="MN65" s="1"/>
      <c r="MO65" s="1"/>
      <c r="MP65" s="1"/>
      <c r="MQ65" s="1"/>
      <c r="MR65" s="1"/>
      <c r="MS65" s="1"/>
      <c r="MT65" s="1"/>
      <c r="MU65" s="1"/>
      <c r="MV65" s="1"/>
      <c r="MW65" s="1"/>
      <c r="MX65" s="1"/>
      <c r="MY65" s="1"/>
      <c r="MZ65" s="1"/>
      <c r="NA65" s="1"/>
      <c r="NB65" s="1"/>
      <c r="NC65" s="1"/>
      <c r="ND65" s="1"/>
      <c r="NE65" s="1"/>
      <c r="NF65" s="1"/>
      <c r="NG65" s="1"/>
      <c r="NH65" s="1"/>
      <c r="NI65" s="1"/>
      <c r="NJ65" s="1"/>
      <c r="NK65" s="1"/>
      <c r="NL65" s="1"/>
      <c r="NM65" s="1"/>
      <c r="NN65" s="1"/>
      <c r="NO65" s="1"/>
      <c r="NP65" s="1"/>
      <c r="NQ65" s="1"/>
      <c r="NR65" s="1"/>
      <c r="NS65" s="1"/>
      <c r="NT65" s="1"/>
      <c r="NU65" s="1"/>
      <c r="NV65" s="1"/>
      <c r="NW65" s="1"/>
      <c r="NX65" s="1"/>
      <c r="NY65" s="1"/>
      <c r="NZ65" s="1"/>
      <c r="OA65" s="1"/>
      <c r="OB65" s="1"/>
      <c r="OC65" s="1"/>
      <c r="OD65" s="1"/>
      <c r="OE65" s="1"/>
      <c r="OF65" s="1"/>
      <c r="OG65" s="1"/>
      <c r="OH65" s="1"/>
      <c r="OI65" s="1"/>
      <c r="OJ65" s="1"/>
      <c r="OK65" s="1"/>
      <c r="OL65" s="1"/>
      <c r="OM65" s="1"/>
      <c r="ON65" s="1"/>
      <c r="OO65" s="1"/>
      <c r="OP65" s="1"/>
      <c r="OQ65" s="1"/>
      <c r="OR65" s="1"/>
      <c r="OS65" s="1"/>
      <c r="OT65" s="1"/>
      <c r="OU65" s="1"/>
      <c r="OV65" s="1"/>
      <c r="OW65" s="1"/>
      <c r="OX65" s="1"/>
      <c r="OY65" s="1"/>
      <c r="OZ65" s="1"/>
      <c r="PA65" s="1"/>
      <c r="PB65" s="1"/>
      <c r="PC65" s="1"/>
      <c r="PD65" s="1"/>
      <c r="PE65" s="1"/>
      <c r="PF65" s="1"/>
      <c r="PG65" s="1"/>
      <c r="PH65" s="1"/>
      <c r="PI65" s="1"/>
      <c r="PJ65" s="1"/>
      <c r="PK65" s="1"/>
      <c r="PL65" s="1"/>
      <c r="PM65" s="1"/>
      <c r="PN65" s="1"/>
      <c r="PO65" s="1"/>
      <c r="PP65" s="1"/>
      <c r="PQ65" s="1"/>
      <c r="PR65" s="1"/>
      <c r="PS65" s="1"/>
      <c r="PT65" s="1"/>
      <c r="PU65" s="1"/>
      <c r="PV65" s="1"/>
      <c r="PW65" s="1"/>
      <c r="PX65" s="1"/>
      <c r="PY65" s="1"/>
      <c r="PZ65" s="1"/>
      <c r="QA65" s="1"/>
      <c r="QB65" s="1"/>
      <c r="QC65" s="1"/>
      <c r="QD65" s="1"/>
      <c r="QE65" s="1"/>
      <c r="QF65" s="1"/>
      <c r="QG65" s="1"/>
      <c r="QH65" s="1"/>
      <c r="QI65" s="1"/>
      <c r="QJ65" s="1"/>
      <c r="QK65" s="1"/>
      <c r="QL65" s="1"/>
      <c r="QM65" s="1"/>
      <c r="QN65" s="1"/>
      <c r="QO65" s="1"/>
      <c r="QP65" s="1"/>
      <c r="QQ65" s="1"/>
      <c r="QR65" s="1"/>
      <c r="QS65" s="1"/>
      <c r="QT65" s="1"/>
      <c r="QU65" s="1"/>
      <c r="QV65" s="1"/>
      <c r="QW65" s="1"/>
      <c r="QX65" s="1"/>
      <c r="QY65" s="1"/>
      <c r="QZ65" s="1"/>
      <c r="RA65" s="1"/>
      <c r="RB65" s="1"/>
      <c r="RC65" s="1"/>
      <c r="RD65" s="1"/>
      <c r="RE65" s="1"/>
      <c r="RF65" s="1"/>
      <c r="RG65" s="1"/>
      <c r="RH65" s="1"/>
      <c r="RI65" s="1"/>
      <c r="RJ65" s="1"/>
      <c r="RK65" s="1"/>
      <c r="RL65" s="1"/>
      <c r="RM65" s="1"/>
      <c r="RN65" s="1"/>
      <c r="RO65" s="1"/>
      <c r="RP65" s="1"/>
      <c r="RQ65" s="1"/>
      <c r="RR65" s="1"/>
      <c r="RS65" s="1"/>
      <c r="RT65" s="1"/>
      <c r="RU65" s="1"/>
      <c r="RV65" s="1"/>
      <c r="RW65" s="1"/>
      <c r="RX65" s="1"/>
      <c r="RY65" s="1"/>
      <c r="RZ65" s="1"/>
      <c r="SA65" s="1"/>
      <c r="SB65" s="1"/>
      <c r="SC65" s="1"/>
      <c r="SD65" s="1"/>
      <c r="SE65" s="1"/>
      <c r="SF65" s="1"/>
      <c r="SG65" s="1"/>
      <c r="SH65" s="1"/>
      <c r="SI65" s="1"/>
      <c r="SJ65" s="1"/>
      <c r="SK65" s="1"/>
      <c r="SL65" s="1"/>
      <c r="SM65" s="1"/>
      <c r="SN65" s="1"/>
      <c r="SO65" s="1"/>
      <c r="SP65" s="1"/>
      <c r="SQ65" s="1"/>
      <c r="SR65" s="1"/>
      <c r="SS65" s="1"/>
      <c r="ST65" s="1"/>
      <c r="SU65" s="1"/>
      <c r="SV65" s="1"/>
      <c r="SW65" s="1"/>
      <c r="SX65" s="1"/>
      <c r="SY65" s="1"/>
      <c r="SZ65" s="1"/>
      <c r="TA65" s="1"/>
      <c r="TB65" s="1"/>
      <c r="TC65" s="1"/>
      <c r="TD65" s="1"/>
      <c r="TE65" s="1"/>
      <c r="TF65" s="1"/>
      <c r="TG65" s="1"/>
      <c r="TH65" s="1"/>
      <c r="TI65" s="1"/>
      <c r="TJ65" s="1"/>
      <c r="TK65" s="1"/>
      <c r="TL65" s="1"/>
      <c r="TM65" s="1"/>
      <c r="TN65" s="1"/>
      <c r="TO65" s="1"/>
      <c r="TP65" s="1"/>
      <c r="TQ65" s="1"/>
      <c r="TR65" s="1"/>
      <c r="TS65" s="1"/>
      <c r="TT65" s="1"/>
      <c r="TU65" s="1"/>
      <c r="TV65" s="1"/>
      <c r="TW65" s="1"/>
      <c r="TX65" s="1"/>
      <c r="TY65" s="1"/>
      <c r="TZ65" s="1"/>
      <c r="UA65" s="1"/>
      <c r="UB65" s="1"/>
      <c r="UC65" s="1"/>
      <c r="UD65" s="1"/>
      <c r="UE65" s="1"/>
      <c r="UF65" s="1"/>
      <c r="UG65" s="1"/>
      <c r="UH65" s="1"/>
      <c r="UI65" s="1"/>
      <c r="UJ65" s="1"/>
      <c r="UK65" s="1"/>
      <c r="UL65" s="1"/>
      <c r="UM65" s="1"/>
      <c r="UN65" s="1"/>
      <c r="UO65" s="1"/>
      <c r="UP65" s="1"/>
      <c r="UQ65" s="1"/>
      <c r="UR65" s="1"/>
      <c r="US65" s="1"/>
      <c r="UT65" s="1"/>
      <c r="UU65" s="1"/>
      <c r="UV65" s="1"/>
      <c r="UW65" s="1"/>
      <c r="UX65" s="1"/>
      <c r="UY65" s="1"/>
      <c r="UZ65" s="1"/>
      <c r="VA65" s="1"/>
      <c r="VB65" s="1"/>
      <c r="VC65" s="1"/>
      <c r="VD65" s="1"/>
      <c r="VE65" s="1"/>
      <c r="VF65" s="1"/>
      <c r="VG65" s="1"/>
      <c r="VH65" s="1"/>
      <c r="VI65" s="1"/>
      <c r="VJ65" s="1"/>
      <c r="VK65" s="1"/>
      <c r="VL65" s="1"/>
      <c r="VM65" s="1"/>
      <c r="VN65" s="1"/>
      <c r="VO65" s="1"/>
      <c r="VP65" s="1"/>
      <c r="VQ65" s="1"/>
      <c r="VR65" s="1"/>
      <c r="VS65" s="1"/>
      <c r="VT65" s="1"/>
      <c r="VU65" s="1"/>
      <c r="VV65" s="1"/>
      <c r="VW65" s="1"/>
      <c r="VX65" s="1"/>
      <c r="VY65" s="1"/>
      <c r="VZ65" s="1"/>
      <c r="WA65" s="1"/>
      <c r="WB65" s="1"/>
      <c r="WC65" s="1"/>
      <c r="WD65" s="1"/>
      <c r="WE65" s="1"/>
      <c r="WF65" s="1"/>
      <c r="WG65" s="1"/>
      <c r="WH65" s="1"/>
      <c r="WI65" s="1"/>
      <c r="WJ65" s="1"/>
      <c r="WK65" s="1"/>
      <c r="WL65" s="1"/>
      <c r="WM65" s="1"/>
      <c r="WN65" s="1"/>
      <c r="WO65" s="1"/>
      <c r="WP65" s="1"/>
      <c r="WQ65" s="1"/>
      <c r="WR65" s="1"/>
      <c r="WS65" s="1"/>
      <c r="WT65" s="1"/>
      <c r="WU65" s="1"/>
      <c r="WV65" s="1"/>
      <c r="WW65" s="1"/>
      <c r="WX65" s="1"/>
      <c r="WY65" s="1"/>
      <c r="WZ65" s="1"/>
      <c r="XA65" s="1"/>
      <c r="XB65" s="1"/>
      <c r="XC65" s="1"/>
      <c r="XD65" s="1"/>
      <c r="XE65" s="1"/>
      <c r="XF65" s="1"/>
      <c r="XG65" s="1"/>
      <c r="XH65" s="1"/>
      <c r="XI65" s="1"/>
      <c r="XJ65" s="1"/>
      <c r="XK65" s="1"/>
      <c r="XL65" s="1"/>
    </row>
    <row r="66" spans="1:636" s="4" customFormat="1" ht="108" x14ac:dyDescent="0.3">
      <c r="A66" s="7">
        <v>61</v>
      </c>
      <c r="B66" s="9" t="s">
        <v>76</v>
      </c>
      <c r="C66" s="9" t="s">
        <v>77</v>
      </c>
      <c r="D66" s="9" t="s">
        <v>75</v>
      </c>
      <c r="E66" s="12">
        <v>1</v>
      </c>
      <c r="F66" s="20">
        <v>4293</v>
      </c>
      <c r="G66" s="11">
        <v>0.19</v>
      </c>
      <c r="H66" s="10">
        <f t="shared" si="2"/>
        <v>815.67</v>
      </c>
      <c r="I66" s="10">
        <f t="shared" si="3"/>
        <v>5108.67</v>
      </c>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1"/>
      <c r="IP66" s="1"/>
      <c r="IQ66" s="1"/>
      <c r="IR66" s="1"/>
      <c r="IS66" s="1"/>
      <c r="IT66" s="1"/>
      <c r="IU66" s="1"/>
      <c r="IV66" s="1"/>
      <c r="IW66" s="1"/>
      <c r="IX66" s="1"/>
      <c r="IY66" s="1"/>
      <c r="IZ66" s="1"/>
      <c r="JA66" s="1"/>
      <c r="JB66" s="1"/>
      <c r="JC66" s="1"/>
      <c r="JD66" s="1"/>
      <c r="JE66" s="1"/>
      <c r="JF66" s="1"/>
      <c r="JG66" s="1"/>
      <c r="JH66" s="1"/>
      <c r="JI66" s="1"/>
      <c r="JJ66" s="1"/>
      <c r="JK66" s="1"/>
      <c r="JL66" s="1"/>
      <c r="JM66" s="1"/>
      <c r="JN66" s="1"/>
      <c r="JO66" s="1"/>
      <c r="JP66" s="1"/>
      <c r="JQ66" s="1"/>
      <c r="JR66" s="1"/>
      <c r="JS66" s="1"/>
      <c r="JT66" s="1"/>
      <c r="JU66" s="1"/>
      <c r="JV66" s="1"/>
      <c r="JW66" s="1"/>
      <c r="JX66" s="1"/>
      <c r="JY66" s="1"/>
      <c r="JZ66" s="1"/>
      <c r="KA66" s="1"/>
      <c r="KB66" s="1"/>
      <c r="KC66" s="1"/>
      <c r="KD66" s="1"/>
      <c r="KE66" s="1"/>
      <c r="KF66" s="1"/>
      <c r="KG66" s="1"/>
      <c r="KH66" s="1"/>
      <c r="KI66" s="1"/>
      <c r="KJ66" s="1"/>
      <c r="KK66" s="1"/>
      <c r="KL66" s="1"/>
      <c r="KM66" s="1"/>
      <c r="KN66" s="1"/>
      <c r="KO66" s="1"/>
      <c r="KP66" s="1"/>
      <c r="KQ66" s="1"/>
      <c r="KR66" s="1"/>
      <c r="KS66" s="1"/>
      <c r="KT66" s="1"/>
      <c r="KU66" s="1"/>
      <c r="KV66" s="1"/>
      <c r="KW66" s="1"/>
      <c r="KX66" s="1"/>
      <c r="KY66" s="1"/>
      <c r="KZ66" s="1"/>
      <c r="LA66" s="1"/>
      <c r="LB66" s="1"/>
      <c r="LC66" s="1"/>
      <c r="LD66" s="1"/>
      <c r="LE66" s="1"/>
      <c r="LF66" s="1"/>
      <c r="LG66" s="1"/>
      <c r="LH66" s="1"/>
      <c r="LI66" s="1"/>
      <c r="LJ66" s="1"/>
      <c r="LK66" s="1"/>
      <c r="LL66" s="1"/>
      <c r="LM66" s="1"/>
      <c r="LN66" s="1"/>
      <c r="LO66" s="1"/>
      <c r="LP66" s="1"/>
      <c r="LQ66" s="1"/>
      <c r="LR66" s="1"/>
      <c r="LS66" s="1"/>
      <c r="LT66" s="1"/>
      <c r="LU66" s="1"/>
      <c r="LV66" s="1"/>
      <c r="LW66" s="1"/>
      <c r="LX66" s="1"/>
      <c r="LY66" s="1"/>
      <c r="LZ66" s="1"/>
      <c r="MA66" s="1"/>
      <c r="MB66" s="1"/>
      <c r="MC66" s="1"/>
      <c r="MD66" s="1"/>
      <c r="ME66" s="1"/>
      <c r="MF66" s="1"/>
      <c r="MG66" s="1"/>
      <c r="MH66" s="1"/>
      <c r="MI66" s="1"/>
      <c r="MJ66" s="1"/>
      <c r="MK66" s="1"/>
      <c r="ML66" s="1"/>
      <c r="MM66" s="1"/>
      <c r="MN66" s="1"/>
      <c r="MO66" s="1"/>
      <c r="MP66" s="1"/>
      <c r="MQ66" s="1"/>
      <c r="MR66" s="1"/>
      <c r="MS66" s="1"/>
      <c r="MT66" s="1"/>
      <c r="MU66" s="1"/>
      <c r="MV66" s="1"/>
      <c r="MW66" s="1"/>
      <c r="MX66" s="1"/>
      <c r="MY66" s="1"/>
      <c r="MZ66" s="1"/>
      <c r="NA66" s="1"/>
      <c r="NB66" s="1"/>
      <c r="NC66" s="1"/>
      <c r="ND66" s="1"/>
      <c r="NE66" s="1"/>
      <c r="NF66" s="1"/>
      <c r="NG66" s="1"/>
      <c r="NH66" s="1"/>
      <c r="NI66" s="1"/>
      <c r="NJ66" s="1"/>
      <c r="NK66" s="1"/>
      <c r="NL66" s="1"/>
      <c r="NM66" s="1"/>
      <c r="NN66" s="1"/>
      <c r="NO66" s="1"/>
      <c r="NP66" s="1"/>
      <c r="NQ66" s="1"/>
      <c r="NR66" s="1"/>
      <c r="NS66" s="1"/>
      <c r="NT66" s="1"/>
      <c r="NU66" s="1"/>
      <c r="NV66" s="1"/>
      <c r="NW66" s="1"/>
      <c r="NX66" s="1"/>
      <c r="NY66" s="1"/>
      <c r="NZ66" s="1"/>
      <c r="OA66" s="1"/>
      <c r="OB66" s="1"/>
      <c r="OC66" s="1"/>
      <c r="OD66" s="1"/>
      <c r="OE66" s="1"/>
      <c r="OF66" s="1"/>
      <c r="OG66" s="1"/>
      <c r="OH66" s="1"/>
      <c r="OI66" s="1"/>
      <c r="OJ66" s="1"/>
      <c r="OK66" s="1"/>
      <c r="OL66" s="1"/>
      <c r="OM66" s="1"/>
      <c r="ON66" s="1"/>
      <c r="OO66" s="1"/>
      <c r="OP66" s="1"/>
      <c r="OQ66" s="1"/>
      <c r="OR66" s="1"/>
      <c r="OS66" s="1"/>
      <c r="OT66" s="1"/>
      <c r="OU66" s="1"/>
      <c r="OV66" s="1"/>
      <c r="OW66" s="1"/>
      <c r="OX66" s="1"/>
      <c r="OY66" s="1"/>
      <c r="OZ66" s="1"/>
      <c r="PA66" s="1"/>
      <c r="PB66" s="1"/>
      <c r="PC66" s="1"/>
      <c r="PD66" s="1"/>
      <c r="PE66" s="1"/>
      <c r="PF66" s="1"/>
      <c r="PG66" s="1"/>
      <c r="PH66" s="1"/>
      <c r="PI66" s="1"/>
      <c r="PJ66" s="1"/>
      <c r="PK66" s="1"/>
      <c r="PL66" s="1"/>
      <c r="PM66" s="1"/>
      <c r="PN66" s="1"/>
      <c r="PO66" s="1"/>
      <c r="PP66" s="1"/>
      <c r="PQ66" s="1"/>
      <c r="PR66" s="1"/>
      <c r="PS66" s="1"/>
      <c r="PT66" s="1"/>
      <c r="PU66" s="1"/>
      <c r="PV66" s="1"/>
      <c r="PW66" s="1"/>
      <c r="PX66" s="1"/>
      <c r="PY66" s="1"/>
      <c r="PZ66" s="1"/>
      <c r="QA66" s="1"/>
      <c r="QB66" s="1"/>
      <c r="QC66" s="1"/>
      <c r="QD66" s="1"/>
      <c r="QE66" s="1"/>
      <c r="QF66" s="1"/>
      <c r="QG66" s="1"/>
      <c r="QH66" s="1"/>
      <c r="QI66" s="1"/>
      <c r="QJ66" s="1"/>
      <c r="QK66" s="1"/>
      <c r="QL66" s="1"/>
      <c r="QM66" s="1"/>
      <c r="QN66" s="1"/>
      <c r="QO66" s="1"/>
      <c r="QP66" s="1"/>
      <c r="QQ66" s="1"/>
      <c r="QR66" s="1"/>
      <c r="QS66" s="1"/>
      <c r="QT66" s="1"/>
      <c r="QU66" s="1"/>
      <c r="QV66" s="1"/>
      <c r="QW66" s="1"/>
      <c r="QX66" s="1"/>
      <c r="QY66" s="1"/>
      <c r="QZ66" s="1"/>
      <c r="RA66" s="1"/>
      <c r="RB66" s="1"/>
      <c r="RC66" s="1"/>
      <c r="RD66" s="1"/>
      <c r="RE66" s="1"/>
      <c r="RF66" s="1"/>
      <c r="RG66" s="1"/>
      <c r="RH66" s="1"/>
      <c r="RI66" s="1"/>
      <c r="RJ66" s="1"/>
      <c r="RK66" s="1"/>
      <c r="RL66" s="1"/>
      <c r="RM66" s="1"/>
      <c r="RN66" s="1"/>
      <c r="RO66" s="1"/>
      <c r="RP66" s="1"/>
      <c r="RQ66" s="1"/>
      <c r="RR66" s="1"/>
      <c r="RS66" s="1"/>
      <c r="RT66" s="1"/>
      <c r="RU66" s="1"/>
      <c r="RV66" s="1"/>
      <c r="RW66" s="1"/>
      <c r="RX66" s="1"/>
      <c r="RY66" s="1"/>
      <c r="RZ66" s="1"/>
      <c r="SA66" s="1"/>
      <c r="SB66" s="1"/>
      <c r="SC66" s="1"/>
      <c r="SD66" s="1"/>
      <c r="SE66" s="1"/>
      <c r="SF66" s="1"/>
      <c r="SG66" s="1"/>
      <c r="SH66" s="1"/>
      <c r="SI66" s="1"/>
      <c r="SJ66" s="1"/>
      <c r="SK66" s="1"/>
      <c r="SL66" s="1"/>
      <c r="SM66" s="1"/>
      <c r="SN66" s="1"/>
      <c r="SO66" s="1"/>
      <c r="SP66" s="1"/>
      <c r="SQ66" s="1"/>
      <c r="SR66" s="1"/>
      <c r="SS66" s="1"/>
      <c r="ST66" s="1"/>
      <c r="SU66" s="1"/>
      <c r="SV66" s="1"/>
      <c r="SW66" s="1"/>
      <c r="SX66" s="1"/>
      <c r="SY66" s="1"/>
      <c r="SZ66" s="1"/>
      <c r="TA66" s="1"/>
      <c r="TB66" s="1"/>
      <c r="TC66" s="1"/>
      <c r="TD66" s="1"/>
      <c r="TE66" s="1"/>
      <c r="TF66" s="1"/>
      <c r="TG66" s="1"/>
      <c r="TH66" s="1"/>
      <c r="TI66" s="1"/>
      <c r="TJ66" s="1"/>
      <c r="TK66" s="1"/>
      <c r="TL66" s="1"/>
      <c r="TM66" s="1"/>
      <c r="TN66" s="1"/>
      <c r="TO66" s="1"/>
      <c r="TP66" s="1"/>
      <c r="TQ66" s="1"/>
      <c r="TR66" s="1"/>
      <c r="TS66" s="1"/>
      <c r="TT66" s="1"/>
      <c r="TU66" s="1"/>
      <c r="TV66" s="1"/>
      <c r="TW66" s="1"/>
      <c r="TX66" s="1"/>
      <c r="TY66" s="1"/>
      <c r="TZ66" s="1"/>
      <c r="UA66" s="1"/>
      <c r="UB66" s="1"/>
      <c r="UC66" s="1"/>
      <c r="UD66" s="1"/>
      <c r="UE66" s="1"/>
      <c r="UF66" s="1"/>
      <c r="UG66" s="1"/>
      <c r="UH66" s="1"/>
      <c r="UI66" s="1"/>
      <c r="UJ66" s="1"/>
      <c r="UK66" s="1"/>
      <c r="UL66" s="1"/>
      <c r="UM66" s="1"/>
      <c r="UN66" s="1"/>
      <c r="UO66" s="1"/>
      <c r="UP66" s="1"/>
      <c r="UQ66" s="1"/>
      <c r="UR66" s="1"/>
      <c r="US66" s="1"/>
      <c r="UT66" s="1"/>
      <c r="UU66" s="1"/>
      <c r="UV66" s="1"/>
      <c r="UW66" s="1"/>
      <c r="UX66" s="1"/>
      <c r="UY66" s="1"/>
      <c r="UZ66" s="1"/>
      <c r="VA66" s="1"/>
      <c r="VB66" s="1"/>
      <c r="VC66" s="1"/>
      <c r="VD66" s="1"/>
      <c r="VE66" s="1"/>
      <c r="VF66" s="1"/>
      <c r="VG66" s="1"/>
      <c r="VH66" s="1"/>
      <c r="VI66" s="1"/>
      <c r="VJ66" s="1"/>
      <c r="VK66" s="1"/>
      <c r="VL66" s="1"/>
      <c r="VM66" s="1"/>
      <c r="VN66" s="1"/>
      <c r="VO66" s="1"/>
      <c r="VP66" s="1"/>
      <c r="VQ66" s="1"/>
      <c r="VR66" s="1"/>
      <c r="VS66" s="1"/>
      <c r="VT66" s="1"/>
      <c r="VU66" s="1"/>
      <c r="VV66" s="1"/>
      <c r="VW66" s="1"/>
      <c r="VX66" s="1"/>
      <c r="VY66" s="1"/>
      <c r="VZ66" s="1"/>
      <c r="WA66" s="1"/>
      <c r="WB66" s="1"/>
      <c r="WC66" s="1"/>
      <c r="WD66" s="1"/>
      <c r="WE66" s="1"/>
      <c r="WF66" s="1"/>
      <c r="WG66" s="1"/>
      <c r="WH66" s="1"/>
      <c r="WI66" s="1"/>
      <c r="WJ66" s="1"/>
      <c r="WK66" s="1"/>
      <c r="WL66" s="1"/>
      <c r="WM66" s="1"/>
      <c r="WN66" s="1"/>
      <c r="WO66" s="1"/>
      <c r="WP66" s="1"/>
      <c r="WQ66" s="1"/>
      <c r="WR66" s="1"/>
      <c r="WS66" s="1"/>
      <c r="WT66" s="1"/>
      <c r="WU66" s="1"/>
      <c r="WV66" s="1"/>
      <c r="WW66" s="1"/>
      <c r="WX66" s="1"/>
      <c r="WY66" s="1"/>
      <c r="WZ66" s="1"/>
      <c r="XA66" s="1"/>
      <c r="XB66" s="1"/>
      <c r="XC66" s="1"/>
      <c r="XD66" s="1"/>
      <c r="XE66" s="1"/>
      <c r="XF66" s="1"/>
      <c r="XG66" s="1"/>
      <c r="XH66" s="1"/>
      <c r="XI66" s="1"/>
      <c r="XJ66" s="1"/>
      <c r="XK66" s="1"/>
      <c r="XL66" s="1"/>
    </row>
    <row r="67" spans="1:636" s="4" customFormat="1" ht="96" x14ac:dyDescent="0.3">
      <c r="A67" s="7">
        <v>62</v>
      </c>
      <c r="B67" s="9" t="s">
        <v>78</v>
      </c>
      <c r="C67" s="9" t="s">
        <v>79</v>
      </c>
      <c r="D67" s="9" t="s">
        <v>96</v>
      </c>
      <c r="E67" s="12">
        <v>1</v>
      </c>
      <c r="F67" s="20">
        <v>18700</v>
      </c>
      <c r="G67" s="11">
        <v>0.19</v>
      </c>
      <c r="H67" s="10">
        <f t="shared" si="2"/>
        <v>3553</v>
      </c>
      <c r="I67" s="10">
        <f t="shared" si="3"/>
        <v>22253</v>
      </c>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c r="IW67" s="1"/>
      <c r="IX67" s="1"/>
      <c r="IY67" s="1"/>
      <c r="IZ67" s="1"/>
      <c r="JA67" s="1"/>
      <c r="JB67" s="1"/>
      <c r="JC67" s="1"/>
      <c r="JD67" s="1"/>
      <c r="JE67" s="1"/>
      <c r="JF67" s="1"/>
      <c r="JG67" s="1"/>
      <c r="JH67" s="1"/>
      <c r="JI67" s="1"/>
      <c r="JJ67" s="1"/>
      <c r="JK67" s="1"/>
      <c r="JL67" s="1"/>
      <c r="JM67" s="1"/>
      <c r="JN67" s="1"/>
      <c r="JO67" s="1"/>
      <c r="JP67" s="1"/>
      <c r="JQ67" s="1"/>
      <c r="JR67" s="1"/>
      <c r="JS67" s="1"/>
      <c r="JT67" s="1"/>
      <c r="JU67" s="1"/>
      <c r="JV67" s="1"/>
      <c r="JW67" s="1"/>
      <c r="JX67" s="1"/>
      <c r="JY67" s="1"/>
      <c r="JZ67" s="1"/>
      <c r="KA67" s="1"/>
      <c r="KB67" s="1"/>
      <c r="KC67" s="1"/>
      <c r="KD67" s="1"/>
      <c r="KE67" s="1"/>
      <c r="KF67" s="1"/>
      <c r="KG67" s="1"/>
      <c r="KH67" s="1"/>
      <c r="KI67" s="1"/>
      <c r="KJ67" s="1"/>
      <c r="KK67" s="1"/>
      <c r="KL67" s="1"/>
      <c r="KM67" s="1"/>
      <c r="KN67" s="1"/>
      <c r="KO67" s="1"/>
      <c r="KP67" s="1"/>
      <c r="KQ67" s="1"/>
      <c r="KR67" s="1"/>
      <c r="KS67" s="1"/>
      <c r="KT67" s="1"/>
      <c r="KU67" s="1"/>
      <c r="KV67" s="1"/>
      <c r="KW67" s="1"/>
      <c r="KX67" s="1"/>
      <c r="KY67" s="1"/>
      <c r="KZ67" s="1"/>
      <c r="LA67" s="1"/>
      <c r="LB67" s="1"/>
      <c r="LC67" s="1"/>
      <c r="LD67" s="1"/>
      <c r="LE67" s="1"/>
      <c r="LF67" s="1"/>
      <c r="LG67" s="1"/>
      <c r="LH67" s="1"/>
      <c r="LI67" s="1"/>
      <c r="LJ67" s="1"/>
      <c r="LK67" s="1"/>
      <c r="LL67" s="1"/>
      <c r="LM67" s="1"/>
      <c r="LN67" s="1"/>
      <c r="LO67" s="1"/>
      <c r="LP67" s="1"/>
      <c r="LQ67" s="1"/>
      <c r="LR67" s="1"/>
      <c r="LS67" s="1"/>
      <c r="LT67" s="1"/>
      <c r="LU67" s="1"/>
      <c r="LV67" s="1"/>
      <c r="LW67" s="1"/>
      <c r="LX67" s="1"/>
      <c r="LY67" s="1"/>
      <c r="LZ67" s="1"/>
      <c r="MA67" s="1"/>
      <c r="MB67" s="1"/>
      <c r="MC67" s="1"/>
      <c r="MD67" s="1"/>
      <c r="ME67" s="1"/>
      <c r="MF67" s="1"/>
      <c r="MG67" s="1"/>
      <c r="MH67" s="1"/>
      <c r="MI67" s="1"/>
      <c r="MJ67" s="1"/>
      <c r="MK67" s="1"/>
      <c r="ML67" s="1"/>
      <c r="MM67" s="1"/>
      <c r="MN67" s="1"/>
      <c r="MO67" s="1"/>
      <c r="MP67" s="1"/>
      <c r="MQ67" s="1"/>
      <c r="MR67" s="1"/>
      <c r="MS67" s="1"/>
      <c r="MT67" s="1"/>
      <c r="MU67" s="1"/>
      <c r="MV67" s="1"/>
      <c r="MW67" s="1"/>
      <c r="MX67" s="1"/>
      <c r="MY67" s="1"/>
      <c r="MZ67" s="1"/>
      <c r="NA67" s="1"/>
      <c r="NB67" s="1"/>
      <c r="NC67" s="1"/>
      <c r="ND67" s="1"/>
      <c r="NE67" s="1"/>
      <c r="NF67" s="1"/>
      <c r="NG67" s="1"/>
      <c r="NH67" s="1"/>
      <c r="NI67" s="1"/>
      <c r="NJ67" s="1"/>
      <c r="NK67" s="1"/>
      <c r="NL67" s="1"/>
      <c r="NM67" s="1"/>
      <c r="NN67" s="1"/>
      <c r="NO67" s="1"/>
      <c r="NP67" s="1"/>
      <c r="NQ67" s="1"/>
      <c r="NR67" s="1"/>
      <c r="NS67" s="1"/>
      <c r="NT67" s="1"/>
      <c r="NU67" s="1"/>
      <c r="NV67" s="1"/>
      <c r="NW67" s="1"/>
      <c r="NX67" s="1"/>
      <c r="NY67" s="1"/>
      <c r="NZ67" s="1"/>
      <c r="OA67" s="1"/>
      <c r="OB67" s="1"/>
      <c r="OC67" s="1"/>
      <c r="OD67" s="1"/>
      <c r="OE67" s="1"/>
      <c r="OF67" s="1"/>
      <c r="OG67" s="1"/>
      <c r="OH67" s="1"/>
      <c r="OI67" s="1"/>
      <c r="OJ67" s="1"/>
      <c r="OK67" s="1"/>
      <c r="OL67" s="1"/>
      <c r="OM67" s="1"/>
      <c r="ON67" s="1"/>
      <c r="OO67" s="1"/>
      <c r="OP67" s="1"/>
      <c r="OQ67" s="1"/>
      <c r="OR67" s="1"/>
      <c r="OS67" s="1"/>
      <c r="OT67" s="1"/>
      <c r="OU67" s="1"/>
      <c r="OV67" s="1"/>
      <c r="OW67" s="1"/>
      <c r="OX67" s="1"/>
      <c r="OY67" s="1"/>
      <c r="OZ67" s="1"/>
      <c r="PA67" s="1"/>
      <c r="PB67" s="1"/>
      <c r="PC67" s="1"/>
      <c r="PD67" s="1"/>
      <c r="PE67" s="1"/>
      <c r="PF67" s="1"/>
      <c r="PG67" s="1"/>
      <c r="PH67" s="1"/>
      <c r="PI67" s="1"/>
      <c r="PJ67" s="1"/>
      <c r="PK67" s="1"/>
      <c r="PL67" s="1"/>
      <c r="PM67" s="1"/>
      <c r="PN67" s="1"/>
      <c r="PO67" s="1"/>
      <c r="PP67" s="1"/>
      <c r="PQ67" s="1"/>
      <c r="PR67" s="1"/>
      <c r="PS67" s="1"/>
      <c r="PT67" s="1"/>
      <c r="PU67" s="1"/>
      <c r="PV67" s="1"/>
      <c r="PW67" s="1"/>
      <c r="PX67" s="1"/>
      <c r="PY67" s="1"/>
      <c r="PZ67" s="1"/>
      <c r="QA67" s="1"/>
      <c r="QB67" s="1"/>
      <c r="QC67" s="1"/>
      <c r="QD67" s="1"/>
      <c r="QE67" s="1"/>
      <c r="QF67" s="1"/>
      <c r="QG67" s="1"/>
      <c r="QH67" s="1"/>
      <c r="QI67" s="1"/>
      <c r="QJ67" s="1"/>
      <c r="QK67" s="1"/>
      <c r="QL67" s="1"/>
      <c r="QM67" s="1"/>
      <c r="QN67" s="1"/>
      <c r="QO67" s="1"/>
      <c r="QP67" s="1"/>
      <c r="QQ67" s="1"/>
      <c r="QR67" s="1"/>
      <c r="QS67" s="1"/>
      <c r="QT67" s="1"/>
      <c r="QU67" s="1"/>
      <c r="QV67" s="1"/>
      <c r="QW67" s="1"/>
      <c r="QX67" s="1"/>
      <c r="QY67" s="1"/>
      <c r="QZ67" s="1"/>
      <c r="RA67" s="1"/>
      <c r="RB67" s="1"/>
      <c r="RC67" s="1"/>
      <c r="RD67" s="1"/>
      <c r="RE67" s="1"/>
      <c r="RF67" s="1"/>
      <c r="RG67" s="1"/>
      <c r="RH67" s="1"/>
      <c r="RI67" s="1"/>
      <c r="RJ67" s="1"/>
      <c r="RK67" s="1"/>
      <c r="RL67" s="1"/>
      <c r="RM67" s="1"/>
      <c r="RN67" s="1"/>
      <c r="RO67" s="1"/>
      <c r="RP67" s="1"/>
      <c r="RQ67" s="1"/>
      <c r="RR67" s="1"/>
      <c r="RS67" s="1"/>
      <c r="RT67" s="1"/>
      <c r="RU67" s="1"/>
      <c r="RV67" s="1"/>
      <c r="RW67" s="1"/>
      <c r="RX67" s="1"/>
      <c r="RY67" s="1"/>
      <c r="RZ67" s="1"/>
      <c r="SA67" s="1"/>
      <c r="SB67" s="1"/>
      <c r="SC67" s="1"/>
      <c r="SD67" s="1"/>
      <c r="SE67" s="1"/>
      <c r="SF67" s="1"/>
      <c r="SG67" s="1"/>
      <c r="SH67" s="1"/>
      <c r="SI67" s="1"/>
      <c r="SJ67" s="1"/>
      <c r="SK67" s="1"/>
      <c r="SL67" s="1"/>
      <c r="SM67" s="1"/>
      <c r="SN67" s="1"/>
      <c r="SO67" s="1"/>
      <c r="SP67" s="1"/>
      <c r="SQ67" s="1"/>
      <c r="SR67" s="1"/>
      <c r="SS67" s="1"/>
      <c r="ST67" s="1"/>
      <c r="SU67" s="1"/>
      <c r="SV67" s="1"/>
      <c r="SW67" s="1"/>
      <c r="SX67" s="1"/>
      <c r="SY67" s="1"/>
      <c r="SZ67" s="1"/>
      <c r="TA67" s="1"/>
      <c r="TB67" s="1"/>
      <c r="TC67" s="1"/>
      <c r="TD67" s="1"/>
      <c r="TE67" s="1"/>
      <c r="TF67" s="1"/>
      <c r="TG67" s="1"/>
      <c r="TH67" s="1"/>
      <c r="TI67" s="1"/>
      <c r="TJ67" s="1"/>
      <c r="TK67" s="1"/>
      <c r="TL67" s="1"/>
      <c r="TM67" s="1"/>
      <c r="TN67" s="1"/>
      <c r="TO67" s="1"/>
      <c r="TP67" s="1"/>
      <c r="TQ67" s="1"/>
      <c r="TR67" s="1"/>
      <c r="TS67" s="1"/>
      <c r="TT67" s="1"/>
      <c r="TU67" s="1"/>
      <c r="TV67" s="1"/>
      <c r="TW67" s="1"/>
      <c r="TX67" s="1"/>
      <c r="TY67" s="1"/>
      <c r="TZ67" s="1"/>
      <c r="UA67" s="1"/>
      <c r="UB67" s="1"/>
      <c r="UC67" s="1"/>
      <c r="UD67" s="1"/>
      <c r="UE67" s="1"/>
      <c r="UF67" s="1"/>
      <c r="UG67" s="1"/>
      <c r="UH67" s="1"/>
      <c r="UI67" s="1"/>
      <c r="UJ67" s="1"/>
      <c r="UK67" s="1"/>
      <c r="UL67" s="1"/>
      <c r="UM67" s="1"/>
      <c r="UN67" s="1"/>
      <c r="UO67" s="1"/>
      <c r="UP67" s="1"/>
      <c r="UQ67" s="1"/>
      <c r="UR67" s="1"/>
      <c r="US67" s="1"/>
      <c r="UT67" s="1"/>
      <c r="UU67" s="1"/>
      <c r="UV67" s="1"/>
      <c r="UW67" s="1"/>
      <c r="UX67" s="1"/>
      <c r="UY67" s="1"/>
      <c r="UZ67" s="1"/>
      <c r="VA67" s="1"/>
      <c r="VB67" s="1"/>
      <c r="VC67" s="1"/>
      <c r="VD67" s="1"/>
      <c r="VE67" s="1"/>
      <c r="VF67" s="1"/>
      <c r="VG67" s="1"/>
      <c r="VH67" s="1"/>
      <c r="VI67" s="1"/>
      <c r="VJ67" s="1"/>
      <c r="VK67" s="1"/>
      <c r="VL67" s="1"/>
      <c r="VM67" s="1"/>
      <c r="VN67" s="1"/>
      <c r="VO67" s="1"/>
      <c r="VP67" s="1"/>
      <c r="VQ67" s="1"/>
      <c r="VR67" s="1"/>
      <c r="VS67" s="1"/>
      <c r="VT67" s="1"/>
      <c r="VU67" s="1"/>
      <c r="VV67" s="1"/>
      <c r="VW67" s="1"/>
      <c r="VX67" s="1"/>
      <c r="VY67" s="1"/>
      <c r="VZ67" s="1"/>
      <c r="WA67" s="1"/>
      <c r="WB67" s="1"/>
      <c r="WC67" s="1"/>
      <c r="WD67" s="1"/>
      <c r="WE67" s="1"/>
      <c r="WF67" s="1"/>
      <c r="WG67" s="1"/>
      <c r="WH67" s="1"/>
      <c r="WI67" s="1"/>
      <c r="WJ67" s="1"/>
      <c r="WK67" s="1"/>
      <c r="WL67" s="1"/>
      <c r="WM67" s="1"/>
      <c r="WN67" s="1"/>
      <c r="WO67" s="1"/>
      <c r="WP67" s="1"/>
      <c r="WQ67" s="1"/>
      <c r="WR67" s="1"/>
      <c r="WS67" s="1"/>
      <c r="WT67" s="1"/>
      <c r="WU67" s="1"/>
      <c r="WV67" s="1"/>
      <c r="WW67" s="1"/>
      <c r="WX67" s="1"/>
      <c r="WY67" s="1"/>
      <c r="WZ67" s="1"/>
      <c r="XA67" s="1"/>
      <c r="XB67" s="1"/>
      <c r="XC67" s="1"/>
      <c r="XD67" s="1"/>
      <c r="XE67" s="1"/>
      <c r="XF67" s="1"/>
      <c r="XG67" s="1"/>
      <c r="XH67" s="1"/>
      <c r="XI67" s="1"/>
      <c r="XJ67" s="1"/>
      <c r="XK67" s="1"/>
      <c r="XL67" s="1"/>
    </row>
    <row r="68" spans="1:636" s="4" customFormat="1" ht="116.1" customHeight="1" x14ac:dyDescent="0.3">
      <c r="A68" s="7">
        <v>63</v>
      </c>
      <c r="B68" s="9" t="s">
        <v>152</v>
      </c>
      <c r="C68" s="9" t="s">
        <v>230</v>
      </c>
      <c r="D68" s="9" t="s">
        <v>261</v>
      </c>
      <c r="E68" s="12">
        <v>1</v>
      </c>
      <c r="F68" s="20">
        <v>76054</v>
      </c>
      <c r="G68" s="11">
        <v>0.19</v>
      </c>
      <c r="H68" s="10">
        <f t="shared" si="2"/>
        <v>14450.26</v>
      </c>
      <c r="I68" s="10">
        <f t="shared" si="3"/>
        <v>90504.26</v>
      </c>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c r="IT68" s="1"/>
      <c r="IU68" s="1"/>
      <c r="IV68" s="1"/>
      <c r="IW68" s="1"/>
      <c r="IX68" s="1"/>
      <c r="IY68" s="1"/>
      <c r="IZ68" s="1"/>
      <c r="JA68" s="1"/>
      <c r="JB68" s="1"/>
      <c r="JC68" s="1"/>
      <c r="JD68" s="1"/>
      <c r="JE68" s="1"/>
      <c r="JF68" s="1"/>
      <c r="JG68" s="1"/>
      <c r="JH68" s="1"/>
      <c r="JI68" s="1"/>
      <c r="JJ68" s="1"/>
      <c r="JK68" s="1"/>
      <c r="JL68" s="1"/>
      <c r="JM68" s="1"/>
      <c r="JN68" s="1"/>
      <c r="JO68" s="1"/>
      <c r="JP68" s="1"/>
      <c r="JQ68" s="1"/>
      <c r="JR68" s="1"/>
      <c r="JS68" s="1"/>
      <c r="JT68" s="1"/>
      <c r="JU68" s="1"/>
      <c r="JV68" s="1"/>
      <c r="JW68" s="1"/>
      <c r="JX68" s="1"/>
      <c r="JY68" s="1"/>
      <c r="JZ68" s="1"/>
      <c r="KA68" s="1"/>
      <c r="KB68" s="1"/>
      <c r="KC68" s="1"/>
      <c r="KD68" s="1"/>
      <c r="KE68" s="1"/>
      <c r="KF68" s="1"/>
      <c r="KG68" s="1"/>
      <c r="KH68" s="1"/>
      <c r="KI68" s="1"/>
      <c r="KJ68" s="1"/>
      <c r="KK68" s="1"/>
      <c r="KL68" s="1"/>
      <c r="KM68" s="1"/>
      <c r="KN68" s="1"/>
      <c r="KO68" s="1"/>
      <c r="KP68" s="1"/>
      <c r="KQ68" s="1"/>
      <c r="KR68" s="1"/>
      <c r="KS68" s="1"/>
      <c r="KT68" s="1"/>
      <c r="KU68" s="1"/>
      <c r="KV68" s="1"/>
      <c r="KW68" s="1"/>
      <c r="KX68" s="1"/>
      <c r="KY68" s="1"/>
      <c r="KZ68" s="1"/>
      <c r="LA68" s="1"/>
      <c r="LB68" s="1"/>
      <c r="LC68" s="1"/>
      <c r="LD68" s="1"/>
      <c r="LE68" s="1"/>
      <c r="LF68" s="1"/>
      <c r="LG68" s="1"/>
      <c r="LH68" s="1"/>
      <c r="LI68" s="1"/>
      <c r="LJ68" s="1"/>
      <c r="LK68" s="1"/>
      <c r="LL68" s="1"/>
      <c r="LM68" s="1"/>
      <c r="LN68" s="1"/>
      <c r="LO68" s="1"/>
      <c r="LP68" s="1"/>
      <c r="LQ68" s="1"/>
      <c r="LR68" s="1"/>
      <c r="LS68" s="1"/>
      <c r="LT68" s="1"/>
      <c r="LU68" s="1"/>
      <c r="LV68" s="1"/>
      <c r="LW68" s="1"/>
      <c r="LX68" s="1"/>
      <c r="LY68" s="1"/>
      <c r="LZ68" s="1"/>
      <c r="MA68" s="1"/>
      <c r="MB68" s="1"/>
      <c r="MC68" s="1"/>
      <c r="MD68" s="1"/>
      <c r="ME68" s="1"/>
      <c r="MF68" s="1"/>
      <c r="MG68" s="1"/>
      <c r="MH68" s="1"/>
      <c r="MI68" s="1"/>
      <c r="MJ68" s="1"/>
      <c r="MK68" s="1"/>
      <c r="ML68" s="1"/>
      <c r="MM68" s="1"/>
      <c r="MN68" s="1"/>
      <c r="MO68" s="1"/>
      <c r="MP68" s="1"/>
      <c r="MQ68" s="1"/>
      <c r="MR68" s="1"/>
      <c r="MS68" s="1"/>
      <c r="MT68" s="1"/>
      <c r="MU68" s="1"/>
      <c r="MV68" s="1"/>
      <c r="MW68" s="1"/>
      <c r="MX68" s="1"/>
      <c r="MY68" s="1"/>
      <c r="MZ68" s="1"/>
      <c r="NA68" s="1"/>
      <c r="NB68" s="1"/>
      <c r="NC68" s="1"/>
      <c r="ND68" s="1"/>
      <c r="NE68" s="1"/>
      <c r="NF68" s="1"/>
      <c r="NG68" s="1"/>
      <c r="NH68" s="1"/>
      <c r="NI68" s="1"/>
      <c r="NJ68" s="1"/>
      <c r="NK68" s="1"/>
      <c r="NL68" s="1"/>
      <c r="NM68" s="1"/>
      <c r="NN68" s="1"/>
      <c r="NO68" s="1"/>
      <c r="NP68" s="1"/>
      <c r="NQ68" s="1"/>
      <c r="NR68" s="1"/>
      <c r="NS68" s="1"/>
      <c r="NT68" s="1"/>
      <c r="NU68" s="1"/>
      <c r="NV68" s="1"/>
      <c r="NW68" s="1"/>
      <c r="NX68" s="1"/>
      <c r="NY68" s="1"/>
      <c r="NZ68" s="1"/>
      <c r="OA68" s="1"/>
      <c r="OB68" s="1"/>
      <c r="OC68" s="1"/>
      <c r="OD68" s="1"/>
      <c r="OE68" s="1"/>
      <c r="OF68" s="1"/>
      <c r="OG68" s="1"/>
      <c r="OH68" s="1"/>
      <c r="OI68" s="1"/>
      <c r="OJ68" s="1"/>
      <c r="OK68" s="1"/>
      <c r="OL68" s="1"/>
      <c r="OM68" s="1"/>
      <c r="ON68" s="1"/>
      <c r="OO68" s="1"/>
      <c r="OP68" s="1"/>
      <c r="OQ68" s="1"/>
      <c r="OR68" s="1"/>
      <c r="OS68" s="1"/>
      <c r="OT68" s="1"/>
      <c r="OU68" s="1"/>
      <c r="OV68" s="1"/>
      <c r="OW68" s="1"/>
      <c r="OX68" s="1"/>
      <c r="OY68" s="1"/>
      <c r="OZ68" s="1"/>
      <c r="PA68" s="1"/>
      <c r="PB68" s="1"/>
      <c r="PC68" s="1"/>
      <c r="PD68" s="1"/>
      <c r="PE68" s="1"/>
      <c r="PF68" s="1"/>
      <c r="PG68" s="1"/>
      <c r="PH68" s="1"/>
      <c r="PI68" s="1"/>
      <c r="PJ68" s="1"/>
      <c r="PK68" s="1"/>
      <c r="PL68" s="1"/>
      <c r="PM68" s="1"/>
      <c r="PN68" s="1"/>
      <c r="PO68" s="1"/>
      <c r="PP68" s="1"/>
      <c r="PQ68" s="1"/>
      <c r="PR68" s="1"/>
      <c r="PS68" s="1"/>
      <c r="PT68" s="1"/>
      <c r="PU68" s="1"/>
      <c r="PV68" s="1"/>
      <c r="PW68" s="1"/>
      <c r="PX68" s="1"/>
      <c r="PY68" s="1"/>
      <c r="PZ68" s="1"/>
      <c r="QA68" s="1"/>
      <c r="QB68" s="1"/>
      <c r="QC68" s="1"/>
      <c r="QD68" s="1"/>
      <c r="QE68" s="1"/>
      <c r="QF68" s="1"/>
      <c r="QG68" s="1"/>
      <c r="QH68" s="1"/>
      <c r="QI68" s="1"/>
      <c r="QJ68" s="1"/>
      <c r="QK68" s="1"/>
      <c r="QL68" s="1"/>
      <c r="QM68" s="1"/>
      <c r="QN68" s="1"/>
      <c r="QO68" s="1"/>
      <c r="QP68" s="1"/>
      <c r="QQ68" s="1"/>
      <c r="QR68" s="1"/>
      <c r="QS68" s="1"/>
      <c r="QT68" s="1"/>
      <c r="QU68" s="1"/>
      <c r="QV68" s="1"/>
      <c r="QW68" s="1"/>
      <c r="QX68" s="1"/>
      <c r="QY68" s="1"/>
      <c r="QZ68" s="1"/>
      <c r="RA68" s="1"/>
      <c r="RB68" s="1"/>
      <c r="RC68" s="1"/>
      <c r="RD68" s="1"/>
      <c r="RE68" s="1"/>
      <c r="RF68" s="1"/>
      <c r="RG68" s="1"/>
      <c r="RH68" s="1"/>
      <c r="RI68" s="1"/>
      <c r="RJ68" s="1"/>
      <c r="RK68" s="1"/>
      <c r="RL68" s="1"/>
      <c r="RM68" s="1"/>
      <c r="RN68" s="1"/>
      <c r="RO68" s="1"/>
      <c r="RP68" s="1"/>
      <c r="RQ68" s="1"/>
      <c r="RR68" s="1"/>
      <c r="RS68" s="1"/>
      <c r="RT68" s="1"/>
      <c r="RU68" s="1"/>
      <c r="RV68" s="1"/>
      <c r="RW68" s="1"/>
      <c r="RX68" s="1"/>
      <c r="RY68" s="1"/>
      <c r="RZ68" s="1"/>
      <c r="SA68" s="1"/>
      <c r="SB68" s="1"/>
      <c r="SC68" s="1"/>
      <c r="SD68" s="1"/>
      <c r="SE68" s="1"/>
      <c r="SF68" s="1"/>
      <c r="SG68" s="1"/>
      <c r="SH68" s="1"/>
      <c r="SI68" s="1"/>
      <c r="SJ68" s="1"/>
      <c r="SK68" s="1"/>
      <c r="SL68" s="1"/>
      <c r="SM68" s="1"/>
      <c r="SN68" s="1"/>
      <c r="SO68" s="1"/>
      <c r="SP68" s="1"/>
      <c r="SQ68" s="1"/>
      <c r="SR68" s="1"/>
      <c r="SS68" s="1"/>
      <c r="ST68" s="1"/>
      <c r="SU68" s="1"/>
      <c r="SV68" s="1"/>
      <c r="SW68" s="1"/>
      <c r="SX68" s="1"/>
      <c r="SY68" s="1"/>
      <c r="SZ68" s="1"/>
      <c r="TA68" s="1"/>
      <c r="TB68" s="1"/>
      <c r="TC68" s="1"/>
      <c r="TD68" s="1"/>
      <c r="TE68" s="1"/>
      <c r="TF68" s="1"/>
      <c r="TG68" s="1"/>
      <c r="TH68" s="1"/>
      <c r="TI68" s="1"/>
      <c r="TJ68" s="1"/>
      <c r="TK68" s="1"/>
      <c r="TL68" s="1"/>
      <c r="TM68" s="1"/>
      <c r="TN68" s="1"/>
      <c r="TO68" s="1"/>
      <c r="TP68" s="1"/>
      <c r="TQ68" s="1"/>
      <c r="TR68" s="1"/>
      <c r="TS68" s="1"/>
      <c r="TT68" s="1"/>
      <c r="TU68" s="1"/>
      <c r="TV68" s="1"/>
      <c r="TW68" s="1"/>
      <c r="TX68" s="1"/>
      <c r="TY68" s="1"/>
      <c r="TZ68" s="1"/>
      <c r="UA68" s="1"/>
      <c r="UB68" s="1"/>
      <c r="UC68" s="1"/>
      <c r="UD68" s="1"/>
      <c r="UE68" s="1"/>
      <c r="UF68" s="1"/>
      <c r="UG68" s="1"/>
      <c r="UH68" s="1"/>
      <c r="UI68" s="1"/>
      <c r="UJ68" s="1"/>
      <c r="UK68" s="1"/>
      <c r="UL68" s="1"/>
      <c r="UM68" s="1"/>
      <c r="UN68" s="1"/>
      <c r="UO68" s="1"/>
      <c r="UP68" s="1"/>
      <c r="UQ68" s="1"/>
      <c r="UR68" s="1"/>
      <c r="US68" s="1"/>
      <c r="UT68" s="1"/>
      <c r="UU68" s="1"/>
      <c r="UV68" s="1"/>
      <c r="UW68" s="1"/>
      <c r="UX68" s="1"/>
      <c r="UY68" s="1"/>
      <c r="UZ68" s="1"/>
      <c r="VA68" s="1"/>
      <c r="VB68" s="1"/>
      <c r="VC68" s="1"/>
      <c r="VD68" s="1"/>
      <c r="VE68" s="1"/>
      <c r="VF68" s="1"/>
      <c r="VG68" s="1"/>
      <c r="VH68" s="1"/>
      <c r="VI68" s="1"/>
      <c r="VJ68" s="1"/>
      <c r="VK68" s="1"/>
      <c r="VL68" s="1"/>
      <c r="VM68" s="1"/>
      <c r="VN68" s="1"/>
      <c r="VO68" s="1"/>
      <c r="VP68" s="1"/>
      <c r="VQ68" s="1"/>
      <c r="VR68" s="1"/>
      <c r="VS68" s="1"/>
      <c r="VT68" s="1"/>
      <c r="VU68" s="1"/>
      <c r="VV68" s="1"/>
      <c r="VW68" s="1"/>
      <c r="VX68" s="1"/>
      <c r="VY68" s="1"/>
      <c r="VZ68" s="1"/>
      <c r="WA68" s="1"/>
      <c r="WB68" s="1"/>
      <c r="WC68" s="1"/>
      <c r="WD68" s="1"/>
      <c r="WE68" s="1"/>
      <c r="WF68" s="1"/>
      <c r="WG68" s="1"/>
      <c r="WH68" s="1"/>
      <c r="WI68" s="1"/>
      <c r="WJ68" s="1"/>
      <c r="WK68" s="1"/>
      <c r="WL68" s="1"/>
      <c r="WM68" s="1"/>
      <c r="WN68" s="1"/>
      <c r="WO68" s="1"/>
      <c r="WP68" s="1"/>
      <c r="WQ68" s="1"/>
      <c r="WR68" s="1"/>
      <c r="WS68" s="1"/>
      <c r="WT68" s="1"/>
      <c r="WU68" s="1"/>
      <c r="WV68" s="1"/>
      <c r="WW68" s="1"/>
      <c r="WX68" s="1"/>
      <c r="WY68" s="1"/>
      <c r="WZ68" s="1"/>
      <c r="XA68" s="1"/>
      <c r="XB68" s="1"/>
      <c r="XC68" s="1"/>
      <c r="XD68" s="1"/>
      <c r="XE68" s="1"/>
      <c r="XF68" s="1"/>
      <c r="XG68" s="1"/>
      <c r="XH68" s="1"/>
      <c r="XI68" s="1"/>
      <c r="XJ68" s="1"/>
      <c r="XK68" s="1"/>
      <c r="XL68" s="1"/>
    </row>
    <row r="69" spans="1:636" s="4" customFormat="1" ht="84" x14ac:dyDescent="0.3">
      <c r="A69" s="7">
        <v>64</v>
      </c>
      <c r="B69" s="9" t="s">
        <v>80</v>
      </c>
      <c r="C69" s="9" t="s">
        <v>81</v>
      </c>
      <c r="D69" s="9" t="s">
        <v>13</v>
      </c>
      <c r="E69" s="12">
        <v>1</v>
      </c>
      <c r="F69" s="20">
        <v>70336</v>
      </c>
      <c r="G69" s="11">
        <v>0.19</v>
      </c>
      <c r="H69" s="10">
        <f t="shared" si="2"/>
        <v>13363.84</v>
      </c>
      <c r="I69" s="10">
        <f t="shared" si="3"/>
        <v>83699.839999999997</v>
      </c>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1"/>
      <c r="IP69" s="1"/>
      <c r="IQ69" s="1"/>
      <c r="IR69" s="1"/>
      <c r="IS69" s="1"/>
      <c r="IT69" s="1"/>
      <c r="IU69" s="1"/>
      <c r="IV69" s="1"/>
      <c r="IW69" s="1"/>
      <c r="IX69" s="1"/>
      <c r="IY69" s="1"/>
      <c r="IZ69" s="1"/>
      <c r="JA69" s="1"/>
      <c r="JB69" s="1"/>
      <c r="JC69" s="1"/>
      <c r="JD69" s="1"/>
      <c r="JE69" s="1"/>
      <c r="JF69" s="1"/>
      <c r="JG69" s="1"/>
      <c r="JH69" s="1"/>
      <c r="JI69" s="1"/>
      <c r="JJ69" s="1"/>
      <c r="JK69" s="1"/>
      <c r="JL69" s="1"/>
      <c r="JM69" s="1"/>
      <c r="JN69" s="1"/>
      <c r="JO69" s="1"/>
      <c r="JP69" s="1"/>
      <c r="JQ69" s="1"/>
      <c r="JR69" s="1"/>
      <c r="JS69" s="1"/>
      <c r="JT69" s="1"/>
      <c r="JU69" s="1"/>
      <c r="JV69" s="1"/>
      <c r="JW69" s="1"/>
      <c r="JX69" s="1"/>
      <c r="JY69" s="1"/>
      <c r="JZ69" s="1"/>
      <c r="KA69" s="1"/>
      <c r="KB69" s="1"/>
      <c r="KC69" s="1"/>
      <c r="KD69" s="1"/>
      <c r="KE69" s="1"/>
      <c r="KF69" s="1"/>
      <c r="KG69" s="1"/>
      <c r="KH69" s="1"/>
      <c r="KI69" s="1"/>
      <c r="KJ69" s="1"/>
      <c r="KK69" s="1"/>
      <c r="KL69" s="1"/>
      <c r="KM69" s="1"/>
      <c r="KN69" s="1"/>
      <c r="KO69" s="1"/>
      <c r="KP69" s="1"/>
      <c r="KQ69" s="1"/>
      <c r="KR69" s="1"/>
      <c r="KS69" s="1"/>
      <c r="KT69" s="1"/>
      <c r="KU69" s="1"/>
      <c r="KV69" s="1"/>
      <c r="KW69" s="1"/>
      <c r="KX69" s="1"/>
      <c r="KY69" s="1"/>
      <c r="KZ69" s="1"/>
      <c r="LA69" s="1"/>
      <c r="LB69" s="1"/>
      <c r="LC69" s="1"/>
      <c r="LD69" s="1"/>
      <c r="LE69" s="1"/>
      <c r="LF69" s="1"/>
      <c r="LG69" s="1"/>
      <c r="LH69" s="1"/>
      <c r="LI69" s="1"/>
      <c r="LJ69" s="1"/>
      <c r="LK69" s="1"/>
      <c r="LL69" s="1"/>
      <c r="LM69" s="1"/>
      <c r="LN69" s="1"/>
      <c r="LO69" s="1"/>
      <c r="LP69" s="1"/>
      <c r="LQ69" s="1"/>
      <c r="LR69" s="1"/>
      <c r="LS69" s="1"/>
      <c r="LT69" s="1"/>
      <c r="LU69" s="1"/>
      <c r="LV69" s="1"/>
      <c r="LW69" s="1"/>
      <c r="LX69" s="1"/>
      <c r="LY69" s="1"/>
      <c r="LZ69" s="1"/>
      <c r="MA69" s="1"/>
      <c r="MB69" s="1"/>
      <c r="MC69" s="1"/>
      <c r="MD69" s="1"/>
      <c r="ME69" s="1"/>
      <c r="MF69" s="1"/>
      <c r="MG69" s="1"/>
      <c r="MH69" s="1"/>
      <c r="MI69" s="1"/>
      <c r="MJ69" s="1"/>
      <c r="MK69" s="1"/>
      <c r="ML69" s="1"/>
      <c r="MM69" s="1"/>
      <c r="MN69" s="1"/>
      <c r="MO69" s="1"/>
      <c r="MP69" s="1"/>
      <c r="MQ69" s="1"/>
      <c r="MR69" s="1"/>
      <c r="MS69" s="1"/>
      <c r="MT69" s="1"/>
      <c r="MU69" s="1"/>
      <c r="MV69" s="1"/>
      <c r="MW69" s="1"/>
      <c r="MX69" s="1"/>
      <c r="MY69" s="1"/>
      <c r="MZ69" s="1"/>
      <c r="NA69" s="1"/>
      <c r="NB69" s="1"/>
      <c r="NC69" s="1"/>
      <c r="ND69" s="1"/>
      <c r="NE69" s="1"/>
      <c r="NF69" s="1"/>
      <c r="NG69" s="1"/>
      <c r="NH69" s="1"/>
      <c r="NI69" s="1"/>
      <c r="NJ69" s="1"/>
      <c r="NK69" s="1"/>
      <c r="NL69" s="1"/>
      <c r="NM69" s="1"/>
      <c r="NN69" s="1"/>
      <c r="NO69" s="1"/>
      <c r="NP69" s="1"/>
      <c r="NQ69" s="1"/>
      <c r="NR69" s="1"/>
      <c r="NS69" s="1"/>
      <c r="NT69" s="1"/>
      <c r="NU69" s="1"/>
      <c r="NV69" s="1"/>
      <c r="NW69" s="1"/>
      <c r="NX69" s="1"/>
      <c r="NY69" s="1"/>
      <c r="NZ69" s="1"/>
      <c r="OA69" s="1"/>
      <c r="OB69" s="1"/>
      <c r="OC69" s="1"/>
      <c r="OD69" s="1"/>
      <c r="OE69" s="1"/>
      <c r="OF69" s="1"/>
      <c r="OG69" s="1"/>
      <c r="OH69" s="1"/>
      <c r="OI69" s="1"/>
      <c r="OJ69" s="1"/>
      <c r="OK69" s="1"/>
      <c r="OL69" s="1"/>
      <c r="OM69" s="1"/>
      <c r="ON69" s="1"/>
      <c r="OO69" s="1"/>
      <c r="OP69" s="1"/>
      <c r="OQ69" s="1"/>
      <c r="OR69" s="1"/>
      <c r="OS69" s="1"/>
      <c r="OT69" s="1"/>
      <c r="OU69" s="1"/>
      <c r="OV69" s="1"/>
      <c r="OW69" s="1"/>
      <c r="OX69" s="1"/>
      <c r="OY69" s="1"/>
      <c r="OZ69" s="1"/>
      <c r="PA69" s="1"/>
      <c r="PB69" s="1"/>
      <c r="PC69" s="1"/>
      <c r="PD69" s="1"/>
      <c r="PE69" s="1"/>
      <c r="PF69" s="1"/>
      <c r="PG69" s="1"/>
      <c r="PH69" s="1"/>
      <c r="PI69" s="1"/>
      <c r="PJ69" s="1"/>
      <c r="PK69" s="1"/>
      <c r="PL69" s="1"/>
      <c r="PM69" s="1"/>
      <c r="PN69" s="1"/>
      <c r="PO69" s="1"/>
      <c r="PP69" s="1"/>
      <c r="PQ69" s="1"/>
      <c r="PR69" s="1"/>
      <c r="PS69" s="1"/>
      <c r="PT69" s="1"/>
      <c r="PU69" s="1"/>
      <c r="PV69" s="1"/>
      <c r="PW69" s="1"/>
      <c r="PX69" s="1"/>
      <c r="PY69" s="1"/>
      <c r="PZ69" s="1"/>
      <c r="QA69" s="1"/>
      <c r="QB69" s="1"/>
      <c r="QC69" s="1"/>
      <c r="QD69" s="1"/>
      <c r="QE69" s="1"/>
      <c r="QF69" s="1"/>
      <c r="QG69" s="1"/>
      <c r="QH69" s="1"/>
      <c r="QI69" s="1"/>
      <c r="QJ69" s="1"/>
      <c r="QK69" s="1"/>
      <c r="QL69" s="1"/>
      <c r="QM69" s="1"/>
      <c r="QN69" s="1"/>
      <c r="QO69" s="1"/>
      <c r="QP69" s="1"/>
      <c r="QQ69" s="1"/>
      <c r="QR69" s="1"/>
      <c r="QS69" s="1"/>
      <c r="QT69" s="1"/>
      <c r="QU69" s="1"/>
      <c r="QV69" s="1"/>
      <c r="QW69" s="1"/>
      <c r="QX69" s="1"/>
      <c r="QY69" s="1"/>
      <c r="QZ69" s="1"/>
      <c r="RA69" s="1"/>
      <c r="RB69" s="1"/>
      <c r="RC69" s="1"/>
      <c r="RD69" s="1"/>
      <c r="RE69" s="1"/>
      <c r="RF69" s="1"/>
      <c r="RG69" s="1"/>
      <c r="RH69" s="1"/>
      <c r="RI69" s="1"/>
      <c r="RJ69" s="1"/>
      <c r="RK69" s="1"/>
      <c r="RL69" s="1"/>
      <c r="RM69" s="1"/>
      <c r="RN69" s="1"/>
      <c r="RO69" s="1"/>
      <c r="RP69" s="1"/>
      <c r="RQ69" s="1"/>
      <c r="RR69" s="1"/>
      <c r="RS69" s="1"/>
      <c r="RT69" s="1"/>
      <c r="RU69" s="1"/>
      <c r="RV69" s="1"/>
      <c r="RW69" s="1"/>
      <c r="RX69" s="1"/>
      <c r="RY69" s="1"/>
      <c r="RZ69" s="1"/>
      <c r="SA69" s="1"/>
      <c r="SB69" s="1"/>
      <c r="SC69" s="1"/>
      <c r="SD69" s="1"/>
      <c r="SE69" s="1"/>
      <c r="SF69" s="1"/>
      <c r="SG69" s="1"/>
      <c r="SH69" s="1"/>
      <c r="SI69" s="1"/>
      <c r="SJ69" s="1"/>
      <c r="SK69" s="1"/>
      <c r="SL69" s="1"/>
      <c r="SM69" s="1"/>
      <c r="SN69" s="1"/>
      <c r="SO69" s="1"/>
      <c r="SP69" s="1"/>
      <c r="SQ69" s="1"/>
      <c r="SR69" s="1"/>
      <c r="SS69" s="1"/>
      <c r="ST69" s="1"/>
      <c r="SU69" s="1"/>
      <c r="SV69" s="1"/>
      <c r="SW69" s="1"/>
      <c r="SX69" s="1"/>
      <c r="SY69" s="1"/>
      <c r="SZ69" s="1"/>
      <c r="TA69" s="1"/>
      <c r="TB69" s="1"/>
      <c r="TC69" s="1"/>
      <c r="TD69" s="1"/>
      <c r="TE69" s="1"/>
      <c r="TF69" s="1"/>
      <c r="TG69" s="1"/>
      <c r="TH69" s="1"/>
      <c r="TI69" s="1"/>
      <c r="TJ69" s="1"/>
      <c r="TK69" s="1"/>
      <c r="TL69" s="1"/>
      <c r="TM69" s="1"/>
      <c r="TN69" s="1"/>
      <c r="TO69" s="1"/>
      <c r="TP69" s="1"/>
      <c r="TQ69" s="1"/>
      <c r="TR69" s="1"/>
      <c r="TS69" s="1"/>
      <c r="TT69" s="1"/>
      <c r="TU69" s="1"/>
      <c r="TV69" s="1"/>
      <c r="TW69" s="1"/>
      <c r="TX69" s="1"/>
      <c r="TY69" s="1"/>
      <c r="TZ69" s="1"/>
      <c r="UA69" s="1"/>
      <c r="UB69" s="1"/>
      <c r="UC69" s="1"/>
      <c r="UD69" s="1"/>
      <c r="UE69" s="1"/>
      <c r="UF69" s="1"/>
      <c r="UG69" s="1"/>
      <c r="UH69" s="1"/>
      <c r="UI69" s="1"/>
      <c r="UJ69" s="1"/>
      <c r="UK69" s="1"/>
      <c r="UL69" s="1"/>
      <c r="UM69" s="1"/>
      <c r="UN69" s="1"/>
      <c r="UO69" s="1"/>
      <c r="UP69" s="1"/>
      <c r="UQ69" s="1"/>
      <c r="UR69" s="1"/>
      <c r="US69" s="1"/>
      <c r="UT69" s="1"/>
      <c r="UU69" s="1"/>
      <c r="UV69" s="1"/>
      <c r="UW69" s="1"/>
      <c r="UX69" s="1"/>
      <c r="UY69" s="1"/>
      <c r="UZ69" s="1"/>
      <c r="VA69" s="1"/>
      <c r="VB69" s="1"/>
      <c r="VC69" s="1"/>
      <c r="VD69" s="1"/>
      <c r="VE69" s="1"/>
      <c r="VF69" s="1"/>
      <c r="VG69" s="1"/>
      <c r="VH69" s="1"/>
      <c r="VI69" s="1"/>
      <c r="VJ69" s="1"/>
      <c r="VK69" s="1"/>
      <c r="VL69" s="1"/>
      <c r="VM69" s="1"/>
      <c r="VN69" s="1"/>
      <c r="VO69" s="1"/>
      <c r="VP69" s="1"/>
      <c r="VQ69" s="1"/>
      <c r="VR69" s="1"/>
      <c r="VS69" s="1"/>
      <c r="VT69" s="1"/>
      <c r="VU69" s="1"/>
      <c r="VV69" s="1"/>
      <c r="VW69" s="1"/>
      <c r="VX69" s="1"/>
      <c r="VY69" s="1"/>
      <c r="VZ69" s="1"/>
      <c r="WA69" s="1"/>
      <c r="WB69" s="1"/>
      <c r="WC69" s="1"/>
      <c r="WD69" s="1"/>
      <c r="WE69" s="1"/>
      <c r="WF69" s="1"/>
      <c r="WG69" s="1"/>
      <c r="WH69" s="1"/>
      <c r="WI69" s="1"/>
      <c r="WJ69" s="1"/>
      <c r="WK69" s="1"/>
      <c r="WL69" s="1"/>
      <c r="WM69" s="1"/>
      <c r="WN69" s="1"/>
      <c r="WO69" s="1"/>
      <c r="WP69" s="1"/>
      <c r="WQ69" s="1"/>
      <c r="WR69" s="1"/>
      <c r="WS69" s="1"/>
      <c r="WT69" s="1"/>
      <c r="WU69" s="1"/>
      <c r="WV69" s="1"/>
      <c r="WW69" s="1"/>
      <c r="WX69" s="1"/>
      <c r="WY69" s="1"/>
      <c r="WZ69" s="1"/>
      <c r="XA69" s="1"/>
      <c r="XB69" s="1"/>
      <c r="XC69" s="1"/>
      <c r="XD69" s="1"/>
      <c r="XE69" s="1"/>
      <c r="XF69" s="1"/>
      <c r="XG69" s="1"/>
      <c r="XH69" s="1"/>
      <c r="XI69" s="1"/>
      <c r="XJ69" s="1"/>
      <c r="XK69" s="1"/>
      <c r="XL69" s="1"/>
    </row>
    <row r="70" spans="1:636" s="4" customFormat="1" ht="108" x14ac:dyDescent="0.3">
      <c r="A70" s="7">
        <v>65</v>
      </c>
      <c r="B70" s="9" t="s">
        <v>82</v>
      </c>
      <c r="C70" s="9" t="s">
        <v>153</v>
      </c>
      <c r="D70" s="9" t="s">
        <v>154</v>
      </c>
      <c r="E70" s="12">
        <v>1</v>
      </c>
      <c r="F70" s="20">
        <v>36476</v>
      </c>
      <c r="G70" s="11">
        <v>0.19</v>
      </c>
      <c r="H70" s="10">
        <f t="shared" si="2"/>
        <v>6930.4400000000005</v>
      </c>
      <c r="I70" s="10">
        <f t="shared" si="3"/>
        <v>43406.44</v>
      </c>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c r="IT70" s="1"/>
      <c r="IU70" s="1"/>
      <c r="IV70" s="1"/>
      <c r="IW70" s="1"/>
      <c r="IX70" s="1"/>
      <c r="IY70" s="1"/>
      <c r="IZ70" s="1"/>
      <c r="JA70" s="1"/>
      <c r="JB70" s="1"/>
      <c r="JC70" s="1"/>
      <c r="JD70" s="1"/>
      <c r="JE70" s="1"/>
      <c r="JF70" s="1"/>
      <c r="JG70" s="1"/>
      <c r="JH70" s="1"/>
      <c r="JI70" s="1"/>
      <c r="JJ70" s="1"/>
      <c r="JK70" s="1"/>
      <c r="JL70" s="1"/>
      <c r="JM70" s="1"/>
      <c r="JN70" s="1"/>
      <c r="JO70" s="1"/>
      <c r="JP70" s="1"/>
      <c r="JQ70" s="1"/>
      <c r="JR70" s="1"/>
      <c r="JS70" s="1"/>
      <c r="JT70" s="1"/>
      <c r="JU70" s="1"/>
      <c r="JV70" s="1"/>
      <c r="JW70" s="1"/>
      <c r="JX70" s="1"/>
      <c r="JY70" s="1"/>
      <c r="JZ70" s="1"/>
      <c r="KA70" s="1"/>
      <c r="KB70" s="1"/>
      <c r="KC70" s="1"/>
      <c r="KD70" s="1"/>
      <c r="KE70" s="1"/>
      <c r="KF70" s="1"/>
      <c r="KG70" s="1"/>
      <c r="KH70" s="1"/>
      <c r="KI70" s="1"/>
      <c r="KJ70" s="1"/>
      <c r="KK70" s="1"/>
      <c r="KL70" s="1"/>
      <c r="KM70" s="1"/>
      <c r="KN70" s="1"/>
      <c r="KO70" s="1"/>
      <c r="KP70" s="1"/>
      <c r="KQ70" s="1"/>
      <c r="KR70" s="1"/>
      <c r="KS70" s="1"/>
      <c r="KT70" s="1"/>
      <c r="KU70" s="1"/>
      <c r="KV70" s="1"/>
      <c r="KW70" s="1"/>
      <c r="KX70" s="1"/>
      <c r="KY70" s="1"/>
      <c r="KZ70" s="1"/>
      <c r="LA70" s="1"/>
      <c r="LB70" s="1"/>
      <c r="LC70" s="1"/>
      <c r="LD70" s="1"/>
      <c r="LE70" s="1"/>
      <c r="LF70" s="1"/>
      <c r="LG70" s="1"/>
      <c r="LH70" s="1"/>
      <c r="LI70" s="1"/>
      <c r="LJ70" s="1"/>
      <c r="LK70" s="1"/>
      <c r="LL70" s="1"/>
      <c r="LM70" s="1"/>
      <c r="LN70" s="1"/>
      <c r="LO70" s="1"/>
      <c r="LP70" s="1"/>
      <c r="LQ70" s="1"/>
      <c r="LR70" s="1"/>
      <c r="LS70" s="1"/>
      <c r="LT70" s="1"/>
      <c r="LU70" s="1"/>
      <c r="LV70" s="1"/>
      <c r="LW70" s="1"/>
      <c r="LX70" s="1"/>
      <c r="LY70" s="1"/>
      <c r="LZ70" s="1"/>
      <c r="MA70" s="1"/>
      <c r="MB70" s="1"/>
      <c r="MC70" s="1"/>
      <c r="MD70" s="1"/>
      <c r="ME70" s="1"/>
      <c r="MF70" s="1"/>
      <c r="MG70" s="1"/>
      <c r="MH70" s="1"/>
      <c r="MI70" s="1"/>
      <c r="MJ70" s="1"/>
      <c r="MK70" s="1"/>
      <c r="ML70" s="1"/>
      <c r="MM70" s="1"/>
      <c r="MN70" s="1"/>
      <c r="MO70" s="1"/>
      <c r="MP70" s="1"/>
      <c r="MQ70" s="1"/>
      <c r="MR70" s="1"/>
      <c r="MS70" s="1"/>
      <c r="MT70" s="1"/>
      <c r="MU70" s="1"/>
      <c r="MV70" s="1"/>
      <c r="MW70" s="1"/>
      <c r="MX70" s="1"/>
      <c r="MY70" s="1"/>
      <c r="MZ70" s="1"/>
      <c r="NA70" s="1"/>
      <c r="NB70" s="1"/>
      <c r="NC70" s="1"/>
      <c r="ND70" s="1"/>
      <c r="NE70" s="1"/>
      <c r="NF70" s="1"/>
      <c r="NG70" s="1"/>
      <c r="NH70" s="1"/>
      <c r="NI70" s="1"/>
      <c r="NJ70" s="1"/>
      <c r="NK70" s="1"/>
      <c r="NL70" s="1"/>
      <c r="NM70" s="1"/>
      <c r="NN70" s="1"/>
      <c r="NO70" s="1"/>
      <c r="NP70" s="1"/>
      <c r="NQ70" s="1"/>
      <c r="NR70" s="1"/>
      <c r="NS70" s="1"/>
      <c r="NT70" s="1"/>
      <c r="NU70" s="1"/>
      <c r="NV70" s="1"/>
      <c r="NW70" s="1"/>
      <c r="NX70" s="1"/>
      <c r="NY70" s="1"/>
      <c r="NZ70" s="1"/>
      <c r="OA70" s="1"/>
      <c r="OB70" s="1"/>
      <c r="OC70" s="1"/>
      <c r="OD70" s="1"/>
      <c r="OE70" s="1"/>
      <c r="OF70" s="1"/>
      <c r="OG70" s="1"/>
      <c r="OH70" s="1"/>
      <c r="OI70" s="1"/>
      <c r="OJ70" s="1"/>
      <c r="OK70" s="1"/>
      <c r="OL70" s="1"/>
      <c r="OM70" s="1"/>
      <c r="ON70" s="1"/>
      <c r="OO70" s="1"/>
      <c r="OP70" s="1"/>
      <c r="OQ70" s="1"/>
      <c r="OR70" s="1"/>
      <c r="OS70" s="1"/>
      <c r="OT70" s="1"/>
      <c r="OU70" s="1"/>
      <c r="OV70" s="1"/>
      <c r="OW70" s="1"/>
      <c r="OX70" s="1"/>
      <c r="OY70" s="1"/>
      <c r="OZ70" s="1"/>
      <c r="PA70" s="1"/>
      <c r="PB70" s="1"/>
      <c r="PC70" s="1"/>
      <c r="PD70" s="1"/>
      <c r="PE70" s="1"/>
      <c r="PF70" s="1"/>
      <c r="PG70" s="1"/>
      <c r="PH70" s="1"/>
      <c r="PI70" s="1"/>
      <c r="PJ70" s="1"/>
      <c r="PK70" s="1"/>
      <c r="PL70" s="1"/>
      <c r="PM70" s="1"/>
      <c r="PN70" s="1"/>
      <c r="PO70" s="1"/>
      <c r="PP70" s="1"/>
      <c r="PQ70" s="1"/>
      <c r="PR70" s="1"/>
      <c r="PS70" s="1"/>
      <c r="PT70" s="1"/>
      <c r="PU70" s="1"/>
      <c r="PV70" s="1"/>
      <c r="PW70" s="1"/>
      <c r="PX70" s="1"/>
      <c r="PY70" s="1"/>
      <c r="PZ70" s="1"/>
      <c r="QA70" s="1"/>
      <c r="QB70" s="1"/>
      <c r="QC70" s="1"/>
      <c r="QD70" s="1"/>
      <c r="QE70" s="1"/>
      <c r="QF70" s="1"/>
      <c r="QG70" s="1"/>
      <c r="QH70" s="1"/>
      <c r="QI70" s="1"/>
      <c r="QJ70" s="1"/>
      <c r="QK70" s="1"/>
      <c r="QL70" s="1"/>
      <c r="QM70" s="1"/>
      <c r="QN70" s="1"/>
      <c r="QO70" s="1"/>
      <c r="QP70" s="1"/>
      <c r="QQ70" s="1"/>
      <c r="QR70" s="1"/>
      <c r="QS70" s="1"/>
      <c r="QT70" s="1"/>
      <c r="QU70" s="1"/>
      <c r="QV70" s="1"/>
      <c r="QW70" s="1"/>
      <c r="QX70" s="1"/>
      <c r="QY70" s="1"/>
      <c r="QZ70" s="1"/>
      <c r="RA70" s="1"/>
      <c r="RB70" s="1"/>
      <c r="RC70" s="1"/>
      <c r="RD70" s="1"/>
      <c r="RE70" s="1"/>
      <c r="RF70" s="1"/>
      <c r="RG70" s="1"/>
      <c r="RH70" s="1"/>
      <c r="RI70" s="1"/>
      <c r="RJ70" s="1"/>
      <c r="RK70" s="1"/>
      <c r="RL70" s="1"/>
      <c r="RM70" s="1"/>
      <c r="RN70" s="1"/>
      <c r="RO70" s="1"/>
      <c r="RP70" s="1"/>
      <c r="RQ70" s="1"/>
      <c r="RR70" s="1"/>
      <c r="RS70" s="1"/>
      <c r="RT70" s="1"/>
      <c r="RU70" s="1"/>
      <c r="RV70" s="1"/>
      <c r="RW70" s="1"/>
      <c r="RX70" s="1"/>
      <c r="RY70" s="1"/>
      <c r="RZ70" s="1"/>
      <c r="SA70" s="1"/>
      <c r="SB70" s="1"/>
      <c r="SC70" s="1"/>
      <c r="SD70" s="1"/>
      <c r="SE70" s="1"/>
      <c r="SF70" s="1"/>
      <c r="SG70" s="1"/>
      <c r="SH70" s="1"/>
      <c r="SI70" s="1"/>
      <c r="SJ70" s="1"/>
      <c r="SK70" s="1"/>
      <c r="SL70" s="1"/>
      <c r="SM70" s="1"/>
      <c r="SN70" s="1"/>
      <c r="SO70" s="1"/>
      <c r="SP70" s="1"/>
      <c r="SQ70" s="1"/>
      <c r="SR70" s="1"/>
      <c r="SS70" s="1"/>
      <c r="ST70" s="1"/>
      <c r="SU70" s="1"/>
      <c r="SV70" s="1"/>
      <c r="SW70" s="1"/>
      <c r="SX70" s="1"/>
      <c r="SY70" s="1"/>
      <c r="SZ70" s="1"/>
      <c r="TA70" s="1"/>
      <c r="TB70" s="1"/>
      <c r="TC70" s="1"/>
      <c r="TD70" s="1"/>
      <c r="TE70" s="1"/>
      <c r="TF70" s="1"/>
      <c r="TG70" s="1"/>
      <c r="TH70" s="1"/>
      <c r="TI70" s="1"/>
      <c r="TJ70" s="1"/>
      <c r="TK70" s="1"/>
      <c r="TL70" s="1"/>
      <c r="TM70" s="1"/>
      <c r="TN70" s="1"/>
      <c r="TO70" s="1"/>
      <c r="TP70" s="1"/>
      <c r="TQ70" s="1"/>
      <c r="TR70" s="1"/>
      <c r="TS70" s="1"/>
      <c r="TT70" s="1"/>
      <c r="TU70" s="1"/>
      <c r="TV70" s="1"/>
      <c r="TW70" s="1"/>
      <c r="TX70" s="1"/>
      <c r="TY70" s="1"/>
      <c r="TZ70" s="1"/>
      <c r="UA70" s="1"/>
      <c r="UB70" s="1"/>
      <c r="UC70" s="1"/>
      <c r="UD70" s="1"/>
      <c r="UE70" s="1"/>
      <c r="UF70" s="1"/>
      <c r="UG70" s="1"/>
      <c r="UH70" s="1"/>
      <c r="UI70" s="1"/>
      <c r="UJ70" s="1"/>
      <c r="UK70" s="1"/>
      <c r="UL70" s="1"/>
      <c r="UM70" s="1"/>
      <c r="UN70" s="1"/>
      <c r="UO70" s="1"/>
      <c r="UP70" s="1"/>
      <c r="UQ70" s="1"/>
      <c r="UR70" s="1"/>
      <c r="US70" s="1"/>
      <c r="UT70" s="1"/>
      <c r="UU70" s="1"/>
      <c r="UV70" s="1"/>
      <c r="UW70" s="1"/>
      <c r="UX70" s="1"/>
      <c r="UY70" s="1"/>
      <c r="UZ70" s="1"/>
      <c r="VA70" s="1"/>
      <c r="VB70" s="1"/>
      <c r="VC70" s="1"/>
      <c r="VD70" s="1"/>
      <c r="VE70" s="1"/>
      <c r="VF70" s="1"/>
      <c r="VG70" s="1"/>
      <c r="VH70" s="1"/>
      <c r="VI70" s="1"/>
      <c r="VJ70" s="1"/>
      <c r="VK70" s="1"/>
      <c r="VL70" s="1"/>
      <c r="VM70" s="1"/>
      <c r="VN70" s="1"/>
      <c r="VO70" s="1"/>
      <c r="VP70" s="1"/>
      <c r="VQ70" s="1"/>
      <c r="VR70" s="1"/>
      <c r="VS70" s="1"/>
      <c r="VT70" s="1"/>
      <c r="VU70" s="1"/>
      <c r="VV70" s="1"/>
      <c r="VW70" s="1"/>
      <c r="VX70" s="1"/>
      <c r="VY70" s="1"/>
      <c r="VZ70" s="1"/>
      <c r="WA70" s="1"/>
      <c r="WB70" s="1"/>
      <c r="WC70" s="1"/>
      <c r="WD70" s="1"/>
      <c r="WE70" s="1"/>
      <c r="WF70" s="1"/>
      <c r="WG70" s="1"/>
      <c r="WH70" s="1"/>
      <c r="WI70" s="1"/>
      <c r="WJ70" s="1"/>
      <c r="WK70" s="1"/>
      <c r="WL70" s="1"/>
      <c r="WM70" s="1"/>
      <c r="WN70" s="1"/>
      <c r="WO70" s="1"/>
      <c r="WP70" s="1"/>
      <c r="WQ70" s="1"/>
      <c r="WR70" s="1"/>
      <c r="WS70" s="1"/>
      <c r="WT70" s="1"/>
      <c r="WU70" s="1"/>
      <c r="WV70" s="1"/>
      <c r="WW70" s="1"/>
      <c r="WX70" s="1"/>
      <c r="WY70" s="1"/>
      <c r="WZ70" s="1"/>
      <c r="XA70" s="1"/>
      <c r="XB70" s="1"/>
      <c r="XC70" s="1"/>
      <c r="XD70" s="1"/>
      <c r="XE70" s="1"/>
      <c r="XF70" s="1"/>
      <c r="XG70" s="1"/>
      <c r="XH70" s="1"/>
      <c r="XI70" s="1"/>
      <c r="XJ70" s="1"/>
      <c r="XK70" s="1"/>
      <c r="XL70" s="1"/>
    </row>
    <row r="71" spans="1:636" s="4" customFormat="1" ht="108" x14ac:dyDescent="0.3">
      <c r="A71" s="7">
        <v>66</v>
      </c>
      <c r="B71" s="9" t="s">
        <v>83</v>
      </c>
      <c r="C71" s="9" t="s">
        <v>155</v>
      </c>
      <c r="D71" s="9" t="s">
        <v>96</v>
      </c>
      <c r="E71" s="12">
        <v>1</v>
      </c>
      <c r="F71" s="20">
        <v>31062</v>
      </c>
      <c r="G71" s="11">
        <v>0.19</v>
      </c>
      <c r="H71" s="10">
        <f t="shared" si="2"/>
        <v>5901.78</v>
      </c>
      <c r="I71" s="10">
        <f t="shared" si="3"/>
        <v>36963.78</v>
      </c>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c r="GY71" s="1"/>
      <c r="GZ71" s="1"/>
      <c r="HA71" s="1"/>
      <c r="HB71" s="1"/>
      <c r="HC71" s="1"/>
      <c r="HD71" s="1"/>
      <c r="HE71" s="1"/>
      <c r="HF71" s="1"/>
      <c r="HG71" s="1"/>
      <c r="HH71" s="1"/>
      <c r="HI71" s="1"/>
      <c r="HJ71" s="1"/>
      <c r="HK71" s="1"/>
      <c r="HL71" s="1"/>
      <c r="HM71" s="1"/>
      <c r="HN71" s="1"/>
      <c r="HO71" s="1"/>
      <c r="HP71" s="1"/>
      <c r="HQ71" s="1"/>
      <c r="HR71" s="1"/>
      <c r="HS71" s="1"/>
      <c r="HT71" s="1"/>
      <c r="HU71" s="1"/>
      <c r="HV71" s="1"/>
      <c r="HW71" s="1"/>
      <c r="HX71" s="1"/>
      <c r="HY71" s="1"/>
      <c r="HZ71" s="1"/>
      <c r="IA71" s="1"/>
      <c r="IB71" s="1"/>
      <c r="IC71" s="1"/>
      <c r="ID71" s="1"/>
      <c r="IE71" s="1"/>
      <c r="IF71" s="1"/>
      <c r="IG71" s="1"/>
      <c r="IH71" s="1"/>
      <c r="II71" s="1"/>
      <c r="IJ71" s="1"/>
      <c r="IK71" s="1"/>
      <c r="IL71" s="1"/>
      <c r="IM71" s="1"/>
      <c r="IN71" s="1"/>
      <c r="IO71" s="1"/>
      <c r="IP71" s="1"/>
      <c r="IQ71" s="1"/>
      <c r="IR71" s="1"/>
      <c r="IS71" s="1"/>
      <c r="IT71" s="1"/>
      <c r="IU71" s="1"/>
      <c r="IV71" s="1"/>
      <c r="IW71" s="1"/>
      <c r="IX71" s="1"/>
      <c r="IY71" s="1"/>
      <c r="IZ71" s="1"/>
      <c r="JA71" s="1"/>
      <c r="JB71" s="1"/>
      <c r="JC71" s="1"/>
      <c r="JD71" s="1"/>
      <c r="JE71" s="1"/>
      <c r="JF71" s="1"/>
      <c r="JG71" s="1"/>
      <c r="JH71" s="1"/>
      <c r="JI71" s="1"/>
      <c r="JJ71" s="1"/>
      <c r="JK71" s="1"/>
      <c r="JL71" s="1"/>
      <c r="JM71" s="1"/>
      <c r="JN71" s="1"/>
      <c r="JO71" s="1"/>
      <c r="JP71" s="1"/>
      <c r="JQ71" s="1"/>
      <c r="JR71" s="1"/>
      <c r="JS71" s="1"/>
      <c r="JT71" s="1"/>
      <c r="JU71" s="1"/>
      <c r="JV71" s="1"/>
      <c r="JW71" s="1"/>
      <c r="JX71" s="1"/>
      <c r="JY71" s="1"/>
      <c r="JZ71" s="1"/>
      <c r="KA71" s="1"/>
      <c r="KB71" s="1"/>
      <c r="KC71" s="1"/>
      <c r="KD71" s="1"/>
      <c r="KE71" s="1"/>
      <c r="KF71" s="1"/>
      <c r="KG71" s="1"/>
      <c r="KH71" s="1"/>
      <c r="KI71" s="1"/>
      <c r="KJ71" s="1"/>
      <c r="KK71" s="1"/>
      <c r="KL71" s="1"/>
      <c r="KM71" s="1"/>
      <c r="KN71" s="1"/>
      <c r="KO71" s="1"/>
      <c r="KP71" s="1"/>
      <c r="KQ71" s="1"/>
      <c r="KR71" s="1"/>
      <c r="KS71" s="1"/>
      <c r="KT71" s="1"/>
      <c r="KU71" s="1"/>
      <c r="KV71" s="1"/>
      <c r="KW71" s="1"/>
      <c r="KX71" s="1"/>
      <c r="KY71" s="1"/>
      <c r="KZ71" s="1"/>
      <c r="LA71" s="1"/>
      <c r="LB71" s="1"/>
      <c r="LC71" s="1"/>
      <c r="LD71" s="1"/>
      <c r="LE71" s="1"/>
      <c r="LF71" s="1"/>
      <c r="LG71" s="1"/>
      <c r="LH71" s="1"/>
      <c r="LI71" s="1"/>
      <c r="LJ71" s="1"/>
      <c r="LK71" s="1"/>
      <c r="LL71" s="1"/>
      <c r="LM71" s="1"/>
      <c r="LN71" s="1"/>
      <c r="LO71" s="1"/>
      <c r="LP71" s="1"/>
      <c r="LQ71" s="1"/>
      <c r="LR71" s="1"/>
      <c r="LS71" s="1"/>
      <c r="LT71" s="1"/>
      <c r="LU71" s="1"/>
      <c r="LV71" s="1"/>
      <c r="LW71" s="1"/>
      <c r="LX71" s="1"/>
      <c r="LY71" s="1"/>
      <c r="LZ71" s="1"/>
      <c r="MA71" s="1"/>
      <c r="MB71" s="1"/>
      <c r="MC71" s="1"/>
      <c r="MD71" s="1"/>
      <c r="ME71" s="1"/>
      <c r="MF71" s="1"/>
      <c r="MG71" s="1"/>
      <c r="MH71" s="1"/>
      <c r="MI71" s="1"/>
      <c r="MJ71" s="1"/>
      <c r="MK71" s="1"/>
      <c r="ML71" s="1"/>
      <c r="MM71" s="1"/>
      <c r="MN71" s="1"/>
      <c r="MO71" s="1"/>
      <c r="MP71" s="1"/>
      <c r="MQ71" s="1"/>
      <c r="MR71" s="1"/>
      <c r="MS71" s="1"/>
      <c r="MT71" s="1"/>
      <c r="MU71" s="1"/>
      <c r="MV71" s="1"/>
      <c r="MW71" s="1"/>
      <c r="MX71" s="1"/>
      <c r="MY71" s="1"/>
      <c r="MZ71" s="1"/>
      <c r="NA71" s="1"/>
      <c r="NB71" s="1"/>
      <c r="NC71" s="1"/>
      <c r="ND71" s="1"/>
      <c r="NE71" s="1"/>
      <c r="NF71" s="1"/>
      <c r="NG71" s="1"/>
      <c r="NH71" s="1"/>
      <c r="NI71" s="1"/>
      <c r="NJ71" s="1"/>
      <c r="NK71" s="1"/>
      <c r="NL71" s="1"/>
      <c r="NM71" s="1"/>
      <c r="NN71" s="1"/>
      <c r="NO71" s="1"/>
      <c r="NP71" s="1"/>
      <c r="NQ71" s="1"/>
      <c r="NR71" s="1"/>
      <c r="NS71" s="1"/>
      <c r="NT71" s="1"/>
      <c r="NU71" s="1"/>
      <c r="NV71" s="1"/>
      <c r="NW71" s="1"/>
      <c r="NX71" s="1"/>
      <c r="NY71" s="1"/>
      <c r="NZ71" s="1"/>
      <c r="OA71" s="1"/>
      <c r="OB71" s="1"/>
      <c r="OC71" s="1"/>
      <c r="OD71" s="1"/>
      <c r="OE71" s="1"/>
      <c r="OF71" s="1"/>
      <c r="OG71" s="1"/>
      <c r="OH71" s="1"/>
      <c r="OI71" s="1"/>
      <c r="OJ71" s="1"/>
      <c r="OK71" s="1"/>
      <c r="OL71" s="1"/>
      <c r="OM71" s="1"/>
      <c r="ON71" s="1"/>
      <c r="OO71" s="1"/>
      <c r="OP71" s="1"/>
      <c r="OQ71" s="1"/>
      <c r="OR71" s="1"/>
      <c r="OS71" s="1"/>
      <c r="OT71" s="1"/>
      <c r="OU71" s="1"/>
      <c r="OV71" s="1"/>
      <c r="OW71" s="1"/>
      <c r="OX71" s="1"/>
      <c r="OY71" s="1"/>
      <c r="OZ71" s="1"/>
      <c r="PA71" s="1"/>
      <c r="PB71" s="1"/>
      <c r="PC71" s="1"/>
      <c r="PD71" s="1"/>
      <c r="PE71" s="1"/>
      <c r="PF71" s="1"/>
      <c r="PG71" s="1"/>
      <c r="PH71" s="1"/>
      <c r="PI71" s="1"/>
      <c r="PJ71" s="1"/>
      <c r="PK71" s="1"/>
      <c r="PL71" s="1"/>
      <c r="PM71" s="1"/>
      <c r="PN71" s="1"/>
      <c r="PO71" s="1"/>
      <c r="PP71" s="1"/>
      <c r="PQ71" s="1"/>
      <c r="PR71" s="1"/>
      <c r="PS71" s="1"/>
      <c r="PT71" s="1"/>
      <c r="PU71" s="1"/>
      <c r="PV71" s="1"/>
      <c r="PW71" s="1"/>
      <c r="PX71" s="1"/>
      <c r="PY71" s="1"/>
      <c r="PZ71" s="1"/>
      <c r="QA71" s="1"/>
      <c r="QB71" s="1"/>
      <c r="QC71" s="1"/>
      <c r="QD71" s="1"/>
      <c r="QE71" s="1"/>
      <c r="QF71" s="1"/>
      <c r="QG71" s="1"/>
      <c r="QH71" s="1"/>
      <c r="QI71" s="1"/>
      <c r="QJ71" s="1"/>
      <c r="QK71" s="1"/>
      <c r="QL71" s="1"/>
      <c r="QM71" s="1"/>
      <c r="QN71" s="1"/>
      <c r="QO71" s="1"/>
      <c r="QP71" s="1"/>
      <c r="QQ71" s="1"/>
      <c r="QR71" s="1"/>
      <c r="QS71" s="1"/>
      <c r="QT71" s="1"/>
      <c r="QU71" s="1"/>
      <c r="QV71" s="1"/>
      <c r="QW71" s="1"/>
      <c r="QX71" s="1"/>
      <c r="QY71" s="1"/>
      <c r="QZ71" s="1"/>
      <c r="RA71" s="1"/>
      <c r="RB71" s="1"/>
      <c r="RC71" s="1"/>
      <c r="RD71" s="1"/>
      <c r="RE71" s="1"/>
      <c r="RF71" s="1"/>
      <c r="RG71" s="1"/>
      <c r="RH71" s="1"/>
      <c r="RI71" s="1"/>
      <c r="RJ71" s="1"/>
      <c r="RK71" s="1"/>
      <c r="RL71" s="1"/>
      <c r="RM71" s="1"/>
      <c r="RN71" s="1"/>
      <c r="RO71" s="1"/>
      <c r="RP71" s="1"/>
      <c r="RQ71" s="1"/>
      <c r="RR71" s="1"/>
      <c r="RS71" s="1"/>
      <c r="RT71" s="1"/>
      <c r="RU71" s="1"/>
      <c r="RV71" s="1"/>
      <c r="RW71" s="1"/>
      <c r="RX71" s="1"/>
      <c r="RY71" s="1"/>
      <c r="RZ71" s="1"/>
      <c r="SA71" s="1"/>
      <c r="SB71" s="1"/>
      <c r="SC71" s="1"/>
      <c r="SD71" s="1"/>
      <c r="SE71" s="1"/>
      <c r="SF71" s="1"/>
      <c r="SG71" s="1"/>
      <c r="SH71" s="1"/>
      <c r="SI71" s="1"/>
      <c r="SJ71" s="1"/>
      <c r="SK71" s="1"/>
      <c r="SL71" s="1"/>
      <c r="SM71" s="1"/>
      <c r="SN71" s="1"/>
      <c r="SO71" s="1"/>
      <c r="SP71" s="1"/>
      <c r="SQ71" s="1"/>
      <c r="SR71" s="1"/>
      <c r="SS71" s="1"/>
      <c r="ST71" s="1"/>
      <c r="SU71" s="1"/>
      <c r="SV71" s="1"/>
      <c r="SW71" s="1"/>
      <c r="SX71" s="1"/>
      <c r="SY71" s="1"/>
      <c r="SZ71" s="1"/>
      <c r="TA71" s="1"/>
      <c r="TB71" s="1"/>
      <c r="TC71" s="1"/>
      <c r="TD71" s="1"/>
      <c r="TE71" s="1"/>
      <c r="TF71" s="1"/>
      <c r="TG71" s="1"/>
      <c r="TH71" s="1"/>
      <c r="TI71" s="1"/>
      <c r="TJ71" s="1"/>
      <c r="TK71" s="1"/>
      <c r="TL71" s="1"/>
      <c r="TM71" s="1"/>
      <c r="TN71" s="1"/>
      <c r="TO71" s="1"/>
      <c r="TP71" s="1"/>
      <c r="TQ71" s="1"/>
      <c r="TR71" s="1"/>
      <c r="TS71" s="1"/>
      <c r="TT71" s="1"/>
      <c r="TU71" s="1"/>
      <c r="TV71" s="1"/>
      <c r="TW71" s="1"/>
      <c r="TX71" s="1"/>
      <c r="TY71" s="1"/>
      <c r="TZ71" s="1"/>
      <c r="UA71" s="1"/>
      <c r="UB71" s="1"/>
      <c r="UC71" s="1"/>
      <c r="UD71" s="1"/>
      <c r="UE71" s="1"/>
      <c r="UF71" s="1"/>
      <c r="UG71" s="1"/>
      <c r="UH71" s="1"/>
      <c r="UI71" s="1"/>
      <c r="UJ71" s="1"/>
      <c r="UK71" s="1"/>
      <c r="UL71" s="1"/>
      <c r="UM71" s="1"/>
      <c r="UN71" s="1"/>
      <c r="UO71" s="1"/>
      <c r="UP71" s="1"/>
      <c r="UQ71" s="1"/>
      <c r="UR71" s="1"/>
      <c r="US71" s="1"/>
      <c r="UT71" s="1"/>
      <c r="UU71" s="1"/>
      <c r="UV71" s="1"/>
      <c r="UW71" s="1"/>
      <c r="UX71" s="1"/>
      <c r="UY71" s="1"/>
      <c r="UZ71" s="1"/>
      <c r="VA71" s="1"/>
      <c r="VB71" s="1"/>
      <c r="VC71" s="1"/>
      <c r="VD71" s="1"/>
      <c r="VE71" s="1"/>
      <c r="VF71" s="1"/>
      <c r="VG71" s="1"/>
      <c r="VH71" s="1"/>
      <c r="VI71" s="1"/>
      <c r="VJ71" s="1"/>
      <c r="VK71" s="1"/>
      <c r="VL71" s="1"/>
      <c r="VM71" s="1"/>
      <c r="VN71" s="1"/>
      <c r="VO71" s="1"/>
      <c r="VP71" s="1"/>
      <c r="VQ71" s="1"/>
      <c r="VR71" s="1"/>
      <c r="VS71" s="1"/>
      <c r="VT71" s="1"/>
      <c r="VU71" s="1"/>
      <c r="VV71" s="1"/>
      <c r="VW71" s="1"/>
      <c r="VX71" s="1"/>
      <c r="VY71" s="1"/>
      <c r="VZ71" s="1"/>
      <c r="WA71" s="1"/>
      <c r="WB71" s="1"/>
      <c r="WC71" s="1"/>
      <c r="WD71" s="1"/>
      <c r="WE71" s="1"/>
      <c r="WF71" s="1"/>
      <c r="WG71" s="1"/>
      <c r="WH71" s="1"/>
      <c r="WI71" s="1"/>
      <c r="WJ71" s="1"/>
      <c r="WK71" s="1"/>
      <c r="WL71" s="1"/>
      <c r="WM71" s="1"/>
      <c r="WN71" s="1"/>
      <c r="WO71" s="1"/>
      <c r="WP71" s="1"/>
      <c r="WQ71" s="1"/>
      <c r="WR71" s="1"/>
      <c r="WS71" s="1"/>
      <c r="WT71" s="1"/>
      <c r="WU71" s="1"/>
      <c r="WV71" s="1"/>
      <c r="WW71" s="1"/>
      <c r="WX71" s="1"/>
      <c r="WY71" s="1"/>
      <c r="WZ71" s="1"/>
      <c r="XA71" s="1"/>
      <c r="XB71" s="1"/>
      <c r="XC71" s="1"/>
      <c r="XD71" s="1"/>
      <c r="XE71" s="1"/>
      <c r="XF71" s="1"/>
      <c r="XG71" s="1"/>
      <c r="XH71" s="1"/>
      <c r="XI71" s="1"/>
      <c r="XJ71" s="1"/>
      <c r="XK71" s="1"/>
      <c r="XL71" s="1"/>
    </row>
    <row r="72" spans="1:636" s="4" customFormat="1" ht="228" x14ac:dyDescent="0.3">
      <c r="A72" s="7">
        <v>67</v>
      </c>
      <c r="B72" s="9" t="s">
        <v>271</v>
      </c>
      <c r="C72" s="9" t="s">
        <v>273</v>
      </c>
      <c r="D72" s="9" t="s">
        <v>272</v>
      </c>
      <c r="E72" s="12">
        <v>1</v>
      </c>
      <c r="F72" s="20">
        <v>22364</v>
      </c>
      <c r="G72" s="11">
        <v>0.19</v>
      </c>
      <c r="H72" s="10">
        <f t="shared" si="2"/>
        <v>4249.16</v>
      </c>
      <c r="I72" s="10">
        <f t="shared" si="3"/>
        <v>26613.16</v>
      </c>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c r="IA72" s="1"/>
      <c r="IB72" s="1"/>
      <c r="IC72" s="1"/>
      <c r="ID72" s="1"/>
      <c r="IE72" s="1"/>
      <c r="IF72" s="1"/>
      <c r="IG72" s="1"/>
      <c r="IH72" s="1"/>
      <c r="II72" s="1"/>
      <c r="IJ72" s="1"/>
      <c r="IK72" s="1"/>
      <c r="IL72" s="1"/>
      <c r="IM72" s="1"/>
      <c r="IN72" s="1"/>
      <c r="IO72" s="1"/>
      <c r="IP72" s="1"/>
      <c r="IQ72" s="1"/>
      <c r="IR72" s="1"/>
      <c r="IS72" s="1"/>
      <c r="IT72" s="1"/>
      <c r="IU72" s="1"/>
      <c r="IV72" s="1"/>
      <c r="IW72" s="1"/>
      <c r="IX72" s="1"/>
      <c r="IY72" s="1"/>
      <c r="IZ72" s="1"/>
      <c r="JA72" s="1"/>
      <c r="JB72" s="1"/>
      <c r="JC72" s="1"/>
      <c r="JD72" s="1"/>
      <c r="JE72" s="1"/>
      <c r="JF72" s="1"/>
      <c r="JG72" s="1"/>
      <c r="JH72" s="1"/>
      <c r="JI72" s="1"/>
      <c r="JJ72" s="1"/>
      <c r="JK72" s="1"/>
      <c r="JL72" s="1"/>
      <c r="JM72" s="1"/>
      <c r="JN72" s="1"/>
      <c r="JO72" s="1"/>
      <c r="JP72" s="1"/>
      <c r="JQ72" s="1"/>
      <c r="JR72" s="1"/>
      <c r="JS72" s="1"/>
      <c r="JT72" s="1"/>
      <c r="JU72" s="1"/>
      <c r="JV72" s="1"/>
      <c r="JW72" s="1"/>
      <c r="JX72" s="1"/>
      <c r="JY72" s="1"/>
      <c r="JZ72" s="1"/>
      <c r="KA72" s="1"/>
      <c r="KB72" s="1"/>
      <c r="KC72" s="1"/>
      <c r="KD72" s="1"/>
      <c r="KE72" s="1"/>
      <c r="KF72" s="1"/>
      <c r="KG72" s="1"/>
      <c r="KH72" s="1"/>
      <c r="KI72" s="1"/>
      <c r="KJ72" s="1"/>
      <c r="KK72" s="1"/>
      <c r="KL72" s="1"/>
      <c r="KM72" s="1"/>
      <c r="KN72" s="1"/>
      <c r="KO72" s="1"/>
      <c r="KP72" s="1"/>
      <c r="KQ72" s="1"/>
      <c r="KR72" s="1"/>
      <c r="KS72" s="1"/>
      <c r="KT72" s="1"/>
      <c r="KU72" s="1"/>
      <c r="KV72" s="1"/>
      <c r="KW72" s="1"/>
      <c r="KX72" s="1"/>
      <c r="KY72" s="1"/>
      <c r="KZ72" s="1"/>
      <c r="LA72" s="1"/>
      <c r="LB72" s="1"/>
      <c r="LC72" s="1"/>
      <c r="LD72" s="1"/>
      <c r="LE72" s="1"/>
      <c r="LF72" s="1"/>
      <c r="LG72" s="1"/>
      <c r="LH72" s="1"/>
      <c r="LI72" s="1"/>
      <c r="LJ72" s="1"/>
      <c r="LK72" s="1"/>
      <c r="LL72" s="1"/>
      <c r="LM72" s="1"/>
      <c r="LN72" s="1"/>
      <c r="LO72" s="1"/>
      <c r="LP72" s="1"/>
      <c r="LQ72" s="1"/>
      <c r="LR72" s="1"/>
      <c r="LS72" s="1"/>
      <c r="LT72" s="1"/>
      <c r="LU72" s="1"/>
      <c r="LV72" s="1"/>
      <c r="LW72" s="1"/>
      <c r="LX72" s="1"/>
      <c r="LY72" s="1"/>
      <c r="LZ72" s="1"/>
      <c r="MA72" s="1"/>
      <c r="MB72" s="1"/>
      <c r="MC72" s="1"/>
      <c r="MD72" s="1"/>
      <c r="ME72" s="1"/>
      <c r="MF72" s="1"/>
      <c r="MG72" s="1"/>
      <c r="MH72" s="1"/>
      <c r="MI72" s="1"/>
      <c r="MJ72" s="1"/>
      <c r="MK72" s="1"/>
      <c r="ML72" s="1"/>
      <c r="MM72" s="1"/>
      <c r="MN72" s="1"/>
      <c r="MO72" s="1"/>
      <c r="MP72" s="1"/>
      <c r="MQ72" s="1"/>
      <c r="MR72" s="1"/>
      <c r="MS72" s="1"/>
      <c r="MT72" s="1"/>
      <c r="MU72" s="1"/>
      <c r="MV72" s="1"/>
      <c r="MW72" s="1"/>
      <c r="MX72" s="1"/>
      <c r="MY72" s="1"/>
      <c r="MZ72" s="1"/>
      <c r="NA72" s="1"/>
      <c r="NB72" s="1"/>
      <c r="NC72" s="1"/>
      <c r="ND72" s="1"/>
      <c r="NE72" s="1"/>
      <c r="NF72" s="1"/>
      <c r="NG72" s="1"/>
      <c r="NH72" s="1"/>
      <c r="NI72" s="1"/>
      <c r="NJ72" s="1"/>
      <c r="NK72" s="1"/>
      <c r="NL72" s="1"/>
      <c r="NM72" s="1"/>
      <c r="NN72" s="1"/>
      <c r="NO72" s="1"/>
      <c r="NP72" s="1"/>
      <c r="NQ72" s="1"/>
      <c r="NR72" s="1"/>
      <c r="NS72" s="1"/>
      <c r="NT72" s="1"/>
      <c r="NU72" s="1"/>
      <c r="NV72" s="1"/>
      <c r="NW72" s="1"/>
      <c r="NX72" s="1"/>
      <c r="NY72" s="1"/>
      <c r="NZ72" s="1"/>
      <c r="OA72" s="1"/>
      <c r="OB72" s="1"/>
      <c r="OC72" s="1"/>
      <c r="OD72" s="1"/>
      <c r="OE72" s="1"/>
      <c r="OF72" s="1"/>
      <c r="OG72" s="1"/>
      <c r="OH72" s="1"/>
      <c r="OI72" s="1"/>
      <c r="OJ72" s="1"/>
      <c r="OK72" s="1"/>
      <c r="OL72" s="1"/>
      <c r="OM72" s="1"/>
      <c r="ON72" s="1"/>
      <c r="OO72" s="1"/>
      <c r="OP72" s="1"/>
      <c r="OQ72" s="1"/>
      <c r="OR72" s="1"/>
      <c r="OS72" s="1"/>
      <c r="OT72" s="1"/>
      <c r="OU72" s="1"/>
      <c r="OV72" s="1"/>
      <c r="OW72" s="1"/>
      <c r="OX72" s="1"/>
      <c r="OY72" s="1"/>
      <c r="OZ72" s="1"/>
      <c r="PA72" s="1"/>
      <c r="PB72" s="1"/>
      <c r="PC72" s="1"/>
      <c r="PD72" s="1"/>
      <c r="PE72" s="1"/>
      <c r="PF72" s="1"/>
      <c r="PG72" s="1"/>
      <c r="PH72" s="1"/>
      <c r="PI72" s="1"/>
      <c r="PJ72" s="1"/>
      <c r="PK72" s="1"/>
      <c r="PL72" s="1"/>
      <c r="PM72" s="1"/>
      <c r="PN72" s="1"/>
      <c r="PO72" s="1"/>
      <c r="PP72" s="1"/>
      <c r="PQ72" s="1"/>
      <c r="PR72" s="1"/>
      <c r="PS72" s="1"/>
      <c r="PT72" s="1"/>
      <c r="PU72" s="1"/>
      <c r="PV72" s="1"/>
      <c r="PW72" s="1"/>
      <c r="PX72" s="1"/>
      <c r="PY72" s="1"/>
      <c r="PZ72" s="1"/>
      <c r="QA72" s="1"/>
      <c r="QB72" s="1"/>
      <c r="QC72" s="1"/>
      <c r="QD72" s="1"/>
      <c r="QE72" s="1"/>
      <c r="QF72" s="1"/>
      <c r="QG72" s="1"/>
      <c r="QH72" s="1"/>
      <c r="QI72" s="1"/>
      <c r="QJ72" s="1"/>
      <c r="QK72" s="1"/>
      <c r="QL72" s="1"/>
      <c r="QM72" s="1"/>
      <c r="QN72" s="1"/>
      <c r="QO72" s="1"/>
      <c r="QP72" s="1"/>
      <c r="QQ72" s="1"/>
      <c r="QR72" s="1"/>
      <c r="QS72" s="1"/>
      <c r="QT72" s="1"/>
      <c r="QU72" s="1"/>
      <c r="QV72" s="1"/>
      <c r="QW72" s="1"/>
      <c r="QX72" s="1"/>
      <c r="QY72" s="1"/>
      <c r="QZ72" s="1"/>
      <c r="RA72" s="1"/>
      <c r="RB72" s="1"/>
      <c r="RC72" s="1"/>
      <c r="RD72" s="1"/>
      <c r="RE72" s="1"/>
      <c r="RF72" s="1"/>
      <c r="RG72" s="1"/>
      <c r="RH72" s="1"/>
      <c r="RI72" s="1"/>
      <c r="RJ72" s="1"/>
      <c r="RK72" s="1"/>
      <c r="RL72" s="1"/>
      <c r="RM72" s="1"/>
      <c r="RN72" s="1"/>
      <c r="RO72" s="1"/>
      <c r="RP72" s="1"/>
      <c r="RQ72" s="1"/>
      <c r="RR72" s="1"/>
      <c r="RS72" s="1"/>
      <c r="RT72" s="1"/>
      <c r="RU72" s="1"/>
      <c r="RV72" s="1"/>
      <c r="RW72" s="1"/>
      <c r="RX72" s="1"/>
      <c r="RY72" s="1"/>
      <c r="RZ72" s="1"/>
      <c r="SA72" s="1"/>
      <c r="SB72" s="1"/>
      <c r="SC72" s="1"/>
      <c r="SD72" s="1"/>
      <c r="SE72" s="1"/>
      <c r="SF72" s="1"/>
      <c r="SG72" s="1"/>
      <c r="SH72" s="1"/>
      <c r="SI72" s="1"/>
      <c r="SJ72" s="1"/>
      <c r="SK72" s="1"/>
      <c r="SL72" s="1"/>
      <c r="SM72" s="1"/>
      <c r="SN72" s="1"/>
      <c r="SO72" s="1"/>
      <c r="SP72" s="1"/>
      <c r="SQ72" s="1"/>
      <c r="SR72" s="1"/>
      <c r="SS72" s="1"/>
      <c r="ST72" s="1"/>
      <c r="SU72" s="1"/>
      <c r="SV72" s="1"/>
      <c r="SW72" s="1"/>
      <c r="SX72" s="1"/>
      <c r="SY72" s="1"/>
      <c r="SZ72" s="1"/>
      <c r="TA72" s="1"/>
      <c r="TB72" s="1"/>
      <c r="TC72" s="1"/>
      <c r="TD72" s="1"/>
      <c r="TE72" s="1"/>
      <c r="TF72" s="1"/>
      <c r="TG72" s="1"/>
      <c r="TH72" s="1"/>
      <c r="TI72" s="1"/>
      <c r="TJ72" s="1"/>
      <c r="TK72" s="1"/>
      <c r="TL72" s="1"/>
      <c r="TM72" s="1"/>
      <c r="TN72" s="1"/>
      <c r="TO72" s="1"/>
      <c r="TP72" s="1"/>
      <c r="TQ72" s="1"/>
      <c r="TR72" s="1"/>
      <c r="TS72" s="1"/>
      <c r="TT72" s="1"/>
      <c r="TU72" s="1"/>
      <c r="TV72" s="1"/>
      <c r="TW72" s="1"/>
      <c r="TX72" s="1"/>
      <c r="TY72" s="1"/>
      <c r="TZ72" s="1"/>
      <c r="UA72" s="1"/>
      <c r="UB72" s="1"/>
      <c r="UC72" s="1"/>
      <c r="UD72" s="1"/>
      <c r="UE72" s="1"/>
      <c r="UF72" s="1"/>
      <c r="UG72" s="1"/>
      <c r="UH72" s="1"/>
      <c r="UI72" s="1"/>
      <c r="UJ72" s="1"/>
      <c r="UK72" s="1"/>
      <c r="UL72" s="1"/>
      <c r="UM72" s="1"/>
      <c r="UN72" s="1"/>
      <c r="UO72" s="1"/>
      <c r="UP72" s="1"/>
      <c r="UQ72" s="1"/>
      <c r="UR72" s="1"/>
      <c r="US72" s="1"/>
      <c r="UT72" s="1"/>
      <c r="UU72" s="1"/>
      <c r="UV72" s="1"/>
      <c r="UW72" s="1"/>
      <c r="UX72" s="1"/>
      <c r="UY72" s="1"/>
      <c r="UZ72" s="1"/>
      <c r="VA72" s="1"/>
      <c r="VB72" s="1"/>
      <c r="VC72" s="1"/>
      <c r="VD72" s="1"/>
      <c r="VE72" s="1"/>
      <c r="VF72" s="1"/>
      <c r="VG72" s="1"/>
      <c r="VH72" s="1"/>
      <c r="VI72" s="1"/>
      <c r="VJ72" s="1"/>
      <c r="VK72" s="1"/>
      <c r="VL72" s="1"/>
      <c r="VM72" s="1"/>
      <c r="VN72" s="1"/>
      <c r="VO72" s="1"/>
      <c r="VP72" s="1"/>
      <c r="VQ72" s="1"/>
      <c r="VR72" s="1"/>
      <c r="VS72" s="1"/>
      <c r="VT72" s="1"/>
      <c r="VU72" s="1"/>
      <c r="VV72" s="1"/>
      <c r="VW72" s="1"/>
      <c r="VX72" s="1"/>
      <c r="VY72" s="1"/>
      <c r="VZ72" s="1"/>
      <c r="WA72" s="1"/>
      <c r="WB72" s="1"/>
      <c r="WC72" s="1"/>
      <c r="WD72" s="1"/>
      <c r="WE72" s="1"/>
      <c r="WF72" s="1"/>
      <c r="WG72" s="1"/>
      <c r="WH72" s="1"/>
      <c r="WI72" s="1"/>
      <c r="WJ72" s="1"/>
      <c r="WK72" s="1"/>
      <c r="WL72" s="1"/>
      <c r="WM72" s="1"/>
      <c r="WN72" s="1"/>
      <c r="WO72" s="1"/>
      <c r="WP72" s="1"/>
      <c r="WQ72" s="1"/>
      <c r="WR72" s="1"/>
      <c r="WS72" s="1"/>
      <c r="WT72" s="1"/>
      <c r="WU72" s="1"/>
      <c r="WV72" s="1"/>
      <c r="WW72" s="1"/>
      <c r="WX72" s="1"/>
      <c r="WY72" s="1"/>
      <c r="WZ72" s="1"/>
      <c r="XA72" s="1"/>
      <c r="XB72" s="1"/>
      <c r="XC72" s="1"/>
      <c r="XD72" s="1"/>
      <c r="XE72" s="1"/>
      <c r="XF72" s="1"/>
      <c r="XG72" s="1"/>
      <c r="XH72" s="1"/>
      <c r="XI72" s="1"/>
      <c r="XJ72" s="1"/>
      <c r="XK72" s="1"/>
      <c r="XL72" s="1"/>
    </row>
    <row r="73" spans="1:636" s="4" customFormat="1" ht="168" x14ac:dyDescent="0.3">
      <c r="A73" s="7">
        <v>68</v>
      </c>
      <c r="B73" s="9" t="s">
        <v>156</v>
      </c>
      <c r="C73" s="9" t="s">
        <v>157</v>
      </c>
      <c r="D73" s="9" t="s">
        <v>21</v>
      </c>
      <c r="E73" s="12">
        <v>1</v>
      </c>
      <c r="F73" s="20">
        <v>67100</v>
      </c>
      <c r="G73" s="11">
        <v>0.19</v>
      </c>
      <c r="H73" s="10">
        <f t="shared" si="2"/>
        <v>12749</v>
      </c>
      <c r="I73" s="10">
        <f t="shared" si="3"/>
        <v>79849</v>
      </c>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c r="IE73" s="1"/>
      <c r="IF73" s="1"/>
      <c r="IG73" s="1"/>
      <c r="IH73" s="1"/>
      <c r="II73" s="1"/>
      <c r="IJ73" s="1"/>
      <c r="IK73" s="1"/>
      <c r="IL73" s="1"/>
      <c r="IM73" s="1"/>
      <c r="IN73" s="1"/>
      <c r="IO73" s="1"/>
      <c r="IP73" s="1"/>
      <c r="IQ73" s="1"/>
      <c r="IR73" s="1"/>
      <c r="IS73" s="1"/>
      <c r="IT73" s="1"/>
      <c r="IU73" s="1"/>
      <c r="IV73" s="1"/>
      <c r="IW73" s="1"/>
      <c r="IX73" s="1"/>
      <c r="IY73" s="1"/>
      <c r="IZ73" s="1"/>
      <c r="JA73" s="1"/>
      <c r="JB73" s="1"/>
      <c r="JC73" s="1"/>
      <c r="JD73" s="1"/>
      <c r="JE73" s="1"/>
      <c r="JF73" s="1"/>
      <c r="JG73" s="1"/>
      <c r="JH73" s="1"/>
      <c r="JI73" s="1"/>
      <c r="JJ73" s="1"/>
      <c r="JK73" s="1"/>
      <c r="JL73" s="1"/>
      <c r="JM73" s="1"/>
      <c r="JN73" s="1"/>
      <c r="JO73" s="1"/>
      <c r="JP73" s="1"/>
      <c r="JQ73" s="1"/>
      <c r="JR73" s="1"/>
      <c r="JS73" s="1"/>
      <c r="JT73" s="1"/>
      <c r="JU73" s="1"/>
      <c r="JV73" s="1"/>
      <c r="JW73" s="1"/>
      <c r="JX73" s="1"/>
      <c r="JY73" s="1"/>
      <c r="JZ73" s="1"/>
      <c r="KA73" s="1"/>
      <c r="KB73" s="1"/>
      <c r="KC73" s="1"/>
      <c r="KD73" s="1"/>
      <c r="KE73" s="1"/>
      <c r="KF73" s="1"/>
      <c r="KG73" s="1"/>
      <c r="KH73" s="1"/>
      <c r="KI73" s="1"/>
      <c r="KJ73" s="1"/>
      <c r="KK73" s="1"/>
      <c r="KL73" s="1"/>
      <c r="KM73" s="1"/>
      <c r="KN73" s="1"/>
      <c r="KO73" s="1"/>
      <c r="KP73" s="1"/>
      <c r="KQ73" s="1"/>
      <c r="KR73" s="1"/>
      <c r="KS73" s="1"/>
      <c r="KT73" s="1"/>
      <c r="KU73" s="1"/>
      <c r="KV73" s="1"/>
      <c r="KW73" s="1"/>
      <c r="KX73" s="1"/>
      <c r="KY73" s="1"/>
      <c r="KZ73" s="1"/>
      <c r="LA73" s="1"/>
      <c r="LB73" s="1"/>
      <c r="LC73" s="1"/>
      <c r="LD73" s="1"/>
      <c r="LE73" s="1"/>
      <c r="LF73" s="1"/>
      <c r="LG73" s="1"/>
      <c r="LH73" s="1"/>
      <c r="LI73" s="1"/>
      <c r="LJ73" s="1"/>
      <c r="LK73" s="1"/>
      <c r="LL73" s="1"/>
      <c r="LM73" s="1"/>
      <c r="LN73" s="1"/>
      <c r="LO73" s="1"/>
      <c r="LP73" s="1"/>
      <c r="LQ73" s="1"/>
      <c r="LR73" s="1"/>
      <c r="LS73" s="1"/>
      <c r="LT73" s="1"/>
      <c r="LU73" s="1"/>
      <c r="LV73" s="1"/>
      <c r="LW73" s="1"/>
      <c r="LX73" s="1"/>
      <c r="LY73" s="1"/>
      <c r="LZ73" s="1"/>
      <c r="MA73" s="1"/>
      <c r="MB73" s="1"/>
      <c r="MC73" s="1"/>
      <c r="MD73" s="1"/>
      <c r="ME73" s="1"/>
      <c r="MF73" s="1"/>
      <c r="MG73" s="1"/>
      <c r="MH73" s="1"/>
      <c r="MI73" s="1"/>
      <c r="MJ73" s="1"/>
      <c r="MK73" s="1"/>
      <c r="ML73" s="1"/>
      <c r="MM73" s="1"/>
      <c r="MN73" s="1"/>
      <c r="MO73" s="1"/>
      <c r="MP73" s="1"/>
      <c r="MQ73" s="1"/>
      <c r="MR73" s="1"/>
      <c r="MS73" s="1"/>
      <c r="MT73" s="1"/>
      <c r="MU73" s="1"/>
      <c r="MV73" s="1"/>
      <c r="MW73" s="1"/>
      <c r="MX73" s="1"/>
      <c r="MY73" s="1"/>
      <c r="MZ73" s="1"/>
      <c r="NA73" s="1"/>
      <c r="NB73" s="1"/>
      <c r="NC73" s="1"/>
      <c r="ND73" s="1"/>
      <c r="NE73" s="1"/>
      <c r="NF73" s="1"/>
      <c r="NG73" s="1"/>
      <c r="NH73" s="1"/>
      <c r="NI73" s="1"/>
      <c r="NJ73" s="1"/>
      <c r="NK73" s="1"/>
      <c r="NL73" s="1"/>
      <c r="NM73" s="1"/>
      <c r="NN73" s="1"/>
      <c r="NO73" s="1"/>
      <c r="NP73" s="1"/>
      <c r="NQ73" s="1"/>
      <c r="NR73" s="1"/>
      <c r="NS73" s="1"/>
      <c r="NT73" s="1"/>
      <c r="NU73" s="1"/>
      <c r="NV73" s="1"/>
      <c r="NW73" s="1"/>
      <c r="NX73" s="1"/>
      <c r="NY73" s="1"/>
      <c r="NZ73" s="1"/>
      <c r="OA73" s="1"/>
      <c r="OB73" s="1"/>
      <c r="OC73" s="1"/>
      <c r="OD73" s="1"/>
      <c r="OE73" s="1"/>
      <c r="OF73" s="1"/>
      <c r="OG73" s="1"/>
      <c r="OH73" s="1"/>
      <c r="OI73" s="1"/>
      <c r="OJ73" s="1"/>
      <c r="OK73" s="1"/>
      <c r="OL73" s="1"/>
      <c r="OM73" s="1"/>
      <c r="ON73" s="1"/>
      <c r="OO73" s="1"/>
      <c r="OP73" s="1"/>
      <c r="OQ73" s="1"/>
      <c r="OR73" s="1"/>
      <c r="OS73" s="1"/>
      <c r="OT73" s="1"/>
      <c r="OU73" s="1"/>
      <c r="OV73" s="1"/>
      <c r="OW73" s="1"/>
      <c r="OX73" s="1"/>
      <c r="OY73" s="1"/>
      <c r="OZ73" s="1"/>
      <c r="PA73" s="1"/>
      <c r="PB73" s="1"/>
      <c r="PC73" s="1"/>
      <c r="PD73" s="1"/>
      <c r="PE73" s="1"/>
      <c r="PF73" s="1"/>
      <c r="PG73" s="1"/>
      <c r="PH73" s="1"/>
      <c r="PI73" s="1"/>
      <c r="PJ73" s="1"/>
      <c r="PK73" s="1"/>
      <c r="PL73" s="1"/>
      <c r="PM73" s="1"/>
      <c r="PN73" s="1"/>
      <c r="PO73" s="1"/>
      <c r="PP73" s="1"/>
      <c r="PQ73" s="1"/>
      <c r="PR73" s="1"/>
      <c r="PS73" s="1"/>
      <c r="PT73" s="1"/>
      <c r="PU73" s="1"/>
      <c r="PV73" s="1"/>
      <c r="PW73" s="1"/>
      <c r="PX73" s="1"/>
      <c r="PY73" s="1"/>
      <c r="PZ73" s="1"/>
      <c r="QA73" s="1"/>
      <c r="QB73" s="1"/>
      <c r="QC73" s="1"/>
      <c r="QD73" s="1"/>
      <c r="QE73" s="1"/>
      <c r="QF73" s="1"/>
      <c r="QG73" s="1"/>
      <c r="QH73" s="1"/>
      <c r="QI73" s="1"/>
      <c r="QJ73" s="1"/>
      <c r="QK73" s="1"/>
      <c r="QL73" s="1"/>
      <c r="QM73" s="1"/>
      <c r="QN73" s="1"/>
      <c r="QO73" s="1"/>
      <c r="QP73" s="1"/>
      <c r="QQ73" s="1"/>
      <c r="QR73" s="1"/>
      <c r="QS73" s="1"/>
      <c r="QT73" s="1"/>
      <c r="QU73" s="1"/>
      <c r="QV73" s="1"/>
      <c r="QW73" s="1"/>
      <c r="QX73" s="1"/>
      <c r="QY73" s="1"/>
      <c r="QZ73" s="1"/>
      <c r="RA73" s="1"/>
      <c r="RB73" s="1"/>
      <c r="RC73" s="1"/>
      <c r="RD73" s="1"/>
      <c r="RE73" s="1"/>
      <c r="RF73" s="1"/>
      <c r="RG73" s="1"/>
      <c r="RH73" s="1"/>
      <c r="RI73" s="1"/>
      <c r="RJ73" s="1"/>
      <c r="RK73" s="1"/>
      <c r="RL73" s="1"/>
      <c r="RM73" s="1"/>
      <c r="RN73" s="1"/>
      <c r="RO73" s="1"/>
      <c r="RP73" s="1"/>
      <c r="RQ73" s="1"/>
      <c r="RR73" s="1"/>
      <c r="RS73" s="1"/>
      <c r="RT73" s="1"/>
      <c r="RU73" s="1"/>
      <c r="RV73" s="1"/>
      <c r="RW73" s="1"/>
      <c r="RX73" s="1"/>
      <c r="RY73" s="1"/>
      <c r="RZ73" s="1"/>
      <c r="SA73" s="1"/>
      <c r="SB73" s="1"/>
      <c r="SC73" s="1"/>
      <c r="SD73" s="1"/>
      <c r="SE73" s="1"/>
      <c r="SF73" s="1"/>
      <c r="SG73" s="1"/>
      <c r="SH73" s="1"/>
      <c r="SI73" s="1"/>
      <c r="SJ73" s="1"/>
      <c r="SK73" s="1"/>
      <c r="SL73" s="1"/>
      <c r="SM73" s="1"/>
      <c r="SN73" s="1"/>
      <c r="SO73" s="1"/>
      <c r="SP73" s="1"/>
      <c r="SQ73" s="1"/>
      <c r="SR73" s="1"/>
      <c r="SS73" s="1"/>
      <c r="ST73" s="1"/>
      <c r="SU73" s="1"/>
      <c r="SV73" s="1"/>
      <c r="SW73" s="1"/>
      <c r="SX73" s="1"/>
      <c r="SY73" s="1"/>
      <c r="SZ73" s="1"/>
      <c r="TA73" s="1"/>
      <c r="TB73" s="1"/>
      <c r="TC73" s="1"/>
      <c r="TD73" s="1"/>
      <c r="TE73" s="1"/>
      <c r="TF73" s="1"/>
      <c r="TG73" s="1"/>
      <c r="TH73" s="1"/>
      <c r="TI73" s="1"/>
      <c r="TJ73" s="1"/>
      <c r="TK73" s="1"/>
      <c r="TL73" s="1"/>
      <c r="TM73" s="1"/>
      <c r="TN73" s="1"/>
      <c r="TO73" s="1"/>
      <c r="TP73" s="1"/>
      <c r="TQ73" s="1"/>
      <c r="TR73" s="1"/>
      <c r="TS73" s="1"/>
      <c r="TT73" s="1"/>
      <c r="TU73" s="1"/>
      <c r="TV73" s="1"/>
      <c r="TW73" s="1"/>
      <c r="TX73" s="1"/>
      <c r="TY73" s="1"/>
      <c r="TZ73" s="1"/>
      <c r="UA73" s="1"/>
      <c r="UB73" s="1"/>
      <c r="UC73" s="1"/>
      <c r="UD73" s="1"/>
      <c r="UE73" s="1"/>
      <c r="UF73" s="1"/>
      <c r="UG73" s="1"/>
      <c r="UH73" s="1"/>
      <c r="UI73" s="1"/>
      <c r="UJ73" s="1"/>
      <c r="UK73" s="1"/>
      <c r="UL73" s="1"/>
      <c r="UM73" s="1"/>
      <c r="UN73" s="1"/>
      <c r="UO73" s="1"/>
      <c r="UP73" s="1"/>
      <c r="UQ73" s="1"/>
      <c r="UR73" s="1"/>
      <c r="US73" s="1"/>
      <c r="UT73" s="1"/>
      <c r="UU73" s="1"/>
      <c r="UV73" s="1"/>
      <c r="UW73" s="1"/>
      <c r="UX73" s="1"/>
      <c r="UY73" s="1"/>
      <c r="UZ73" s="1"/>
      <c r="VA73" s="1"/>
      <c r="VB73" s="1"/>
      <c r="VC73" s="1"/>
      <c r="VD73" s="1"/>
      <c r="VE73" s="1"/>
      <c r="VF73" s="1"/>
      <c r="VG73" s="1"/>
      <c r="VH73" s="1"/>
      <c r="VI73" s="1"/>
      <c r="VJ73" s="1"/>
      <c r="VK73" s="1"/>
      <c r="VL73" s="1"/>
      <c r="VM73" s="1"/>
      <c r="VN73" s="1"/>
      <c r="VO73" s="1"/>
      <c r="VP73" s="1"/>
      <c r="VQ73" s="1"/>
      <c r="VR73" s="1"/>
      <c r="VS73" s="1"/>
      <c r="VT73" s="1"/>
      <c r="VU73" s="1"/>
      <c r="VV73" s="1"/>
      <c r="VW73" s="1"/>
      <c r="VX73" s="1"/>
      <c r="VY73" s="1"/>
      <c r="VZ73" s="1"/>
      <c r="WA73" s="1"/>
      <c r="WB73" s="1"/>
      <c r="WC73" s="1"/>
      <c r="WD73" s="1"/>
      <c r="WE73" s="1"/>
      <c r="WF73" s="1"/>
      <c r="WG73" s="1"/>
      <c r="WH73" s="1"/>
      <c r="WI73" s="1"/>
      <c r="WJ73" s="1"/>
      <c r="WK73" s="1"/>
      <c r="WL73" s="1"/>
      <c r="WM73" s="1"/>
      <c r="WN73" s="1"/>
      <c r="WO73" s="1"/>
      <c r="WP73" s="1"/>
      <c r="WQ73" s="1"/>
      <c r="WR73" s="1"/>
      <c r="WS73" s="1"/>
      <c r="WT73" s="1"/>
      <c r="WU73" s="1"/>
      <c r="WV73" s="1"/>
      <c r="WW73" s="1"/>
      <c r="WX73" s="1"/>
      <c r="WY73" s="1"/>
      <c r="WZ73" s="1"/>
      <c r="XA73" s="1"/>
      <c r="XB73" s="1"/>
      <c r="XC73" s="1"/>
      <c r="XD73" s="1"/>
      <c r="XE73" s="1"/>
      <c r="XF73" s="1"/>
      <c r="XG73" s="1"/>
      <c r="XH73" s="1"/>
      <c r="XI73" s="1"/>
      <c r="XJ73" s="1"/>
      <c r="XK73" s="1"/>
      <c r="XL73" s="1"/>
    </row>
    <row r="74" spans="1:636" s="3" customFormat="1" ht="252" x14ac:dyDescent="0.3">
      <c r="A74" s="7">
        <v>69</v>
      </c>
      <c r="B74" s="9" t="s">
        <v>97</v>
      </c>
      <c r="C74" s="9" t="s">
        <v>158</v>
      </c>
      <c r="D74" s="9" t="s">
        <v>84</v>
      </c>
      <c r="E74" s="12">
        <v>1</v>
      </c>
      <c r="F74" s="20">
        <v>104055</v>
      </c>
      <c r="G74" s="11">
        <v>0.19</v>
      </c>
      <c r="H74" s="10">
        <f t="shared" si="2"/>
        <v>19770.45</v>
      </c>
      <c r="I74" s="10">
        <f t="shared" si="3"/>
        <v>123825.45</v>
      </c>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N74" s="1"/>
      <c r="IO74" s="1"/>
      <c r="IP74" s="1"/>
      <c r="IQ74" s="1"/>
      <c r="IR74" s="1"/>
      <c r="IS74" s="1"/>
      <c r="IT74" s="1"/>
      <c r="IU74" s="1"/>
      <c r="IV74" s="1"/>
      <c r="IW74" s="1"/>
      <c r="IX74" s="1"/>
      <c r="IY74" s="1"/>
      <c r="IZ74" s="1"/>
      <c r="JA74" s="1"/>
      <c r="JB74" s="1"/>
      <c r="JC74" s="1"/>
      <c r="JD74" s="1"/>
      <c r="JE74" s="1"/>
      <c r="JF74" s="1"/>
      <c r="JG74" s="1"/>
      <c r="JH74" s="1"/>
      <c r="JI74" s="1"/>
      <c r="JJ74" s="1"/>
      <c r="JK74" s="1"/>
      <c r="JL74" s="1"/>
      <c r="JM74" s="1"/>
      <c r="JN74" s="1"/>
      <c r="JO74" s="1"/>
      <c r="JP74" s="1"/>
      <c r="JQ74" s="1"/>
      <c r="JR74" s="1"/>
      <c r="JS74" s="1"/>
      <c r="JT74" s="1"/>
      <c r="JU74" s="1"/>
      <c r="JV74" s="1"/>
      <c r="JW74" s="1"/>
      <c r="JX74" s="1"/>
      <c r="JY74" s="1"/>
      <c r="JZ74" s="1"/>
      <c r="KA74" s="1"/>
      <c r="KB74" s="1"/>
      <c r="KC74" s="1"/>
      <c r="KD74" s="1"/>
      <c r="KE74" s="1"/>
      <c r="KF74" s="1"/>
      <c r="KG74" s="1"/>
      <c r="KH74" s="1"/>
      <c r="KI74" s="1"/>
      <c r="KJ74" s="1"/>
      <c r="KK74" s="1"/>
      <c r="KL74" s="1"/>
      <c r="KM74" s="1"/>
      <c r="KN74" s="1"/>
      <c r="KO74" s="1"/>
      <c r="KP74" s="1"/>
      <c r="KQ74" s="1"/>
      <c r="KR74" s="1"/>
      <c r="KS74" s="1"/>
      <c r="KT74" s="1"/>
      <c r="KU74" s="1"/>
      <c r="KV74" s="1"/>
      <c r="KW74" s="1"/>
      <c r="KX74" s="1"/>
      <c r="KY74" s="1"/>
      <c r="KZ74" s="1"/>
      <c r="LA74" s="1"/>
      <c r="LB74" s="1"/>
      <c r="LC74" s="1"/>
      <c r="LD74" s="1"/>
      <c r="LE74" s="1"/>
      <c r="LF74" s="1"/>
      <c r="LG74" s="1"/>
      <c r="LH74" s="1"/>
      <c r="LI74" s="1"/>
      <c r="LJ74" s="1"/>
      <c r="LK74" s="1"/>
      <c r="LL74" s="1"/>
      <c r="LM74" s="1"/>
      <c r="LN74" s="1"/>
      <c r="LO74" s="1"/>
      <c r="LP74" s="1"/>
      <c r="LQ74" s="1"/>
      <c r="LR74" s="1"/>
      <c r="LS74" s="1"/>
      <c r="LT74" s="1"/>
      <c r="LU74" s="1"/>
      <c r="LV74" s="1"/>
      <c r="LW74" s="1"/>
      <c r="LX74" s="1"/>
      <c r="LY74" s="1"/>
      <c r="LZ74" s="1"/>
      <c r="MA74" s="1"/>
      <c r="MB74" s="1"/>
      <c r="MC74" s="1"/>
      <c r="MD74" s="1"/>
      <c r="ME74" s="1"/>
      <c r="MF74" s="1"/>
      <c r="MG74" s="1"/>
      <c r="MH74" s="1"/>
      <c r="MI74" s="1"/>
      <c r="MJ74" s="1"/>
      <c r="MK74" s="1"/>
      <c r="ML74" s="1"/>
      <c r="MM74" s="1"/>
      <c r="MN74" s="1"/>
      <c r="MO74" s="1"/>
      <c r="MP74" s="1"/>
      <c r="MQ74" s="1"/>
      <c r="MR74" s="1"/>
      <c r="MS74" s="1"/>
      <c r="MT74" s="1"/>
      <c r="MU74" s="1"/>
      <c r="MV74" s="1"/>
      <c r="MW74" s="1"/>
      <c r="MX74" s="1"/>
      <c r="MY74" s="1"/>
      <c r="MZ74" s="1"/>
      <c r="NA74" s="1"/>
      <c r="NB74" s="1"/>
      <c r="NC74" s="1"/>
      <c r="ND74" s="1"/>
      <c r="NE74" s="1"/>
      <c r="NF74" s="1"/>
      <c r="NG74" s="1"/>
      <c r="NH74" s="1"/>
      <c r="NI74" s="1"/>
      <c r="NJ74" s="1"/>
      <c r="NK74" s="1"/>
      <c r="NL74" s="1"/>
      <c r="NM74" s="1"/>
      <c r="NN74" s="1"/>
      <c r="NO74" s="1"/>
      <c r="NP74" s="1"/>
      <c r="NQ74" s="1"/>
      <c r="NR74" s="1"/>
      <c r="NS74" s="1"/>
      <c r="NT74" s="1"/>
      <c r="NU74" s="1"/>
      <c r="NV74" s="1"/>
      <c r="NW74" s="1"/>
      <c r="NX74" s="1"/>
      <c r="NY74" s="1"/>
      <c r="NZ74" s="1"/>
      <c r="OA74" s="1"/>
      <c r="OB74" s="1"/>
      <c r="OC74" s="1"/>
      <c r="OD74" s="1"/>
      <c r="OE74" s="1"/>
      <c r="OF74" s="1"/>
      <c r="OG74" s="1"/>
      <c r="OH74" s="1"/>
      <c r="OI74" s="1"/>
      <c r="OJ74" s="1"/>
      <c r="OK74" s="1"/>
      <c r="OL74" s="1"/>
      <c r="OM74" s="1"/>
      <c r="ON74" s="1"/>
      <c r="OO74" s="1"/>
      <c r="OP74" s="1"/>
      <c r="OQ74" s="1"/>
      <c r="OR74" s="1"/>
      <c r="OS74" s="1"/>
      <c r="OT74" s="1"/>
      <c r="OU74" s="1"/>
      <c r="OV74" s="1"/>
      <c r="OW74" s="1"/>
      <c r="OX74" s="1"/>
      <c r="OY74" s="1"/>
      <c r="OZ74" s="1"/>
      <c r="PA74" s="1"/>
      <c r="PB74" s="1"/>
      <c r="PC74" s="1"/>
      <c r="PD74" s="1"/>
      <c r="PE74" s="1"/>
      <c r="PF74" s="1"/>
      <c r="PG74" s="1"/>
      <c r="PH74" s="1"/>
      <c r="PI74" s="1"/>
      <c r="PJ74" s="1"/>
      <c r="PK74" s="1"/>
      <c r="PL74" s="1"/>
      <c r="PM74" s="1"/>
      <c r="PN74" s="1"/>
      <c r="PO74" s="1"/>
      <c r="PP74" s="1"/>
      <c r="PQ74" s="1"/>
      <c r="PR74" s="1"/>
      <c r="PS74" s="1"/>
      <c r="PT74" s="1"/>
      <c r="PU74" s="1"/>
      <c r="PV74" s="1"/>
      <c r="PW74" s="1"/>
      <c r="PX74" s="1"/>
      <c r="PY74" s="1"/>
      <c r="PZ74" s="1"/>
      <c r="QA74" s="1"/>
      <c r="QB74" s="1"/>
      <c r="QC74" s="1"/>
      <c r="QD74" s="1"/>
      <c r="QE74" s="1"/>
      <c r="QF74" s="1"/>
      <c r="QG74" s="1"/>
      <c r="QH74" s="1"/>
      <c r="QI74" s="1"/>
      <c r="QJ74" s="1"/>
      <c r="QK74" s="1"/>
      <c r="QL74" s="1"/>
      <c r="QM74" s="1"/>
      <c r="QN74" s="1"/>
      <c r="QO74" s="1"/>
      <c r="QP74" s="1"/>
      <c r="QQ74" s="1"/>
      <c r="QR74" s="1"/>
      <c r="QS74" s="1"/>
      <c r="QT74" s="1"/>
      <c r="QU74" s="1"/>
      <c r="QV74" s="1"/>
      <c r="QW74" s="1"/>
      <c r="QX74" s="1"/>
      <c r="QY74" s="1"/>
      <c r="QZ74" s="1"/>
      <c r="RA74" s="1"/>
      <c r="RB74" s="1"/>
      <c r="RC74" s="1"/>
      <c r="RD74" s="1"/>
      <c r="RE74" s="1"/>
      <c r="RF74" s="1"/>
      <c r="RG74" s="1"/>
      <c r="RH74" s="1"/>
      <c r="RI74" s="1"/>
      <c r="RJ74" s="1"/>
      <c r="RK74" s="1"/>
      <c r="RL74" s="1"/>
      <c r="RM74" s="1"/>
      <c r="RN74" s="1"/>
      <c r="RO74" s="1"/>
      <c r="RP74" s="1"/>
      <c r="RQ74" s="1"/>
      <c r="RR74" s="1"/>
      <c r="RS74" s="1"/>
      <c r="RT74" s="1"/>
      <c r="RU74" s="1"/>
      <c r="RV74" s="1"/>
      <c r="RW74" s="1"/>
      <c r="RX74" s="1"/>
      <c r="RY74" s="1"/>
      <c r="RZ74" s="1"/>
      <c r="SA74" s="1"/>
      <c r="SB74" s="1"/>
      <c r="SC74" s="1"/>
      <c r="SD74" s="1"/>
      <c r="SE74" s="1"/>
      <c r="SF74" s="1"/>
      <c r="SG74" s="1"/>
      <c r="SH74" s="1"/>
      <c r="SI74" s="1"/>
      <c r="SJ74" s="1"/>
      <c r="SK74" s="1"/>
      <c r="SL74" s="1"/>
      <c r="SM74" s="1"/>
      <c r="SN74" s="1"/>
      <c r="SO74" s="1"/>
      <c r="SP74" s="1"/>
      <c r="SQ74" s="1"/>
      <c r="SR74" s="1"/>
      <c r="SS74" s="1"/>
      <c r="ST74" s="1"/>
      <c r="SU74" s="1"/>
      <c r="SV74" s="1"/>
      <c r="SW74" s="1"/>
      <c r="SX74" s="1"/>
      <c r="SY74" s="1"/>
      <c r="SZ74" s="1"/>
      <c r="TA74" s="1"/>
      <c r="TB74" s="1"/>
      <c r="TC74" s="1"/>
      <c r="TD74" s="1"/>
      <c r="TE74" s="1"/>
      <c r="TF74" s="1"/>
      <c r="TG74" s="1"/>
      <c r="TH74" s="1"/>
      <c r="TI74" s="1"/>
      <c r="TJ74" s="1"/>
      <c r="TK74" s="1"/>
      <c r="TL74" s="1"/>
      <c r="TM74" s="1"/>
      <c r="TN74" s="1"/>
      <c r="TO74" s="1"/>
      <c r="TP74" s="1"/>
      <c r="TQ74" s="1"/>
      <c r="TR74" s="1"/>
      <c r="TS74" s="1"/>
      <c r="TT74" s="1"/>
      <c r="TU74" s="1"/>
      <c r="TV74" s="1"/>
      <c r="TW74" s="1"/>
      <c r="TX74" s="1"/>
      <c r="TY74" s="1"/>
      <c r="TZ74" s="1"/>
      <c r="UA74" s="1"/>
      <c r="UB74" s="1"/>
      <c r="UC74" s="1"/>
      <c r="UD74" s="1"/>
      <c r="UE74" s="1"/>
      <c r="UF74" s="1"/>
      <c r="UG74" s="1"/>
      <c r="UH74" s="1"/>
      <c r="UI74" s="1"/>
      <c r="UJ74" s="1"/>
      <c r="UK74" s="1"/>
      <c r="UL74" s="1"/>
      <c r="UM74" s="1"/>
      <c r="UN74" s="1"/>
      <c r="UO74" s="1"/>
      <c r="UP74" s="1"/>
      <c r="UQ74" s="1"/>
      <c r="UR74" s="1"/>
      <c r="US74" s="1"/>
      <c r="UT74" s="1"/>
      <c r="UU74" s="1"/>
      <c r="UV74" s="1"/>
      <c r="UW74" s="1"/>
      <c r="UX74" s="1"/>
      <c r="UY74" s="1"/>
      <c r="UZ74" s="1"/>
      <c r="VA74" s="1"/>
      <c r="VB74" s="1"/>
      <c r="VC74" s="1"/>
      <c r="VD74" s="1"/>
      <c r="VE74" s="1"/>
      <c r="VF74" s="1"/>
      <c r="VG74" s="1"/>
      <c r="VH74" s="1"/>
      <c r="VI74" s="1"/>
      <c r="VJ74" s="1"/>
      <c r="VK74" s="1"/>
      <c r="VL74" s="1"/>
      <c r="VM74" s="1"/>
      <c r="VN74" s="1"/>
      <c r="VO74" s="1"/>
      <c r="VP74" s="1"/>
      <c r="VQ74" s="1"/>
      <c r="VR74" s="1"/>
      <c r="VS74" s="1"/>
      <c r="VT74" s="1"/>
      <c r="VU74" s="1"/>
      <c r="VV74" s="1"/>
      <c r="VW74" s="1"/>
      <c r="VX74" s="1"/>
      <c r="VY74" s="1"/>
      <c r="VZ74" s="1"/>
      <c r="WA74" s="1"/>
      <c r="WB74" s="1"/>
      <c r="WC74" s="1"/>
      <c r="WD74" s="1"/>
      <c r="WE74" s="1"/>
      <c r="WF74" s="1"/>
      <c r="WG74" s="1"/>
      <c r="WH74" s="1"/>
      <c r="WI74" s="1"/>
      <c r="WJ74" s="1"/>
      <c r="WK74" s="1"/>
      <c r="WL74" s="1"/>
      <c r="WM74" s="1"/>
      <c r="WN74" s="1"/>
      <c r="WO74" s="1"/>
      <c r="WP74" s="1"/>
      <c r="WQ74" s="1"/>
      <c r="WR74" s="1"/>
      <c r="WS74" s="1"/>
      <c r="WT74" s="1"/>
      <c r="WU74" s="1"/>
      <c r="WV74" s="1"/>
      <c r="WW74" s="1"/>
      <c r="WX74" s="1"/>
      <c r="WY74" s="1"/>
      <c r="WZ74" s="1"/>
      <c r="XA74" s="1"/>
      <c r="XB74" s="1"/>
      <c r="XC74" s="1"/>
      <c r="XD74" s="1"/>
      <c r="XE74" s="1"/>
      <c r="XF74" s="1"/>
      <c r="XG74" s="1"/>
      <c r="XH74" s="1"/>
      <c r="XI74" s="1"/>
      <c r="XJ74" s="1"/>
      <c r="XK74" s="1"/>
      <c r="XL74" s="1"/>
    </row>
    <row r="75" spans="1:636" s="4" customFormat="1" ht="38.25" customHeight="1" x14ac:dyDescent="0.3">
      <c r="A75" s="7">
        <v>70</v>
      </c>
      <c r="B75" s="9" t="s">
        <v>85</v>
      </c>
      <c r="C75" s="9" t="s">
        <v>86</v>
      </c>
      <c r="D75" s="9" t="s">
        <v>87</v>
      </c>
      <c r="E75" s="12">
        <v>1</v>
      </c>
      <c r="F75" s="20">
        <v>19678</v>
      </c>
      <c r="G75" s="11">
        <v>0.19</v>
      </c>
      <c r="H75" s="10">
        <f t="shared" si="2"/>
        <v>3738.82</v>
      </c>
      <c r="I75" s="10">
        <f t="shared" si="3"/>
        <v>23416.82</v>
      </c>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c r="II75" s="1"/>
      <c r="IJ75" s="1"/>
      <c r="IK75" s="1"/>
      <c r="IL75" s="1"/>
      <c r="IM75" s="1"/>
      <c r="IN75" s="1"/>
      <c r="IO75" s="1"/>
      <c r="IP75" s="1"/>
      <c r="IQ75" s="1"/>
      <c r="IR75" s="1"/>
      <c r="IS75" s="1"/>
      <c r="IT75" s="1"/>
      <c r="IU75" s="1"/>
      <c r="IV75" s="1"/>
      <c r="IW75" s="1"/>
      <c r="IX75" s="1"/>
      <c r="IY75" s="1"/>
      <c r="IZ75" s="1"/>
      <c r="JA75" s="1"/>
      <c r="JB75" s="1"/>
      <c r="JC75" s="1"/>
      <c r="JD75" s="1"/>
      <c r="JE75" s="1"/>
      <c r="JF75" s="1"/>
      <c r="JG75" s="1"/>
      <c r="JH75" s="1"/>
      <c r="JI75" s="1"/>
      <c r="JJ75" s="1"/>
      <c r="JK75" s="1"/>
      <c r="JL75" s="1"/>
      <c r="JM75" s="1"/>
      <c r="JN75" s="1"/>
      <c r="JO75" s="1"/>
      <c r="JP75" s="1"/>
      <c r="JQ75" s="1"/>
      <c r="JR75" s="1"/>
      <c r="JS75" s="1"/>
      <c r="JT75" s="1"/>
      <c r="JU75" s="1"/>
      <c r="JV75" s="1"/>
      <c r="JW75" s="1"/>
      <c r="JX75" s="1"/>
      <c r="JY75" s="1"/>
      <c r="JZ75" s="1"/>
      <c r="KA75" s="1"/>
      <c r="KB75" s="1"/>
      <c r="KC75" s="1"/>
      <c r="KD75" s="1"/>
      <c r="KE75" s="1"/>
      <c r="KF75" s="1"/>
      <c r="KG75" s="1"/>
      <c r="KH75" s="1"/>
      <c r="KI75" s="1"/>
      <c r="KJ75" s="1"/>
      <c r="KK75" s="1"/>
      <c r="KL75" s="1"/>
      <c r="KM75" s="1"/>
      <c r="KN75" s="1"/>
      <c r="KO75" s="1"/>
      <c r="KP75" s="1"/>
      <c r="KQ75" s="1"/>
      <c r="KR75" s="1"/>
      <c r="KS75" s="1"/>
      <c r="KT75" s="1"/>
      <c r="KU75" s="1"/>
      <c r="KV75" s="1"/>
      <c r="KW75" s="1"/>
      <c r="KX75" s="1"/>
      <c r="KY75" s="1"/>
      <c r="KZ75" s="1"/>
      <c r="LA75" s="1"/>
      <c r="LB75" s="1"/>
      <c r="LC75" s="1"/>
      <c r="LD75" s="1"/>
      <c r="LE75" s="1"/>
      <c r="LF75" s="1"/>
      <c r="LG75" s="1"/>
      <c r="LH75" s="1"/>
      <c r="LI75" s="1"/>
      <c r="LJ75" s="1"/>
      <c r="LK75" s="1"/>
      <c r="LL75" s="1"/>
      <c r="LM75" s="1"/>
      <c r="LN75" s="1"/>
      <c r="LO75" s="1"/>
      <c r="LP75" s="1"/>
      <c r="LQ75" s="1"/>
      <c r="LR75" s="1"/>
      <c r="LS75" s="1"/>
      <c r="LT75" s="1"/>
      <c r="LU75" s="1"/>
      <c r="LV75" s="1"/>
      <c r="LW75" s="1"/>
      <c r="LX75" s="1"/>
      <c r="LY75" s="1"/>
      <c r="LZ75" s="1"/>
      <c r="MA75" s="1"/>
      <c r="MB75" s="1"/>
      <c r="MC75" s="1"/>
      <c r="MD75" s="1"/>
      <c r="ME75" s="1"/>
      <c r="MF75" s="1"/>
      <c r="MG75" s="1"/>
      <c r="MH75" s="1"/>
      <c r="MI75" s="1"/>
      <c r="MJ75" s="1"/>
      <c r="MK75" s="1"/>
      <c r="ML75" s="1"/>
      <c r="MM75" s="1"/>
      <c r="MN75" s="1"/>
      <c r="MO75" s="1"/>
      <c r="MP75" s="1"/>
      <c r="MQ75" s="1"/>
      <c r="MR75" s="1"/>
      <c r="MS75" s="1"/>
      <c r="MT75" s="1"/>
      <c r="MU75" s="1"/>
      <c r="MV75" s="1"/>
      <c r="MW75" s="1"/>
      <c r="MX75" s="1"/>
      <c r="MY75" s="1"/>
      <c r="MZ75" s="1"/>
      <c r="NA75" s="1"/>
      <c r="NB75" s="1"/>
      <c r="NC75" s="1"/>
      <c r="ND75" s="1"/>
      <c r="NE75" s="1"/>
      <c r="NF75" s="1"/>
      <c r="NG75" s="1"/>
      <c r="NH75" s="1"/>
      <c r="NI75" s="1"/>
      <c r="NJ75" s="1"/>
      <c r="NK75" s="1"/>
      <c r="NL75" s="1"/>
      <c r="NM75" s="1"/>
      <c r="NN75" s="1"/>
      <c r="NO75" s="1"/>
      <c r="NP75" s="1"/>
      <c r="NQ75" s="1"/>
      <c r="NR75" s="1"/>
      <c r="NS75" s="1"/>
      <c r="NT75" s="1"/>
      <c r="NU75" s="1"/>
      <c r="NV75" s="1"/>
      <c r="NW75" s="1"/>
      <c r="NX75" s="1"/>
      <c r="NY75" s="1"/>
      <c r="NZ75" s="1"/>
      <c r="OA75" s="1"/>
      <c r="OB75" s="1"/>
      <c r="OC75" s="1"/>
      <c r="OD75" s="1"/>
      <c r="OE75" s="1"/>
      <c r="OF75" s="1"/>
      <c r="OG75" s="1"/>
      <c r="OH75" s="1"/>
      <c r="OI75" s="1"/>
      <c r="OJ75" s="1"/>
      <c r="OK75" s="1"/>
      <c r="OL75" s="1"/>
      <c r="OM75" s="1"/>
      <c r="ON75" s="1"/>
      <c r="OO75" s="1"/>
      <c r="OP75" s="1"/>
      <c r="OQ75" s="1"/>
      <c r="OR75" s="1"/>
      <c r="OS75" s="1"/>
      <c r="OT75" s="1"/>
      <c r="OU75" s="1"/>
      <c r="OV75" s="1"/>
      <c r="OW75" s="1"/>
      <c r="OX75" s="1"/>
      <c r="OY75" s="1"/>
      <c r="OZ75" s="1"/>
      <c r="PA75" s="1"/>
      <c r="PB75" s="1"/>
      <c r="PC75" s="1"/>
      <c r="PD75" s="1"/>
      <c r="PE75" s="1"/>
      <c r="PF75" s="1"/>
      <c r="PG75" s="1"/>
      <c r="PH75" s="1"/>
      <c r="PI75" s="1"/>
      <c r="PJ75" s="1"/>
      <c r="PK75" s="1"/>
      <c r="PL75" s="1"/>
      <c r="PM75" s="1"/>
      <c r="PN75" s="1"/>
      <c r="PO75" s="1"/>
      <c r="PP75" s="1"/>
      <c r="PQ75" s="1"/>
      <c r="PR75" s="1"/>
      <c r="PS75" s="1"/>
      <c r="PT75" s="1"/>
      <c r="PU75" s="1"/>
      <c r="PV75" s="1"/>
      <c r="PW75" s="1"/>
      <c r="PX75" s="1"/>
      <c r="PY75" s="1"/>
      <c r="PZ75" s="1"/>
      <c r="QA75" s="1"/>
      <c r="QB75" s="1"/>
      <c r="QC75" s="1"/>
      <c r="QD75" s="1"/>
      <c r="QE75" s="1"/>
      <c r="QF75" s="1"/>
      <c r="QG75" s="1"/>
      <c r="QH75" s="1"/>
      <c r="QI75" s="1"/>
      <c r="QJ75" s="1"/>
      <c r="QK75" s="1"/>
      <c r="QL75" s="1"/>
      <c r="QM75" s="1"/>
      <c r="QN75" s="1"/>
      <c r="QO75" s="1"/>
      <c r="QP75" s="1"/>
      <c r="QQ75" s="1"/>
      <c r="QR75" s="1"/>
      <c r="QS75" s="1"/>
      <c r="QT75" s="1"/>
      <c r="QU75" s="1"/>
      <c r="QV75" s="1"/>
      <c r="QW75" s="1"/>
      <c r="QX75" s="1"/>
      <c r="QY75" s="1"/>
      <c r="QZ75" s="1"/>
      <c r="RA75" s="1"/>
      <c r="RB75" s="1"/>
      <c r="RC75" s="1"/>
      <c r="RD75" s="1"/>
      <c r="RE75" s="1"/>
      <c r="RF75" s="1"/>
      <c r="RG75" s="1"/>
      <c r="RH75" s="1"/>
      <c r="RI75" s="1"/>
      <c r="RJ75" s="1"/>
      <c r="RK75" s="1"/>
      <c r="RL75" s="1"/>
      <c r="RM75" s="1"/>
      <c r="RN75" s="1"/>
      <c r="RO75" s="1"/>
      <c r="RP75" s="1"/>
      <c r="RQ75" s="1"/>
      <c r="RR75" s="1"/>
      <c r="RS75" s="1"/>
      <c r="RT75" s="1"/>
      <c r="RU75" s="1"/>
      <c r="RV75" s="1"/>
      <c r="RW75" s="1"/>
      <c r="RX75" s="1"/>
      <c r="RY75" s="1"/>
      <c r="RZ75" s="1"/>
      <c r="SA75" s="1"/>
      <c r="SB75" s="1"/>
      <c r="SC75" s="1"/>
      <c r="SD75" s="1"/>
      <c r="SE75" s="1"/>
      <c r="SF75" s="1"/>
      <c r="SG75" s="1"/>
      <c r="SH75" s="1"/>
      <c r="SI75" s="1"/>
      <c r="SJ75" s="1"/>
      <c r="SK75" s="1"/>
      <c r="SL75" s="1"/>
      <c r="SM75" s="1"/>
      <c r="SN75" s="1"/>
      <c r="SO75" s="1"/>
      <c r="SP75" s="1"/>
      <c r="SQ75" s="1"/>
      <c r="SR75" s="1"/>
      <c r="SS75" s="1"/>
      <c r="ST75" s="1"/>
      <c r="SU75" s="1"/>
      <c r="SV75" s="1"/>
      <c r="SW75" s="1"/>
      <c r="SX75" s="1"/>
      <c r="SY75" s="1"/>
      <c r="SZ75" s="1"/>
      <c r="TA75" s="1"/>
      <c r="TB75" s="1"/>
      <c r="TC75" s="1"/>
      <c r="TD75" s="1"/>
      <c r="TE75" s="1"/>
      <c r="TF75" s="1"/>
      <c r="TG75" s="1"/>
      <c r="TH75" s="1"/>
      <c r="TI75" s="1"/>
      <c r="TJ75" s="1"/>
      <c r="TK75" s="1"/>
      <c r="TL75" s="1"/>
      <c r="TM75" s="1"/>
      <c r="TN75" s="1"/>
      <c r="TO75" s="1"/>
      <c r="TP75" s="1"/>
      <c r="TQ75" s="1"/>
      <c r="TR75" s="1"/>
      <c r="TS75" s="1"/>
      <c r="TT75" s="1"/>
      <c r="TU75" s="1"/>
      <c r="TV75" s="1"/>
      <c r="TW75" s="1"/>
      <c r="TX75" s="1"/>
      <c r="TY75" s="1"/>
      <c r="TZ75" s="1"/>
      <c r="UA75" s="1"/>
      <c r="UB75" s="1"/>
      <c r="UC75" s="1"/>
      <c r="UD75" s="1"/>
      <c r="UE75" s="1"/>
      <c r="UF75" s="1"/>
      <c r="UG75" s="1"/>
      <c r="UH75" s="1"/>
      <c r="UI75" s="1"/>
      <c r="UJ75" s="1"/>
      <c r="UK75" s="1"/>
      <c r="UL75" s="1"/>
      <c r="UM75" s="1"/>
      <c r="UN75" s="1"/>
      <c r="UO75" s="1"/>
      <c r="UP75" s="1"/>
      <c r="UQ75" s="1"/>
      <c r="UR75" s="1"/>
      <c r="US75" s="1"/>
      <c r="UT75" s="1"/>
      <c r="UU75" s="1"/>
      <c r="UV75" s="1"/>
      <c r="UW75" s="1"/>
      <c r="UX75" s="1"/>
      <c r="UY75" s="1"/>
      <c r="UZ75" s="1"/>
      <c r="VA75" s="1"/>
      <c r="VB75" s="1"/>
      <c r="VC75" s="1"/>
      <c r="VD75" s="1"/>
      <c r="VE75" s="1"/>
      <c r="VF75" s="1"/>
      <c r="VG75" s="1"/>
      <c r="VH75" s="1"/>
      <c r="VI75" s="1"/>
      <c r="VJ75" s="1"/>
      <c r="VK75" s="1"/>
      <c r="VL75" s="1"/>
      <c r="VM75" s="1"/>
      <c r="VN75" s="1"/>
      <c r="VO75" s="1"/>
      <c r="VP75" s="1"/>
      <c r="VQ75" s="1"/>
      <c r="VR75" s="1"/>
      <c r="VS75" s="1"/>
      <c r="VT75" s="1"/>
      <c r="VU75" s="1"/>
      <c r="VV75" s="1"/>
      <c r="VW75" s="1"/>
      <c r="VX75" s="1"/>
      <c r="VY75" s="1"/>
      <c r="VZ75" s="1"/>
      <c r="WA75" s="1"/>
      <c r="WB75" s="1"/>
      <c r="WC75" s="1"/>
      <c r="WD75" s="1"/>
      <c r="WE75" s="1"/>
      <c r="WF75" s="1"/>
      <c r="WG75" s="1"/>
      <c r="WH75" s="1"/>
      <c r="WI75" s="1"/>
      <c r="WJ75" s="1"/>
      <c r="WK75" s="1"/>
      <c r="WL75" s="1"/>
      <c r="WM75" s="1"/>
      <c r="WN75" s="1"/>
      <c r="WO75" s="1"/>
      <c r="WP75" s="1"/>
      <c r="WQ75" s="1"/>
      <c r="WR75" s="1"/>
      <c r="WS75" s="1"/>
      <c r="WT75" s="1"/>
      <c r="WU75" s="1"/>
      <c r="WV75" s="1"/>
      <c r="WW75" s="1"/>
      <c r="WX75" s="1"/>
      <c r="WY75" s="1"/>
      <c r="WZ75" s="1"/>
      <c r="XA75" s="1"/>
      <c r="XB75" s="1"/>
      <c r="XC75" s="1"/>
      <c r="XD75" s="1"/>
      <c r="XE75" s="1"/>
      <c r="XF75" s="1"/>
      <c r="XG75" s="1"/>
      <c r="XH75" s="1"/>
      <c r="XI75" s="1"/>
      <c r="XJ75" s="1"/>
      <c r="XK75" s="1"/>
      <c r="XL75" s="1"/>
    </row>
    <row r="76" spans="1:636" s="4" customFormat="1" ht="72" x14ac:dyDescent="0.3">
      <c r="A76" s="7">
        <v>71</v>
      </c>
      <c r="B76" s="9" t="s">
        <v>1</v>
      </c>
      <c r="C76" s="9" t="s">
        <v>144</v>
      </c>
      <c r="D76" s="9" t="s">
        <v>2</v>
      </c>
      <c r="E76" s="12">
        <v>1</v>
      </c>
      <c r="F76" s="20">
        <v>13418</v>
      </c>
      <c r="G76" s="11">
        <v>0.19</v>
      </c>
      <c r="H76" s="10">
        <f t="shared" si="2"/>
        <v>2549.42</v>
      </c>
      <c r="I76" s="10">
        <f t="shared" si="3"/>
        <v>15967.42</v>
      </c>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c r="HT76" s="1"/>
      <c r="HU76" s="1"/>
      <c r="HV76" s="1"/>
      <c r="HW76" s="1"/>
      <c r="HX76" s="1"/>
      <c r="HY76" s="1"/>
      <c r="HZ76" s="1"/>
      <c r="IA76" s="1"/>
      <c r="IB76" s="1"/>
      <c r="IC76" s="1"/>
      <c r="ID76" s="1"/>
      <c r="IE76" s="1"/>
      <c r="IF76" s="1"/>
      <c r="IG76" s="1"/>
      <c r="IH76" s="1"/>
      <c r="II76" s="1"/>
      <c r="IJ76" s="1"/>
      <c r="IK76" s="1"/>
      <c r="IL76" s="1"/>
      <c r="IM76" s="1"/>
      <c r="IN76" s="1"/>
      <c r="IO76" s="1"/>
      <c r="IP76" s="1"/>
      <c r="IQ76" s="1"/>
      <c r="IR76" s="1"/>
      <c r="IS76" s="1"/>
      <c r="IT76" s="1"/>
      <c r="IU76" s="1"/>
      <c r="IV76" s="1"/>
      <c r="IW76" s="1"/>
      <c r="IX76" s="1"/>
      <c r="IY76" s="1"/>
      <c r="IZ76" s="1"/>
      <c r="JA76" s="1"/>
      <c r="JB76" s="1"/>
      <c r="JC76" s="1"/>
      <c r="JD76" s="1"/>
      <c r="JE76" s="1"/>
      <c r="JF76" s="1"/>
      <c r="JG76" s="1"/>
      <c r="JH76" s="1"/>
      <c r="JI76" s="1"/>
      <c r="JJ76" s="1"/>
      <c r="JK76" s="1"/>
      <c r="JL76" s="1"/>
      <c r="JM76" s="1"/>
      <c r="JN76" s="1"/>
      <c r="JO76" s="1"/>
      <c r="JP76" s="1"/>
      <c r="JQ76" s="1"/>
      <c r="JR76" s="1"/>
      <c r="JS76" s="1"/>
      <c r="JT76" s="1"/>
      <c r="JU76" s="1"/>
      <c r="JV76" s="1"/>
      <c r="JW76" s="1"/>
      <c r="JX76" s="1"/>
      <c r="JY76" s="1"/>
      <c r="JZ76" s="1"/>
      <c r="KA76" s="1"/>
      <c r="KB76" s="1"/>
      <c r="KC76" s="1"/>
      <c r="KD76" s="1"/>
      <c r="KE76" s="1"/>
      <c r="KF76" s="1"/>
      <c r="KG76" s="1"/>
      <c r="KH76" s="1"/>
      <c r="KI76" s="1"/>
      <c r="KJ76" s="1"/>
      <c r="KK76" s="1"/>
      <c r="KL76" s="1"/>
      <c r="KM76" s="1"/>
      <c r="KN76" s="1"/>
      <c r="KO76" s="1"/>
      <c r="KP76" s="1"/>
      <c r="KQ76" s="1"/>
      <c r="KR76" s="1"/>
      <c r="KS76" s="1"/>
      <c r="KT76" s="1"/>
      <c r="KU76" s="1"/>
      <c r="KV76" s="1"/>
      <c r="KW76" s="1"/>
      <c r="KX76" s="1"/>
      <c r="KY76" s="1"/>
      <c r="KZ76" s="1"/>
      <c r="LA76" s="1"/>
      <c r="LB76" s="1"/>
      <c r="LC76" s="1"/>
      <c r="LD76" s="1"/>
      <c r="LE76" s="1"/>
      <c r="LF76" s="1"/>
      <c r="LG76" s="1"/>
      <c r="LH76" s="1"/>
      <c r="LI76" s="1"/>
      <c r="LJ76" s="1"/>
      <c r="LK76" s="1"/>
      <c r="LL76" s="1"/>
      <c r="LM76" s="1"/>
      <c r="LN76" s="1"/>
      <c r="LO76" s="1"/>
      <c r="LP76" s="1"/>
      <c r="LQ76" s="1"/>
      <c r="LR76" s="1"/>
      <c r="LS76" s="1"/>
      <c r="LT76" s="1"/>
      <c r="LU76" s="1"/>
      <c r="LV76" s="1"/>
      <c r="LW76" s="1"/>
      <c r="LX76" s="1"/>
      <c r="LY76" s="1"/>
      <c r="LZ76" s="1"/>
      <c r="MA76" s="1"/>
      <c r="MB76" s="1"/>
      <c r="MC76" s="1"/>
      <c r="MD76" s="1"/>
      <c r="ME76" s="1"/>
      <c r="MF76" s="1"/>
      <c r="MG76" s="1"/>
      <c r="MH76" s="1"/>
      <c r="MI76" s="1"/>
      <c r="MJ76" s="1"/>
      <c r="MK76" s="1"/>
      <c r="ML76" s="1"/>
      <c r="MM76" s="1"/>
      <c r="MN76" s="1"/>
      <c r="MO76" s="1"/>
      <c r="MP76" s="1"/>
      <c r="MQ76" s="1"/>
      <c r="MR76" s="1"/>
      <c r="MS76" s="1"/>
      <c r="MT76" s="1"/>
      <c r="MU76" s="1"/>
      <c r="MV76" s="1"/>
      <c r="MW76" s="1"/>
      <c r="MX76" s="1"/>
      <c r="MY76" s="1"/>
      <c r="MZ76" s="1"/>
      <c r="NA76" s="1"/>
      <c r="NB76" s="1"/>
      <c r="NC76" s="1"/>
      <c r="ND76" s="1"/>
      <c r="NE76" s="1"/>
      <c r="NF76" s="1"/>
      <c r="NG76" s="1"/>
      <c r="NH76" s="1"/>
      <c r="NI76" s="1"/>
      <c r="NJ76" s="1"/>
      <c r="NK76" s="1"/>
      <c r="NL76" s="1"/>
      <c r="NM76" s="1"/>
      <c r="NN76" s="1"/>
      <c r="NO76" s="1"/>
      <c r="NP76" s="1"/>
      <c r="NQ76" s="1"/>
      <c r="NR76" s="1"/>
      <c r="NS76" s="1"/>
      <c r="NT76" s="1"/>
      <c r="NU76" s="1"/>
      <c r="NV76" s="1"/>
      <c r="NW76" s="1"/>
      <c r="NX76" s="1"/>
      <c r="NY76" s="1"/>
      <c r="NZ76" s="1"/>
      <c r="OA76" s="1"/>
      <c r="OB76" s="1"/>
      <c r="OC76" s="1"/>
      <c r="OD76" s="1"/>
      <c r="OE76" s="1"/>
      <c r="OF76" s="1"/>
      <c r="OG76" s="1"/>
      <c r="OH76" s="1"/>
      <c r="OI76" s="1"/>
      <c r="OJ76" s="1"/>
      <c r="OK76" s="1"/>
      <c r="OL76" s="1"/>
      <c r="OM76" s="1"/>
      <c r="ON76" s="1"/>
      <c r="OO76" s="1"/>
      <c r="OP76" s="1"/>
      <c r="OQ76" s="1"/>
      <c r="OR76" s="1"/>
      <c r="OS76" s="1"/>
      <c r="OT76" s="1"/>
      <c r="OU76" s="1"/>
      <c r="OV76" s="1"/>
      <c r="OW76" s="1"/>
      <c r="OX76" s="1"/>
      <c r="OY76" s="1"/>
      <c r="OZ76" s="1"/>
      <c r="PA76" s="1"/>
      <c r="PB76" s="1"/>
      <c r="PC76" s="1"/>
      <c r="PD76" s="1"/>
      <c r="PE76" s="1"/>
      <c r="PF76" s="1"/>
      <c r="PG76" s="1"/>
      <c r="PH76" s="1"/>
      <c r="PI76" s="1"/>
      <c r="PJ76" s="1"/>
      <c r="PK76" s="1"/>
      <c r="PL76" s="1"/>
      <c r="PM76" s="1"/>
      <c r="PN76" s="1"/>
      <c r="PO76" s="1"/>
      <c r="PP76" s="1"/>
      <c r="PQ76" s="1"/>
      <c r="PR76" s="1"/>
      <c r="PS76" s="1"/>
      <c r="PT76" s="1"/>
      <c r="PU76" s="1"/>
      <c r="PV76" s="1"/>
      <c r="PW76" s="1"/>
      <c r="PX76" s="1"/>
      <c r="PY76" s="1"/>
      <c r="PZ76" s="1"/>
      <c r="QA76" s="1"/>
      <c r="QB76" s="1"/>
      <c r="QC76" s="1"/>
      <c r="QD76" s="1"/>
      <c r="QE76" s="1"/>
      <c r="QF76" s="1"/>
      <c r="QG76" s="1"/>
      <c r="QH76" s="1"/>
      <c r="QI76" s="1"/>
      <c r="QJ76" s="1"/>
      <c r="QK76" s="1"/>
      <c r="QL76" s="1"/>
      <c r="QM76" s="1"/>
      <c r="QN76" s="1"/>
      <c r="QO76" s="1"/>
      <c r="QP76" s="1"/>
      <c r="QQ76" s="1"/>
      <c r="QR76" s="1"/>
      <c r="QS76" s="1"/>
      <c r="QT76" s="1"/>
      <c r="QU76" s="1"/>
      <c r="QV76" s="1"/>
      <c r="QW76" s="1"/>
      <c r="QX76" s="1"/>
      <c r="QY76" s="1"/>
      <c r="QZ76" s="1"/>
      <c r="RA76" s="1"/>
      <c r="RB76" s="1"/>
      <c r="RC76" s="1"/>
      <c r="RD76" s="1"/>
      <c r="RE76" s="1"/>
      <c r="RF76" s="1"/>
      <c r="RG76" s="1"/>
      <c r="RH76" s="1"/>
      <c r="RI76" s="1"/>
      <c r="RJ76" s="1"/>
      <c r="RK76" s="1"/>
      <c r="RL76" s="1"/>
      <c r="RM76" s="1"/>
      <c r="RN76" s="1"/>
      <c r="RO76" s="1"/>
      <c r="RP76" s="1"/>
      <c r="RQ76" s="1"/>
      <c r="RR76" s="1"/>
      <c r="RS76" s="1"/>
      <c r="RT76" s="1"/>
      <c r="RU76" s="1"/>
      <c r="RV76" s="1"/>
      <c r="RW76" s="1"/>
      <c r="RX76" s="1"/>
      <c r="RY76" s="1"/>
      <c r="RZ76" s="1"/>
      <c r="SA76" s="1"/>
      <c r="SB76" s="1"/>
      <c r="SC76" s="1"/>
      <c r="SD76" s="1"/>
      <c r="SE76" s="1"/>
      <c r="SF76" s="1"/>
      <c r="SG76" s="1"/>
      <c r="SH76" s="1"/>
      <c r="SI76" s="1"/>
      <c r="SJ76" s="1"/>
      <c r="SK76" s="1"/>
      <c r="SL76" s="1"/>
      <c r="SM76" s="1"/>
      <c r="SN76" s="1"/>
      <c r="SO76" s="1"/>
      <c r="SP76" s="1"/>
      <c r="SQ76" s="1"/>
      <c r="SR76" s="1"/>
      <c r="SS76" s="1"/>
      <c r="ST76" s="1"/>
      <c r="SU76" s="1"/>
      <c r="SV76" s="1"/>
      <c r="SW76" s="1"/>
      <c r="SX76" s="1"/>
      <c r="SY76" s="1"/>
      <c r="SZ76" s="1"/>
      <c r="TA76" s="1"/>
      <c r="TB76" s="1"/>
      <c r="TC76" s="1"/>
      <c r="TD76" s="1"/>
      <c r="TE76" s="1"/>
      <c r="TF76" s="1"/>
      <c r="TG76" s="1"/>
      <c r="TH76" s="1"/>
      <c r="TI76" s="1"/>
      <c r="TJ76" s="1"/>
      <c r="TK76" s="1"/>
      <c r="TL76" s="1"/>
      <c r="TM76" s="1"/>
      <c r="TN76" s="1"/>
      <c r="TO76" s="1"/>
      <c r="TP76" s="1"/>
      <c r="TQ76" s="1"/>
      <c r="TR76" s="1"/>
      <c r="TS76" s="1"/>
      <c r="TT76" s="1"/>
      <c r="TU76" s="1"/>
      <c r="TV76" s="1"/>
      <c r="TW76" s="1"/>
      <c r="TX76" s="1"/>
      <c r="TY76" s="1"/>
      <c r="TZ76" s="1"/>
      <c r="UA76" s="1"/>
      <c r="UB76" s="1"/>
      <c r="UC76" s="1"/>
      <c r="UD76" s="1"/>
      <c r="UE76" s="1"/>
      <c r="UF76" s="1"/>
      <c r="UG76" s="1"/>
      <c r="UH76" s="1"/>
      <c r="UI76" s="1"/>
      <c r="UJ76" s="1"/>
      <c r="UK76" s="1"/>
      <c r="UL76" s="1"/>
      <c r="UM76" s="1"/>
      <c r="UN76" s="1"/>
      <c r="UO76" s="1"/>
      <c r="UP76" s="1"/>
      <c r="UQ76" s="1"/>
      <c r="UR76" s="1"/>
      <c r="US76" s="1"/>
      <c r="UT76" s="1"/>
      <c r="UU76" s="1"/>
      <c r="UV76" s="1"/>
      <c r="UW76" s="1"/>
      <c r="UX76" s="1"/>
      <c r="UY76" s="1"/>
      <c r="UZ76" s="1"/>
      <c r="VA76" s="1"/>
      <c r="VB76" s="1"/>
      <c r="VC76" s="1"/>
      <c r="VD76" s="1"/>
      <c r="VE76" s="1"/>
      <c r="VF76" s="1"/>
      <c r="VG76" s="1"/>
      <c r="VH76" s="1"/>
      <c r="VI76" s="1"/>
      <c r="VJ76" s="1"/>
      <c r="VK76" s="1"/>
      <c r="VL76" s="1"/>
      <c r="VM76" s="1"/>
      <c r="VN76" s="1"/>
      <c r="VO76" s="1"/>
      <c r="VP76" s="1"/>
      <c r="VQ76" s="1"/>
      <c r="VR76" s="1"/>
      <c r="VS76" s="1"/>
      <c r="VT76" s="1"/>
      <c r="VU76" s="1"/>
      <c r="VV76" s="1"/>
      <c r="VW76" s="1"/>
      <c r="VX76" s="1"/>
      <c r="VY76" s="1"/>
      <c r="VZ76" s="1"/>
      <c r="WA76" s="1"/>
      <c r="WB76" s="1"/>
      <c r="WC76" s="1"/>
      <c r="WD76" s="1"/>
      <c r="WE76" s="1"/>
      <c r="WF76" s="1"/>
      <c r="WG76" s="1"/>
      <c r="WH76" s="1"/>
      <c r="WI76" s="1"/>
      <c r="WJ76" s="1"/>
      <c r="WK76" s="1"/>
      <c r="WL76" s="1"/>
      <c r="WM76" s="1"/>
      <c r="WN76" s="1"/>
      <c r="WO76" s="1"/>
      <c r="WP76" s="1"/>
      <c r="WQ76" s="1"/>
      <c r="WR76" s="1"/>
      <c r="WS76" s="1"/>
      <c r="WT76" s="1"/>
      <c r="WU76" s="1"/>
      <c r="WV76" s="1"/>
      <c r="WW76" s="1"/>
      <c r="WX76" s="1"/>
      <c r="WY76" s="1"/>
      <c r="WZ76" s="1"/>
      <c r="XA76" s="1"/>
      <c r="XB76" s="1"/>
      <c r="XC76" s="1"/>
      <c r="XD76" s="1"/>
      <c r="XE76" s="1"/>
      <c r="XF76" s="1"/>
      <c r="XG76" s="1"/>
      <c r="XH76" s="1"/>
      <c r="XI76" s="1"/>
      <c r="XJ76" s="1"/>
      <c r="XK76" s="1"/>
      <c r="XL76" s="1"/>
    </row>
    <row r="77" spans="1:636" s="4" customFormat="1" ht="325.35000000000002" customHeight="1" x14ac:dyDescent="0.3">
      <c r="A77" s="7">
        <v>72</v>
      </c>
      <c r="B77" s="9" t="s">
        <v>238</v>
      </c>
      <c r="C77" s="9" t="s">
        <v>239</v>
      </c>
      <c r="D77" s="9" t="s">
        <v>160</v>
      </c>
      <c r="E77" s="12">
        <v>1</v>
      </c>
      <c r="F77" s="20">
        <v>232635</v>
      </c>
      <c r="G77" s="11">
        <v>0.19</v>
      </c>
      <c r="H77" s="10">
        <f t="shared" si="2"/>
        <v>44200.65</v>
      </c>
      <c r="I77" s="10">
        <f t="shared" si="3"/>
        <v>276835.65000000002</v>
      </c>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c r="IE77" s="1"/>
      <c r="IF77" s="1"/>
      <c r="IG77" s="1"/>
      <c r="IH77" s="1"/>
      <c r="II77" s="1"/>
      <c r="IJ77" s="1"/>
      <c r="IK77" s="1"/>
      <c r="IL77" s="1"/>
      <c r="IM77" s="1"/>
      <c r="IN77" s="1"/>
      <c r="IO77" s="1"/>
      <c r="IP77" s="1"/>
      <c r="IQ77" s="1"/>
      <c r="IR77" s="1"/>
      <c r="IS77" s="1"/>
      <c r="IT77" s="1"/>
      <c r="IU77" s="1"/>
      <c r="IV77" s="1"/>
      <c r="IW77" s="1"/>
      <c r="IX77" s="1"/>
      <c r="IY77" s="1"/>
      <c r="IZ77" s="1"/>
      <c r="JA77" s="1"/>
      <c r="JB77" s="1"/>
      <c r="JC77" s="1"/>
      <c r="JD77" s="1"/>
      <c r="JE77" s="1"/>
      <c r="JF77" s="1"/>
      <c r="JG77" s="1"/>
      <c r="JH77" s="1"/>
      <c r="JI77" s="1"/>
      <c r="JJ77" s="1"/>
      <c r="JK77" s="1"/>
      <c r="JL77" s="1"/>
      <c r="JM77" s="1"/>
      <c r="JN77" s="1"/>
      <c r="JO77" s="1"/>
      <c r="JP77" s="1"/>
      <c r="JQ77" s="1"/>
      <c r="JR77" s="1"/>
      <c r="JS77" s="1"/>
      <c r="JT77" s="1"/>
      <c r="JU77" s="1"/>
      <c r="JV77" s="1"/>
      <c r="JW77" s="1"/>
      <c r="JX77" s="1"/>
      <c r="JY77" s="1"/>
      <c r="JZ77" s="1"/>
      <c r="KA77" s="1"/>
      <c r="KB77" s="1"/>
      <c r="KC77" s="1"/>
      <c r="KD77" s="1"/>
      <c r="KE77" s="1"/>
      <c r="KF77" s="1"/>
      <c r="KG77" s="1"/>
      <c r="KH77" s="1"/>
      <c r="KI77" s="1"/>
      <c r="KJ77" s="1"/>
      <c r="KK77" s="1"/>
      <c r="KL77" s="1"/>
      <c r="KM77" s="1"/>
      <c r="KN77" s="1"/>
      <c r="KO77" s="1"/>
      <c r="KP77" s="1"/>
      <c r="KQ77" s="1"/>
      <c r="KR77" s="1"/>
      <c r="KS77" s="1"/>
      <c r="KT77" s="1"/>
      <c r="KU77" s="1"/>
      <c r="KV77" s="1"/>
      <c r="KW77" s="1"/>
      <c r="KX77" s="1"/>
      <c r="KY77" s="1"/>
      <c r="KZ77" s="1"/>
      <c r="LA77" s="1"/>
      <c r="LB77" s="1"/>
      <c r="LC77" s="1"/>
      <c r="LD77" s="1"/>
      <c r="LE77" s="1"/>
      <c r="LF77" s="1"/>
      <c r="LG77" s="1"/>
      <c r="LH77" s="1"/>
      <c r="LI77" s="1"/>
      <c r="LJ77" s="1"/>
      <c r="LK77" s="1"/>
      <c r="LL77" s="1"/>
      <c r="LM77" s="1"/>
      <c r="LN77" s="1"/>
      <c r="LO77" s="1"/>
      <c r="LP77" s="1"/>
      <c r="LQ77" s="1"/>
      <c r="LR77" s="1"/>
      <c r="LS77" s="1"/>
      <c r="LT77" s="1"/>
      <c r="LU77" s="1"/>
      <c r="LV77" s="1"/>
      <c r="LW77" s="1"/>
      <c r="LX77" s="1"/>
      <c r="LY77" s="1"/>
      <c r="LZ77" s="1"/>
      <c r="MA77" s="1"/>
      <c r="MB77" s="1"/>
      <c r="MC77" s="1"/>
      <c r="MD77" s="1"/>
      <c r="ME77" s="1"/>
      <c r="MF77" s="1"/>
      <c r="MG77" s="1"/>
      <c r="MH77" s="1"/>
      <c r="MI77" s="1"/>
      <c r="MJ77" s="1"/>
      <c r="MK77" s="1"/>
      <c r="ML77" s="1"/>
      <c r="MM77" s="1"/>
      <c r="MN77" s="1"/>
      <c r="MO77" s="1"/>
      <c r="MP77" s="1"/>
      <c r="MQ77" s="1"/>
      <c r="MR77" s="1"/>
      <c r="MS77" s="1"/>
      <c r="MT77" s="1"/>
      <c r="MU77" s="1"/>
      <c r="MV77" s="1"/>
      <c r="MW77" s="1"/>
      <c r="MX77" s="1"/>
      <c r="MY77" s="1"/>
      <c r="MZ77" s="1"/>
      <c r="NA77" s="1"/>
      <c r="NB77" s="1"/>
      <c r="NC77" s="1"/>
      <c r="ND77" s="1"/>
      <c r="NE77" s="1"/>
      <c r="NF77" s="1"/>
      <c r="NG77" s="1"/>
      <c r="NH77" s="1"/>
      <c r="NI77" s="1"/>
      <c r="NJ77" s="1"/>
      <c r="NK77" s="1"/>
      <c r="NL77" s="1"/>
      <c r="NM77" s="1"/>
      <c r="NN77" s="1"/>
      <c r="NO77" s="1"/>
      <c r="NP77" s="1"/>
      <c r="NQ77" s="1"/>
      <c r="NR77" s="1"/>
      <c r="NS77" s="1"/>
      <c r="NT77" s="1"/>
      <c r="NU77" s="1"/>
      <c r="NV77" s="1"/>
      <c r="NW77" s="1"/>
      <c r="NX77" s="1"/>
      <c r="NY77" s="1"/>
      <c r="NZ77" s="1"/>
      <c r="OA77" s="1"/>
      <c r="OB77" s="1"/>
      <c r="OC77" s="1"/>
      <c r="OD77" s="1"/>
      <c r="OE77" s="1"/>
      <c r="OF77" s="1"/>
      <c r="OG77" s="1"/>
      <c r="OH77" s="1"/>
      <c r="OI77" s="1"/>
      <c r="OJ77" s="1"/>
      <c r="OK77" s="1"/>
      <c r="OL77" s="1"/>
      <c r="OM77" s="1"/>
      <c r="ON77" s="1"/>
      <c r="OO77" s="1"/>
      <c r="OP77" s="1"/>
      <c r="OQ77" s="1"/>
      <c r="OR77" s="1"/>
      <c r="OS77" s="1"/>
      <c r="OT77" s="1"/>
      <c r="OU77" s="1"/>
      <c r="OV77" s="1"/>
      <c r="OW77" s="1"/>
      <c r="OX77" s="1"/>
      <c r="OY77" s="1"/>
      <c r="OZ77" s="1"/>
      <c r="PA77" s="1"/>
      <c r="PB77" s="1"/>
      <c r="PC77" s="1"/>
      <c r="PD77" s="1"/>
      <c r="PE77" s="1"/>
      <c r="PF77" s="1"/>
      <c r="PG77" s="1"/>
      <c r="PH77" s="1"/>
      <c r="PI77" s="1"/>
      <c r="PJ77" s="1"/>
      <c r="PK77" s="1"/>
      <c r="PL77" s="1"/>
      <c r="PM77" s="1"/>
      <c r="PN77" s="1"/>
      <c r="PO77" s="1"/>
      <c r="PP77" s="1"/>
      <c r="PQ77" s="1"/>
      <c r="PR77" s="1"/>
      <c r="PS77" s="1"/>
      <c r="PT77" s="1"/>
      <c r="PU77" s="1"/>
      <c r="PV77" s="1"/>
      <c r="PW77" s="1"/>
      <c r="PX77" s="1"/>
      <c r="PY77" s="1"/>
      <c r="PZ77" s="1"/>
      <c r="QA77" s="1"/>
      <c r="QB77" s="1"/>
      <c r="QC77" s="1"/>
      <c r="QD77" s="1"/>
      <c r="QE77" s="1"/>
      <c r="QF77" s="1"/>
      <c r="QG77" s="1"/>
      <c r="QH77" s="1"/>
      <c r="QI77" s="1"/>
      <c r="QJ77" s="1"/>
      <c r="QK77" s="1"/>
      <c r="QL77" s="1"/>
      <c r="QM77" s="1"/>
      <c r="QN77" s="1"/>
      <c r="QO77" s="1"/>
      <c r="QP77" s="1"/>
      <c r="QQ77" s="1"/>
      <c r="QR77" s="1"/>
      <c r="QS77" s="1"/>
      <c r="QT77" s="1"/>
      <c r="QU77" s="1"/>
      <c r="QV77" s="1"/>
      <c r="QW77" s="1"/>
      <c r="QX77" s="1"/>
      <c r="QY77" s="1"/>
      <c r="QZ77" s="1"/>
      <c r="RA77" s="1"/>
      <c r="RB77" s="1"/>
      <c r="RC77" s="1"/>
      <c r="RD77" s="1"/>
      <c r="RE77" s="1"/>
      <c r="RF77" s="1"/>
      <c r="RG77" s="1"/>
      <c r="RH77" s="1"/>
      <c r="RI77" s="1"/>
      <c r="RJ77" s="1"/>
      <c r="RK77" s="1"/>
      <c r="RL77" s="1"/>
      <c r="RM77" s="1"/>
      <c r="RN77" s="1"/>
      <c r="RO77" s="1"/>
      <c r="RP77" s="1"/>
      <c r="RQ77" s="1"/>
      <c r="RR77" s="1"/>
      <c r="RS77" s="1"/>
      <c r="RT77" s="1"/>
      <c r="RU77" s="1"/>
      <c r="RV77" s="1"/>
      <c r="RW77" s="1"/>
      <c r="RX77" s="1"/>
      <c r="RY77" s="1"/>
      <c r="RZ77" s="1"/>
      <c r="SA77" s="1"/>
      <c r="SB77" s="1"/>
      <c r="SC77" s="1"/>
      <c r="SD77" s="1"/>
      <c r="SE77" s="1"/>
      <c r="SF77" s="1"/>
      <c r="SG77" s="1"/>
      <c r="SH77" s="1"/>
      <c r="SI77" s="1"/>
      <c r="SJ77" s="1"/>
      <c r="SK77" s="1"/>
      <c r="SL77" s="1"/>
      <c r="SM77" s="1"/>
      <c r="SN77" s="1"/>
      <c r="SO77" s="1"/>
      <c r="SP77" s="1"/>
      <c r="SQ77" s="1"/>
      <c r="SR77" s="1"/>
      <c r="SS77" s="1"/>
      <c r="ST77" s="1"/>
      <c r="SU77" s="1"/>
      <c r="SV77" s="1"/>
      <c r="SW77" s="1"/>
      <c r="SX77" s="1"/>
      <c r="SY77" s="1"/>
      <c r="SZ77" s="1"/>
      <c r="TA77" s="1"/>
      <c r="TB77" s="1"/>
      <c r="TC77" s="1"/>
      <c r="TD77" s="1"/>
      <c r="TE77" s="1"/>
      <c r="TF77" s="1"/>
      <c r="TG77" s="1"/>
      <c r="TH77" s="1"/>
      <c r="TI77" s="1"/>
      <c r="TJ77" s="1"/>
      <c r="TK77" s="1"/>
      <c r="TL77" s="1"/>
      <c r="TM77" s="1"/>
      <c r="TN77" s="1"/>
      <c r="TO77" s="1"/>
      <c r="TP77" s="1"/>
      <c r="TQ77" s="1"/>
      <c r="TR77" s="1"/>
      <c r="TS77" s="1"/>
      <c r="TT77" s="1"/>
      <c r="TU77" s="1"/>
      <c r="TV77" s="1"/>
      <c r="TW77" s="1"/>
      <c r="TX77" s="1"/>
      <c r="TY77" s="1"/>
      <c r="TZ77" s="1"/>
      <c r="UA77" s="1"/>
      <c r="UB77" s="1"/>
      <c r="UC77" s="1"/>
      <c r="UD77" s="1"/>
      <c r="UE77" s="1"/>
      <c r="UF77" s="1"/>
      <c r="UG77" s="1"/>
      <c r="UH77" s="1"/>
      <c r="UI77" s="1"/>
      <c r="UJ77" s="1"/>
      <c r="UK77" s="1"/>
      <c r="UL77" s="1"/>
      <c r="UM77" s="1"/>
      <c r="UN77" s="1"/>
      <c r="UO77" s="1"/>
      <c r="UP77" s="1"/>
      <c r="UQ77" s="1"/>
      <c r="UR77" s="1"/>
      <c r="US77" s="1"/>
      <c r="UT77" s="1"/>
      <c r="UU77" s="1"/>
      <c r="UV77" s="1"/>
      <c r="UW77" s="1"/>
      <c r="UX77" s="1"/>
      <c r="UY77" s="1"/>
      <c r="UZ77" s="1"/>
      <c r="VA77" s="1"/>
      <c r="VB77" s="1"/>
      <c r="VC77" s="1"/>
      <c r="VD77" s="1"/>
      <c r="VE77" s="1"/>
      <c r="VF77" s="1"/>
      <c r="VG77" s="1"/>
      <c r="VH77" s="1"/>
      <c r="VI77" s="1"/>
      <c r="VJ77" s="1"/>
      <c r="VK77" s="1"/>
      <c r="VL77" s="1"/>
      <c r="VM77" s="1"/>
      <c r="VN77" s="1"/>
      <c r="VO77" s="1"/>
      <c r="VP77" s="1"/>
      <c r="VQ77" s="1"/>
      <c r="VR77" s="1"/>
      <c r="VS77" s="1"/>
      <c r="VT77" s="1"/>
      <c r="VU77" s="1"/>
      <c r="VV77" s="1"/>
      <c r="VW77" s="1"/>
      <c r="VX77" s="1"/>
      <c r="VY77" s="1"/>
      <c r="VZ77" s="1"/>
      <c r="WA77" s="1"/>
      <c r="WB77" s="1"/>
      <c r="WC77" s="1"/>
      <c r="WD77" s="1"/>
      <c r="WE77" s="1"/>
      <c r="WF77" s="1"/>
      <c r="WG77" s="1"/>
      <c r="WH77" s="1"/>
      <c r="WI77" s="1"/>
      <c r="WJ77" s="1"/>
      <c r="WK77" s="1"/>
      <c r="WL77" s="1"/>
      <c r="WM77" s="1"/>
      <c r="WN77" s="1"/>
      <c r="WO77" s="1"/>
      <c r="WP77" s="1"/>
      <c r="WQ77" s="1"/>
      <c r="WR77" s="1"/>
      <c r="WS77" s="1"/>
      <c r="WT77" s="1"/>
      <c r="WU77" s="1"/>
      <c r="WV77" s="1"/>
      <c r="WW77" s="1"/>
      <c r="WX77" s="1"/>
      <c r="WY77" s="1"/>
      <c r="WZ77" s="1"/>
      <c r="XA77" s="1"/>
      <c r="XB77" s="1"/>
      <c r="XC77" s="1"/>
      <c r="XD77" s="1"/>
      <c r="XE77" s="1"/>
      <c r="XF77" s="1"/>
      <c r="XG77" s="1"/>
      <c r="XH77" s="1"/>
      <c r="XI77" s="1"/>
      <c r="XJ77" s="1"/>
      <c r="XK77" s="1"/>
      <c r="XL77" s="1"/>
    </row>
    <row r="78" spans="1:636" s="4" customFormat="1" ht="204" x14ac:dyDescent="0.3">
      <c r="A78" s="7">
        <v>73</v>
      </c>
      <c r="B78" s="9" t="s">
        <v>88</v>
      </c>
      <c r="C78" s="9" t="s">
        <v>166</v>
      </c>
      <c r="D78" s="9" t="s">
        <v>89</v>
      </c>
      <c r="E78" s="12">
        <v>1</v>
      </c>
      <c r="F78" s="20">
        <v>21955</v>
      </c>
      <c r="G78" s="11">
        <v>0.19</v>
      </c>
      <c r="H78" s="10">
        <f t="shared" si="2"/>
        <v>4171.45</v>
      </c>
      <c r="I78" s="10">
        <f t="shared" si="3"/>
        <v>26126.45</v>
      </c>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c r="IA78" s="1"/>
      <c r="IB78" s="1"/>
      <c r="IC78" s="1"/>
      <c r="ID78" s="1"/>
      <c r="IE78" s="1"/>
      <c r="IF78" s="1"/>
      <c r="IG78" s="1"/>
      <c r="IH78" s="1"/>
      <c r="II78" s="1"/>
      <c r="IJ78" s="1"/>
      <c r="IK78" s="1"/>
      <c r="IL78" s="1"/>
      <c r="IM78" s="1"/>
      <c r="IN78" s="1"/>
      <c r="IO78" s="1"/>
      <c r="IP78" s="1"/>
      <c r="IQ78" s="1"/>
      <c r="IR78" s="1"/>
      <c r="IS78" s="1"/>
      <c r="IT78" s="1"/>
      <c r="IU78" s="1"/>
      <c r="IV78" s="1"/>
      <c r="IW78" s="1"/>
      <c r="IX78" s="1"/>
      <c r="IY78" s="1"/>
      <c r="IZ78" s="1"/>
      <c r="JA78" s="1"/>
      <c r="JB78" s="1"/>
      <c r="JC78" s="1"/>
      <c r="JD78" s="1"/>
      <c r="JE78" s="1"/>
      <c r="JF78" s="1"/>
      <c r="JG78" s="1"/>
      <c r="JH78" s="1"/>
      <c r="JI78" s="1"/>
      <c r="JJ78" s="1"/>
      <c r="JK78" s="1"/>
      <c r="JL78" s="1"/>
      <c r="JM78" s="1"/>
      <c r="JN78" s="1"/>
      <c r="JO78" s="1"/>
      <c r="JP78" s="1"/>
      <c r="JQ78" s="1"/>
      <c r="JR78" s="1"/>
      <c r="JS78" s="1"/>
      <c r="JT78" s="1"/>
      <c r="JU78" s="1"/>
      <c r="JV78" s="1"/>
      <c r="JW78" s="1"/>
      <c r="JX78" s="1"/>
      <c r="JY78" s="1"/>
      <c r="JZ78" s="1"/>
      <c r="KA78" s="1"/>
      <c r="KB78" s="1"/>
      <c r="KC78" s="1"/>
      <c r="KD78" s="1"/>
      <c r="KE78" s="1"/>
      <c r="KF78" s="1"/>
      <c r="KG78" s="1"/>
      <c r="KH78" s="1"/>
      <c r="KI78" s="1"/>
      <c r="KJ78" s="1"/>
      <c r="KK78" s="1"/>
      <c r="KL78" s="1"/>
      <c r="KM78" s="1"/>
      <c r="KN78" s="1"/>
      <c r="KO78" s="1"/>
      <c r="KP78" s="1"/>
      <c r="KQ78" s="1"/>
      <c r="KR78" s="1"/>
      <c r="KS78" s="1"/>
      <c r="KT78" s="1"/>
      <c r="KU78" s="1"/>
      <c r="KV78" s="1"/>
      <c r="KW78" s="1"/>
      <c r="KX78" s="1"/>
      <c r="KY78" s="1"/>
      <c r="KZ78" s="1"/>
      <c r="LA78" s="1"/>
      <c r="LB78" s="1"/>
      <c r="LC78" s="1"/>
      <c r="LD78" s="1"/>
      <c r="LE78" s="1"/>
      <c r="LF78" s="1"/>
      <c r="LG78" s="1"/>
      <c r="LH78" s="1"/>
      <c r="LI78" s="1"/>
      <c r="LJ78" s="1"/>
      <c r="LK78" s="1"/>
      <c r="LL78" s="1"/>
      <c r="LM78" s="1"/>
      <c r="LN78" s="1"/>
      <c r="LO78" s="1"/>
      <c r="LP78" s="1"/>
      <c r="LQ78" s="1"/>
      <c r="LR78" s="1"/>
      <c r="LS78" s="1"/>
      <c r="LT78" s="1"/>
      <c r="LU78" s="1"/>
      <c r="LV78" s="1"/>
      <c r="LW78" s="1"/>
      <c r="LX78" s="1"/>
      <c r="LY78" s="1"/>
      <c r="LZ78" s="1"/>
      <c r="MA78" s="1"/>
      <c r="MB78" s="1"/>
      <c r="MC78" s="1"/>
      <c r="MD78" s="1"/>
      <c r="ME78" s="1"/>
      <c r="MF78" s="1"/>
      <c r="MG78" s="1"/>
      <c r="MH78" s="1"/>
      <c r="MI78" s="1"/>
      <c r="MJ78" s="1"/>
      <c r="MK78" s="1"/>
      <c r="ML78" s="1"/>
      <c r="MM78" s="1"/>
      <c r="MN78" s="1"/>
      <c r="MO78" s="1"/>
      <c r="MP78" s="1"/>
      <c r="MQ78" s="1"/>
      <c r="MR78" s="1"/>
      <c r="MS78" s="1"/>
      <c r="MT78" s="1"/>
      <c r="MU78" s="1"/>
      <c r="MV78" s="1"/>
      <c r="MW78" s="1"/>
      <c r="MX78" s="1"/>
      <c r="MY78" s="1"/>
      <c r="MZ78" s="1"/>
      <c r="NA78" s="1"/>
      <c r="NB78" s="1"/>
      <c r="NC78" s="1"/>
      <c r="ND78" s="1"/>
      <c r="NE78" s="1"/>
      <c r="NF78" s="1"/>
      <c r="NG78" s="1"/>
      <c r="NH78" s="1"/>
      <c r="NI78" s="1"/>
      <c r="NJ78" s="1"/>
      <c r="NK78" s="1"/>
      <c r="NL78" s="1"/>
      <c r="NM78" s="1"/>
      <c r="NN78" s="1"/>
      <c r="NO78" s="1"/>
      <c r="NP78" s="1"/>
      <c r="NQ78" s="1"/>
      <c r="NR78" s="1"/>
      <c r="NS78" s="1"/>
      <c r="NT78" s="1"/>
      <c r="NU78" s="1"/>
      <c r="NV78" s="1"/>
      <c r="NW78" s="1"/>
      <c r="NX78" s="1"/>
      <c r="NY78" s="1"/>
      <c r="NZ78" s="1"/>
      <c r="OA78" s="1"/>
      <c r="OB78" s="1"/>
      <c r="OC78" s="1"/>
      <c r="OD78" s="1"/>
      <c r="OE78" s="1"/>
      <c r="OF78" s="1"/>
      <c r="OG78" s="1"/>
      <c r="OH78" s="1"/>
      <c r="OI78" s="1"/>
      <c r="OJ78" s="1"/>
      <c r="OK78" s="1"/>
      <c r="OL78" s="1"/>
      <c r="OM78" s="1"/>
      <c r="ON78" s="1"/>
      <c r="OO78" s="1"/>
      <c r="OP78" s="1"/>
      <c r="OQ78" s="1"/>
      <c r="OR78" s="1"/>
      <c r="OS78" s="1"/>
      <c r="OT78" s="1"/>
      <c r="OU78" s="1"/>
      <c r="OV78" s="1"/>
      <c r="OW78" s="1"/>
      <c r="OX78" s="1"/>
      <c r="OY78" s="1"/>
      <c r="OZ78" s="1"/>
      <c r="PA78" s="1"/>
      <c r="PB78" s="1"/>
      <c r="PC78" s="1"/>
      <c r="PD78" s="1"/>
      <c r="PE78" s="1"/>
      <c r="PF78" s="1"/>
      <c r="PG78" s="1"/>
      <c r="PH78" s="1"/>
      <c r="PI78" s="1"/>
      <c r="PJ78" s="1"/>
      <c r="PK78" s="1"/>
      <c r="PL78" s="1"/>
      <c r="PM78" s="1"/>
      <c r="PN78" s="1"/>
      <c r="PO78" s="1"/>
      <c r="PP78" s="1"/>
      <c r="PQ78" s="1"/>
      <c r="PR78" s="1"/>
      <c r="PS78" s="1"/>
      <c r="PT78" s="1"/>
      <c r="PU78" s="1"/>
      <c r="PV78" s="1"/>
      <c r="PW78" s="1"/>
      <c r="PX78" s="1"/>
      <c r="PY78" s="1"/>
      <c r="PZ78" s="1"/>
      <c r="QA78" s="1"/>
      <c r="QB78" s="1"/>
      <c r="QC78" s="1"/>
      <c r="QD78" s="1"/>
      <c r="QE78" s="1"/>
      <c r="QF78" s="1"/>
      <c r="QG78" s="1"/>
      <c r="QH78" s="1"/>
      <c r="QI78" s="1"/>
      <c r="QJ78" s="1"/>
      <c r="QK78" s="1"/>
      <c r="QL78" s="1"/>
      <c r="QM78" s="1"/>
      <c r="QN78" s="1"/>
      <c r="QO78" s="1"/>
      <c r="QP78" s="1"/>
      <c r="QQ78" s="1"/>
      <c r="QR78" s="1"/>
      <c r="QS78" s="1"/>
      <c r="QT78" s="1"/>
      <c r="QU78" s="1"/>
      <c r="QV78" s="1"/>
      <c r="QW78" s="1"/>
      <c r="QX78" s="1"/>
      <c r="QY78" s="1"/>
      <c r="QZ78" s="1"/>
      <c r="RA78" s="1"/>
      <c r="RB78" s="1"/>
      <c r="RC78" s="1"/>
      <c r="RD78" s="1"/>
      <c r="RE78" s="1"/>
      <c r="RF78" s="1"/>
      <c r="RG78" s="1"/>
      <c r="RH78" s="1"/>
      <c r="RI78" s="1"/>
      <c r="RJ78" s="1"/>
      <c r="RK78" s="1"/>
      <c r="RL78" s="1"/>
      <c r="RM78" s="1"/>
      <c r="RN78" s="1"/>
      <c r="RO78" s="1"/>
      <c r="RP78" s="1"/>
      <c r="RQ78" s="1"/>
      <c r="RR78" s="1"/>
      <c r="RS78" s="1"/>
      <c r="RT78" s="1"/>
      <c r="RU78" s="1"/>
      <c r="RV78" s="1"/>
      <c r="RW78" s="1"/>
      <c r="RX78" s="1"/>
      <c r="RY78" s="1"/>
      <c r="RZ78" s="1"/>
      <c r="SA78" s="1"/>
      <c r="SB78" s="1"/>
      <c r="SC78" s="1"/>
      <c r="SD78" s="1"/>
      <c r="SE78" s="1"/>
      <c r="SF78" s="1"/>
      <c r="SG78" s="1"/>
      <c r="SH78" s="1"/>
      <c r="SI78" s="1"/>
      <c r="SJ78" s="1"/>
      <c r="SK78" s="1"/>
      <c r="SL78" s="1"/>
      <c r="SM78" s="1"/>
      <c r="SN78" s="1"/>
      <c r="SO78" s="1"/>
      <c r="SP78" s="1"/>
      <c r="SQ78" s="1"/>
      <c r="SR78" s="1"/>
      <c r="SS78" s="1"/>
      <c r="ST78" s="1"/>
      <c r="SU78" s="1"/>
      <c r="SV78" s="1"/>
      <c r="SW78" s="1"/>
      <c r="SX78" s="1"/>
      <c r="SY78" s="1"/>
      <c r="SZ78" s="1"/>
      <c r="TA78" s="1"/>
      <c r="TB78" s="1"/>
      <c r="TC78" s="1"/>
      <c r="TD78" s="1"/>
      <c r="TE78" s="1"/>
      <c r="TF78" s="1"/>
      <c r="TG78" s="1"/>
      <c r="TH78" s="1"/>
      <c r="TI78" s="1"/>
      <c r="TJ78" s="1"/>
      <c r="TK78" s="1"/>
      <c r="TL78" s="1"/>
      <c r="TM78" s="1"/>
      <c r="TN78" s="1"/>
      <c r="TO78" s="1"/>
      <c r="TP78" s="1"/>
      <c r="TQ78" s="1"/>
      <c r="TR78" s="1"/>
      <c r="TS78" s="1"/>
      <c r="TT78" s="1"/>
      <c r="TU78" s="1"/>
      <c r="TV78" s="1"/>
      <c r="TW78" s="1"/>
      <c r="TX78" s="1"/>
      <c r="TY78" s="1"/>
      <c r="TZ78" s="1"/>
      <c r="UA78" s="1"/>
      <c r="UB78" s="1"/>
      <c r="UC78" s="1"/>
      <c r="UD78" s="1"/>
      <c r="UE78" s="1"/>
      <c r="UF78" s="1"/>
      <c r="UG78" s="1"/>
      <c r="UH78" s="1"/>
      <c r="UI78" s="1"/>
      <c r="UJ78" s="1"/>
      <c r="UK78" s="1"/>
      <c r="UL78" s="1"/>
      <c r="UM78" s="1"/>
      <c r="UN78" s="1"/>
      <c r="UO78" s="1"/>
      <c r="UP78" s="1"/>
      <c r="UQ78" s="1"/>
      <c r="UR78" s="1"/>
      <c r="US78" s="1"/>
      <c r="UT78" s="1"/>
      <c r="UU78" s="1"/>
      <c r="UV78" s="1"/>
      <c r="UW78" s="1"/>
      <c r="UX78" s="1"/>
      <c r="UY78" s="1"/>
      <c r="UZ78" s="1"/>
      <c r="VA78" s="1"/>
      <c r="VB78" s="1"/>
      <c r="VC78" s="1"/>
      <c r="VD78" s="1"/>
      <c r="VE78" s="1"/>
      <c r="VF78" s="1"/>
      <c r="VG78" s="1"/>
      <c r="VH78" s="1"/>
      <c r="VI78" s="1"/>
      <c r="VJ78" s="1"/>
      <c r="VK78" s="1"/>
      <c r="VL78" s="1"/>
      <c r="VM78" s="1"/>
      <c r="VN78" s="1"/>
      <c r="VO78" s="1"/>
      <c r="VP78" s="1"/>
      <c r="VQ78" s="1"/>
      <c r="VR78" s="1"/>
      <c r="VS78" s="1"/>
      <c r="VT78" s="1"/>
      <c r="VU78" s="1"/>
      <c r="VV78" s="1"/>
      <c r="VW78" s="1"/>
      <c r="VX78" s="1"/>
      <c r="VY78" s="1"/>
      <c r="VZ78" s="1"/>
      <c r="WA78" s="1"/>
      <c r="WB78" s="1"/>
      <c r="WC78" s="1"/>
      <c r="WD78" s="1"/>
      <c r="WE78" s="1"/>
      <c r="WF78" s="1"/>
      <c r="WG78" s="1"/>
      <c r="WH78" s="1"/>
      <c r="WI78" s="1"/>
      <c r="WJ78" s="1"/>
      <c r="WK78" s="1"/>
      <c r="WL78" s="1"/>
      <c r="WM78" s="1"/>
      <c r="WN78" s="1"/>
      <c r="WO78" s="1"/>
      <c r="WP78" s="1"/>
      <c r="WQ78" s="1"/>
      <c r="WR78" s="1"/>
      <c r="WS78" s="1"/>
      <c r="WT78" s="1"/>
      <c r="WU78" s="1"/>
      <c r="WV78" s="1"/>
      <c r="WW78" s="1"/>
      <c r="WX78" s="1"/>
      <c r="WY78" s="1"/>
      <c r="WZ78" s="1"/>
      <c r="XA78" s="1"/>
      <c r="XB78" s="1"/>
      <c r="XC78" s="1"/>
      <c r="XD78" s="1"/>
      <c r="XE78" s="1"/>
      <c r="XF78" s="1"/>
      <c r="XG78" s="1"/>
      <c r="XH78" s="1"/>
      <c r="XI78" s="1"/>
      <c r="XJ78" s="1"/>
      <c r="XK78" s="1"/>
      <c r="XL78" s="1"/>
    </row>
    <row r="79" spans="1:636" s="4" customFormat="1" ht="336" x14ac:dyDescent="0.3">
      <c r="A79" s="7">
        <v>74</v>
      </c>
      <c r="B79" s="9" t="s">
        <v>240</v>
      </c>
      <c r="C79" s="9" t="s">
        <v>241</v>
      </c>
      <c r="D79" s="9" t="s">
        <v>243</v>
      </c>
      <c r="E79" s="12">
        <v>1</v>
      </c>
      <c r="F79" s="20">
        <v>95817</v>
      </c>
      <c r="G79" s="11"/>
      <c r="H79" s="10"/>
      <c r="I79" s="10">
        <f>F79*E79</f>
        <v>95817</v>
      </c>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c r="HT79" s="1"/>
      <c r="HU79" s="1"/>
      <c r="HV79" s="1"/>
      <c r="HW79" s="1"/>
      <c r="HX79" s="1"/>
      <c r="HY79" s="1"/>
      <c r="HZ79" s="1"/>
      <c r="IA79" s="1"/>
      <c r="IB79" s="1"/>
      <c r="IC79" s="1"/>
      <c r="ID79" s="1"/>
      <c r="IE79" s="1"/>
      <c r="IF79" s="1"/>
      <c r="IG79" s="1"/>
      <c r="IH79" s="1"/>
      <c r="II79" s="1"/>
      <c r="IJ79" s="1"/>
      <c r="IK79" s="1"/>
      <c r="IL79" s="1"/>
      <c r="IM79" s="1"/>
      <c r="IN79" s="1"/>
      <c r="IO79" s="1"/>
      <c r="IP79" s="1"/>
      <c r="IQ79" s="1"/>
      <c r="IR79" s="1"/>
      <c r="IS79" s="1"/>
      <c r="IT79" s="1"/>
      <c r="IU79" s="1"/>
      <c r="IV79" s="1"/>
      <c r="IW79" s="1"/>
      <c r="IX79" s="1"/>
      <c r="IY79" s="1"/>
      <c r="IZ79" s="1"/>
      <c r="JA79" s="1"/>
      <c r="JB79" s="1"/>
      <c r="JC79" s="1"/>
      <c r="JD79" s="1"/>
      <c r="JE79" s="1"/>
      <c r="JF79" s="1"/>
      <c r="JG79" s="1"/>
      <c r="JH79" s="1"/>
      <c r="JI79" s="1"/>
      <c r="JJ79" s="1"/>
      <c r="JK79" s="1"/>
      <c r="JL79" s="1"/>
      <c r="JM79" s="1"/>
      <c r="JN79" s="1"/>
      <c r="JO79" s="1"/>
      <c r="JP79" s="1"/>
      <c r="JQ79" s="1"/>
      <c r="JR79" s="1"/>
      <c r="JS79" s="1"/>
      <c r="JT79" s="1"/>
      <c r="JU79" s="1"/>
      <c r="JV79" s="1"/>
      <c r="JW79" s="1"/>
      <c r="JX79" s="1"/>
      <c r="JY79" s="1"/>
      <c r="JZ79" s="1"/>
      <c r="KA79" s="1"/>
      <c r="KB79" s="1"/>
      <c r="KC79" s="1"/>
      <c r="KD79" s="1"/>
      <c r="KE79" s="1"/>
      <c r="KF79" s="1"/>
      <c r="KG79" s="1"/>
      <c r="KH79" s="1"/>
      <c r="KI79" s="1"/>
      <c r="KJ79" s="1"/>
      <c r="KK79" s="1"/>
      <c r="KL79" s="1"/>
      <c r="KM79" s="1"/>
      <c r="KN79" s="1"/>
      <c r="KO79" s="1"/>
      <c r="KP79" s="1"/>
      <c r="KQ79" s="1"/>
      <c r="KR79" s="1"/>
      <c r="KS79" s="1"/>
      <c r="KT79" s="1"/>
      <c r="KU79" s="1"/>
      <c r="KV79" s="1"/>
      <c r="KW79" s="1"/>
      <c r="KX79" s="1"/>
      <c r="KY79" s="1"/>
      <c r="KZ79" s="1"/>
      <c r="LA79" s="1"/>
      <c r="LB79" s="1"/>
      <c r="LC79" s="1"/>
      <c r="LD79" s="1"/>
      <c r="LE79" s="1"/>
      <c r="LF79" s="1"/>
      <c r="LG79" s="1"/>
      <c r="LH79" s="1"/>
      <c r="LI79" s="1"/>
      <c r="LJ79" s="1"/>
      <c r="LK79" s="1"/>
      <c r="LL79" s="1"/>
      <c r="LM79" s="1"/>
      <c r="LN79" s="1"/>
      <c r="LO79" s="1"/>
      <c r="LP79" s="1"/>
      <c r="LQ79" s="1"/>
      <c r="LR79" s="1"/>
      <c r="LS79" s="1"/>
      <c r="LT79" s="1"/>
      <c r="LU79" s="1"/>
      <c r="LV79" s="1"/>
      <c r="LW79" s="1"/>
      <c r="LX79" s="1"/>
      <c r="LY79" s="1"/>
      <c r="LZ79" s="1"/>
      <c r="MA79" s="1"/>
      <c r="MB79" s="1"/>
      <c r="MC79" s="1"/>
      <c r="MD79" s="1"/>
      <c r="ME79" s="1"/>
      <c r="MF79" s="1"/>
      <c r="MG79" s="1"/>
      <c r="MH79" s="1"/>
      <c r="MI79" s="1"/>
      <c r="MJ79" s="1"/>
      <c r="MK79" s="1"/>
      <c r="ML79" s="1"/>
      <c r="MM79" s="1"/>
      <c r="MN79" s="1"/>
      <c r="MO79" s="1"/>
      <c r="MP79" s="1"/>
      <c r="MQ79" s="1"/>
      <c r="MR79" s="1"/>
      <c r="MS79" s="1"/>
      <c r="MT79" s="1"/>
      <c r="MU79" s="1"/>
      <c r="MV79" s="1"/>
      <c r="MW79" s="1"/>
      <c r="MX79" s="1"/>
      <c r="MY79" s="1"/>
      <c r="MZ79" s="1"/>
      <c r="NA79" s="1"/>
      <c r="NB79" s="1"/>
      <c r="NC79" s="1"/>
      <c r="ND79" s="1"/>
      <c r="NE79" s="1"/>
      <c r="NF79" s="1"/>
      <c r="NG79" s="1"/>
      <c r="NH79" s="1"/>
      <c r="NI79" s="1"/>
      <c r="NJ79" s="1"/>
      <c r="NK79" s="1"/>
      <c r="NL79" s="1"/>
      <c r="NM79" s="1"/>
      <c r="NN79" s="1"/>
      <c r="NO79" s="1"/>
      <c r="NP79" s="1"/>
      <c r="NQ79" s="1"/>
      <c r="NR79" s="1"/>
      <c r="NS79" s="1"/>
      <c r="NT79" s="1"/>
      <c r="NU79" s="1"/>
      <c r="NV79" s="1"/>
      <c r="NW79" s="1"/>
      <c r="NX79" s="1"/>
      <c r="NY79" s="1"/>
      <c r="NZ79" s="1"/>
      <c r="OA79" s="1"/>
      <c r="OB79" s="1"/>
      <c r="OC79" s="1"/>
      <c r="OD79" s="1"/>
      <c r="OE79" s="1"/>
      <c r="OF79" s="1"/>
      <c r="OG79" s="1"/>
      <c r="OH79" s="1"/>
      <c r="OI79" s="1"/>
      <c r="OJ79" s="1"/>
      <c r="OK79" s="1"/>
      <c r="OL79" s="1"/>
      <c r="OM79" s="1"/>
      <c r="ON79" s="1"/>
      <c r="OO79" s="1"/>
      <c r="OP79" s="1"/>
      <c r="OQ79" s="1"/>
      <c r="OR79" s="1"/>
      <c r="OS79" s="1"/>
      <c r="OT79" s="1"/>
      <c r="OU79" s="1"/>
      <c r="OV79" s="1"/>
      <c r="OW79" s="1"/>
      <c r="OX79" s="1"/>
      <c r="OY79" s="1"/>
      <c r="OZ79" s="1"/>
      <c r="PA79" s="1"/>
      <c r="PB79" s="1"/>
      <c r="PC79" s="1"/>
      <c r="PD79" s="1"/>
      <c r="PE79" s="1"/>
      <c r="PF79" s="1"/>
      <c r="PG79" s="1"/>
      <c r="PH79" s="1"/>
      <c r="PI79" s="1"/>
      <c r="PJ79" s="1"/>
      <c r="PK79" s="1"/>
      <c r="PL79" s="1"/>
      <c r="PM79" s="1"/>
      <c r="PN79" s="1"/>
      <c r="PO79" s="1"/>
      <c r="PP79" s="1"/>
      <c r="PQ79" s="1"/>
      <c r="PR79" s="1"/>
      <c r="PS79" s="1"/>
      <c r="PT79" s="1"/>
      <c r="PU79" s="1"/>
      <c r="PV79" s="1"/>
      <c r="PW79" s="1"/>
      <c r="PX79" s="1"/>
      <c r="PY79" s="1"/>
      <c r="PZ79" s="1"/>
      <c r="QA79" s="1"/>
      <c r="QB79" s="1"/>
      <c r="QC79" s="1"/>
      <c r="QD79" s="1"/>
      <c r="QE79" s="1"/>
      <c r="QF79" s="1"/>
      <c r="QG79" s="1"/>
      <c r="QH79" s="1"/>
      <c r="QI79" s="1"/>
      <c r="QJ79" s="1"/>
      <c r="QK79" s="1"/>
      <c r="QL79" s="1"/>
      <c r="QM79" s="1"/>
      <c r="QN79" s="1"/>
      <c r="QO79" s="1"/>
      <c r="QP79" s="1"/>
      <c r="QQ79" s="1"/>
      <c r="QR79" s="1"/>
      <c r="QS79" s="1"/>
      <c r="QT79" s="1"/>
      <c r="QU79" s="1"/>
      <c r="QV79" s="1"/>
      <c r="QW79" s="1"/>
      <c r="QX79" s="1"/>
      <c r="QY79" s="1"/>
      <c r="QZ79" s="1"/>
      <c r="RA79" s="1"/>
      <c r="RB79" s="1"/>
      <c r="RC79" s="1"/>
      <c r="RD79" s="1"/>
      <c r="RE79" s="1"/>
      <c r="RF79" s="1"/>
      <c r="RG79" s="1"/>
      <c r="RH79" s="1"/>
      <c r="RI79" s="1"/>
      <c r="RJ79" s="1"/>
      <c r="RK79" s="1"/>
      <c r="RL79" s="1"/>
      <c r="RM79" s="1"/>
      <c r="RN79" s="1"/>
      <c r="RO79" s="1"/>
      <c r="RP79" s="1"/>
      <c r="RQ79" s="1"/>
      <c r="RR79" s="1"/>
      <c r="RS79" s="1"/>
      <c r="RT79" s="1"/>
      <c r="RU79" s="1"/>
      <c r="RV79" s="1"/>
      <c r="RW79" s="1"/>
      <c r="RX79" s="1"/>
      <c r="RY79" s="1"/>
      <c r="RZ79" s="1"/>
      <c r="SA79" s="1"/>
      <c r="SB79" s="1"/>
      <c r="SC79" s="1"/>
      <c r="SD79" s="1"/>
      <c r="SE79" s="1"/>
      <c r="SF79" s="1"/>
      <c r="SG79" s="1"/>
      <c r="SH79" s="1"/>
      <c r="SI79" s="1"/>
      <c r="SJ79" s="1"/>
      <c r="SK79" s="1"/>
      <c r="SL79" s="1"/>
      <c r="SM79" s="1"/>
      <c r="SN79" s="1"/>
      <c r="SO79" s="1"/>
      <c r="SP79" s="1"/>
      <c r="SQ79" s="1"/>
      <c r="SR79" s="1"/>
      <c r="SS79" s="1"/>
      <c r="ST79" s="1"/>
      <c r="SU79" s="1"/>
      <c r="SV79" s="1"/>
      <c r="SW79" s="1"/>
      <c r="SX79" s="1"/>
      <c r="SY79" s="1"/>
      <c r="SZ79" s="1"/>
      <c r="TA79" s="1"/>
      <c r="TB79" s="1"/>
      <c r="TC79" s="1"/>
      <c r="TD79" s="1"/>
      <c r="TE79" s="1"/>
      <c r="TF79" s="1"/>
      <c r="TG79" s="1"/>
      <c r="TH79" s="1"/>
      <c r="TI79" s="1"/>
      <c r="TJ79" s="1"/>
      <c r="TK79" s="1"/>
      <c r="TL79" s="1"/>
      <c r="TM79" s="1"/>
      <c r="TN79" s="1"/>
      <c r="TO79" s="1"/>
      <c r="TP79" s="1"/>
      <c r="TQ79" s="1"/>
      <c r="TR79" s="1"/>
      <c r="TS79" s="1"/>
      <c r="TT79" s="1"/>
      <c r="TU79" s="1"/>
      <c r="TV79" s="1"/>
      <c r="TW79" s="1"/>
      <c r="TX79" s="1"/>
      <c r="TY79" s="1"/>
      <c r="TZ79" s="1"/>
      <c r="UA79" s="1"/>
      <c r="UB79" s="1"/>
      <c r="UC79" s="1"/>
      <c r="UD79" s="1"/>
      <c r="UE79" s="1"/>
      <c r="UF79" s="1"/>
      <c r="UG79" s="1"/>
      <c r="UH79" s="1"/>
      <c r="UI79" s="1"/>
      <c r="UJ79" s="1"/>
      <c r="UK79" s="1"/>
      <c r="UL79" s="1"/>
      <c r="UM79" s="1"/>
      <c r="UN79" s="1"/>
      <c r="UO79" s="1"/>
      <c r="UP79" s="1"/>
      <c r="UQ79" s="1"/>
      <c r="UR79" s="1"/>
      <c r="US79" s="1"/>
      <c r="UT79" s="1"/>
      <c r="UU79" s="1"/>
      <c r="UV79" s="1"/>
      <c r="UW79" s="1"/>
      <c r="UX79" s="1"/>
      <c r="UY79" s="1"/>
      <c r="UZ79" s="1"/>
      <c r="VA79" s="1"/>
      <c r="VB79" s="1"/>
      <c r="VC79" s="1"/>
      <c r="VD79" s="1"/>
      <c r="VE79" s="1"/>
      <c r="VF79" s="1"/>
      <c r="VG79" s="1"/>
      <c r="VH79" s="1"/>
      <c r="VI79" s="1"/>
      <c r="VJ79" s="1"/>
      <c r="VK79" s="1"/>
      <c r="VL79" s="1"/>
      <c r="VM79" s="1"/>
      <c r="VN79" s="1"/>
      <c r="VO79" s="1"/>
      <c r="VP79" s="1"/>
      <c r="VQ79" s="1"/>
      <c r="VR79" s="1"/>
      <c r="VS79" s="1"/>
      <c r="VT79" s="1"/>
      <c r="VU79" s="1"/>
      <c r="VV79" s="1"/>
      <c r="VW79" s="1"/>
      <c r="VX79" s="1"/>
      <c r="VY79" s="1"/>
      <c r="VZ79" s="1"/>
      <c r="WA79" s="1"/>
      <c r="WB79" s="1"/>
      <c r="WC79" s="1"/>
      <c r="WD79" s="1"/>
      <c r="WE79" s="1"/>
      <c r="WF79" s="1"/>
      <c r="WG79" s="1"/>
      <c r="WH79" s="1"/>
      <c r="WI79" s="1"/>
      <c r="WJ79" s="1"/>
      <c r="WK79" s="1"/>
      <c r="WL79" s="1"/>
      <c r="WM79" s="1"/>
      <c r="WN79" s="1"/>
      <c r="WO79" s="1"/>
      <c r="WP79" s="1"/>
      <c r="WQ79" s="1"/>
      <c r="WR79" s="1"/>
      <c r="WS79" s="1"/>
      <c r="WT79" s="1"/>
      <c r="WU79" s="1"/>
      <c r="WV79" s="1"/>
      <c r="WW79" s="1"/>
      <c r="WX79" s="1"/>
      <c r="WY79" s="1"/>
      <c r="WZ79" s="1"/>
      <c r="XA79" s="1"/>
      <c r="XB79" s="1"/>
      <c r="XC79" s="1"/>
      <c r="XD79" s="1"/>
      <c r="XE79" s="1"/>
      <c r="XF79" s="1"/>
      <c r="XG79" s="1"/>
      <c r="XH79" s="1"/>
      <c r="XI79" s="1"/>
      <c r="XJ79" s="1"/>
      <c r="XK79" s="1"/>
      <c r="XL79" s="1"/>
    </row>
    <row r="80" spans="1:636" s="4" customFormat="1" ht="156" x14ac:dyDescent="0.3">
      <c r="A80" s="7">
        <v>75</v>
      </c>
      <c r="B80" s="9" t="s">
        <v>236</v>
      </c>
      <c r="C80" s="9" t="s">
        <v>237</v>
      </c>
      <c r="D80" s="9" t="s">
        <v>244</v>
      </c>
      <c r="E80" s="12">
        <v>1</v>
      </c>
      <c r="F80" s="20">
        <v>29355</v>
      </c>
      <c r="G80" s="11"/>
      <c r="H80" s="10"/>
      <c r="I80" s="10">
        <f>F80*E80</f>
        <v>29355</v>
      </c>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c r="IE80" s="1"/>
      <c r="IF80" s="1"/>
      <c r="IG80" s="1"/>
      <c r="IH80" s="1"/>
      <c r="II80" s="1"/>
      <c r="IJ80" s="1"/>
      <c r="IK80" s="1"/>
      <c r="IL80" s="1"/>
      <c r="IM80" s="1"/>
      <c r="IN80" s="1"/>
      <c r="IO80" s="1"/>
      <c r="IP80" s="1"/>
      <c r="IQ80" s="1"/>
      <c r="IR80" s="1"/>
      <c r="IS80" s="1"/>
      <c r="IT80" s="1"/>
      <c r="IU80" s="1"/>
      <c r="IV80" s="1"/>
      <c r="IW80" s="1"/>
      <c r="IX80" s="1"/>
      <c r="IY80" s="1"/>
      <c r="IZ80" s="1"/>
      <c r="JA80" s="1"/>
      <c r="JB80" s="1"/>
      <c r="JC80" s="1"/>
      <c r="JD80" s="1"/>
      <c r="JE80" s="1"/>
      <c r="JF80" s="1"/>
      <c r="JG80" s="1"/>
      <c r="JH80" s="1"/>
      <c r="JI80" s="1"/>
      <c r="JJ80" s="1"/>
      <c r="JK80" s="1"/>
      <c r="JL80" s="1"/>
      <c r="JM80" s="1"/>
      <c r="JN80" s="1"/>
      <c r="JO80" s="1"/>
      <c r="JP80" s="1"/>
      <c r="JQ80" s="1"/>
      <c r="JR80" s="1"/>
      <c r="JS80" s="1"/>
      <c r="JT80" s="1"/>
      <c r="JU80" s="1"/>
      <c r="JV80" s="1"/>
      <c r="JW80" s="1"/>
      <c r="JX80" s="1"/>
      <c r="JY80" s="1"/>
      <c r="JZ80" s="1"/>
      <c r="KA80" s="1"/>
      <c r="KB80" s="1"/>
      <c r="KC80" s="1"/>
      <c r="KD80" s="1"/>
      <c r="KE80" s="1"/>
      <c r="KF80" s="1"/>
      <c r="KG80" s="1"/>
      <c r="KH80" s="1"/>
      <c r="KI80" s="1"/>
      <c r="KJ80" s="1"/>
      <c r="KK80" s="1"/>
      <c r="KL80" s="1"/>
      <c r="KM80" s="1"/>
      <c r="KN80" s="1"/>
      <c r="KO80" s="1"/>
      <c r="KP80" s="1"/>
      <c r="KQ80" s="1"/>
      <c r="KR80" s="1"/>
      <c r="KS80" s="1"/>
      <c r="KT80" s="1"/>
      <c r="KU80" s="1"/>
      <c r="KV80" s="1"/>
      <c r="KW80" s="1"/>
      <c r="KX80" s="1"/>
      <c r="KY80" s="1"/>
      <c r="KZ80" s="1"/>
      <c r="LA80" s="1"/>
      <c r="LB80" s="1"/>
      <c r="LC80" s="1"/>
      <c r="LD80" s="1"/>
      <c r="LE80" s="1"/>
      <c r="LF80" s="1"/>
      <c r="LG80" s="1"/>
      <c r="LH80" s="1"/>
      <c r="LI80" s="1"/>
      <c r="LJ80" s="1"/>
      <c r="LK80" s="1"/>
      <c r="LL80" s="1"/>
      <c r="LM80" s="1"/>
      <c r="LN80" s="1"/>
      <c r="LO80" s="1"/>
      <c r="LP80" s="1"/>
      <c r="LQ80" s="1"/>
      <c r="LR80" s="1"/>
      <c r="LS80" s="1"/>
      <c r="LT80" s="1"/>
      <c r="LU80" s="1"/>
      <c r="LV80" s="1"/>
      <c r="LW80" s="1"/>
      <c r="LX80" s="1"/>
      <c r="LY80" s="1"/>
      <c r="LZ80" s="1"/>
      <c r="MA80" s="1"/>
      <c r="MB80" s="1"/>
      <c r="MC80" s="1"/>
      <c r="MD80" s="1"/>
      <c r="ME80" s="1"/>
      <c r="MF80" s="1"/>
      <c r="MG80" s="1"/>
      <c r="MH80" s="1"/>
      <c r="MI80" s="1"/>
      <c r="MJ80" s="1"/>
      <c r="MK80" s="1"/>
      <c r="ML80" s="1"/>
      <c r="MM80" s="1"/>
      <c r="MN80" s="1"/>
      <c r="MO80" s="1"/>
      <c r="MP80" s="1"/>
      <c r="MQ80" s="1"/>
      <c r="MR80" s="1"/>
      <c r="MS80" s="1"/>
      <c r="MT80" s="1"/>
      <c r="MU80" s="1"/>
      <c r="MV80" s="1"/>
      <c r="MW80" s="1"/>
      <c r="MX80" s="1"/>
      <c r="MY80" s="1"/>
      <c r="MZ80" s="1"/>
      <c r="NA80" s="1"/>
      <c r="NB80" s="1"/>
      <c r="NC80" s="1"/>
      <c r="ND80" s="1"/>
      <c r="NE80" s="1"/>
      <c r="NF80" s="1"/>
      <c r="NG80" s="1"/>
      <c r="NH80" s="1"/>
      <c r="NI80" s="1"/>
      <c r="NJ80" s="1"/>
      <c r="NK80" s="1"/>
      <c r="NL80" s="1"/>
      <c r="NM80" s="1"/>
      <c r="NN80" s="1"/>
      <c r="NO80" s="1"/>
      <c r="NP80" s="1"/>
      <c r="NQ80" s="1"/>
      <c r="NR80" s="1"/>
      <c r="NS80" s="1"/>
      <c r="NT80" s="1"/>
      <c r="NU80" s="1"/>
      <c r="NV80" s="1"/>
      <c r="NW80" s="1"/>
      <c r="NX80" s="1"/>
      <c r="NY80" s="1"/>
      <c r="NZ80" s="1"/>
      <c r="OA80" s="1"/>
      <c r="OB80" s="1"/>
      <c r="OC80" s="1"/>
      <c r="OD80" s="1"/>
      <c r="OE80" s="1"/>
      <c r="OF80" s="1"/>
      <c r="OG80" s="1"/>
      <c r="OH80" s="1"/>
      <c r="OI80" s="1"/>
      <c r="OJ80" s="1"/>
      <c r="OK80" s="1"/>
      <c r="OL80" s="1"/>
      <c r="OM80" s="1"/>
      <c r="ON80" s="1"/>
      <c r="OO80" s="1"/>
      <c r="OP80" s="1"/>
      <c r="OQ80" s="1"/>
      <c r="OR80" s="1"/>
      <c r="OS80" s="1"/>
      <c r="OT80" s="1"/>
      <c r="OU80" s="1"/>
      <c r="OV80" s="1"/>
      <c r="OW80" s="1"/>
      <c r="OX80" s="1"/>
      <c r="OY80" s="1"/>
      <c r="OZ80" s="1"/>
      <c r="PA80" s="1"/>
      <c r="PB80" s="1"/>
      <c r="PC80" s="1"/>
      <c r="PD80" s="1"/>
      <c r="PE80" s="1"/>
      <c r="PF80" s="1"/>
      <c r="PG80" s="1"/>
      <c r="PH80" s="1"/>
      <c r="PI80" s="1"/>
      <c r="PJ80" s="1"/>
      <c r="PK80" s="1"/>
      <c r="PL80" s="1"/>
      <c r="PM80" s="1"/>
      <c r="PN80" s="1"/>
      <c r="PO80" s="1"/>
      <c r="PP80" s="1"/>
      <c r="PQ80" s="1"/>
      <c r="PR80" s="1"/>
      <c r="PS80" s="1"/>
      <c r="PT80" s="1"/>
      <c r="PU80" s="1"/>
      <c r="PV80" s="1"/>
      <c r="PW80" s="1"/>
      <c r="PX80" s="1"/>
      <c r="PY80" s="1"/>
      <c r="PZ80" s="1"/>
      <c r="QA80" s="1"/>
      <c r="QB80" s="1"/>
      <c r="QC80" s="1"/>
      <c r="QD80" s="1"/>
      <c r="QE80" s="1"/>
      <c r="QF80" s="1"/>
      <c r="QG80" s="1"/>
      <c r="QH80" s="1"/>
      <c r="QI80" s="1"/>
      <c r="QJ80" s="1"/>
      <c r="QK80" s="1"/>
      <c r="QL80" s="1"/>
      <c r="QM80" s="1"/>
      <c r="QN80" s="1"/>
      <c r="QO80" s="1"/>
      <c r="QP80" s="1"/>
      <c r="QQ80" s="1"/>
      <c r="QR80" s="1"/>
      <c r="QS80" s="1"/>
      <c r="QT80" s="1"/>
      <c r="QU80" s="1"/>
      <c r="QV80" s="1"/>
      <c r="QW80" s="1"/>
      <c r="QX80" s="1"/>
      <c r="QY80" s="1"/>
      <c r="QZ80" s="1"/>
      <c r="RA80" s="1"/>
      <c r="RB80" s="1"/>
      <c r="RC80" s="1"/>
      <c r="RD80" s="1"/>
      <c r="RE80" s="1"/>
      <c r="RF80" s="1"/>
      <c r="RG80" s="1"/>
      <c r="RH80" s="1"/>
      <c r="RI80" s="1"/>
      <c r="RJ80" s="1"/>
      <c r="RK80" s="1"/>
      <c r="RL80" s="1"/>
      <c r="RM80" s="1"/>
      <c r="RN80" s="1"/>
      <c r="RO80" s="1"/>
      <c r="RP80" s="1"/>
      <c r="RQ80" s="1"/>
      <c r="RR80" s="1"/>
      <c r="RS80" s="1"/>
      <c r="RT80" s="1"/>
      <c r="RU80" s="1"/>
      <c r="RV80" s="1"/>
      <c r="RW80" s="1"/>
      <c r="RX80" s="1"/>
      <c r="RY80" s="1"/>
      <c r="RZ80" s="1"/>
      <c r="SA80" s="1"/>
      <c r="SB80" s="1"/>
      <c r="SC80" s="1"/>
      <c r="SD80" s="1"/>
      <c r="SE80" s="1"/>
      <c r="SF80" s="1"/>
      <c r="SG80" s="1"/>
      <c r="SH80" s="1"/>
      <c r="SI80" s="1"/>
      <c r="SJ80" s="1"/>
      <c r="SK80" s="1"/>
      <c r="SL80" s="1"/>
      <c r="SM80" s="1"/>
      <c r="SN80" s="1"/>
      <c r="SO80" s="1"/>
      <c r="SP80" s="1"/>
      <c r="SQ80" s="1"/>
      <c r="SR80" s="1"/>
      <c r="SS80" s="1"/>
      <c r="ST80" s="1"/>
      <c r="SU80" s="1"/>
      <c r="SV80" s="1"/>
      <c r="SW80" s="1"/>
      <c r="SX80" s="1"/>
      <c r="SY80" s="1"/>
      <c r="SZ80" s="1"/>
      <c r="TA80" s="1"/>
      <c r="TB80" s="1"/>
      <c r="TC80" s="1"/>
      <c r="TD80" s="1"/>
      <c r="TE80" s="1"/>
      <c r="TF80" s="1"/>
      <c r="TG80" s="1"/>
      <c r="TH80" s="1"/>
      <c r="TI80" s="1"/>
      <c r="TJ80" s="1"/>
      <c r="TK80" s="1"/>
      <c r="TL80" s="1"/>
      <c r="TM80" s="1"/>
      <c r="TN80" s="1"/>
      <c r="TO80" s="1"/>
      <c r="TP80" s="1"/>
      <c r="TQ80" s="1"/>
      <c r="TR80" s="1"/>
      <c r="TS80" s="1"/>
      <c r="TT80" s="1"/>
      <c r="TU80" s="1"/>
      <c r="TV80" s="1"/>
      <c r="TW80" s="1"/>
      <c r="TX80" s="1"/>
      <c r="TY80" s="1"/>
      <c r="TZ80" s="1"/>
      <c r="UA80" s="1"/>
      <c r="UB80" s="1"/>
      <c r="UC80" s="1"/>
      <c r="UD80" s="1"/>
      <c r="UE80" s="1"/>
      <c r="UF80" s="1"/>
      <c r="UG80" s="1"/>
      <c r="UH80" s="1"/>
      <c r="UI80" s="1"/>
      <c r="UJ80" s="1"/>
      <c r="UK80" s="1"/>
      <c r="UL80" s="1"/>
      <c r="UM80" s="1"/>
      <c r="UN80" s="1"/>
      <c r="UO80" s="1"/>
      <c r="UP80" s="1"/>
      <c r="UQ80" s="1"/>
      <c r="UR80" s="1"/>
      <c r="US80" s="1"/>
      <c r="UT80" s="1"/>
      <c r="UU80" s="1"/>
      <c r="UV80" s="1"/>
      <c r="UW80" s="1"/>
      <c r="UX80" s="1"/>
      <c r="UY80" s="1"/>
      <c r="UZ80" s="1"/>
      <c r="VA80" s="1"/>
      <c r="VB80" s="1"/>
      <c r="VC80" s="1"/>
      <c r="VD80" s="1"/>
      <c r="VE80" s="1"/>
      <c r="VF80" s="1"/>
      <c r="VG80" s="1"/>
      <c r="VH80" s="1"/>
      <c r="VI80" s="1"/>
      <c r="VJ80" s="1"/>
      <c r="VK80" s="1"/>
      <c r="VL80" s="1"/>
      <c r="VM80" s="1"/>
      <c r="VN80" s="1"/>
      <c r="VO80" s="1"/>
      <c r="VP80" s="1"/>
      <c r="VQ80" s="1"/>
      <c r="VR80" s="1"/>
      <c r="VS80" s="1"/>
      <c r="VT80" s="1"/>
      <c r="VU80" s="1"/>
      <c r="VV80" s="1"/>
      <c r="VW80" s="1"/>
      <c r="VX80" s="1"/>
      <c r="VY80" s="1"/>
      <c r="VZ80" s="1"/>
      <c r="WA80" s="1"/>
      <c r="WB80" s="1"/>
      <c r="WC80" s="1"/>
      <c r="WD80" s="1"/>
      <c r="WE80" s="1"/>
      <c r="WF80" s="1"/>
      <c r="WG80" s="1"/>
      <c r="WH80" s="1"/>
      <c r="WI80" s="1"/>
      <c r="WJ80" s="1"/>
      <c r="WK80" s="1"/>
      <c r="WL80" s="1"/>
      <c r="WM80" s="1"/>
      <c r="WN80" s="1"/>
      <c r="WO80" s="1"/>
      <c r="WP80" s="1"/>
      <c r="WQ80" s="1"/>
      <c r="WR80" s="1"/>
      <c r="WS80" s="1"/>
      <c r="WT80" s="1"/>
      <c r="WU80" s="1"/>
      <c r="WV80" s="1"/>
      <c r="WW80" s="1"/>
      <c r="WX80" s="1"/>
      <c r="WY80" s="1"/>
      <c r="WZ80" s="1"/>
      <c r="XA80" s="1"/>
      <c r="XB80" s="1"/>
      <c r="XC80" s="1"/>
      <c r="XD80" s="1"/>
      <c r="XE80" s="1"/>
      <c r="XF80" s="1"/>
      <c r="XG80" s="1"/>
      <c r="XH80" s="1"/>
      <c r="XI80" s="1"/>
      <c r="XJ80" s="1"/>
      <c r="XK80" s="1"/>
      <c r="XL80" s="1"/>
    </row>
    <row r="81" spans="1:636" s="4" customFormat="1" ht="192" x14ac:dyDescent="0.3">
      <c r="A81" s="7">
        <v>76</v>
      </c>
      <c r="B81" s="9" t="s">
        <v>234</v>
      </c>
      <c r="C81" s="9" t="s">
        <v>235</v>
      </c>
      <c r="D81" s="9" t="s">
        <v>245</v>
      </c>
      <c r="E81" s="12">
        <v>1</v>
      </c>
      <c r="F81" s="20">
        <v>45237</v>
      </c>
      <c r="G81" s="11"/>
      <c r="H81" s="10"/>
      <c r="I81" s="10">
        <f>F81*E81</f>
        <v>45237</v>
      </c>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c r="IA81" s="1"/>
      <c r="IB81" s="1"/>
      <c r="IC81" s="1"/>
      <c r="ID81" s="1"/>
      <c r="IE81" s="1"/>
      <c r="IF81" s="1"/>
      <c r="IG81" s="1"/>
      <c r="IH81" s="1"/>
      <c r="II81" s="1"/>
      <c r="IJ81" s="1"/>
      <c r="IK81" s="1"/>
      <c r="IL81" s="1"/>
      <c r="IM81" s="1"/>
      <c r="IN81" s="1"/>
      <c r="IO81" s="1"/>
      <c r="IP81" s="1"/>
      <c r="IQ81" s="1"/>
      <c r="IR81" s="1"/>
      <c r="IS81" s="1"/>
      <c r="IT81" s="1"/>
      <c r="IU81" s="1"/>
      <c r="IV81" s="1"/>
      <c r="IW81" s="1"/>
      <c r="IX81" s="1"/>
      <c r="IY81" s="1"/>
      <c r="IZ81" s="1"/>
      <c r="JA81" s="1"/>
      <c r="JB81" s="1"/>
      <c r="JC81" s="1"/>
      <c r="JD81" s="1"/>
      <c r="JE81" s="1"/>
      <c r="JF81" s="1"/>
      <c r="JG81" s="1"/>
      <c r="JH81" s="1"/>
      <c r="JI81" s="1"/>
      <c r="JJ81" s="1"/>
      <c r="JK81" s="1"/>
      <c r="JL81" s="1"/>
      <c r="JM81" s="1"/>
      <c r="JN81" s="1"/>
      <c r="JO81" s="1"/>
      <c r="JP81" s="1"/>
      <c r="JQ81" s="1"/>
      <c r="JR81" s="1"/>
      <c r="JS81" s="1"/>
      <c r="JT81" s="1"/>
      <c r="JU81" s="1"/>
      <c r="JV81" s="1"/>
      <c r="JW81" s="1"/>
      <c r="JX81" s="1"/>
      <c r="JY81" s="1"/>
      <c r="JZ81" s="1"/>
      <c r="KA81" s="1"/>
      <c r="KB81" s="1"/>
      <c r="KC81" s="1"/>
      <c r="KD81" s="1"/>
      <c r="KE81" s="1"/>
      <c r="KF81" s="1"/>
      <c r="KG81" s="1"/>
      <c r="KH81" s="1"/>
      <c r="KI81" s="1"/>
      <c r="KJ81" s="1"/>
      <c r="KK81" s="1"/>
      <c r="KL81" s="1"/>
      <c r="KM81" s="1"/>
      <c r="KN81" s="1"/>
      <c r="KO81" s="1"/>
      <c r="KP81" s="1"/>
      <c r="KQ81" s="1"/>
      <c r="KR81" s="1"/>
      <c r="KS81" s="1"/>
      <c r="KT81" s="1"/>
      <c r="KU81" s="1"/>
      <c r="KV81" s="1"/>
      <c r="KW81" s="1"/>
      <c r="KX81" s="1"/>
      <c r="KY81" s="1"/>
      <c r="KZ81" s="1"/>
      <c r="LA81" s="1"/>
      <c r="LB81" s="1"/>
      <c r="LC81" s="1"/>
      <c r="LD81" s="1"/>
      <c r="LE81" s="1"/>
      <c r="LF81" s="1"/>
      <c r="LG81" s="1"/>
      <c r="LH81" s="1"/>
      <c r="LI81" s="1"/>
      <c r="LJ81" s="1"/>
      <c r="LK81" s="1"/>
      <c r="LL81" s="1"/>
      <c r="LM81" s="1"/>
      <c r="LN81" s="1"/>
      <c r="LO81" s="1"/>
      <c r="LP81" s="1"/>
      <c r="LQ81" s="1"/>
      <c r="LR81" s="1"/>
      <c r="LS81" s="1"/>
      <c r="LT81" s="1"/>
      <c r="LU81" s="1"/>
      <c r="LV81" s="1"/>
      <c r="LW81" s="1"/>
      <c r="LX81" s="1"/>
      <c r="LY81" s="1"/>
      <c r="LZ81" s="1"/>
      <c r="MA81" s="1"/>
      <c r="MB81" s="1"/>
      <c r="MC81" s="1"/>
      <c r="MD81" s="1"/>
      <c r="ME81" s="1"/>
      <c r="MF81" s="1"/>
      <c r="MG81" s="1"/>
      <c r="MH81" s="1"/>
      <c r="MI81" s="1"/>
      <c r="MJ81" s="1"/>
      <c r="MK81" s="1"/>
      <c r="ML81" s="1"/>
      <c r="MM81" s="1"/>
      <c r="MN81" s="1"/>
      <c r="MO81" s="1"/>
      <c r="MP81" s="1"/>
      <c r="MQ81" s="1"/>
      <c r="MR81" s="1"/>
      <c r="MS81" s="1"/>
      <c r="MT81" s="1"/>
      <c r="MU81" s="1"/>
      <c r="MV81" s="1"/>
      <c r="MW81" s="1"/>
      <c r="MX81" s="1"/>
      <c r="MY81" s="1"/>
      <c r="MZ81" s="1"/>
      <c r="NA81" s="1"/>
      <c r="NB81" s="1"/>
      <c r="NC81" s="1"/>
      <c r="ND81" s="1"/>
      <c r="NE81" s="1"/>
      <c r="NF81" s="1"/>
      <c r="NG81" s="1"/>
      <c r="NH81" s="1"/>
      <c r="NI81" s="1"/>
      <c r="NJ81" s="1"/>
      <c r="NK81" s="1"/>
      <c r="NL81" s="1"/>
      <c r="NM81" s="1"/>
      <c r="NN81" s="1"/>
      <c r="NO81" s="1"/>
      <c r="NP81" s="1"/>
      <c r="NQ81" s="1"/>
      <c r="NR81" s="1"/>
      <c r="NS81" s="1"/>
      <c r="NT81" s="1"/>
      <c r="NU81" s="1"/>
      <c r="NV81" s="1"/>
      <c r="NW81" s="1"/>
      <c r="NX81" s="1"/>
      <c r="NY81" s="1"/>
      <c r="NZ81" s="1"/>
      <c r="OA81" s="1"/>
      <c r="OB81" s="1"/>
      <c r="OC81" s="1"/>
      <c r="OD81" s="1"/>
      <c r="OE81" s="1"/>
      <c r="OF81" s="1"/>
      <c r="OG81" s="1"/>
      <c r="OH81" s="1"/>
      <c r="OI81" s="1"/>
      <c r="OJ81" s="1"/>
      <c r="OK81" s="1"/>
      <c r="OL81" s="1"/>
      <c r="OM81" s="1"/>
      <c r="ON81" s="1"/>
      <c r="OO81" s="1"/>
      <c r="OP81" s="1"/>
      <c r="OQ81" s="1"/>
      <c r="OR81" s="1"/>
      <c r="OS81" s="1"/>
      <c r="OT81" s="1"/>
      <c r="OU81" s="1"/>
      <c r="OV81" s="1"/>
      <c r="OW81" s="1"/>
      <c r="OX81" s="1"/>
      <c r="OY81" s="1"/>
      <c r="OZ81" s="1"/>
      <c r="PA81" s="1"/>
      <c r="PB81" s="1"/>
      <c r="PC81" s="1"/>
      <c r="PD81" s="1"/>
      <c r="PE81" s="1"/>
      <c r="PF81" s="1"/>
      <c r="PG81" s="1"/>
      <c r="PH81" s="1"/>
      <c r="PI81" s="1"/>
      <c r="PJ81" s="1"/>
      <c r="PK81" s="1"/>
      <c r="PL81" s="1"/>
      <c r="PM81" s="1"/>
      <c r="PN81" s="1"/>
      <c r="PO81" s="1"/>
      <c r="PP81" s="1"/>
      <c r="PQ81" s="1"/>
      <c r="PR81" s="1"/>
      <c r="PS81" s="1"/>
      <c r="PT81" s="1"/>
      <c r="PU81" s="1"/>
      <c r="PV81" s="1"/>
      <c r="PW81" s="1"/>
      <c r="PX81" s="1"/>
      <c r="PY81" s="1"/>
      <c r="PZ81" s="1"/>
      <c r="QA81" s="1"/>
      <c r="QB81" s="1"/>
      <c r="QC81" s="1"/>
      <c r="QD81" s="1"/>
      <c r="QE81" s="1"/>
      <c r="QF81" s="1"/>
      <c r="QG81" s="1"/>
      <c r="QH81" s="1"/>
      <c r="QI81" s="1"/>
      <c r="QJ81" s="1"/>
      <c r="QK81" s="1"/>
      <c r="QL81" s="1"/>
      <c r="QM81" s="1"/>
      <c r="QN81" s="1"/>
      <c r="QO81" s="1"/>
      <c r="QP81" s="1"/>
      <c r="QQ81" s="1"/>
      <c r="QR81" s="1"/>
      <c r="QS81" s="1"/>
      <c r="QT81" s="1"/>
      <c r="QU81" s="1"/>
      <c r="QV81" s="1"/>
      <c r="QW81" s="1"/>
      <c r="QX81" s="1"/>
      <c r="QY81" s="1"/>
      <c r="QZ81" s="1"/>
      <c r="RA81" s="1"/>
      <c r="RB81" s="1"/>
      <c r="RC81" s="1"/>
      <c r="RD81" s="1"/>
      <c r="RE81" s="1"/>
      <c r="RF81" s="1"/>
      <c r="RG81" s="1"/>
      <c r="RH81" s="1"/>
      <c r="RI81" s="1"/>
      <c r="RJ81" s="1"/>
      <c r="RK81" s="1"/>
      <c r="RL81" s="1"/>
      <c r="RM81" s="1"/>
      <c r="RN81" s="1"/>
      <c r="RO81" s="1"/>
      <c r="RP81" s="1"/>
      <c r="RQ81" s="1"/>
      <c r="RR81" s="1"/>
      <c r="RS81" s="1"/>
      <c r="RT81" s="1"/>
      <c r="RU81" s="1"/>
      <c r="RV81" s="1"/>
      <c r="RW81" s="1"/>
      <c r="RX81" s="1"/>
      <c r="RY81" s="1"/>
      <c r="RZ81" s="1"/>
      <c r="SA81" s="1"/>
      <c r="SB81" s="1"/>
      <c r="SC81" s="1"/>
      <c r="SD81" s="1"/>
      <c r="SE81" s="1"/>
      <c r="SF81" s="1"/>
      <c r="SG81" s="1"/>
      <c r="SH81" s="1"/>
      <c r="SI81" s="1"/>
      <c r="SJ81" s="1"/>
      <c r="SK81" s="1"/>
      <c r="SL81" s="1"/>
      <c r="SM81" s="1"/>
      <c r="SN81" s="1"/>
      <c r="SO81" s="1"/>
      <c r="SP81" s="1"/>
      <c r="SQ81" s="1"/>
      <c r="SR81" s="1"/>
      <c r="SS81" s="1"/>
      <c r="ST81" s="1"/>
      <c r="SU81" s="1"/>
      <c r="SV81" s="1"/>
      <c r="SW81" s="1"/>
      <c r="SX81" s="1"/>
      <c r="SY81" s="1"/>
      <c r="SZ81" s="1"/>
      <c r="TA81" s="1"/>
      <c r="TB81" s="1"/>
      <c r="TC81" s="1"/>
      <c r="TD81" s="1"/>
      <c r="TE81" s="1"/>
      <c r="TF81" s="1"/>
      <c r="TG81" s="1"/>
      <c r="TH81" s="1"/>
      <c r="TI81" s="1"/>
      <c r="TJ81" s="1"/>
      <c r="TK81" s="1"/>
      <c r="TL81" s="1"/>
      <c r="TM81" s="1"/>
      <c r="TN81" s="1"/>
      <c r="TO81" s="1"/>
      <c r="TP81" s="1"/>
      <c r="TQ81" s="1"/>
      <c r="TR81" s="1"/>
      <c r="TS81" s="1"/>
      <c r="TT81" s="1"/>
      <c r="TU81" s="1"/>
      <c r="TV81" s="1"/>
      <c r="TW81" s="1"/>
      <c r="TX81" s="1"/>
      <c r="TY81" s="1"/>
      <c r="TZ81" s="1"/>
      <c r="UA81" s="1"/>
      <c r="UB81" s="1"/>
      <c r="UC81" s="1"/>
      <c r="UD81" s="1"/>
      <c r="UE81" s="1"/>
      <c r="UF81" s="1"/>
      <c r="UG81" s="1"/>
      <c r="UH81" s="1"/>
      <c r="UI81" s="1"/>
      <c r="UJ81" s="1"/>
      <c r="UK81" s="1"/>
      <c r="UL81" s="1"/>
      <c r="UM81" s="1"/>
      <c r="UN81" s="1"/>
      <c r="UO81" s="1"/>
      <c r="UP81" s="1"/>
      <c r="UQ81" s="1"/>
      <c r="UR81" s="1"/>
      <c r="US81" s="1"/>
      <c r="UT81" s="1"/>
      <c r="UU81" s="1"/>
      <c r="UV81" s="1"/>
      <c r="UW81" s="1"/>
      <c r="UX81" s="1"/>
      <c r="UY81" s="1"/>
      <c r="UZ81" s="1"/>
      <c r="VA81" s="1"/>
      <c r="VB81" s="1"/>
      <c r="VC81" s="1"/>
      <c r="VD81" s="1"/>
      <c r="VE81" s="1"/>
      <c r="VF81" s="1"/>
      <c r="VG81" s="1"/>
      <c r="VH81" s="1"/>
      <c r="VI81" s="1"/>
      <c r="VJ81" s="1"/>
      <c r="VK81" s="1"/>
      <c r="VL81" s="1"/>
      <c r="VM81" s="1"/>
      <c r="VN81" s="1"/>
      <c r="VO81" s="1"/>
      <c r="VP81" s="1"/>
      <c r="VQ81" s="1"/>
      <c r="VR81" s="1"/>
      <c r="VS81" s="1"/>
      <c r="VT81" s="1"/>
      <c r="VU81" s="1"/>
      <c r="VV81" s="1"/>
      <c r="VW81" s="1"/>
      <c r="VX81" s="1"/>
      <c r="VY81" s="1"/>
      <c r="VZ81" s="1"/>
      <c r="WA81" s="1"/>
      <c r="WB81" s="1"/>
      <c r="WC81" s="1"/>
      <c r="WD81" s="1"/>
      <c r="WE81" s="1"/>
      <c r="WF81" s="1"/>
      <c r="WG81" s="1"/>
      <c r="WH81" s="1"/>
      <c r="WI81" s="1"/>
      <c r="WJ81" s="1"/>
      <c r="WK81" s="1"/>
      <c r="WL81" s="1"/>
      <c r="WM81" s="1"/>
      <c r="WN81" s="1"/>
      <c r="WO81" s="1"/>
      <c r="WP81" s="1"/>
      <c r="WQ81" s="1"/>
      <c r="WR81" s="1"/>
      <c r="WS81" s="1"/>
      <c r="WT81" s="1"/>
      <c r="WU81" s="1"/>
      <c r="WV81" s="1"/>
      <c r="WW81" s="1"/>
      <c r="WX81" s="1"/>
      <c r="WY81" s="1"/>
      <c r="WZ81" s="1"/>
      <c r="XA81" s="1"/>
      <c r="XB81" s="1"/>
      <c r="XC81" s="1"/>
      <c r="XD81" s="1"/>
      <c r="XE81" s="1"/>
      <c r="XF81" s="1"/>
      <c r="XG81" s="1"/>
      <c r="XH81" s="1"/>
      <c r="XI81" s="1"/>
      <c r="XJ81" s="1"/>
      <c r="XK81" s="1"/>
      <c r="XL81" s="1"/>
    </row>
    <row r="82" spans="1:636" s="4" customFormat="1" ht="48" x14ac:dyDescent="0.3">
      <c r="A82" s="7">
        <v>77</v>
      </c>
      <c r="B82" s="9" t="s">
        <v>161</v>
      </c>
      <c r="C82" s="9" t="s">
        <v>162</v>
      </c>
      <c r="D82" s="9" t="s">
        <v>163</v>
      </c>
      <c r="E82" s="12">
        <v>1</v>
      </c>
      <c r="F82" s="20">
        <v>110502</v>
      </c>
      <c r="G82" s="11">
        <v>0.19</v>
      </c>
      <c r="H82" s="10">
        <f t="shared" si="2"/>
        <v>20995.38</v>
      </c>
      <c r="I82" s="10">
        <f t="shared" si="3"/>
        <v>131497.38</v>
      </c>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c r="IE82" s="1"/>
      <c r="IF82" s="1"/>
      <c r="IG82" s="1"/>
      <c r="IH82" s="1"/>
      <c r="II82" s="1"/>
      <c r="IJ82" s="1"/>
      <c r="IK82" s="1"/>
      <c r="IL82" s="1"/>
      <c r="IM82" s="1"/>
      <c r="IN82" s="1"/>
      <c r="IO82" s="1"/>
      <c r="IP82" s="1"/>
      <c r="IQ82" s="1"/>
      <c r="IR82" s="1"/>
      <c r="IS82" s="1"/>
      <c r="IT82" s="1"/>
      <c r="IU82" s="1"/>
      <c r="IV82" s="1"/>
      <c r="IW82" s="1"/>
      <c r="IX82" s="1"/>
      <c r="IY82" s="1"/>
      <c r="IZ82" s="1"/>
      <c r="JA82" s="1"/>
      <c r="JB82" s="1"/>
      <c r="JC82" s="1"/>
      <c r="JD82" s="1"/>
      <c r="JE82" s="1"/>
      <c r="JF82" s="1"/>
      <c r="JG82" s="1"/>
      <c r="JH82" s="1"/>
      <c r="JI82" s="1"/>
      <c r="JJ82" s="1"/>
      <c r="JK82" s="1"/>
      <c r="JL82" s="1"/>
      <c r="JM82" s="1"/>
      <c r="JN82" s="1"/>
      <c r="JO82" s="1"/>
      <c r="JP82" s="1"/>
      <c r="JQ82" s="1"/>
      <c r="JR82" s="1"/>
      <c r="JS82" s="1"/>
      <c r="JT82" s="1"/>
      <c r="JU82" s="1"/>
      <c r="JV82" s="1"/>
      <c r="JW82" s="1"/>
      <c r="JX82" s="1"/>
      <c r="JY82" s="1"/>
      <c r="JZ82" s="1"/>
      <c r="KA82" s="1"/>
      <c r="KB82" s="1"/>
      <c r="KC82" s="1"/>
      <c r="KD82" s="1"/>
      <c r="KE82" s="1"/>
      <c r="KF82" s="1"/>
      <c r="KG82" s="1"/>
      <c r="KH82" s="1"/>
      <c r="KI82" s="1"/>
      <c r="KJ82" s="1"/>
      <c r="KK82" s="1"/>
      <c r="KL82" s="1"/>
      <c r="KM82" s="1"/>
      <c r="KN82" s="1"/>
      <c r="KO82" s="1"/>
      <c r="KP82" s="1"/>
      <c r="KQ82" s="1"/>
      <c r="KR82" s="1"/>
      <c r="KS82" s="1"/>
      <c r="KT82" s="1"/>
      <c r="KU82" s="1"/>
      <c r="KV82" s="1"/>
      <c r="KW82" s="1"/>
      <c r="KX82" s="1"/>
      <c r="KY82" s="1"/>
      <c r="KZ82" s="1"/>
      <c r="LA82" s="1"/>
      <c r="LB82" s="1"/>
      <c r="LC82" s="1"/>
      <c r="LD82" s="1"/>
      <c r="LE82" s="1"/>
      <c r="LF82" s="1"/>
      <c r="LG82" s="1"/>
      <c r="LH82" s="1"/>
      <c r="LI82" s="1"/>
      <c r="LJ82" s="1"/>
      <c r="LK82" s="1"/>
      <c r="LL82" s="1"/>
      <c r="LM82" s="1"/>
      <c r="LN82" s="1"/>
      <c r="LO82" s="1"/>
      <c r="LP82" s="1"/>
      <c r="LQ82" s="1"/>
      <c r="LR82" s="1"/>
      <c r="LS82" s="1"/>
      <c r="LT82" s="1"/>
      <c r="LU82" s="1"/>
      <c r="LV82" s="1"/>
      <c r="LW82" s="1"/>
      <c r="LX82" s="1"/>
      <c r="LY82" s="1"/>
      <c r="LZ82" s="1"/>
      <c r="MA82" s="1"/>
      <c r="MB82" s="1"/>
      <c r="MC82" s="1"/>
      <c r="MD82" s="1"/>
      <c r="ME82" s="1"/>
      <c r="MF82" s="1"/>
      <c r="MG82" s="1"/>
      <c r="MH82" s="1"/>
      <c r="MI82" s="1"/>
      <c r="MJ82" s="1"/>
      <c r="MK82" s="1"/>
      <c r="ML82" s="1"/>
      <c r="MM82" s="1"/>
      <c r="MN82" s="1"/>
      <c r="MO82" s="1"/>
      <c r="MP82" s="1"/>
      <c r="MQ82" s="1"/>
      <c r="MR82" s="1"/>
      <c r="MS82" s="1"/>
      <c r="MT82" s="1"/>
      <c r="MU82" s="1"/>
      <c r="MV82" s="1"/>
      <c r="MW82" s="1"/>
      <c r="MX82" s="1"/>
      <c r="MY82" s="1"/>
      <c r="MZ82" s="1"/>
      <c r="NA82" s="1"/>
      <c r="NB82" s="1"/>
      <c r="NC82" s="1"/>
      <c r="ND82" s="1"/>
      <c r="NE82" s="1"/>
      <c r="NF82" s="1"/>
      <c r="NG82" s="1"/>
      <c r="NH82" s="1"/>
      <c r="NI82" s="1"/>
      <c r="NJ82" s="1"/>
      <c r="NK82" s="1"/>
      <c r="NL82" s="1"/>
      <c r="NM82" s="1"/>
      <c r="NN82" s="1"/>
      <c r="NO82" s="1"/>
      <c r="NP82" s="1"/>
      <c r="NQ82" s="1"/>
      <c r="NR82" s="1"/>
      <c r="NS82" s="1"/>
      <c r="NT82" s="1"/>
      <c r="NU82" s="1"/>
      <c r="NV82" s="1"/>
      <c r="NW82" s="1"/>
      <c r="NX82" s="1"/>
      <c r="NY82" s="1"/>
      <c r="NZ82" s="1"/>
      <c r="OA82" s="1"/>
      <c r="OB82" s="1"/>
      <c r="OC82" s="1"/>
      <c r="OD82" s="1"/>
      <c r="OE82" s="1"/>
      <c r="OF82" s="1"/>
      <c r="OG82" s="1"/>
      <c r="OH82" s="1"/>
      <c r="OI82" s="1"/>
      <c r="OJ82" s="1"/>
      <c r="OK82" s="1"/>
      <c r="OL82" s="1"/>
      <c r="OM82" s="1"/>
      <c r="ON82" s="1"/>
      <c r="OO82" s="1"/>
      <c r="OP82" s="1"/>
      <c r="OQ82" s="1"/>
      <c r="OR82" s="1"/>
      <c r="OS82" s="1"/>
      <c r="OT82" s="1"/>
      <c r="OU82" s="1"/>
      <c r="OV82" s="1"/>
      <c r="OW82" s="1"/>
      <c r="OX82" s="1"/>
      <c r="OY82" s="1"/>
      <c r="OZ82" s="1"/>
      <c r="PA82" s="1"/>
      <c r="PB82" s="1"/>
      <c r="PC82" s="1"/>
      <c r="PD82" s="1"/>
      <c r="PE82" s="1"/>
      <c r="PF82" s="1"/>
      <c r="PG82" s="1"/>
      <c r="PH82" s="1"/>
      <c r="PI82" s="1"/>
      <c r="PJ82" s="1"/>
      <c r="PK82" s="1"/>
      <c r="PL82" s="1"/>
      <c r="PM82" s="1"/>
      <c r="PN82" s="1"/>
      <c r="PO82" s="1"/>
      <c r="PP82" s="1"/>
      <c r="PQ82" s="1"/>
      <c r="PR82" s="1"/>
      <c r="PS82" s="1"/>
      <c r="PT82" s="1"/>
      <c r="PU82" s="1"/>
      <c r="PV82" s="1"/>
      <c r="PW82" s="1"/>
      <c r="PX82" s="1"/>
      <c r="PY82" s="1"/>
      <c r="PZ82" s="1"/>
      <c r="QA82" s="1"/>
      <c r="QB82" s="1"/>
      <c r="QC82" s="1"/>
      <c r="QD82" s="1"/>
      <c r="QE82" s="1"/>
      <c r="QF82" s="1"/>
      <c r="QG82" s="1"/>
      <c r="QH82" s="1"/>
      <c r="QI82" s="1"/>
      <c r="QJ82" s="1"/>
      <c r="QK82" s="1"/>
      <c r="QL82" s="1"/>
      <c r="QM82" s="1"/>
      <c r="QN82" s="1"/>
      <c r="QO82" s="1"/>
      <c r="QP82" s="1"/>
      <c r="QQ82" s="1"/>
      <c r="QR82" s="1"/>
      <c r="QS82" s="1"/>
      <c r="QT82" s="1"/>
      <c r="QU82" s="1"/>
      <c r="QV82" s="1"/>
      <c r="QW82" s="1"/>
      <c r="QX82" s="1"/>
      <c r="QY82" s="1"/>
      <c r="QZ82" s="1"/>
      <c r="RA82" s="1"/>
      <c r="RB82" s="1"/>
      <c r="RC82" s="1"/>
      <c r="RD82" s="1"/>
      <c r="RE82" s="1"/>
      <c r="RF82" s="1"/>
      <c r="RG82" s="1"/>
      <c r="RH82" s="1"/>
      <c r="RI82" s="1"/>
      <c r="RJ82" s="1"/>
      <c r="RK82" s="1"/>
      <c r="RL82" s="1"/>
      <c r="RM82" s="1"/>
      <c r="RN82" s="1"/>
      <c r="RO82" s="1"/>
      <c r="RP82" s="1"/>
      <c r="RQ82" s="1"/>
      <c r="RR82" s="1"/>
      <c r="RS82" s="1"/>
      <c r="RT82" s="1"/>
      <c r="RU82" s="1"/>
      <c r="RV82" s="1"/>
      <c r="RW82" s="1"/>
      <c r="RX82" s="1"/>
      <c r="RY82" s="1"/>
      <c r="RZ82" s="1"/>
      <c r="SA82" s="1"/>
      <c r="SB82" s="1"/>
      <c r="SC82" s="1"/>
      <c r="SD82" s="1"/>
      <c r="SE82" s="1"/>
      <c r="SF82" s="1"/>
      <c r="SG82" s="1"/>
      <c r="SH82" s="1"/>
      <c r="SI82" s="1"/>
      <c r="SJ82" s="1"/>
      <c r="SK82" s="1"/>
      <c r="SL82" s="1"/>
      <c r="SM82" s="1"/>
      <c r="SN82" s="1"/>
      <c r="SO82" s="1"/>
      <c r="SP82" s="1"/>
      <c r="SQ82" s="1"/>
      <c r="SR82" s="1"/>
      <c r="SS82" s="1"/>
      <c r="ST82" s="1"/>
      <c r="SU82" s="1"/>
      <c r="SV82" s="1"/>
      <c r="SW82" s="1"/>
      <c r="SX82" s="1"/>
      <c r="SY82" s="1"/>
      <c r="SZ82" s="1"/>
      <c r="TA82" s="1"/>
      <c r="TB82" s="1"/>
      <c r="TC82" s="1"/>
      <c r="TD82" s="1"/>
      <c r="TE82" s="1"/>
      <c r="TF82" s="1"/>
      <c r="TG82" s="1"/>
      <c r="TH82" s="1"/>
      <c r="TI82" s="1"/>
      <c r="TJ82" s="1"/>
      <c r="TK82" s="1"/>
      <c r="TL82" s="1"/>
      <c r="TM82" s="1"/>
      <c r="TN82" s="1"/>
      <c r="TO82" s="1"/>
      <c r="TP82" s="1"/>
      <c r="TQ82" s="1"/>
      <c r="TR82" s="1"/>
      <c r="TS82" s="1"/>
      <c r="TT82" s="1"/>
      <c r="TU82" s="1"/>
      <c r="TV82" s="1"/>
      <c r="TW82" s="1"/>
      <c r="TX82" s="1"/>
      <c r="TY82" s="1"/>
      <c r="TZ82" s="1"/>
      <c r="UA82" s="1"/>
      <c r="UB82" s="1"/>
      <c r="UC82" s="1"/>
      <c r="UD82" s="1"/>
      <c r="UE82" s="1"/>
      <c r="UF82" s="1"/>
      <c r="UG82" s="1"/>
      <c r="UH82" s="1"/>
      <c r="UI82" s="1"/>
      <c r="UJ82" s="1"/>
      <c r="UK82" s="1"/>
      <c r="UL82" s="1"/>
      <c r="UM82" s="1"/>
      <c r="UN82" s="1"/>
      <c r="UO82" s="1"/>
      <c r="UP82" s="1"/>
      <c r="UQ82" s="1"/>
      <c r="UR82" s="1"/>
      <c r="US82" s="1"/>
      <c r="UT82" s="1"/>
      <c r="UU82" s="1"/>
      <c r="UV82" s="1"/>
      <c r="UW82" s="1"/>
      <c r="UX82" s="1"/>
      <c r="UY82" s="1"/>
      <c r="UZ82" s="1"/>
      <c r="VA82" s="1"/>
      <c r="VB82" s="1"/>
      <c r="VC82" s="1"/>
      <c r="VD82" s="1"/>
      <c r="VE82" s="1"/>
      <c r="VF82" s="1"/>
      <c r="VG82" s="1"/>
      <c r="VH82" s="1"/>
      <c r="VI82" s="1"/>
      <c r="VJ82" s="1"/>
      <c r="VK82" s="1"/>
      <c r="VL82" s="1"/>
      <c r="VM82" s="1"/>
      <c r="VN82" s="1"/>
      <c r="VO82" s="1"/>
      <c r="VP82" s="1"/>
      <c r="VQ82" s="1"/>
      <c r="VR82" s="1"/>
      <c r="VS82" s="1"/>
      <c r="VT82" s="1"/>
      <c r="VU82" s="1"/>
      <c r="VV82" s="1"/>
      <c r="VW82" s="1"/>
      <c r="VX82" s="1"/>
      <c r="VY82" s="1"/>
      <c r="VZ82" s="1"/>
      <c r="WA82" s="1"/>
      <c r="WB82" s="1"/>
      <c r="WC82" s="1"/>
      <c r="WD82" s="1"/>
      <c r="WE82" s="1"/>
      <c r="WF82" s="1"/>
      <c r="WG82" s="1"/>
      <c r="WH82" s="1"/>
      <c r="WI82" s="1"/>
      <c r="WJ82" s="1"/>
      <c r="WK82" s="1"/>
      <c r="WL82" s="1"/>
      <c r="WM82" s="1"/>
      <c r="WN82" s="1"/>
      <c r="WO82" s="1"/>
      <c r="WP82" s="1"/>
      <c r="WQ82" s="1"/>
      <c r="WR82" s="1"/>
      <c r="WS82" s="1"/>
      <c r="WT82" s="1"/>
      <c r="WU82" s="1"/>
      <c r="WV82" s="1"/>
      <c r="WW82" s="1"/>
      <c r="WX82" s="1"/>
      <c r="WY82" s="1"/>
      <c r="WZ82" s="1"/>
      <c r="XA82" s="1"/>
      <c r="XB82" s="1"/>
      <c r="XC82" s="1"/>
      <c r="XD82" s="1"/>
      <c r="XE82" s="1"/>
      <c r="XF82" s="1"/>
      <c r="XG82" s="1"/>
      <c r="XH82" s="1"/>
      <c r="XI82" s="1"/>
      <c r="XJ82" s="1"/>
      <c r="XK82" s="1"/>
      <c r="XL82" s="1"/>
    </row>
    <row r="83" spans="1:636" s="4" customFormat="1" ht="84" x14ac:dyDescent="0.3">
      <c r="A83" s="7">
        <v>78</v>
      </c>
      <c r="B83" s="9" t="s">
        <v>164</v>
      </c>
      <c r="C83" s="9" t="s">
        <v>165</v>
      </c>
      <c r="D83" s="14" t="s">
        <v>170</v>
      </c>
      <c r="E83" s="12">
        <v>1</v>
      </c>
      <c r="F83" s="20">
        <v>80282</v>
      </c>
      <c r="G83" s="11">
        <v>0.19</v>
      </c>
      <c r="H83" s="10">
        <f t="shared" ref="H83:H113" si="8">+F83*G83</f>
        <v>15253.58</v>
      </c>
      <c r="I83" s="10">
        <f t="shared" ref="I83:I112" si="9">+F83+H83</f>
        <v>95535.58</v>
      </c>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c r="IE83" s="1"/>
      <c r="IF83" s="1"/>
      <c r="IG83" s="1"/>
      <c r="IH83" s="1"/>
      <c r="II83" s="1"/>
      <c r="IJ83" s="1"/>
      <c r="IK83" s="1"/>
      <c r="IL83" s="1"/>
      <c r="IM83" s="1"/>
      <c r="IN83" s="1"/>
      <c r="IO83" s="1"/>
      <c r="IP83" s="1"/>
      <c r="IQ83" s="1"/>
      <c r="IR83" s="1"/>
      <c r="IS83" s="1"/>
      <c r="IT83" s="1"/>
      <c r="IU83" s="1"/>
      <c r="IV83" s="1"/>
      <c r="IW83" s="1"/>
      <c r="IX83" s="1"/>
      <c r="IY83" s="1"/>
      <c r="IZ83" s="1"/>
      <c r="JA83" s="1"/>
      <c r="JB83" s="1"/>
      <c r="JC83" s="1"/>
      <c r="JD83" s="1"/>
      <c r="JE83" s="1"/>
      <c r="JF83" s="1"/>
      <c r="JG83" s="1"/>
      <c r="JH83" s="1"/>
      <c r="JI83" s="1"/>
      <c r="JJ83" s="1"/>
      <c r="JK83" s="1"/>
      <c r="JL83" s="1"/>
      <c r="JM83" s="1"/>
      <c r="JN83" s="1"/>
      <c r="JO83" s="1"/>
      <c r="JP83" s="1"/>
      <c r="JQ83" s="1"/>
      <c r="JR83" s="1"/>
      <c r="JS83" s="1"/>
      <c r="JT83" s="1"/>
      <c r="JU83" s="1"/>
      <c r="JV83" s="1"/>
      <c r="JW83" s="1"/>
      <c r="JX83" s="1"/>
      <c r="JY83" s="1"/>
      <c r="JZ83" s="1"/>
      <c r="KA83" s="1"/>
      <c r="KB83" s="1"/>
      <c r="KC83" s="1"/>
      <c r="KD83" s="1"/>
      <c r="KE83" s="1"/>
      <c r="KF83" s="1"/>
      <c r="KG83" s="1"/>
      <c r="KH83" s="1"/>
      <c r="KI83" s="1"/>
      <c r="KJ83" s="1"/>
      <c r="KK83" s="1"/>
      <c r="KL83" s="1"/>
      <c r="KM83" s="1"/>
      <c r="KN83" s="1"/>
      <c r="KO83" s="1"/>
      <c r="KP83" s="1"/>
      <c r="KQ83" s="1"/>
      <c r="KR83" s="1"/>
      <c r="KS83" s="1"/>
      <c r="KT83" s="1"/>
      <c r="KU83" s="1"/>
      <c r="KV83" s="1"/>
      <c r="KW83" s="1"/>
      <c r="KX83" s="1"/>
      <c r="KY83" s="1"/>
      <c r="KZ83" s="1"/>
      <c r="LA83" s="1"/>
      <c r="LB83" s="1"/>
      <c r="LC83" s="1"/>
      <c r="LD83" s="1"/>
      <c r="LE83" s="1"/>
      <c r="LF83" s="1"/>
      <c r="LG83" s="1"/>
      <c r="LH83" s="1"/>
      <c r="LI83" s="1"/>
      <c r="LJ83" s="1"/>
      <c r="LK83" s="1"/>
      <c r="LL83" s="1"/>
      <c r="LM83" s="1"/>
      <c r="LN83" s="1"/>
      <c r="LO83" s="1"/>
      <c r="LP83" s="1"/>
      <c r="LQ83" s="1"/>
      <c r="LR83" s="1"/>
      <c r="LS83" s="1"/>
      <c r="LT83" s="1"/>
      <c r="LU83" s="1"/>
      <c r="LV83" s="1"/>
      <c r="LW83" s="1"/>
      <c r="LX83" s="1"/>
      <c r="LY83" s="1"/>
      <c r="LZ83" s="1"/>
      <c r="MA83" s="1"/>
      <c r="MB83" s="1"/>
      <c r="MC83" s="1"/>
      <c r="MD83" s="1"/>
      <c r="ME83" s="1"/>
      <c r="MF83" s="1"/>
      <c r="MG83" s="1"/>
      <c r="MH83" s="1"/>
      <c r="MI83" s="1"/>
      <c r="MJ83" s="1"/>
      <c r="MK83" s="1"/>
      <c r="ML83" s="1"/>
      <c r="MM83" s="1"/>
      <c r="MN83" s="1"/>
      <c r="MO83" s="1"/>
      <c r="MP83" s="1"/>
      <c r="MQ83" s="1"/>
      <c r="MR83" s="1"/>
      <c r="MS83" s="1"/>
      <c r="MT83" s="1"/>
      <c r="MU83" s="1"/>
      <c r="MV83" s="1"/>
      <c r="MW83" s="1"/>
      <c r="MX83" s="1"/>
      <c r="MY83" s="1"/>
      <c r="MZ83" s="1"/>
      <c r="NA83" s="1"/>
      <c r="NB83" s="1"/>
      <c r="NC83" s="1"/>
      <c r="ND83" s="1"/>
      <c r="NE83" s="1"/>
      <c r="NF83" s="1"/>
      <c r="NG83" s="1"/>
      <c r="NH83" s="1"/>
      <c r="NI83" s="1"/>
      <c r="NJ83" s="1"/>
      <c r="NK83" s="1"/>
      <c r="NL83" s="1"/>
      <c r="NM83" s="1"/>
      <c r="NN83" s="1"/>
      <c r="NO83" s="1"/>
      <c r="NP83" s="1"/>
      <c r="NQ83" s="1"/>
      <c r="NR83" s="1"/>
      <c r="NS83" s="1"/>
      <c r="NT83" s="1"/>
      <c r="NU83" s="1"/>
      <c r="NV83" s="1"/>
      <c r="NW83" s="1"/>
      <c r="NX83" s="1"/>
      <c r="NY83" s="1"/>
      <c r="NZ83" s="1"/>
      <c r="OA83" s="1"/>
      <c r="OB83" s="1"/>
      <c r="OC83" s="1"/>
      <c r="OD83" s="1"/>
      <c r="OE83" s="1"/>
      <c r="OF83" s="1"/>
      <c r="OG83" s="1"/>
      <c r="OH83" s="1"/>
      <c r="OI83" s="1"/>
      <c r="OJ83" s="1"/>
      <c r="OK83" s="1"/>
      <c r="OL83" s="1"/>
      <c r="OM83" s="1"/>
      <c r="ON83" s="1"/>
      <c r="OO83" s="1"/>
      <c r="OP83" s="1"/>
      <c r="OQ83" s="1"/>
      <c r="OR83" s="1"/>
      <c r="OS83" s="1"/>
      <c r="OT83" s="1"/>
      <c r="OU83" s="1"/>
      <c r="OV83" s="1"/>
      <c r="OW83" s="1"/>
      <c r="OX83" s="1"/>
      <c r="OY83" s="1"/>
      <c r="OZ83" s="1"/>
      <c r="PA83" s="1"/>
      <c r="PB83" s="1"/>
      <c r="PC83" s="1"/>
      <c r="PD83" s="1"/>
      <c r="PE83" s="1"/>
      <c r="PF83" s="1"/>
      <c r="PG83" s="1"/>
      <c r="PH83" s="1"/>
      <c r="PI83" s="1"/>
      <c r="PJ83" s="1"/>
      <c r="PK83" s="1"/>
      <c r="PL83" s="1"/>
      <c r="PM83" s="1"/>
      <c r="PN83" s="1"/>
      <c r="PO83" s="1"/>
      <c r="PP83" s="1"/>
      <c r="PQ83" s="1"/>
      <c r="PR83" s="1"/>
      <c r="PS83" s="1"/>
      <c r="PT83" s="1"/>
      <c r="PU83" s="1"/>
      <c r="PV83" s="1"/>
      <c r="PW83" s="1"/>
      <c r="PX83" s="1"/>
      <c r="PY83" s="1"/>
      <c r="PZ83" s="1"/>
      <c r="QA83" s="1"/>
      <c r="QB83" s="1"/>
      <c r="QC83" s="1"/>
      <c r="QD83" s="1"/>
      <c r="QE83" s="1"/>
      <c r="QF83" s="1"/>
      <c r="QG83" s="1"/>
      <c r="QH83" s="1"/>
      <c r="QI83" s="1"/>
      <c r="QJ83" s="1"/>
      <c r="QK83" s="1"/>
      <c r="QL83" s="1"/>
      <c r="QM83" s="1"/>
      <c r="QN83" s="1"/>
      <c r="QO83" s="1"/>
      <c r="QP83" s="1"/>
      <c r="QQ83" s="1"/>
      <c r="QR83" s="1"/>
      <c r="QS83" s="1"/>
      <c r="QT83" s="1"/>
      <c r="QU83" s="1"/>
      <c r="QV83" s="1"/>
      <c r="QW83" s="1"/>
      <c r="QX83" s="1"/>
      <c r="QY83" s="1"/>
      <c r="QZ83" s="1"/>
      <c r="RA83" s="1"/>
      <c r="RB83" s="1"/>
      <c r="RC83" s="1"/>
      <c r="RD83" s="1"/>
      <c r="RE83" s="1"/>
      <c r="RF83" s="1"/>
      <c r="RG83" s="1"/>
      <c r="RH83" s="1"/>
      <c r="RI83" s="1"/>
      <c r="RJ83" s="1"/>
      <c r="RK83" s="1"/>
      <c r="RL83" s="1"/>
      <c r="RM83" s="1"/>
      <c r="RN83" s="1"/>
      <c r="RO83" s="1"/>
      <c r="RP83" s="1"/>
      <c r="RQ83" s="1"/>
      <c r="RR83" s="1"/>
      <c r="RS83" s="1"/>
      <c r="RT83" s="1"/>
      <c r="RU83" s="1"/>
      <c r="RV83" s="1"/>
      <c r="RW83" s="1"/>
      <c r="RX83" s="1"/>
      <c r="RY83" s="1"/>
      <c r="RZ83" s="1"/>
      <c r="SA83" s="1"/>
      <c r="SB83" s="1"/>
      <c r="SC83" s="1"/>
      <c r="SD83" s="1"/>
      <c r="SE83" s="1"/>
      <c r="SF83" s="1"/>
      <c r="SG83" s="1"/>
      <c r="SH83" s="1"/>
      <c r="SI83" s="1"/>
      <c r="SJ83" s="1"/>
      <c r="SK83" s="1"/>
      <c r="SL83" s="1"/>
      <c r="SM83" s="1"/>
      <c r="SN83" s="1"/>
      <c r="SO83" s="1"/>
      <c r="SP83" s="1"/>
      <c r="SQ83" s="1"/>
      <c r="SR83" s="1"/>
      <c r="SS83" s="1"/>
      <c r="ST83" s="1"/>
      <c r="SU83" s="1"/>
      <c r="SV83" s="1"/>
      <c r="SW83" s="1"/>
      <c r="SX83" s="1"/>
      <c r="SY83" s="1"/>
      <c r="SZ83" s="1"/>
      <c r="TA83" s="1"/>
      <c r="TB83" s="1"/>
      <c r="TC83" s="1"/>
      <c r="TD83" s="1"/>
      <c r="TE83" s="1"/>
      <c r="TF83" s="1"/>
      <c r="TG83" s="1"/>
      <c r="TH83" s="1"/>
      <c r="TI83" s="1"/>
      <c r="TJ83" s="1"/>
      <c r="TK83" s="1"/>
      <c r="TL83" s="1"/>
      <c r="TM83" s="1"/>
      <c r="TN83" s="1"/>
      <c r="TO83" s="1"/>
      <c r="TP83" s="1"/>
      <c r="TQ83" s="1"/>
      <c r="TR83" s="1"/>
      <c r="TS83" s="1"/>
      <c r="TT83" s="1"/>
      <c r="TU83" s="1"/>
      <c r="TV83" s="1"/>
      <c r="TW83" s="1"/>
      <c r="TX83" s="1"/>
      <c r="TY83" s="1"/>
      <c r="TZ83" s="1"/>
      <c r="UA83" s="1"/>
      <c r="UB83" s="1"/>
      <c r="UC83" s="1"/>
      <c r="UD83" s="1"/>
      <c r="UE83" s="1"/>
      <c r="UF83" s="1"/>
      <c r="UG83" s="1"/>
      <c r="UH83" s="1"/>
      <c r="UI83" s="1"/>
      <c r="UJ83" s="1"/>
      <c r="UK83" s="1"/>
      <c r="UL83" s="1"/>
      <c r="UM83" s="1"/>
      <c r="UN83" s="1"/>
      <c r="UO83" s="1"/>
      <c r="UP83" s="1"/>
      <c r="UQ83" s="1"/>
      <c r="UR83" s="1"/>
      <c r="US83" s="1"/>
      <c r="UT83" s="1"/>
      <c r="UU83" s="1"/>
      <c r="UV83" s="1"/>
      <c r="UW83" s="1"/>
      <c r="UX83" s="1"/>
      <c r="UY83" s="1"/>
      <c r="UZ83" s="1"/>
      <c r="VA83" s="1"/>
      <c r="VB83" s="1"/>
      <c r="VC83" s="1"/>
      <c r="VD83" s="1"/>
      <c r="VE83" s="1"/>
      <c r="VF83" s="1"/>
      <c r="VG83" s="1"/>
      <c r="VH83" s="1"/>
      <c r="VI83" s="1"/>
      <c r="VJ83" s="1"/>
      <c r="VK83" s="1"/>
      <c r="VL83" s="1"/>
      <c r="VM83" s="1"/>
      <c r="VN83" s="1"/>
      <c r="VO83" s="1"/>
      <c r="VP83" s="1"/>
      <c r="VQ83" s="1"/>
      <c r="VR83" s="1"/>
      <c r="VS83" s="1"/>
      <c r="VT83" s="1"/>
      <c r="VU83" s="1"/>
      <c r="VV83" s="1"/>
      <c r="VW83" s="1"/>
      <c r="VX83" s="1"/>
      <c r="VY83" s="1"/>
      <c r="VZ83" s="1"/>
      <c r="WA83" s="1"/>
      <c r="WB83" s="1"/>
      <c r="WC83" s="1"/>
      <c r="WD83" s="1"/>
      <c r="WE83" s="1"/>
      <c r="WF83" s="1"/>
      <c r="WG83" s="1"/>
      <c r="WH83" s="1"/>
      <c r="WI83" s="1"/>
      <c r="WJ83" s="1"/>
      <c r="WK83" s="1"/>
      <c r="WL83" s="1"/>
      <c r="WM83" s="1"/>
      <c r="WN83" s="1"/>
      <c r="WO83" s="1"/>
      <c r="WP83" s="1"/>
      <c r="WQ83" s="1"/>
      <c r="WR83" s="1"/>
      <c r="WS83" s="1"/>
      <c r="WT83" s="1"/>
      <c r="WU83" s="1"/>
      <c r="WV83" s="1"/>
      <c r="WW83" s="1"/>
      <c r="WX83" s="1"/>
      <c r="WY83" s="1"/>
      <c r="WZ83" s="1"/>
      <c r="XA83" s="1"/>
      <c r="XB83" s="1"/>
      <c r="XC83" s="1"/>
      <c r="XD83" s="1"/>
      <c r="XE83" s="1"/>
      <c r="XF83" s="1"/>
      <c r="XG83" s="1"/>
      <c r="XH83" s="1"/>
      <c r="XI83" s="1"/>
      <c r="XJ83" s="1"/>
      <c r="XK83" s="1"/>
      <c r="XL83" s="1"/>
    </row>
    <row r="84" spans="1:636" s="4" customFormat="1" ht="216" x14ac:dyDescent="0.3">
      <c r="A84" s="7">
        <v>79</v>
      </c>
      <c r="B84" s="14" t="s">
        <v>167</v>
      </c>
      <c r="C84" s="9" t="s">
        <v>168</v>
      </c>
      <c r="D84" s="14" t="s">
        <v>169</v>
      </c>
      <c r="E84" s="12">
        <v>1</v>
      </c>
      <c r="F84" s="20">
        <v>55113</v>
      </c>
      <c r="G84" s="11">
        <v>0.19</v>
      </c>
      <c r="H84" s="10">
        <f t="shared" si="8"/>
        <v>10471.469999999999</v>
      </c>
      <c r="I84" s="10">
        <f t="shared" si="9"/>
        <v>65584.47</v>
      </c>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c r="IA84" s="1"/>
      <c r="IB84" s="1"/>
      <c r="IC84" s="1"/>
      <c r="ID84" s="1"/>
      <c r="IE84" s="1"/>
      <c r="IF84" s="1"/>
      <c r="IG84" s="1"/>
      <c r="IH84" s="1"/>
      <c r="II84" s="1"/>
      <c r="IJ84" s="1"/>
      <c r="IK84" s="1"/>
      <c r="IL84" s="1"/>
      <c r="IM84" s="1"/>
      <c r="IN84" s="1"/>
      <c r="IO84" s="1"/>
      <c r="IP84" s="1"/>
      <c r="IQ84" s="1"/>
      <c r="IR84" s="1"/>
      <c r="IS84" s="1"/>
      <c r="IT84" s="1"/>
      <c r="IU84" s="1"/>
      <c r="IV84" s="1"/>
      <c r="IW84" s="1"/>
      <c r="IX84" s="1"/>
      <c r="IY84" s="1"/>
      <c r="IZ84" s="1"/>
      <c r="JA84" s="1"/>
      <c r="JB84" s="1"/>
      <c r="JC84" s="1"/>
      <c r="JD84" s="1"/>
      <c r="JE84" s="1"/>
      <c r="JF84" s="1"/>
      <c r="JG84" s="1"/>
      <c r="JH84" s="1"/>
      <c r="JI84" s="1"/>
      <c r="JJ84" s="1"/>
      <c r="JK84" s="1"/>
      <c r="JL84" s="1"/>
      <c r="JM84" s="1"/>
      <c r="JN84" s="1"/>
      <c r="JO84" s="1"/>
      <c r="JP84" s="1"/>
      <c r="JQ84" s="1"/>
      <c r="JR84" s="1"/>
      <c r="JS84" s="1"/>
      <c r="JT84" s="1"/>
      <c r="JU84" s="1"/>
      <c r="JV84" s="1"/>
      <c r="JW84" s="1"/>
      <c r="JX84" s="1"/>
      <c r="JY84" s="1"/>
      <c r="JZ84" s="1"/>
      <c r="KA84" s="1"/>
      <c r="KB84" s="1"/>
      <c r="KC84" s="1"/>
      <c r="KD84" s="1"/>
      <c r="KE84" s="1"/>
      <c r="KF84" s="1"/>
      <c r="KG84" s="1"/>
      <c r="KH84" s="1"/>
      <c r="KI84" s="1"/>
      <c r="KJ84" s="1"/>
      <c r="KK84" s="1"/>
      <c r="KL84" s="1"/>
      <c r="KM84" s="1"/>
      <c r="KN84" s="1"/>
      <c r="KO84" s="1"/>
      <c r="KP84" s="1"/>
      <c r="KQ84" s="1"/>
      <c r="KR84" s="1"/>
      <c r="KS84" s="1"/>
      <c r="KT84" s="1"/>
      <c r="KU84" s="1"/>
      <c r="KV84" s="1"/>
      <c r="KW84" s="1"/>
      <c r="KX84" s="1"/>
      <c r="KY84" s="1"/>
      <c r="KZ84" s="1"/>
      <c r="LA84" s="1"/>
      <c r="LB84" s="1"/>
      <c r="LC84" s="1"/>
      <c r="LD84" s="1"/>
      <c r="LE84" s="1"/>
      <c r="LF84" s="1"/>
      <c r="LG84" s="1"/>
      <c r="LH84" s="1"/>
      <c r="LI84" s="1"/>
      <c r="LJ84" s="1"/>
      <c r="LK84" s="1"/>
      <c r="LL84" s="1"/>
      <c r="LM84" s="1"/>
      <c r="LN84" s="1"/>
      <c r="LO84" s="1"/>
      <c r="LP84" s="1"/>
      <c r="LQ84" s="1"/>
      <c r="LR84" s="1"/>
      <c r="LS84" s="1"/>
      <c r="LT84" s="1"/>
      <c r="LU84" s="1"/>
      <c r="LV84" s="1"/>
      <c r="LW84" s="1"/>
      <c r="LX84" s="1"/>
      <c r="LY84" s="1"/>
      <c r="LZ84" s="1"/>
      <c r="MA84" s="1"/>
      <c r="MB84" s="1"/>
      <c r="MC84" s="1"/>
      <c r="MD84" s="1"/>
      <c r="ME84" s="1"/>
      <c r="MF84" s="1"/>
      <c r="MG84" s="1"/>
      <c r="MH84" s="1"/>
      <c r="MI84" s="1"/>
      <c r="MJ84" s="1"/>
      <c r="MK84" s="1"/>
      <c r="ML84" s="1"/>
      <c r="MM84" s="1"/>
      <c r="MN84" s="1"/>
      <c r="MO84" s="1"/>
      <c r="MP84" s="1"/>
      <c r="MQ84" s="1"/>
      <c r="MR84" s="1"/>
      <c r="MS84" s="1"/>
      <c r="MT84" s="1"/>
      <c r="MU84" s="1"/>
      <c r="MV84" s="1"/>
      <c r="MW84" s="1"/>
      <c r="MX84" s="1"/>
      <c r="MY84" s="1"/>
      <c r="MZ84" s="1"/>
      <c r="NA84" s="1"/>
      <c r="NB84" s="1"/>
      <c r="NC84" s="1"/>
      <c r="ND84" s="1"/>
      <c r="NE84" s="1"/>
      <c r="NF84" s="1"/>
      <c r="NG84" s="1"/>
      <c r="NH84" s="1"/>
      <c r="NI84" s="1"/>
      <c r="NJ84" s="1"/>
      <c r="NK84" s="1"/>
      <c r="NL84" s="1"/>
      <c r="NM84" s="1"/>
      <c r="NN84" s="1"/>
      <c r="NO84" s="1"/>
      <c r="NP84" s="1"/>
      <c r="NQ84" s="1"/>
      <c r="NR84" s="1"/>
      <c r="NS84" s="1"/>
      <c r="NT84" s="1"/>
      <c r="NU84" s="1"/>
      <c r="NV84" s="1"/>
      <c r="NW84" s="1"/>
      <c r="NX84" s="1"/>
      <c r="NY84" s="1"/>
      <c r="NZ84" s="1"/>
      <c r="OA84" s="1"/>
      <c r="OB84" s="1"/>
      <c r="OC84" s="1"/>
      <c r="OD84" s="1"/>
      <c r="OE84" s="1"/>
      <c r="OF84" s="1"/>
      <c r="OG84" s="1"/>
      <c r="OH84" s="1"/>
      <c r="OI84" s="1"/>
      <c r="OJ84" s="1"/>
      <c r="OK84" s="1"/>
      <c r="OL84" s="1"/>
      <c r="OM84" s="1"/>
      <c r="ON84" s="1"/>
      <c r="OO84" s="1"/>
      <c r="OP84" s="1"/>
      <c r="OQ84" s="1"/>
      <c r="OR84" s="1"/>
      <c r="OS84" s="1"/>
      <c r="OT84" s="1"/>
      <c r="OU84" s="1"/>
      <c r="OV84" s="1"/>
      <c r="OW84" s="1"/>
      <c r="OX84" s="1"/>
      <c r="OY84" s="1"/>
      <c r="OZ84" s="1"/>
      <c r="PA84" s="1"/>
      <c r="PB84" s="1"/>
      <c r="PC84" s="1"/>
      <c r="PD84" s="1"/>
      <c r="PE84" s="1"/>
      <c r="PF84" s="1"/>
      <c r="PG84" s="1"/>
      <c r="PH84" s="1"/>
      <c r="PI84" s="1"/>
      <c r="PJ84" s="1"/>
      <c r="PK84" s="1"/>
      <c r="PL84" s="1"/>
      <c r="PM84" s="1"/>
      <c r="PN84" s="1"/>
      <c r="PO84" s="1"/>
      <c r="PP84" s="1"/>
      <c r="PQ84" s="1"/>
      <c r="PR84" s="1"/>
      <c r="PS84" s="1"/>
      <c r="PT84" s="1"/>
      <c r="PU84" s="1"/>
      <c r="PV84" s="1"/>
      <c r="PW84" s="1"/>
      <c r="PX84" s="1"/>
      <c r="PY84" s="1"/>
      <c r="PZ84" s="1"/>
      <c r="QA84" s="1"/>
      <c r="QB84" s="1"/>
      <c r="QC84" s="1"/>
      <c r="QD84" s="1"/>
      <c r="QE84" s="1"/>
      <c r="QF84" s="1"/>
      <c r="QG84" s="1"/>
      <c r="QH84" s="1"/>
      <c r="QI84" s="1"/>
      <c r="QJ84" s="1"/>
      <c r="QK84" s="1"/>
      <c r="QL84" s="1"/>
      <c r="QM84" s="1"/>
      <c r="QN84" s="1"/>
      <c r="QO84" s="1"/>
      <c r="QP84" s="1"/>
      <c r="QQ84" s="1"/>
      <c r="QR84" s="1"/>
      <c r="QS84" s="1"/>
      <c r="QT84" s="1"/>
      <c r="QU84" s="1"/>
      <c r="QV84" s="1"/>
      <c r="QW84" s="1"/>
      <c r="QX84" s="1"/>
      <c r="QY84" s="1"/>
      <c r="QZ84" s="1"/>
      <c r="RA84" s="1"/>
      <c r="RB84" s="1"/>
      <c r="RC84" s="1"/>
      <c r="RD84" s="1"/>
      <c r="RE84" s="1"/>
      <c r="RF84" s="1"/>
      <c r="RG84" s="1"/>
      <c r="RH84" s="1"/>
      <c r="RI84" s="1"/>
      <c r="RJ84" s="1"/>
      <c r="RK84" s="1"/>
      <c r="RL84" s="1"/>
      <c r="RM84" s="1"/>
      <c r="RN84" s="1"/>
      <c r="RO84" s="1"/>
      <c r="RP84" s="1"/>
      <c r="RQ84" s="1"/>
      <c r="RR84" s="1"/>
      <c r="RS84" s="1"/>
      <c r="RT84" s="1"/>
      <c r="RU84" s="1"/>
      <c r="RV84" s="1"/>
      <c r="RW84" s="1"/>
      <c r="RX84" s="1"/>
      <c r="RY84" s="1"/>
      <c r="RZ84" s="1"/>
      <c r="SA84" s="1"/>
      <c r="SB84" s="1"/>
      <c r="SC84" s="1"/>
      <c r="SD84" s="1"/>
      <c r="SE84" s="1"/>
      <c r="SF84" s="1"/>
      <c r="SG84" s="1"/>
      <c r="SH84" s="1"/>
      <c r="SI84" s="1"/>
      <c r="SJ84" s="1"/>
      <c r="SK84" s="1"/>
      <c r="SL84" s="1"/>
      <c r="SM84" s="1"/>
      <c r="SN84" s="1"/>
      <c r="SO84" s="1"/>
      <c r="SP84" s="1"/>
      <c r="SQ84" s="1"/>
      <c r="SR84" s="1"/>
      <c r="SS84" s="1"/>
      <c r="ST84" s="1"/>
      <c r="SU84" s="1"/>
      <c r="SV84" s="1"/>
      <c r="SW84" s="1"/>
      <c r="SX84" s="1"/>
      <c r="SY84" s="1"/>
      <c r="SZ84" s="1"/>
      <c r="TA84" s="1"/>
      <c r="TB84" s="1"/>
      <c r="TC84" s="1"/>
      <c r="TD84" s="1"/>
      <c r="TE84" s="1"/>
      <c r="TF84" s="1"/>
      <c r="TG84" s="1"/>
      <c r="TH84" s="1"/>
      <c r="TI84" s="1"/>
      <c r="TJ84" s="1"/>
      <c r="TK84" s="1"/>
      <c r="TL84" s="1"/>
      <c r="TM84" s="1"/>
      <c r="TN84" s="1"/>
      <c r="TO84" s="1"/>
      <c r="TP84" s="1"/>
      <c r="TQ84" s="1"/>
      <c r="TR84" s="1"/>
      <c r="TS84" s="1"/>
      <c r="TT84" s="1"/>
      <c r="TU84" s="1"/>
      <c r="TV84" s="1"/>
      <c r="TW84" s="1"/>
      <c r="TX84" s="1"/>
      <c r="TY84" s="1"/>
      <c r="TZ84" s="1"/>
      <c r="UA84" s="1"/>
      <c r="UB84" s="1"/>
      <c r="UC84" s="1"/>
      <c r="UD84" s="1"/>
      <c r="UE84" s="1"/>
      <c r="UF84" s="1"/>
      <c r="UG84" s="1"/>
      <c r="UH84" s="1"/>
      <c r="UI84" s="1"/>
      <c r="UJ84" s="1"/>
      <c r="UK84" s="1"/>
      <c r="UL84" s="1"/>
      <c r="UM84" s="1"/>
      <c r="UN84" s="1"/>
      <c r="UO84" s="1"/>
      <c r="UP84" s="1"/>
      <c r="UQ84" s="1"/>
      <c r="UR84" s="1"/>
      <c r="US84" s="1"/>
      <c r="UT84" s="1"/>
      <c r="UU84" s="1"/>
      <c r="UV84" s="1"/>
      <c r="UW84" s="1"/>
      <c r="UX84" s="1"/>
      <c r="UY84" s="1"/>
      <c r="UZ84" s="1"/>
      <c r="VA84" s="1"/>
      <c r="VB84" s="1"/>
      <c r="VC84" s="1"/>
      <c r="VD84" s="1"/>
      <c r="VE84" s="1"/>
      <c r="VF84" s="1"/>
      <c r="VG84" s="1"/>
      <c r="VH84" s="1"/>
      <c r="VI84" s="1"/>
      <c r="VJ84" s="1"/>
      <c r="VK84" s="1"/>
      <c r="VL84" s="1"/>
      <c r="VM84" s="1"/>
      <c r="VN84" s="1"/>
      <c r="VO84" s="1"/>
      <c r="VP84" s="1"/>
      <c r="VQ84" s="1"/>
      <c r="VR84" s="1"/>
      <c r="VS84" s="1"/>
      <c r="VT84" s="1"/>
      <c r="VU84" s="1"/>
      <c r="VV84" s="1"/>
      <c r="VW84" s="1"/>
      <c r="VX84" s="1"/>
      <c r="VY84" s="1"/>
      <c r="VZ84" s="1"/>
      <c r="WA84" s="1"/>
      <c r="WB84" s="1"/>
      <c r="WC84" s="1"/>
      <c r="WD84" s="1"/>
      <c r="WE84" s="1"/>
      <c r="WF84" s="1"/>
      <c r="WG84" s="1"/>
      <c r="WH84" s="1"/>
      <c r="WI84" s="1"/>
      <c r="WJ84" s="1"/>
      <c r="WK84" s="1"/>
      <c r="WL84" s="1"/>
      <c r="WM84" s="1"/>
      <c r="WN84" s="1"/>
      <c r="WO84" s="1"/>
      <c r="WP84" s="1"/>
      <c r="WQ84" s="1"/>
      <c r="WR84" s="1"/>
      <c r="WS84" s="1"/>
      <c r="WT84" s="1"/>
      <c r="WU84" s="1"/>
      <c r="WV84" s="1"/>
      <c r="WW84" s="1"/>
      <c r="WX84" s="1"/>
      <c r="WY84" s="1"/>
      <c r="WZ84" s="1"/>
      <c r="XA84" s="1"/>
      <c r="XB84" s="1"/>
      <c r="XC84" s="1"/>
      <c r="XD84" s="1"/>
      <c r="XE84" s="1"/>
      <c r="XF84" s="1"/>
      <c r="XG84" s="1"/>
      <c r="XH84" s="1"/>
      <c r="XI84" s="1"/>
      <c r="XJ84" s="1"/>
      <c r="XK84" s="1"/>
      <c r="XL84" s="1"/>
    </row>
    <row r="85" spans="1:636" s="4" customFormat="1" ht="144" x14ac:dyDescent="0.3">
      <c r="A85" s="7">
        <v>80</v>
      </c>
      <c r="B85" s="9" t="s">
        <v>278</v>
      </c>
      <c r="C85" s="9" t="s">
        <v>279</v>
      </c>
      <c r="D85" s="9" t="s">
        <v>171</v>
      </c>
      <c r="E85" s="12">
        <v>1</v>
      </c>
      <c r="F85" s="20">
        <v>143038</v>
      </c>
      <c r="G85" s="11">
        <v>0.19</v>
      </c>
      <c r="H85" s="10">
        <f t="shared" si="8"/>
        <v>27177.22</v>
      </c>
      <c r="I85" s="10">
        <f t="shared" si="9"/>
        <v>170215.22</v>
      </c>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N85" s="1"/>
      <c r="IO85" s="1"/>
      <c r="IP85" s="1"/>
      <c r="IQ85" s="1"/>
      <c r="IR85" s="1"/>
      <c r="IS85" s="1"/>
      <c r="IT85" s="1"/>
      <c r="IU85" s="1"/>
      <c r="IV85" s="1"/>
      <c r="IW85" s="1"/>
      <c r="IX85" s="1"/>
      <c r="IY85" s="1"/>
      <c r="IZ85" s="1"/>
      <c r="JA85" s="1"/>
      <c r="JB85" s="1"/>
      <c r="JC85" s="1"/>
      <c r="JD85" s="1"/>
      <c r="JE85" s="1"/>
      <c r="JF85" s="1"/>
      <c r="JG85" s="1"/>
      <c r="JH85" s="1"/>
      <c r="JI85" s="1"/>
      <c r="JJ85" s="1"/>
      <c r="JK85" s="1"/>
      <c r="JL85" s="1"/>
      <c r="JM85" s="1"/>
      <c r="JN85" s="1"/>
      <c r="JO85" s="1"/>
      <c r="JP85" s="1"/>
      <c r="JQ85" s="1"/>
      <c r="JR85" s="1"/>
      <c r="JS85" s="1"/>
      <c r="JT85" s="1"/>
      <c r="JU85" s="1"/>
      <c r="JV85" s="1"/>
      <c r="JW85" s="1"/>
      <c r="JX85" s="1"/>
      <c r="JY85" s="1"/>
      <c r="JZ85" s="1"/>
      <c r="KA85" s="1"/>
      <c r="KB85" s="1"/>
      <c r="KC85" s="1"/>
      <c r="KD85" s="1"/>
      <c r="KE85" s="1"/>
      <c r="KF85" s="1"/>
      <c r="KG85" s="1"/>
      <c r="KH85" s="1"/>
      <c r="KI85" s="1"/>
      <c r="KJ85" s="1"/>
      <c r="KK85" s="1"/>
      <c r="KL85" s="1"/>
      <c r="KM85" s="1"/>
      <c r="KN85" s="1"/>
      <c r="KO85" s="1"/>
      <c r="KP85" s="1"/>
      <c r="KQ85" s="1"/>
      <c r="KR85" s="1"/>
      <c r="KS85" s="1"/>
      <c r="KT85" s="1"/>
      <c r="KU85" s="1"/>
      <c r="KV85" s="1"/>
      <c r="KW85" s="1"/>
      <c r="KX85" s="1"/>
      <c r="KY85" s="1"/>
      <c r="KZ85" s="1"/>
      <c r="LA85" s="1"/>
      <c r="LB85" s="1"/>
      <c r="LC85" s="1"/>
      <c r="LD85" s="1"/>
      <c r="LE85" s="1"/>
      <c r="LF85" s="1"/>
      <c r="LG85" s="1"/>
      <c r="LH85" s="1"/>
      <c r="LI85" s="1"/>
      <c r="LJ85" s="1"/>
      <c r="LK85" s="1"/>
      <c r="LL85" s="1"/>
      <c r="LM85" s="1"/>
      <c r="LN85" s="1"/>
      <c r="LO85" s="1"/>
      <c r="LP85" s="1"/>
      <c r="LQ85" s="1"/>
      <c r="LR85" s="1"/>
      <c r="LS85" s="1"/>
      <c r="LT85" s="1"/>
      <c r="LU85" s="1"/>
      <c r="LV85" s="1"/>
      <c r="LW85" s="1"/>
      <c r="LX85" s="1"/>
      <c r="LY85" s="1"/>
      <c r="LZ85" s="1"/>
      <c r="MA85" s="1"/>
      <c r="MB85" s="1"/>
      <c r="MC85" s="1"/>
      <c r="MD85" s="1"/>
      <c r="ME85" s="1"/>
      <c r="MF85" s="1"/>
      <c r="MG85" s="1"/>
      <c r="MH85" s="1"/>
      <c r="MI85" s="1"/>
      <c r="MJ85" s="1"/>
      <c r="MK85" s="1"/>
      <c r="ML85" s="1"/>
      <c r="MM85" s="1"/>
      <c r="MN85" s="1"/>
      <c r="MO85" s="1"/>
      <c r="MP85" s="1"/>
      <c r="MQ85" s="1"/>
      <c r="MR85" s="1"/>
      <c r="MS85" s="1"/>
      <c r="MT85" s="1"/>
      <c r="MU85" s="1"/>
      <c r="MV85" s="1"/>
      <c r="MW85" s="1"/>
      <c r="MX85" s="1"/>
      <c r="MY85" s="1"/>
      <c r="MZ85" s="1"/>
      <c r="NA85" s="1"/>
      <c r="NB85" s="1"/>
      <c r="NC85" s="1"/>
      <c r="ND85" s="1"/>
      <c r="NE85" s="1"/>
      <c r="NF85" s="1"/>
      <c r="NG85" s="1"/>
      <c r="NH85" s="1"/>
      <c r="NI85" s="1"/>
      <c r="NJ85" s="1"/>
      <c r="NK85" s="1"/>
      <c r="NL85" s="1"/>
      <c r="NM85" s="1"/>
      <c r="NN85" s="1"/>
      <c r="NO85" s="1"/>
      <c r="NP85" s="1"/>
      <c r="NQ85" s="1"/>
      <c r="NR85" s="1"/>
      <c r="NS85" s="1"/>
      <c r="NT85" s="1"/>
      <c r="NU85" s="1"/>
      <c r="NV85" s="1"/>
      <c r="NW85" s="1"/>
      <c r="NX85" s="1"/>
      <c r="NY85" s="1"/>
      <c r="NZ85" s="1"/>
      <c r="OA85" s="1"/>
      <c r="OB85" s="1"/>
      <c r="OC85" s="1"/>
      <c r="OD85" s="1"/>
      <c r="OE85" s="1"/>
      <c r="OF85" s="1"/>
      <c r="OG85" s="1"/>
      <c r="OH85" s="1"/>
      <c r="OI85" s="1"/>
      <c r="OJ85" s="1"/>
      <c r="OK85" s="1"/>
      <c r="OL85" s="1"/>
      <c r="OM85" s="1"/>
      <c r="ON85" s="1"/>
      <c r="OO85" s="1"/>
      <c r="OP85" s="1"/>
      <c r="OQ85" s="1"/>
      <c r="OR85" s="1"/>
      <c r="OS85" s="1"/>
      <c r="OT85" s="1"/>
      <c r="OU85" s="1"/>
      <c r="OV85" s="1"/>
      <c r="OW85" s="1"/>
      <c r="OX85" s="1"/>
      <c r="OY85" s="1"/>
      <c r="OZ85" s="1"/>
      <c r="PA85" s="1"/>
      <c r="PB85" s="1"/>
      <c r="PC85" s="1"/>
      <c r="PD85" s="1"/>
      <c r="PE85" s="1"/>
      <c r="PF85" s="1"/>
      <c r="PG85" s="1"/>
      <c r="PH85" s="1"/>
      <c r="PI85" s="1"/>
      <c r="PJ85" s="1"/>
      <c r="PK85" s="1"/>
      <c r="PL85" s="1"/>
      <c r="PM85" s="1"/>
      <c r="PN85" s="1"/>
      <c r="PO85" s="1"/>
      <c r="PP85" s="1"/>
      <c r="PQ85" s="1"/>
      <c r="PR85" s="1"/>
      <c r="PS85" s="1"/>
      <c r="PT85" s="1"/>
      <c r="PU85" s="1"/>
      <c r="PV85" s="1"/>
      <c r="PW85" s="1"/>
      <c r="PX85" s="1"/>
      <c r="PY85" s="1"/>
      <c r="PZ85" s="1"/>
      <c r="QA85" s="1"/>
      <c r="QB85" s="1"/>
      <c r="QC85" s="1"/>
      <c r="QD85" s="1"/>
      <c r="QE85" s="1"/>
      <c r="QF85" s="1"/>
      <c r="QG85" s="1"/>
      <c r="QH85" s="1"/>
      <c r="QI85" s="1"/>
      <c r="QJ85" s="1"/>
      <c r="QK85" s="1"/>
      <c r="QL85" s="1"/>
      <c r="QM85" s="1"/>
      <c r="QN85" s="1"/>
      <c r="QO85" s="1"/>
      <c r="QP85" s="1"/>
      <c r="QQ85" s="1"/>
      <c r="QR85" s="1"/>
      <c r="QS85" s="1"/>
      <c r="QT85" s="1"/>
      <c r="QU85" s="1"/>
      <c r="QV85" s="1"/>
      <c r="QW85" s="1"/>
      <c r="QX85" s="1"/>
      <c r="QY85" s="1"/>
      <c r="QZ85" s="1"/>
      <c r="RA85" s="1"/>
      <c r="RB85" s="1"/>
      <c r="RC85" s="1"/>
      <c r="RD85" s="1"/>
      <c r="RE85" s="1"/>
      <c r="RF85" s="1"/>
      <c r="RG85" s="1"/>
      <c r="RH85" s="1"/>
      <c r="RI85" s="1"/>
      <c r="RJ85" s="1"/>
      <c r="RK85" s="1"/>
      <c r="RL85" s="1"/>
      <c r="RM85" s="1"/>
      <c r="RN85" s="1"/>
      <c r="RO85" s="1"/>
      <c r="RP85" s="1"/>
      <c r="RQ85" s="1"/>
      <c r="RR85" s="1"/>
      <c r="RS85" s="1"/>
      <c r="RT85" s="1"/>
      <c r="RU85" s="1"/>
      <c r="RV85" s="1"/>
      <c r="RW85" s="1"/>
      <c r="RX85" s="1"/>
      <c r="RY85" s="1"/>
      <c r="RZ85" s="1"/>
      <c r="SA85" s="1"/>
      <c r="SB85" s="1"/>
      <c r="SC85" s="1"/>
      <c r="SD85" s="1"/>
      <c r="SE85" s="1"/>
      <c r="SF85" s="1"/>
      <c r="SG85" s="1"/>
      <c r="SH85" s="1"/>
      <c r="SI85" s="1"/>
      <c r="SJ85" s="1"/>
      <c r="SK85" s="1"/>
      <c r="SL85" s="1"/>
      <c r="SM85" s="1"/>
      <c r="SN85" s="1"/>
      <c r="SO85" s="1"/>
      <c r="SP85" s="1"/>
      <c r="SQ85" s="1"/>
      <c r="SR85" s="1"/>
      <c r="SS85" s="1"/>
      <c r="ST85" s="1"/>
      <c r="SU85" s="1"/>
      <c r="SV85" s="1"/>
      <c r="SW85" s="1"/>
      <c r="SX85" s="1"/>
      <c r="SY85" s="1"/>
      <c r="SZ85" s="1"/>
      <c r="TA85" s="1"/>
      <c r="TB85" s="1"/>
      <c r="TC85" s="1"/>
      <c r="TD85" s="1"/>
      <c r="TE85" s="1"/>
      <c r="TF85" s="1"/>
      <c r="TG85" s="1"/>
      <c r="TH85" s="1"/>
      <c r="TI85" s="1"/>
      <c r="TJ85" s="1"/>
      <c r="TK85" s="1"/>
      <c r="TL85" s="1"/>
      <c r="TM85" s="1"/>
      <c r="TN85" s="1"/>
      <c r="TO85" s="1"/>
      <c r="TP85" s="1"/>
      <c r="TQ85" s="1"/>
      <c r="TR85" s="1"/>
      <c r="TS85" s="1"/>
      <c r="TT85" s="1"/>
      <c r="TU85" s="1"/>
      <c r="TV85" s="1"/>
      <c r="TW85" s="1"/>
      <c r="TX85" s="1"/>
      <c r="TY85" s="1"/>
      <c r="TZ85" s="1"/>
      <c r="UA85" s="1"/>
      <c r="UB85" s="1"/>
      <c r="UC85" s="1"/>
      <c r="UD85" s="1"/>
      <c r="UE85" s="1"/>
      <c r="UF85" s="1"/>
      <c r="UG85" s="1"/>
      <c r="UH85" s="1"/>
      <c r="UI85" s="1"/>
      <c r="UJ85" s="1"/>
      <c r="UK85" s="1"/>
      <c r="UL85" s="1"/>
      <c r="UM85" s="1"/>
      <c r="UN85" s="1"/>
      <c r="UO85" s="1"/>
      <c r="UP85" s="1"/>
      <c r="UQ85" s="1"/>
      <c r="UR85" s="1"/>
      <c r="US85" s="1"/>
      <c r="UT85" s="1"/>
      <c r="UU85" s="1"/>
      <c r="UV85" s="1"/>
      <c r="UW85" s="1"/>
      <c r="UX85" s="1"/>
      <c r="UY85" s="1"/>
      <c r="UZ85" s="1"/>
      <c r="VA85" s="1"/>
      <c r="VB85" s="1"/>
      <c r="VC85" s="1"/>
      <c r="VD85" s="1"/>
      <c r="VE85" s="1"/>
      <c r="VF85" s="1"/>
      <c r="VG85" s="1"/>
      <c r="VH85" s="1"/>
      <c r="VI85" s="1"/>
      <c r="VJ85" s="1"/>
      <c r="VK85" s="1"/>
      <c r="VL85" s="1"/>
      <c r="VM85" s="1"/>
      <c r="VN85" s="1"/>
      <c r="VO85" s="1"/>
      <c r="VP85" s="1"/>
      <c r="VQ85" s="1"/>
      <c r="VR85" s="1"/>
      <c r="VS85" s="1"/>
      <c r="VT85" s="1"/>
      <c r="VU85" s="1"/>
      <c r="VV85" s="1"/>
      <c r="VW85" s="1"/>
      <c r="VX85" s="1"/>
      <c r="VY85" s="1"/>
      <c r="VZ85" s="1"/>
      <c r="WA85" s="1"/>
      <c r="WB85" s="1"/>
      <c r="WC85" s="1"/>
      <c r="WD85" s="1"/>
      <c r="WE85" s="1"/>
      <c r="WF85" s="1"/>
      <c r="WG85" s="1"/>
      <c r="WH85" s="1"/>
      <c r="WI85" s="1"/>
      <c r="WJ85" s="1"/>
      <c r="WK85" s="1"/>
      <c r="WL85" s="1"/>
      <c r="WM85" s="1"/>
      <c r="WN85" s="1"/>
      <c r="WO85" s="1"/>
      <c r="WP85" s="1"/>
      <c r="WQ85" s="1"/>
      <c r="WR85" s="1"/>
      <c r="WS85" s="1"/>
      <c r="WT85" s="1"/>
      <c r="WU85" s="1"/>
      <c r="WV85" s="1"/>
      <c r="WW85" s="1"/>
      <c r="WX85" s="1"/>
      <c r="WY85" s="1"/>
      <c r="WZ85" s="1"/>
      <c r="XA85" s="1"/>
      <c r="XB85" s="1"/>
      <c r="XC85" s="1"/>
      <c r="XD85" s="1"/>
      <c r="XE85" s="1"/>
      <c r="XF85" s="1"/>
      <c r="XG85" s="1"/>
      <c r="XH85" s="1"/>
      <c r="XI85" s="1"/>
      <c r="XJ85" s="1"/>
      <c r="XK85" s="1"/>
      <c r="XL85" s="1"/>
    </row>
    <row r="86" spans="1:636" s="4" customFormat="1" ht="36" x14ac:dyDescent="0.3">
      <c r="A86" s="7">
        <v>81</v>
      </c>
      <c r="B86" s="9" t="s">
        <v>172</v>
      </c>
      <c r="C86" s="9" t="s">
        <v>173</v>
      </c>
      <c r="D86" s="9" t="s">
        <v>163</v>
      </c>
      <c r="E86" s="12">
        <v>1</v>
      </c>
      <c r="F86" s="20">
        <v>27557</v>
      </c>
      <c r="G86" s="11">
        <v>0.19</v>
      </c>
      <c r="H86" s="10">
        <f t="shared" si="8"/>
        <v>5235.83</v>
      </c>
      <c r="I86" s="10">
        <f t="shared" si="9"/>
        <v>32792.83</v>
      </c>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1"/>
      <c r="IP86" s="1"/>
      <c r="IQ86" s="1"/>
      <c r="IR86" s="1"/>
      <c r="IS86" s="1"/>
      <c r="IT86" s="1"/>
      <c r="IU86" s="1"/>
      <c r="IV86" s="1"/>
      <c r="IW86" s="1"/>
      <c r="IX86" s="1"/>
      <c r="IY86" s="1"/>
      <c r="IZ86" s="1"/>
      <c r="JA86" s="1"/>
      <c r="JB86" s="1"/>
      <c r="JC86" s="1"/>
      <c r="JD86" s="1"/>
      <c r="JE86" s="1"/>
      <c r="JF86" s="1"/>
      <c r="JG86" s="1"/>
      <c r="JH86" s="1"/>
      <c r="JI86" s="1"/>
      <c r="JJ86" s="1"/>
      <c r="JK86" s="1"/>
      <c r="JL86" s="1"/>
      <c r="JM86" s="1"/>
      <c r="JN86" s="1"/>
      <c r="JO86" s="1"/>
      <c r="JP86" s="1"/>
      <c r="JQ86" s="1"/>
      <c r="JR86" s="1"/>
      <c r="JS86" s="1"/>
      <c r="JT86" s="1"/>
      <c r="JU86" s="1"/>
      <c r="JV86" s="1"/>
      <c r="JW86" s="1"/>
      <c r="JX86" s="1"/>
      <c r="JY86" s="1"/>
      <c r="JZ86" s="1"/>
      <c r="KA86" s="1"/>
      <c r="KB86" s="1"/>
      <c r="KC86" s="1"/>
      <c r="KD86" s="1"/>
      <c r="KE86" s="1"/>
      <c r="KF86" s="1"/>
      <c r="KG86" s="1"/>
      <c r="KH86" s="1"/>
      <c r="KI86" s="1"/>
      <c r="KJ86" s="1"/>
      <c r="KK86" s="1"/>
      <c r="KL86" s="1"/>
      <c r="KM86" s="1"/>
      <c r="KN86" s="1"/>
      <c r="KO86" s="1"/>
      <c r="KP86" s="1"/>
      <c r="KQ86" s="1"/>
      <c r="KR86" s="1"/>
      <c r="KS86" s="1"/>
      <c r="KT86" s="1"/>
      <c r="KU86" s="1"/>
      <c r="KV86" s="1"/>
      <c r="KW86" s="1"/>
      <c r="KX86" s="1"/>
      <c r="KY86" s="1"/>
      <c r="KZ86" s="1"/>
      <c r="LA86" s="1"/>
      <c r="LB86" s="1"/>
      <c r="LC86" s="1"/>
      <c r="LD86" s="1"/>
      <c r="LE86" s="1"/>
      <c r="LF86" s="1"/>
      <c r="LG86" s="1"/>
      <c r="LH86" s="1"/>
      <c r="LI86" s="1"/>
      <c r="LJ86" s="1"/>
      <c r="LK86" s="1"/>
      <c r="LL86" s="1"/>
      <c r="LM86" s="1"/>
      <c r="LN86" s="1"/>
      <c r="LO86" s="1"/>
      <c r="LP86" s="1"/>
      <c r="LQ86" s="1"/>
      <c r="LR86" s="1"/>
      <c r="LS86" s="1"/>
      <c r="LT86" s="1"/>
      <c r="LU86" s="1"/>
      <c r="LV86" s="1"/>
      <c r="LW86" s="1"/>
      <c r="LX86" s="1"/>
      <c r="LY86" s="1"/>
      <c r="LZ86" s="1"/>
      <c r="MA86" s="1"/>
      <c r="MB86" s="1"/>
      <c r="MC86" s="1"/>
      <c r="MD86" s="1"/>
      <c r="ME86" s="1"/>
      <c r="MF86" s="1"/>
      <c r="MG86" s="1"/>
      <c r="MH86" s="1"/>
      <c r="MI86" s="1"/>
      <c r="MJ86" s="1"/>
      <c r="MK86" s="1"/>
      <c r="ML86" s="1"/>
      <c r="MM86" s="1"/>
      <c r="MN86" s="1"/>
      <c r="MO86" s="1"/>
      <c r="MP86" s="1"/>
      <c r="MQ86" s="1"/>
      <c r="MR86" s="1"/>
      <c r="MS86" s="1"/>
      <c r="MT86" s="1"/>
      <c r="MU86" s="1"/>
      <c r="MV86" s="1"/>
      <c r="MW86" s="1"/>
      <c r="MX86" s="1"/>
      <c r="MY86" s="1"/>
      <c r="MZ86" s="1"/>
      <c r="NA86" s="1"/>
      <c r="NB86" s="1"/>
      <c r="NC86" s="1"/>
      <c r="ND86" s="1"/>
      <c r="NE86" s="1"/>
      <c r="NF86" s="1"/>
      <c r="NG86" s="1"/>
      <c r="NH86" s="1"/>
      <c r="NI86" s="1"/>
      <c r="NJ86" s="1"/>
      <c r="NK86" s="1"/>
      <c r="NL86" s="1"/>
      <c r="NM86" s="1"/>
      <c r="NN86" s="1"/>
      <c r="NO86" s="1"/>
      <c r="NP86" s="1"/>
      <c r="NQ86" s="1"/>
      <c r="NR86" s="1"/>
      <c r="NS86" s="1"/>
      <c r="NT86" s="1"/>
      <c r="NU86" s="1"/>
      <c r="NV86" s="1"/>
      <c r="NW86" s="1"/>
      <c r="NX86" s="1"/>
      <c r="NY86" s="1"/>
      <c r="NZ86" s="1"/>
      <c r="OA86" s="1"/>
      <c r="OB86" s="1"/>
      <c r="OC86" s="1"/>
      <c r="OD86" s="1"/>
      <c r="OE86" s="1"/>
      <c r="OF86" s="1"/>
      <c r="OG86" s="1"/>
      <c r="OH86" s="1"/>
      <c r="OI86" s="1"/>
      <c r="OJ86" s="1"/>
      <c r="OK86" s="1"/>
      <c r="OL86" s="1"/>
      <c r="OM86" s="1"/>
      <c r="ON86" s="1"/>
      <c r="OO86" s="1"/>
      <c r="OP86" s="1"/>
      <c r="OQ86" s="1"/>
      <c r="OR86" s="1"/>
      <c r="OS86" s="1"/>
      <c r="OT86" s="1"/>
      <c r="OU86" s="1"/>
      <c r="OV86" s="1"/>
      <c r="OW86" s="1"/>
      <c r="OX86" s="1"/>
      <c r="OY86" s="1"/>
      <c r="OZ86" s="1"/>
      <c r="PA86" s="1"/>
      <c r="PB86" s="1"/>
      <c r="PC86" s="1"/>
      <c r="PD86" s="1"/>
      <c r="PE86" s="1"/>
      <c r="PF86" s="1"/>
      <c r="PG86" s="1"/>
      <c r="PH86" s="1"/>
      <c r="PI86" s="1"/>
      <c r="PJ86" s="1"/>
      <c r="PK86" s="1"/>
      <c r="PL86" s="1"/>
      <c r="PM86" s="1"/>
      <c r="PN86" s="1"/>
      <c r="PO86" s="1"/>
      <c r="PP86" s="1"/>
      <c r="PQ86" s="1"/>
      <c r="PR86" s="1"/>
      <c r="PS86" s="1"/>
      <c r="PT86" s="1"/>
      <c r="PU86" s="1"/>
      <c r="PV86" s="1"/>
      <c r="PW86" s="1"/>
      <c r="PX86" s="1"/>
      <c r="PY86" s="1"/>
      <c r="PZ86" s="1"/>
      <c r="QA86" s="1"/>
      <c r="QB86" s="1"/>
      <c r="QC86" s="1"/>
      <c r="QD86" s="1"/>
      <c r="QE86" s="1"/>
      <c r="QF86" s="1"/>
      <c r="QG86" s="1"/>
      <c r="QH86" s="1"/>
      <c r="QI86" s="1"/>
      <c r="QJ86" s="1"/>
      <c r="QK86" s="1"/>
      <c r="QL86" s="1"/>
      <c r="QM86" s="1"/>
      <c r="QN86" s="1"/>
      <c r="QO86" s="1"/>
      <c r="QP86" s="1"/>
      <c r="QQ86" s="1"/>
      <c r="QR86" s="1"/>
      <c r="QS86" s="1"/>
      <c r="QT86" s="1"/>
      <c r="QU86" s="1"/>
      <c r="QV86" s="1"/>
      <c r="QW86" s="1"/>
      <c r="QX86" s="1"/>
      <c r="QY86" s="1"/>
      <c r="QZ86" s="1"/>
      <c r="RA86" s="1"/>
      <c r="RB86" s="1"/>
      <c r="RC86" s="1"/>
      <c r="RD86" s="1"/>
      <c r="RE86" s="1"/>
      <c r="RF86" s="1"/>
      <c r="RG86" s="1"/>
      <c r="RH86" s="1"/>
      <c r="RI86" s="1"/>
      <c r="RJ86" s="1"/>
      <c r="RK86" s="1"/>
      <c r="RL86" s="1"/>
      <c r="RM86" s="1"/>
      <c r="RN86" s="1"/>
      <c r="RO86" s="1"/>
      <c r="RP86" s="1"/>
      <c r="RQ86" s="1"/>
      <c r="RR86" s="1"/>
      <c r="RS86" s="1"/>
      <c r="RT86" s="1"/>
      <c r="RU86" s="1"/>
      <c r="RV86" s="1"/>
      <c r="RW86" s="1"/>
      <c r="RX86" s="1"/>
      <c r="RY86" s="1"/>
      <c r="RZ86" s="1"/>
      <c r="SA86" s="1"/>
      <c r="SB86" s="1"/>
      <c r="SC86" s="1"/>
      <c r="SD86" s="1"/>
      <c r="SE86" s="1"/>
      <c r="SF86" s="1"/>
      <c r="SG86" s="1"/>
      <c r="SH86" s="1"/>
      <c r="SI86" s="1"/>
      <c r="SJ86" s="1"/>
      <c r="SK86" s="1"/>
      <c r="SL86" s="1"/>
      <c r="SM86" s="1"/>
      <c r="SN86" s="1"/>
      <c r="SO86" s="1"/>
      <c r="SP86" s="1"/>
      <c r="SQ86" s="1"/>
      <c r="SR86" s="1"/>
      <c r="SS86" s="1"/>
      <c r="ST86" s="1"/>
      <c r="SU86" s="1"/>
      <c r="SV86" s="1"/>
      <c r="SW86" s="1"/>
      <c r="SX86" s="1"/>
      <c r="SY86" s="1"/>
      <c r="SZ86" s="1"/>
      <c r="TA86" s="1"/>
      <c r="TB86" s="1"/>
      <c r="TC86" s="1"/>
      <c r="TD86" s="1"/>
      <c r="TE86" s="1"/>
      <c r="TF86" s="1"/>
      <c r="TG86" s="1"/>
      <c r="TH86" s="1"/>
      <c r="TI86" s="1"/>
      <c r="TJ86" s="1"/>
      <c r="TK86" s="1"/>
      <c r="TL86" s="1"/>
      <c r="TM86" s="1"/>
      <c r="TN86" s="1"/>
      <c r="TO86" s="1"/>
      <c r="TP86" s="1"/>
      <c r="TQ86" s="1"/>
      <c r="TR86" s="1"/>
      <c r="TS86" s="1"/>
      <c r="TT86" s="1"/>
      <c r="TU86" s="1"/>
      <c r="TV86" s="1"/>
      <c r="TW86" s="1"/>
      <c r="TX86" s="1"/>
      <c r="TY86" s="1"/>
      <c r="TZ86" s="1"/>
      <c r="UA86" s="1"/>
      <c r="UB86" s="1"/>
      <c r="UC86" s="1"/>
      <c r="UD86" s="1"/>
      <c r="UE86" s="1"/>
      <c r="UF86" s="1"/>
      <c r="UG86" s="1"/>
      <c r="UH86" s="1"/>
      <c r="UI86" s="1"/>
      <c r="UJ86" s="1"/>
      <c r="UK86" s="1"/>
      <c r="UL86" s="1"/>
      <c r="UM86" s="1"/>
      <c r="UN86" s="1"/>
      <c r="UO86" s="1"/>
      <c r="UP86" s="1"/>
      <c r="UQ86" s="1"/>
      <c r="UR86" s="1"/>
      <c r="US86" s="1"/>
      <c r="UT86" s="1"/>
      <c r="UU86" s="1"/>
      <c r="UV86" s="1"/>
      <c r="UW86" s="1"/>
      <c r="UX86" s="1"/>
      <c r="UY86" s="1"/>
      <c r="UZ86" s="1"/>
      <c r="VA86" s="1"/>
      <c r="VB86" s="1"/>
      <c r="VC86" s="1"/>
      <c r="VD86" s="1"/>
      <c r="VE86" s="1"/>
      <c r="VF86" s="1"/>
      <c r="VG86" s="1"/>
      <c r="VH86" s="1"/>
      <c r="VI86" s="1"/>
      <c r="VJ86" s="1"/>
      <c r="VK86" s="1"/>
      <c r="VL86" s="1"/>
      <c r="VM86" s="1"/>
      <c r="VN86" s="1"/>
      <c r="VO86" s="1"/>
      <c r="VP86" s="1"/>
      <c r="VQ86" s="1"/>
      <c r="VR86" s="1"/>
      <c r="VS86" s="1"/>
      <c r="VT86" s="1"/>
      <c r="VU86" s="1"/>
      <c r="VV86" s="1"/>
      <c r="VW86" s="1"/>
      <c r="VX86" s="1"/>
      <c r="VY86" s="1"/>
      <c r="VZ86" s="1"/>
      <c r="WA86" s="1"/>
      <c r="WB86" s="1"/>
      <c r="WC86" s="1"/>
      <c r="WD86" s="1"/>
      <c r="WE86" s="1"/>
      <c r="WF86" s="1"/>
      <c r="WG86" s="1"/>
      <c r="WH86" s="1"/>
      <c r="WI86" s="1"/>
      <c r="WJ86" s="1"/>
      <c r="WK86" s="1"/>
      <c r="WL86" s="1"/>
      <c r="WM86" s="1"/>
      <c r="WN86" s="1"/>
      <c r="WO86" s="1"/>
      <c r="WP86" s="1"/>
      <c r="WQ86" s="1"/>
      <c r="WR86" s="1"/>
      <c r="WS86" s="1"/>
      <c r="WT86" s="1"/>
      <c r="WU86" s="1"/>
      <c r="WV86" s="1"/>
      <c r="WW86" s="1"/>
      <c r="WX86" s="1"/>
      <c r="WY86" s="1"/>
      <c r="WZ86" s="1"/>
      <c r="XA86" s="1"/>
      <c r="XB86" s="1"/>
      <c r="XC86" s="1"/>
      <c r="XD86" s="1"/>
      <c r="XE86" s="1"/>
      <c r="XF86" s="1"/>
      <c r="XG86" s="1"/>
      <c r="XH86" s="1"/>
      <c r="XI86" s="1"/>
      <c r="XJ86" s="1"/>
      <c r="XK86" s="1"/>
      <c r="XL86" s="1"/>
    </row>
    <row r="87" spans="1:636" s="4" customFormat="1" ht="60" x14ac:dyDescent="0.3">
      <c r="A87" s="7">
        <v>82</v>
      </c>
      <c r="B87" s="9" t="s">
        <v>174</v>
      </c>
      <c r="C87" s="9" t="s">
        <v>291</v>
      </c>
      <c r="D87" s="9" t="s">
        <v>175</v>
      </c>
      <c r="E87" s="12">
        <v>1</v>
      </c>
      <c r="F87" s="20">
        <v>98622</v>
      </c>
      <c r="G87" s="11">
        <v>0.19</v>
      </c>
      <c r="H87" s="10">
        <f t="shared" si="8"/>
        <v>18738.18</v>
      </c>
      <c r="I87" s="10">
        <f t="shared" si="9"/>
        <v>117360.18</v>
      </c>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c r="IE87" s="1"/>
      <c r="IF87" s="1"/>
      <c r="IG87" s="1"/>
      <c r="IH87" s="1"/>
      <c r="II87" s="1"/>
      <c r="IJ87" s="1"/>
      <c r="IK87" s="1"/>
      <c r="IL87" s="1"/>
      <c r="IM87" s="1"/>
      <c r="IN87" s="1"/>
      <c r="IO87" s="1"/>
      <c r="IP87" s="1"/>
      <c r="IQ87" s="1"/>
      <c r="IR87" s="1"/>
      <c r="IS87" s="1"/>
      <c r="IT87" s="1"/>
      <c r="IU87" s="1"/>
      <c r="IV87" s="1"/>
      <c r="IW87" s="1"/>
      <c r="IX87" s="1"/>
      <c r="IY87" s="1"/>
      <c r="IZ87" s="1"/>
      <c r="JA87" s="1"/>
      <c r="JB87" s="1"/>
      <c r="JC87" s="1"/>
      <c r="JD87" s="1"/>
      <c r="JE87" s="1"/>
      <c r="JF87" s="1"/>
      <c r="JG87" s="1"/>
      <c r="JH87" s="1"/>
      <c r="JI87" s="1"/>
      <c r="JJ87" s="1"/>
      <c r="JK87" s="1"/>
      <c r="JL87" s="1"/>
      <c r="JM87" s="1"/>
      <c r="JN87" s="1"/>
      <c r="JO87" s="1"/>
      <c r="JP87" s="1"/>
      <c r="JQ87" s="1"/>
      <c r="JR87" s="1"/>
      <c r="JS87" s="1"/>
      <c r="JT87" s="1"/>
      <c r="JU87" s="1"/>
      <c r="JV87" s="1"/>
      <c r="JW87" s="1"/>
      <c r="JX87" s="1"/>
      <c r="JY87" s="1"/>
      <c r="JZ87" s="1"/>
      <c r="KA87" s="1"/>
      <c r="KB87" s="1"/>
      <c r="KC87" s="1"/>
      <c r="KD87" s="1"/>
      <c r="KE87" s="1"/>
      <c r="KF87" s="1"/>
      <c r="KG87" s="1"/>
      <c r="KH87" s="1"/>
      <c r="KI87" s="1"/>
      <c r="KJ87" s="1"/>
      <c r="KK87" s="1"/>
      <c r="KL87" s="1"/>
      <c r="KM87" s="1"/>
      <c r="KN87" s="1"/>
      <c r="KO87" s="1"/>
      <c r="KP87" s="1"/>
      <c r="KQ87" s="1"/>
      <c r="KR87" s="1"/>
      <c r="KS87" s="1"/>
      <c r="KT87" s="1"/>
      <c r="KU87" s="1"/>
      <c r="KV87" s="1"/>
      <c r="KW87" s="1"/>
      <c r="KX87" s="1"/>
      <c r="KY87" s="1"/>
      <c r="KZ87" s="1"/>
      <c r="LA87" s="1"/>
      <c r="LB87" s="1"/>
      <c r="LC87" s="1"/>
      <c r="LD87" s="1"/>
      <c r="LE87" s="1"/>
      <c r="LF87" s="1"/>
      <c r="LG87" s="1"/>
      <c r="LH87" s="1"/>
      <c r="LI87" s="1"/>
      <c r="LJ87" s="1"/>
      <c r="LK87" s="1"/>
      <c r="LL87" s="1"/>
      <c r="LM87" s="1"/>
      <c r="LN87" s="1"/>
      <c r="LO87" s="1"/>
      <c r="LP87" s="1"/>
      <c r="LQ87" s="1"/>
      <c r="LR87" s="1"/>
      <c r="LS87" s="1"/>
      <c r="LT87" s="1"/>
      <c r="LU87" s="1"/>
      <c r="LV87" s="1"/>
      <c r="LW87" s="1"/>
      <c r="LX87" s="1"/>
      <c r="LY87" s="1"/>
      <c r="LZ87" s="1"/>
      <c r="MA87" s="1"/>
      <c r="MB87" s="1"/>
      <c r="MC87" s="1"/>
      <c r="MD87" s="1"/>
      <c r="ME87" s="1"/>
      <c r="MF87" s="1"/>
      <c r="MG87" s="1"/>
      <c r="MH87" s="1"/>
      <c r="MI87" s="1"/>
      <c r="MJ87" s="1"/>
      <c r="MK87" s="1"/>
      <c r="ML87" s="1"/>
      <c r="MM87" s="1"/>
      <c r="MN87" s="1"/>
      <c r="MO87" s="1"/>
      <c r="MP87" s="1"/>
      <c r="MQ87" s="1"/>
      <c r="MR87" s="1"/>
      <c r="MS87" s="1"/>
      <c r="MT87" s="1"/>
      <c r="MU87" s="1"/>
      <c r="MV87" s="1"/>
      <c r="MW87" s="1"/>
      <c r="MX87" s="1"/>
      <c r="MY87" s="1"/>
      <c r="MZ87" s="1"/>
      <c r="NA87" s="1"/>
      <c r="NB87" s="1"/>
      <c r="NC87" s="1"/>
      <c r="ND87" s="1"/>
      <c r="NE87" s="1"/>
      <c r="NF87" s="1"/>
      <c r="NG87" s="1"/>
      <c r="NH87" s="1"/>
      <c r="NI87" s="1"/>
      <c r="NJ87" s="1"/>
      <c r="NK87" s="1"/>
      <c r="NL87" s="1"/>
      <c r="NM87" s="1"/>
      <c r="NN87" s="1"/>
      <c r="NO87" s="1"/>
      <c r="NP87" s="1"/>
      <c r="NQ87" s="1"/>
      <c r="NR87" s="1"/>
      <c r="NS87" s="1"/>
      <c r="NT87" s="1"/>
      <c r="NU87" s="1"/>
      <c r="NV87" s="1"/>
      <c r="NW87" s="1"/>
      <c r="NX87" s="1"/>
      <c r="NY87" s="1"/>
      <c r="NZ87" s="1"/>
      <c r="OA87" s="1"/>
      <c r="OB87" s="1"/>
      <c r="OC87" s="1"/>
      <c r="OD87" s="1"/>
      <c r="OE87" s="1"/>
      <c r="OF87" s="1"/>
      <c r="OG87" s="1"/>
      <c r="OH87" s="1"/>
      <c r="OI87" s="1"/>
      <c r="OJ87" s="1"/>
      <c r="OK87" s="1"/>
      <c r="OL87" s="1"/>
      <c r="OM87" s="1"/>
      <c r="ON87" s="1"/>
      <c r="OO87" s="1"/>
      <c r="OP87" s="1"/>
      <c r="OQ87" s="1"/>
      <c r="OR87" s="1"/>
      <c r="OS87" s="1"/>
      <c r="OT87" s="1"/>
      <c r="OU87" s="1"/>
      <c r="OV87" s="1"/>
      <c r="OW87" s="1"/>
      <c r="OX87" s="1"/>
      <c r="OY87" s="1"/>
      <c r="OZ87" s="1"/>
      <c r="PA87" s="1"/>
      <c r="PB87" s="1"/>
      <c r="PC87" s="1"/>
      <c r="PD87" s="1"/>
      <c r="PE87" s="1"/>
      <c r="PF87" s="1"/>
      <c r="PG87" s="1"/>
      <c r="PH87" s="1"/>
      <c r="PI87" s="1"/>
      <c r="PJ87" s="1"/>
      <c r="PK87" s="1"/>
      <c r="PL87" s="1"/>
      <c r="PM87" s="1"/>
      <c r="PN87" s="1"/>
      <c r="PO87" s="1"/>
      <c r="PP87" s="1"/>
      <c r="PQ87" s="1"/>
      <c r="PR87" s="1"/>
      <c r="PS87" s="1"/>
      <c r="PT87" s="1"/>
      <c r="PU87" s="1"/>
      <c r="PV87" s="1"/>
      <c r="PW87" s="1"/>
      <c r="PX87" s="1"/>
      <c r="PY87" s="1"/>
      <c r="PZ87" s="1"/>
      <c r="QA87" s="1"/>
      <c r="QB87" s="1"/>
      <c r="QC87" s="1"/>
      <c r="QD87" s="1"/>
      <c r="QE87" s="1"/>
      <c r="QF87" s="1"/>
      <c r="QG87" s="1"/>
      <c r="QH87" s="1"/>
      <c r="QI87" s="1"/>
      <c r="QJ87" s="1"/>
      <c r="QK87" s="1"/>
      <c r="QL87" s="1"/>
      <c r="QM87" s="1"/>
      <c r="QN87" s="1"/>
      <c r="QO87" s="1"/>
      <c r="QP87" s="1"/>
      <c r="QQ87" s="1"/>
      <c r="QR87" s="1"/>
      <c r="QS87" s="1"/>
      <c r="QT87" s="1"/>
      <c r="QU87" s="1"/>
      <c r="QV87" s="1"/>
      <c r="QW87" s="1"/>
      <c r="QX87" s="1"/>
      <c r="QY87" s="1"/>
      <c r="QZ87" s="1"/>
      <c r="RA87" s="1"/>
      <c r="RB87" s="1"/>
      <c r="RC87" s="1"/>
      <c r="RD87" s="1"/>
      <c r="RE87" s="1"/>
      <c r="RF87" s="1"/>
      <c r="RG87" s="1"/>
      <c r="RH87" s="1"/>
      <c r="RI87" s="1"/>
      <c r="RJ87" s="1"/>
      <c r="RK87" s="1"/>
      <c r="RL87" s="1"/>
      <c r="RM87" s="1"/>
      <c r="RN87" s="1"/>
      <c r="RO87" s="1"/>
      <c r="RP87" s="1"/>
      <c r="RQ87" s="1"/>
      <c r="RR87" s="1"/>
      <c r="RS87" s="1"/>
      <c r="RT87" s="1"/>
      <c r="RU87" s="1"/>
      <c r="RV87" s="1"/>
      <c r="RW87" s="1"/>
      <c r="RX87" s="1"/>
      <c r="RY87" s="1"/>
      <c r="RZ87" s="1"/>
      <c r="SA87" s="1"/>
      <c r="SB87" s="1"/>
      <c r="SC87" s="1"/>
      <c r="SD87" s="1"/>
      <c r="SE87" s="1"/>
      <c r="SF87" s="1"/>
      <c r="SG87" s="1"/>
      <c r="SH87" s="1"/>
      <c r="SI87" s="1"/>
      <c r="SJ87" s="1"/>
      <c r="SK87" s="1"/>
      <c r="SL87" s="1"/>
      <c r="SM87" s="1"/>
      <c r="SN87" s="1"/>
      <c r="SO87" s="1"/>
      <c r="SP87" s="1"/>
      <c r="SQ87" s="1"/>
      <c r="SR87" s="1"/>
      <c r="SS87" s="1"/>
      <c r="ST87" s="1"/>
      <c r="SU87" s="1"/>
      <c r="SV87" s="1"/>
      <c r="SW87" s="1"/>
      <c r="SX87" s="1"/>
      <c r="SY87" s="1"/>
      <c r="SZ87" s="1"/>
      <c r="TA87" s="1"/>
      <c r="TB87" s="1"/>
      <c r="TC87" s="1"/>
      <c r="TD87" s="1"/>
      <c r="TE87" s="1"/>
      <c r="TF87" s="1"/>
      <c r="TG87" s="1"/>
      <c r="TH87" s="1"/>
      <c r="TI87" s="1"/>
      <c r="TJ87" s="1"/>
      <c r="TK87" s="1"/>
      <c r="TL87" s="1"/>
      <c r="TM87" s="1"/>
      <c r="TN87" s="1"/>
      <c r="TO87" s="1"/>
      <c r="TP87" s="1"/>
      <c r="TQ87" s="1"/>
      <c r="TR87" s="1"/>
      <c r="TS87" s="1"/>
      <c r="TT87" s="1"/>
      <c r="TU87" s="1"/>
      <c r="TV87" s="1"/>
      <c r="TW87" s="1"/>
      <c r="TX87" s="1"/>
      <c r="TY87" s="1"/>
      <c r="TZ87" s="1"/>
      <c r="UA87" s="1"/>
      <c r="UB87" s="1"/>
      <c r="UC87" s="1"/>
      <c r="UD87" s="1"/>
      <c r="UE87" s="1"/>
      <c r="UF87" s="1"/>
      <c r="UG87" s="1"/>
      <c r="UH87" s="1"/>
      <c r="UI87" s="1"/>
      <c r="UJ87" s="1"/>
      <c r="UK87" s="1"/>
      <c r="UL87" s="1"/>
      <c r="UM87" s="1"/>
      <c r="UN87" s="1"/>
      <c r="UO87" s="1"/>
      <c r="UP87" s="1"/>
      <c r="UQ87" s="1"/>
      <c r="UR87" s="1"/>
      <c r="US87" s="1"/>
      <c r="UT87" s="1"/>
      <c r="UU87" s="1"/>
      <c r="UV87" s="1"/>
      <c r="UW87" s="1"/>
      <c r="UX87" s="1"/>
      <c r="UY87" s="1"/>
      <c r="UZ87" s="1"/>
      <c r="VA87" s="1"/>
      <c r="VB87" s="1"/>
      <c r="VC87" s="1"/>
      <c r="VD87" s="1"/>
      <c r="VE87" s="1"/>
      <c r="VF87" s="1"/>
      <c r="VG87" s="1"/>
      <c r="VH87" s="1"/>
      <c r="VI87" s="1"/>
      <c r="VJ87" s="1"/>
      <c r="VK87" s="1"/>
      <c r="VL87" s="1"/>
      <c r="VM87" s="1"/>
      <c r="VN87" s="1"/>
      <c r="VO87" s="1"/>
      <c r="VP87" s="1"/>
      <c r="VQ87" s="1"/>
      <c r="VR87" s="1"/>
      <c r="VS87" s="1"/>
      <c r="VT87" s="1"/>
      <c r="VU87" s="1"/>
      <c r="VV87" s="1"/>
      <c r="VW87" s="1"/>
      <c r="VX87" s="1"/>
      <c r="VY87" s="1"/>
      <c r="VZ87" s="1"/>
      <c r="WA87" s="1"/>
      <c r="WB87" s="1"/>
      <c r="WC87" s="1"/>
      <c r="WD87" s="1"/>
      <c r="WE87" s="1"/>
      <c r="WF87" s="1"/>
      <c r="WG87" s="1"/>
      <c r="WH87" s="1"/>
      <c r="WI87" s="1"/>
      <c r="WJ87" s="1"/>
      <c r="WK87" s="1"/>
      <c r="WL87" s="1"/>
      <c r="WM87" s="1"/>
      <c r="WN87" s="1"/>
      <c r="WO87" s="1"/>
      <c r="WP87" s="1"/>
      <c r="WQ87" s="1"/>
      <c r="WR87" s="1"/>
      <c r="WS87" s="1"/>
      <c r="WT87" s="1"/>
      <c r="WU87" s="1"/>
      <c r="WV87" s="1"/>
      <c r="WW87" s="1"/>
      <c r="WX87" s="1"/>
      <c r="WY87" s="1"/>
      <c r="WZ87" s="1"/>
      <c r="XA87" s="1"/>
      <c r="XB87" s="1"/>
      <c r="XC87" s="1"/>
      <c r="XD87" s="1"/>
      <c r="XE87" s="1"/>
      <c r="XF87" s="1"/>
      <c r="XG87" s="1"/>
      <c r="XH87" s="1"/>
      <c r="XI87" s="1"/>
      <c r="XJ87" s="1"/>
      <c r="XK87" s="1"/>
      <c r="XL87" s="1"/>
    </row>
    <row r="88" spans="1:636" s="4" customFormat="1" ht="144" x14ac:dyDescent="0.3">
      <c r="A88" s="7">
        <v>83</v>
      </c>
      <c r="B88" s="9" t="s">
        <v>176</v>
      </c>
      <c r="C88" s="9" t="s">
        <v>177</v>
      </c>
      <c r="D88" s="9" t="s">
        <v>138</v>
      </c>
      <c r="E88" s="12">
        <v>1</v>
      </c>
      <c r="F88" s="20">
        <v>176090</v>
      </c>
      <c r="G88" s="11">
        <v>0.19</v>
      </c>
      <c r="H88" s="10">
        <f t="shared" si="8"/>
        <v>33457.1</v>
      </c>
      <c r="I88" s="10">
        <f t="shared" si="9"/>
        <v>209547.1</v>
      </c>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N88" s="1"/>
      <c r="IO88" s="1"/>
      <c r="IP88" s="1"/>
      <c r="IQ88" s="1"/>
      <c r="IR88" s="1"/>
      <c r="IS88" s="1"/>
      <c r="IT88" s="1"/>
      <c r="IU88" s="1"/>
      <c r="IV88" s="1"/>
      <c r="IW88" s="1"/>
      <c r="IX88" s="1"/>
      <c r="IY88" s="1"/>
      <c r="IZ88" s="1"/>
      <c r="JA88" s="1"/>
      <c r="JB88" s="1"/>
      <c r="JC88" s="1"/>
      <c r="JD88" s="1"/>
      <c r="JE88" s="1"/>
      <c r="JF88" s="1"/>
      <c r="JG88" s="1"/>
      <c r="JH88" s="1"/>
      <c r="JI88" s="1"/>
      <c r="JJ88" s="1"/>
      <c r="JK88" s="1"/>
      <c r="JL88" s="1"/>
      <c r="JM88" s="1"/>
      <c r="JN88" s="1"/>
      <c r="JO88" s="1"/>
      <c r="JP88" s="1"/>
      <c r="JQ88" s="1"/>
      <c r="JR88" s="1"/>
      <c r="JS88" s="1"/>
      <c r="JT88" s="1"/>
      <c r="JU88" s="1"/>
      <c r="JV88" s="1"/>
      <c r="JW88" s="1"/>
      <c r="JX88" s="1"/>
      <c r="JY88" s="1"/>
      <c r="JZ88" s="1"/>
      <c r="KA88" s="1"/>
      <c r="KB88" s="1"/>
      <c r="KC88" s="1"/>
      <c r="KD88" s="1"/>
      <c r="KE88" s="1"/>
      <c r="KF88" s="1"/>
      <c r="KG88" s="1"/>
      <c r="KH88" s="1"/>
      <c r="KI88" s="1"/>
      <c r="KJ88" s="1"/>
      <c r="KK88" s="1"/>
      <c r="KL88" s="1"/>
      <c r="KM88" s="1"/>
      <c r="KN88" s="1"/>
      <c r="KO88" s="1"/>
      <c r="KP88" s="1"/>
      <c r="KQ88" s="1"/>
      <c r="KR88" s="1"/>
      <c r="KS88" s="1"/>
      <c r="KT88" s="1"/>
      <c r="KU88" s="1"/>
      <c r="KV88" s="1"/>
      <c r="KW88" s="1"/>
      <c r="KX88" s="1"/>
      <c r="KY88" s="1"/>
      <c r="KZ88" s="1"/>
      <c r="LA88" s="1"/>
      <c r="LB88" s="1"/>
      <c r="LC88" s="1"/>
      <c r="LD88" s="1"/>
      <c r="LE88" s="1"/>
      <c r="LF88" s="1"/>
      <c r="LG88" s="1"/>
      <c r="LH88" s="1"/>
      <c r="LI88" s="1"/>
      <c r="LJ88" s="1"/>
      <c r="LK88" s="1"/>
      <c r="LL88" s="1"/>
      <c r="LM88" s="1"/>
      <c r="LN88" s="1"/>
      <c r="LO88" s="1"/>
      <c r="LP88" s="1"/>
      <c r="LQ88" s="1"/>
      <c r="LR88" s="1"/>
      <c r="LS88" s="1"/>
      <c r="LT88" s="1"/>
      <c r="LU88" s="1"/>
      <c r="LV88" s="1"/>
      <c r="LW88" s="1"/>
      <c r="LX88" s="1"/>
      <c r="LY88" s="1"/>
      <c r="LZ88" s="1"/>
      <c r="MA88" s="1"/>
      <c r="MB88" s="1"/>
      <c r="MC88" s="1"/>
      <c r="MD88" s="1"/>
      <c r="ME88" s="1"/>
      <c r="MF88" s="1"/>
      <c r="MG88" s="1"/>
      <c r="MH88" s="1"/>
      <c r="MI88" s="1"/>
      <c r="MJ88" s="1"/>
      <c r="MK88" s="1"/>
      <c r="ML88" s="1"/>
      <c r="MM88" s="1"/>
      <c r="MN88" s="1"/>
      <c r="MO88" s="1"/>
      <c r="MP88" s="1"/>
      <c r="MQ88" s="1"/>
      <c r="MR88" s="1"/>
      <c r="MS88" s="1"/>
      <c r="MT88" s="1"/>
      <c r="MU88" s="1"/>
      <c r="MV88" s="1"/>
      <c r="MW88" s="1"/>
      <c r="MX88" s="1"/>
      <c r="MY88" s="1"/>
      <c r="MZ88" s="1"/>
      <c r="NA88" s="1"/>
      <c r="NB88" s="1"/>
      <c r="NC88" s="1"/>
      <c r="ND88" s="1"/>
      <c r="NE88" s="1"/>
      <c r="NF88" s="1"/>
      <c r="NG88" s="1"/>
      <c r="NH88" s="1"/>
      <c r="NI88" s="1"/>
      <c r="NJ88" s="1"/>
      <c r="NK88" s="1"/>
      <c r="NL88" s="1"/>
      <c r="NM88" s="1"/>
      <c r="NN88" s="1"/>
      <c r="NO88" s="1"/>
      <c r="NP88" s="1"/>
      <c r="NQ88" s="1"/>
      <c r="NR88" s="1"/>
      <c r="NS88" s="1"/>
      <c r="NT88" s="1"/>
      <c r="NU88" s="1"/>
      <c r="NV88" s="1"/>
      <c r="NW88" s="1"/>
      <c r="NX88" s="1"/>
      <c r="NY88" s="1"/>
      <c r="NZ88" s="1"/>
      <c r="OA88" s="1"/>
      <c r="OB88" s="1"/>
      <c r="OC88" s="1"/>
      <c r="OD88" s="1"/>
      <c r="OE88" s="1"/>
      <c r="OF88" s="1"/>
      <c r="OG88" s="1"/>
      <c r="OH88" s="1"/>
      <c r="OI88" s="1"/>
      <c r="OJ88" s="1"/>
      <c r="OK88" s="1"/>
      <c r="OL88" s="1"/>
      <c r="OM88" s="1"/>
      <c r="ON88" s="1"/>
      <c r="OO88" s="1"/>
      <c r="OP88" s="1"/>
      <c r="OQ88" s="1"/>
      <c r="OR88" s="1"/>
      <c r="OS88" s="1"/>
      <c r="OT88" s="1"/>
      <c r="OU88" s="1"/>
      <c r="OV88" s="1"/>
      <c r="OW88" s="1"/>
      <c r="OX88" s="1"/>
      <c r="OY88" s="1"/>
      <c r="OZ88" s="1"/>
      <c r="PA88" s="1"/>
      <c r="PB88" s="1"/>
      <c r="PC88" s="1"/>
      <c r="PD88" s="1"/>
      <c r="PE88" s="1"/>
      <c r="PF88" s="1"/>
      <c r="PG88" s="1"/>
      <c r="PH88" s="1"/>
      <c r="PI88" s="1"/>
      <c r="PJ88" s="1"/>
      <c r="PK88" s="1"/>
      <c r="PL88" s="1"/>
      <c r="PM88" s="1"/>
      <c r="PN88" s="1"/>
      <c r="PO88" s="1"/>
      <c r="PP88" s="1"/>
      <c r="PQ88" s="1"/>
      <c r="PR88" s="1"/>
      <c r="PS88" s="1"/>
      <c r="PT88" s="1"/>
      <c r="PU88" s="1"/>
      <c r="PV88" s="1"/>
      <c r="PW88" s="1"/>
      <c r="PX88" s="1"/>
      <c r="PY88" s="1"/>
      <c r="PZ88" s="1"/>
      <c r="QA88" s="1"/>
      <c r="QB88" s="1"/>
      <c r="QC88" s="1"/>
      <c r="QD88" s="1"/>
      <c r="QE88" s="1"/>
      <c r="QF88" s="1"/>
      <c r="QG88" s="1"/>
      <c r="QH88" s="1"/>
      <c r="QI88" s="1"/>
      <c r="QJ88" s="1"/>
      <c r="QK88" s="1"/>
      <c r="QL88" s="1"/>
      <c r="QM88" s="1"/>
      <c r="QN88" s="1"/>
      <c r="QO88" s="1"/>
      <c r="QP88" s="1"/>
      <c r="QQ88" s="1"/>
      <c r="QR88" s="1"/>
      <c r="QS88" s="1"/>
      <c r="QT88" s="1"/>
      <c r="QU88" s="1"/>
      <c r="QV88" s="1"/>
      <c r="QW88" s="1"/>
      <c r="QX88" s="1"/>
      <c r="QY88" s="1"/>
      <c r="QZ88" s="1"/>
      <c r="RA88" s="1"/>
      <c r="RB88" s="1"/>
      <c r="RC88" s="1"/>
      <c r="RD88" s="1"/>
      <c r="RE88" s="1"/>
      <c r="RF88" s="1"/>
      <c r="RG88" s="1"/>
      <c r="RH88" s="1"/>
      <c r="RI88" s="1"/>
      <c r="RJ88" s="1"/>
      <c r="RK88" s="1"/>
      <c r="RL88" s="1"/>
      <c r="RM88" s="1"/>
      <c r="RN88" s="1"/>
      <c r="RO88" s="1"/>
      <c r="RP88" s="1"/>
      <c r="RQ88" s="1"/>
      <c r="RR88" s="1"/>
      <c r="RS88" s="1"/>
      <c r="RT88" s="1"/>
      <c r="RU88" s="1"/>
      <c r="RV88" s="1"/>
      <c r="RW88" s="1"/>
      <c r="RX88" s="1"/>
      <c r="RY88" s="1"/>
      <c r="RZ88" s="1"/>
      <c r="SA88" s="1"/>
      <c r="SB88" s="1"/>
      <c r="SC88" s="1"/>
      <c r="SD88" s="1"/>
      <c r="SE88" s="1"/>
      <c r="SF88" s="1"/>
      <c r="SG88" s="1"/>
      <c r="SH88" s="1"/>
      <c r="SI88" s="1"/>
      <c r="SJ88" s="1"/>
      <c r="SK88" s="1"/>
      <c r="SL88" s="1"/>
      <c r="SM88" s="1"/>
      <c r="SN88" s="1"/>
      <c r="SO88" s="1"/>
      <c r="SP88" s="1"/>
      <c r="SQ88" s="1"/>
      <c r="SR88" s="1"/>
      <c r="SS88" s="1"/>
      <c r="ST88" s="1"/>
      <c r="SU88" s="1"/>
      <c r="SV88" s="1"/>
      <c r="SW88" s="1"/>
      <c r="SX88" s="1"/>
      <c r="SY88" s="1"/>
      <c r="SZ88" s="1"/>
      <c r="TA88" s="1"/>
      <c r="TB88" s="1"/>
      <c r="TC88" s="1"/>
      <c r="TD88" s="1"/>
      <c r="TE88" s="1"/>
      <c r="TF88" s="1"/>
      <c r="TG88" s="1"/>
      <c r="TH88" s="1"/>
      <c r="TI88" s="1"/>
      <c r="TJ88" s="1"/>
      <c r="TK88" s="1"/>
      <c r="TL88" s="1"/>
      <c r="TM88" s="1"/>
      <c r="TN88" s="1"/>
      <c r="TO88" s="1"/>
      <c r="TP88" s="1"/>
      <c r="TQ88" s="1"/>
      <c r="TR88" s="1"/>
      <c r="TS88" s="1"/>
      <c r="TT88" s="1"/>
      <c r="TU88" s="1"/>
      <c r="TV88" s="1"/>
      <c r="TW88" s="1"/>
      <c r="TX88" s="1"/>
      <c r="TY88" s="1"/>
      <c r="TZ88" s="1"/>
      <c r="UA88" s="1"/>
      <c r="UB88" s="1"/>
      <c r="UC88" s="1"/>
      <c r="UD88" s="1"/>
      <c r="UE88" s="1"/>
      <c r="UF88" s="1"/>
      <c r="UG88" s="1"/>
      <c r="UH88" s="1"/>
      <c r="UI88" s="1"/>
      <c r="UJ88" s="1"/>
      <c r="UK88" s="1"/>
      <c r="UL88" s="1"/>
      <c r="UM88" s="1"/>
      <c r="UN88" s="1"/>
      <c r="UO88" s="1"/>
      <c r="UP88" s="1"/>
      <c r="UQ88" s="1"/>
      <c r="UR88" s="1"/>
      <c r="US88" s="1"/>
      <c r="UT88" s="1"/>
      <c r="UU88" s="1"/>
      <c r="UV88" s="1"/>
      <c r="UW88" s="1"/>
      <c r="UX88" s="1"/>
      <c r="UY88" s="1"/>
      <c r="UZ88" s="1"/>
      <c r="VA88" s="1"/>
      <c r="VB88" s="1"/>
      <c r="VC88" s="1"/>
      <c r="VD88" s="1"/>
      <c r="VE88" s="1"/>
      <c r="VF88" s="1"/>
      <c r="VG88" s="1"/>
      <c r="VH88" s="1"/>
      <c r="VI88" s="1"/>
      <c r="VJ88" s="1"/>
      <c r="VK88" s="1"/>
      <c r="VL88" s="1"/>
      <c r="VM88" s="1"/>
      <c r="VN88" s="1"/>
      <c r="VO88" s="1"/>
      <c r="VP88" s="1"/>
      <c r="VQ88" s="1"/>
      <c r="VR88" s="1"/>
      <c r="VS88" s="1"/>
      <c r="VT88" s="1"/>
      <c r="VU88" s="1"/>
      <c r="VV88" s="1"/>
      <c r="VW88" s="1"/>
      <c r="VX88" s="1"/>
      <c r="VY88" s="1"/>
      <c r="VZ88" s="1"/>
      <c r="WA88" s="1"/>
      <c r="WB88" s="1"/>
      <c r="WC88" s="1"/>
      <c r="WD88" s="1"/>
      <c r="WE88" s="1"/>
      <c r="WF88" s="1"/>
      <c r="WG88" s="1"/>
      <c r="WH88" s="1"/>
      <c r="WI88" s="1"/>
      <c r="WJ88" s="1"/>
      <c r="WK88" s="1"/>
      <c r="WL88" s="1"/>
      <c r="WM88" s="1"/>
      <c r="WN88" s="1"/>
      <c r="WO88" s="1"/>
      <c r="WP88" s="1"/>
      <c r="WQ88" s="1"/>
      <c r="WR88" s="1"/>
      <c r="WS88" s="1"/>
      <c r="WT88" s="1"/>
      <c r="WU88" s="1"/>
      <c r="WV88" s="1"/>
      <c r="WW88" s="1"/>
      <c r="WX88" s="1"/>
      <c r="WY88" s="1"/>
      <c r="WZ88" s="1"/>
      <c r="XA88" s="1"/>
      <c r="XB88" s="1"/>
      <c r="XC88" s="1"/>
      <c r="XD88" s="1"/>
      <c r="XE88" s="1"/>
      <c r="XF88" s="1"/>
      <c r="XG88" s="1"/>
      <c r="XH88" s="1"/>
      <c r="XI88" s="1"/>
      <c r="XJ88" s="1"/>
      <c r="XK88" s="1"/>
      <c r="XL88" s="1"/>
    </row>
    <row r="89" spans="1:636" s="4" customFormat="1" ht="96" x14ac:dyDescent="0.3">
      <c r="A89" s="7">
        <v>84</v>
      </c>
      <c r="B89" s="9" t="s">
        <v>178</v>
      </c>
      <c r="C89" s="9" t="s">
        <v>276</v>
      </c>
      <c r="D89" s="9" t="s">
        <v>10</v>
      </c>
      <c r="E89" s="12">
        <v>1</v>
      </c>
      <c r="F89" s="20">
        <v>103077</v>
      </c>
      <c r="G89" s="11">
        <v>0.19</v>
      </c>
      <c r="H89" s="10">
        <f t="shared" si="8"/>
        <v>19584.63</v>
      </c>
      <c r="I89" s="10">
        <f t="shared" si="9"/>
        <v>122661.63</v>
      </c>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1"/>
      <c r="IP89" s="1"/>
      <c r="IQ89" s="1"/>
      <c r="IR89" s="1"/>
      <c r="IS89" s="1"/>
      <c r="IT89" s="1"/>
      <c r="IU89" s="1"/>
      <c r="IV89" s="1"/>
      <c r="IW89" s="1"/>
      <c r="IX89" s="1"/>
      <c r="IY89" s="1"/>
      <c r="IZ89" s="1"/>
      <c r="JA89" s="1"/>
      <c r="JB89" s="1"/>
      <c r="JC89" s="1"/>
      <c r="JD89" s="1"/>
      <c r="JE89" s="1"/>
      <c r="JF89" s="1"/>
      <c r="JG89" s="1"/>
      <c r="JH89" s="1"/>
      <c r="JI89" s="1"/>
      <c r="JJ89" s="1"/>
      <c r="JK89" s="1"/>
      <c r="JL89" s="1"/>
      <c r="JM89" s="1"/>
      <c r="JN89" s="1"/>
      <c r="JO89" s="1"/>
      <c r="JP89" s="1"/>
      <c r="JQ89" s="1"/>
      <c r="JR89" s="1"/>
      <c r="JS89" s="1"/>
      <c r="JT89" s="1"/>
      <c r="JU89" s="1"/>
      <c r="JV89" s="1"/>
      <c r="JW89" s="1"/>
      <c r="JX89" s="1"/>
      <c r="JY89" s="1"/>
      <c r="JZ89" s="1"/>
      <c r="KA89" s="1"/>
      <c r="KB89" s="1"/>
      <c r="KC89" s="1"/>
      <c r="KD89" s="1"/>
      <c r="KE89" s="1"/>
      <c r="KF89" s="1"/>
      <c r="KG89" s="1"/>
      <c r="KH89" s="1"/>
      <c r="KI89" s="1"/>
      <c r="KJ89" s="1"/>
      <c r="KK89" s="1"/>
      <c r="KL89" s="1"/>
      <c r="KM89" s="1"/>
      <c r="KN89" s="1"/>
      <c r="KO89" s="1"/>
      <c r="KP89" s="1"/>
      <c r="KQ89" s="1"/>
      <c r="KR89" s="1"/>
      <c r="KS89" s="1"/>
      <c r="KT89" s="1"/>
      <c r="KU89" s="1"/>
      <c r="KV89" s="1"/>
      <c r="KW89" s="1"/>
      <c r="KX89" s="1"/>
      <c r="KY89" s="1"/>
      <c r="KZ89" s="1"/>
      <c r="LA89" s="1"/>
      <c r="LB89" s="1"/>
      <c r="LC89" s="1"/>
      <c r="LD89" s="1"/>
      <c r="LE89" s="1"/>
      <c r="LF89" s="1"/>
      <c r="LG89" s="1"/>
      <c r="LH89" s="1"/>
      <c r="LI89" s="1"/>
      <c r="LJ89" s="1"/>
      <c r="LK89" s="1"/>
      <c r="LL89" s="1"/>
      <c r="LM89" s="1"/>
      <c r="LN89" s="1"/>
      <c r="LO89" s="1"/>
      <c r="LP89" s="1"/>
      <c r="LQ89" s="1"/>
      <c r="LR89" s="1"/>
      <c r="LS89" s="1"/>
      <c r="LT89" s="1"/>
      <c r="LU89" s="1"/>
      <c r="LV89" s="1"/>
      <c r="LW89" s="1"/>
      <c r="LX89" s="1"/>
      <c r="LY89" s="1"/>
      <c r="LZ89" s="1"/>
      <c r="MA89" s="1"/>
      <c r="MB89" s="1"/>
      <c r="MC89" s="1"/>
      <c r="MD89" s="1"/>
      <c r="ME89" s="1"/>
      <c r="MF89" s="1"/>
      <c r="MG89" s="1"/>
      <c r="MH89" s="1"/>
      <c r="MI89" s="1"/>
      <c r="MJ89" s="1"/>
      <c r="MK89" s="1"/>
      <c r="ML89" s="1"/>
      <c r="MM89" s="1"/>
      <c r="MN89" s="1"/>
      <c r="MO89" s="1"/>
      <c r="MP89" s="1"/>
      <c r="MQ89" s="1"/>
      <c r="MR89" s="1"/>
      <c r="MS89" s="1"/>
      <c r="MT89" s="1"/>
      <c r="MU89" s="1"/>
      <c r="MV89" s="1"/>
      <c r="MW89" s="1"/>
      <c r="MX89" s="1"/>
      <c r="MY89" s="1"/>
      <c r="MZ89" s="1"/>
      <c r="NA89" s="1"/>
      <c r="NB89" s="1"/>
      <c r="NC89" s="1"/>
      <c r="ND89" s="1"/>
      <c r="NE89" s="1"/>
      <c r="NF89" s="1"/>
      <c r="NG89" s="1"/>
      <c r="NH89" s="1"/>
      <c r="NI89" s="1"/>
      <c r="NJ89" s="1"/>
      <c r="NK89" s="1"/>
      <c r="NL89" s="1"/>
      <c r="NM89" s="1"/>
      <c r="NN89" s="1"/>
      <c r="NO89" s="1"/>
      <c r="NP89" s="1"/>
      <c r="NQ89" s="1"/>
      <c r="NR89" s="1"/>
      <c r="NS89" s="1"/>
      <c r="NT89" s="1"/>
      <c r="NU89" s="1"/>
      <c r="NV89" s="1"/>
      <c r="NW89" s="1"/>
      <c r="NX89" s="1"/>
      <c r="NY89" s="1"/>
      <c r="NZ89" s="1"/>
      <c r="OA89" s="1"/>
      <c r="OB89" s="1"/>
      <c r="OC89" s="1"/>
      <c r="OD89" s="1"/>
      <c r="OE89" s="1"/>
      <c r="OF89" s="1"/>
      <c r="OG89" s="1"/>
      <c r="OH89" s="1"/>
      <c r="OI89" s="1"/>
      <c r="OJ89" s="1"/>
      <c r="OK89" s="1"/>
      <c r="OL89" s="1"/>
      <c r="OM89" s="1"/>
      <c r="ON89" s="1"/>
      <c r="OO89" s="1"/>
      <c r="OP89" s="1"/>
      <c r="OQ89" s="1"/>
      <c r="OR89" s="1"/>
      <c r="OS89" s="1"/>
      <c r="OT89" s="1"/>
      <c r="OU89" s="1"/>
      <c r="OV89" s="1"/>
      <c r="OW89" s="1"/>
      <c r="OX89" s="1"/>
      <c r="OY89" s="1"/>
      <c r="OZ89" s="1"/>
      <c r="PA89" s="1"/>
      <c r="PB89" s="1"/>
      <c r="PC89" s="1"/>
      <c r="PD89" s="1"/>
      <c r="PE89" s="1"/>
      <c r="PF89" s="1"/>
      <c r="PG89" s="1"/>
      <c r="PH89" s="1"/>
      <c r="PI89" s="1"/>
      <c r="PJ89" s="1"/>
      <c r="PK89" s="1"/>
      <c r="PL89" s="1"/>
      <c r="PM89" s="1"/>
      <c r="PN89" s="1"/>
      <c r="PO89" s="1"/>
      <c r="PP89" s="1"/>
      <c r="PQ89" s="1"/>
      <c r="PR89" s="1"/>
      <c r="PS89" s="1"/>
      <c r="PT89" s="1"/>
      <c r="PU89" s="1"/>
      <c r="PV89" s="1"/>
      <c r="PW89" s="1"/>
      <c r="PX89" s="1"/>
      <c r="PY89" s="1"/>
      <c r="PZ89" s="1"/>
      <c r="QA89" s="1"/>
      <c r="QB89" s="1"/>
      <c r="QC89" s="1"/>
      <c r="QD89" s="1"/>
      <c r="QE89" s="1"/>
      <c r="QF89" s="1"/>
      <c r="QG89" s="1"/>
      <c r="QH89" s="1"/>
      <c r="QI89" s="1"/>
      <c r="QJ89" s="1"/>
      <c r="QK89" s="1"/>
      <c r="QL89" s="1"/>
      <c r="QM89" s="1"/>
      <c r="QN89" s="1"/>
      <c r="QO89" s="1"/>
      <c r="QP89" s="1"/>
      <c r="QQ89" s="1"/>
      <c r="QR89" s="1"/>
      <c r="QS89" s="1"/>
      <c r="QT89" s="1"/>
      <c r="QU89" s="1"/>
      <c r="QV89" s="1"/>
      <c r="QW89" s="1"/>
      <c r="QX89" s="1"/>
      <c r="QY89" s="1"/>
      <c r="QZ89" s="1"/>
      <c r="RA89" s="1"/>
      <c r="RB89" s="1"/>
      <c r="RC89" s="1"/>
      <c r="RD89" s="1"/>
      <c r="RE89" s="1"/>
      <c r="RF89" s="1"/>
      <c r="RG89" s="1"/>
      <c r="RH89" s="1"/>
      <c r="RI89" s="1"/>
      <c r="RJ89" s="1"/>
      <c r="RK89" s="1"/>
      <c r="RL89" s="1"/>
      <c r="RM89" s="1"/>
      <c r="RN89" s="1"/>
      <c r="RO89" s="1"/>
      <c r="RP89" s="1"/>
      <c r="RQ89" s="1"/>
      <c r="RR89" s="1"/>
      <c r="RS89" s="1"/>
      <c r="RT89" s="1"/>
      <c r="RU89" s="1"/>
      <c r="RV89" s="1"/>
      <c r="RW89" s="1"/>
      <c r="RX89" s="1"/>
      <c r="RY89" s="1"/>
      <c r="RZ89" s="1"/>
      <c r="SA89" s="1"/>
      <c r="SB89" s="1"/>
      <c r="SC89" s="1"/>
      <c r="SD89" s="1"/>
      <c r="SE89" s="1"/>
      <c r="SF89" s="1"/>
      <c r="SG89" s="1"/>
      <c r="SH89" s="1"/>
      <c r="SI89" s="1"/>
      <c r="SJ89" s="1"/>
      <c r="SK89" s="1"/>
      <c r="SL89" s="1"/>
      <c r="SM89" s="1"/>
      <c r="SN89" s="1"/>
      <c r="SO89" s="1"/>
      <c r="SP89" s="1"/>
      <c r="SQ89" s="1"/>
      <c r="SR89" s="1"/>
      <c r="SS89" s="1"/>
      <c r="ST89" s="1"/>
      <c r="SU89" s="1"/>
      <c r="SV89" s="1"/>
      <c r="SW89" s="1"/>
      <c r="SX89" s="1"/>
      <c r="SY89" s="1"/>
      <c r="SZ89" s="1"/>
      <c r="TA89" s="1"/>
      <c r="TB89" s="1"/>
      <c r="TC89" s="1"/>
      <c r="TD89" s="1"/>
      <c r="TE89" s="1"/>
      <c r="TF89" s="1"/>
      <c r="TG89" s="1"/>
      <c r="TH89" s="1"/>
      <c r="TI89" s="1"/>
      <c r="TJ89" s="1"/>
      <c r="TK89" s="1"/>
      <c r="TL89" s="1"/>
      <c r="TM89" s="1"/>
      <c r="TN89" s="1"/>
      <c r="TO89" s="1"/>
      <c r="TP89" s="1"/>
      <c r="TQ89" s="1"/>
      <c r="TR89" s="1"/>
      <c r="TS89" s="1"/>
      <c r="TT89" s="1"/>
      <c r="TU89" s="1"/>
      <c r="TV89" s="1"/>
      <c r="TW89" s="1"/>
      <c r="TX89" s="1"/>
      <c r="TY89" s="1"/>
      <c r="TZ89" s="1"/>
      <c r="UA89" s="1"/>
      <c r="UB89" s="1"/>
      <c r="UC89" s="1"/>
      <c r="UD89" s="1"/>
      <c r="UE89" s="1"/>
      <c r="UF89" s="1"/>
      <c r="UG89" s="1"/>
      <c r="UH89" s="1"/>
      <c r="UI89" s="1"/>
      <c r="UJ89" s="1"/>
      <c r="UK89" s="1"/>
      <c r="UL89" s="1"/>
      <c r="UM89" s="1"/>
      <c r="UN89" s="1"/>
      <c r="UO89" s="1"/>
      <c r="UP89" s="1"/>
      <c r="UQ89" s="1"/>
      <c r="UR89" s="1"/>
      <c r="US89" s="1"/>
      <c r="UT89" s="1"/>
      <c r="UU89" s="1"/>
      <c r="UV89" s="1"/>
      <c r="UW89" s="1"/>
      <c r="UX89" s="1"/>
      <c r="UY89" s="1"/>
      <c r="UZ89" s="1"/>
      <c r="VA89" s="1"/>
      <c r="VB89" s="1"/>
      <c r="VC89" s="1"/>
      <c r="VD89" s="1"/>
      <c r="VE89" s="1"/>
      <c r="VF89" s="1"/>
      <c r="VG89" s="1"/>
      <c r="VH89" s="1"/>
      <c r="VI89" s="1"/>
      <c r="VJ89" s="1"/>
      <c r="VK89" s="1"/>
      <c r="VL89" s="1"/>
      <c r="VM89" s="1"/>
      <c r="VN89" s="1"/>
      <c r="VO89" s="1"/>
      <c r="VP89" s="1"/>
      <c r="VQ89" s="1"/>
      <c r="VR89" s="1"/>
      <c r="VS89" s="1"/>
      <c r="VT89" s="1"/>
      <c r="VU89" s="1"/>
      <c r="VV89" s="1"/>
      <c r="VW89" s="1"/>
      <c r="VX89" s="1"/>
      <c r="VY89" s="1"/>
      <c r="VZ89" s="1"/>
      <c r="WA89" s="1"/>
      <c r="WB89" s="1"/>
      <c r="WC89" s="1"/>
      <c r="WD89" s="1"/>
      <c r="WE89" s="1"/>
      <c r="WF89" s="1"/>
      <c r="WG89" s="1"/>
      <c r="WH89" s="1"/>
      <c r="WI89" s="1"/>
      <c r="WJ89" s="1"/>
      <c r="WK89" s="1"/>
      <c r="WL89" s="1"/>
      <c r="WM89" s="1"/>
      <c r="WN89" s="1"/>
      <c r="WO89" s="1"/>
      <c r="WP89" s="1"/>
      <c r="WQ89" s="1"/>
      <c r="WR89" s="1"/>
      <c r="WS89" s="1"/>
      <c r="WT89" s="1"/>
      <c r="WU89" s="1"/>
      <c r="WV89" s="1"/>
      <c r="WW89" s="1"/>
      <c r="WX89" s="1"/>
      <c r="WY89" s="1"/>
      <c r="WZ89" s="1"/>
      <c r="XA89" s="1"/>
      <c r="XB89" s="1"/>
      <c r="XC89" s="1"/>
      <c r="XD89" s="1"/>
      <c r="XE89" s="1"/>
      <c r="XF89" s="1"/>
      <c r="XG89" s="1"/>
      <c r="XH89" s="1"/>
      <c r="XI89" s="1"/>
      <c r="XJ89" s="1"/>
      <c r="XK89" s="1"/>
      <c r="XL89" s="1"/>
    </row>
    <row r="90" spans="1:636" s="4" customFormat="1" ht="72" x14ac:dyDescent="0.3">
      <c r="A90" s="7">
        <v>85</v>
      </c>
      <c r="B90" s="9" t="s">
        <v>282</v>
      </c>
      <c r="C90" s="9" t="s">
        <v>283</v>
      </c>
      <c r="D90" s="9" t="s">
        <v>284</v>
      </c>
      <c r="E90" s="12">
        <v>1</v>
      </c>
      <c r="F90" s="20">
        <v>57200</v>
      </c>
      <c r="G90" s="11">
        <v>0.19</v>
      </c>
      <c r="H90" s="10">
        <f t="shared" si="8"/>
        <v>10868</v>
      </c>
      <c r="I90" s="10">
        <f t="shared" si="9"/>
        <v>68068</v>
      </c>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c r="IS90" s="1"/>
      <c r="IT90" s="1"/>
      <c r="IU90" s="1"/>
      <c r="IV90" s="1"/>
      <c r="IW90" s="1"/>
      <c r="IX90" s="1"/>
      <c r="IY90" s="1"/>
      <c r="IZ90" s="1"/>
      <c r="JA90" s="1"/>
      <c r="JB90" s="1"/>
      <c r="JC90" s="1"/>
      <c r="JD90" s="1"/>
      <c r="JE90" s="1"/>
      <c r="JF90" s="1"/>
      <c r="JG90" s="1"/>
      <c r="JH90" s="1"/>
      <c r="JI90" s="1"/>
      <c r="JJ90" s="1"/>
      <c r="JK90" s="1"/>
      <c r="JL90" s="1"/>
      <c r="JM90" s="1"/>
      <c r="JN90" s="1"/>
      <c r="JO90" s="1"/>
      <c r="JP90" s="1"/>
      <c r="JQ90" s="1"/>
      <c r="JR90" s="1"/>
      <c r="JS90" s="1"/>
      <c r="JT90" s="1"/>
      <c r="JU90" s="1"/>
      <c r="JV90" s="1"/>
      <c r="JW90" s="1"/>
      <c r="JX90" s="1"/>
      <c r="JY90" s="1"/>
      <c r="JZ90" s="1"/>
      <c r="KA90" s="1"/>
      <c r="KB90" s="1"/>
      <c r="KC90" s="1"/>
      <c r="KD90" s="1"/>
      <c r="KE90" s="1"/>
      <c r="KF90" s="1"/>
      <c r="KG90" s="1"/>
      <c r="KH90" s="1"/>
      <c r="KI90" s="1"/>
      <c r="KJ90" s="1"/>
      <c r="KK90" s="1"/>
      <c r="KL90" s="1"/>
      <c r="KM90" s="1"/>
      <c r="KN90" s="1"/>
      <c r="KO90" s="1"/>
      <c r="KP90" s="1"/>
      <c r="KQ90" s="1"/>
      <c r="KR90" s="1"/>
      <c r="KS90" s="1"/>
      <c r="KT90" s="1"/>
      <c r="KU90" s="1"/>
      <c r="KV90" s="1"/>
      <c r="KW90" s="1"/>
      <c r="KX90" s="1"/>
      <c r="KY90" s="1"/>
      <c r="KZ90" s="1"/>
      <c r="LA90" s="1"/>
      <c r="LB90" s="1"/>
      <c r="LC90" s="1"/>
      <c r="LD90" s="1"/>
      <c r="LE90" s="1"/>
      <c r="LF90" s="1"/>
      <c r="LG90" s="1"/>
      <c r="LH90" s="1"/>
      <c r="LI90" s="1"/>
      <c r="LJ90" s="1"/>
      <c r="LK90" s="1"/>
      <c r="LL90" s="1"/>
      <c r="LM90" s="1"/>
      <c r="LN90" s="1"/>
      <c r="LO90" s="1"/>
      <c r="LP90" s="1"/>
      <c r="LQ90" s="1"/>
      <c r="LR90" s="1"/>
      <c r="LS90" s="1"/>
      <c r="LT90" s="1"/>
      <c r="LU90" s="1"/>
      <c r="LV90" s="1"/>
      <c r="LW90" s="1"/>
      <c r="LX90" s="1"/>
      <c r="LY90" s="1"/>
      <c r="LZ90" s="1"/>
      <c r="MA90" s="1"/>
      <c r="MB90" s="1"/>
      <c r="MC90" s="1"/>
      <c r="MD90" s="1"/>
      <c r="ME90" s="1"/>
      <c r="MF90" s="1"/>
      <c r="MG90" s="1"/>
      <c r="MH90" s="1"/>
      <c r="MI90" s="1"/>
      <c r="MJ90" s="1"/>
      <c r="MK90" s="1"/>
      <c r="ML90" s="1"/>
      <c r="MM90" s="1"/>
      <c r="MN90" s="1"/>
      <c r="MO90" s="1"/>
      <c r="MP90" s="1"/>
      <c r="MQ90" s="1"/>
      <c r="MR90" s="1"/>
      <c r="MS90" s="1"/>
      <c r="MT90" s="1"/>
      <c r="MU90" s="1"/>
      <c r="MV90" s="1"/>
      <c r="MW90" s="1"/>
      <c r="MX90" s="1"/>
      <c r="MY90" s="1"/>
      <c r="MZ90" s="1"/>
      <c r="NA90" s="1"/>
      <c r="NB90" s="1"/>
      <c r="NC90" s="1"/>
      <c r="ND90" s="1"/>
      <c r="NE90" s="1"/>
      <c r="NF90" s="1"/>
      <c r="NG90" s="1"/>
      <c r="NH90" s="1"/>
      <c r="NI90" s="1"/>
      <c r="NJ90" s="1"/>
      <c r="NK90" s="1"/>
      <c r="NL90" s="1"/>
      <c r="NM90" s="1"/>
      <c r="NN90" s="1"/>
      <c r="NO90" s="1"/>
      <c r="NP90" s="1"/>
      <c r="NQ90" s="1"/>
      <c r="NR90" s="1"/>
      <c r="NS90" s="1"/>
      <c r="NT90" s="1"/>
      <c r="NU90" s="1"/>
      <c r="NV90" s="1"/>
      <c r="NW90" s="1"/>
      <c r="NX90" s="1"/>
      <c r="NY90" s="1"/>
      <c r="NZ90" s="1"/>
      <c r="OA90" s="1"/>
      <c r="OB90" s="1"/>
      <c r="OC90" s="1"/>
      <c r="OD90" s="1"/>
      <c r="OE90" s="1"/>
      <c r="OF90" s="1"/>
      <c r="OG90" s="1"/>
      <c r="OH90" s="1"/>
      <c r="OI90" s="1"/>
      <c r="OJ90" s="1"/>
      <c r="OK90" s="1"/>
      <c r="OL90" s="1"/>
      <c r="OM90" s="1"/>
      <c r="ON90" s="1"/>
      <c r="OO90" s="1"/>
      <c r="OP90" s="1"/>
      <c r="OQ90" s="1"/>
      <c r="OR90" s="1"/>
      <c r="OS90" s="1"/>
      <c r="OT90" s="1"/>
      <c r="OU90" s="1"/>
      <c r="OV90" s="1"/>
      <c r="OW90" s="1"/>
      <c r="OX90" s="1"/>
      <c r="OY90" s="1"/>
      <c r="OZ90" s="1"/>
      <c r="PA90" s="1"/>
      <c r="PB90" s="1"/>
      <c r="PC90" s="1"/>
      <c r="PD90" s="1"/>
      <c r="PE90" s="1"/>
      <c r="PF90" s="1"/>
      <c r="PG90" s="1"/>
      <c r="PH90" s="1"/>
      <c r="PI90" s="1"/>
      <c r="PJ90" s="1"/>
      <c r="PK90" s="1"/>
      <c r="PL90" s="1"/>
      <c r="PM90" s="1"/>
      <c r="PN90" s="1"/>
      <c r="PO90" s="1"/>
      <c r="PP90" s="1"/>
      <c r="PQ90" s="1"/>
      <c r="PR90" s="1"/>
      <c r="PS90" s="1"/>
      <c r="PT90" s="1"/>
      <c r="PU90" s="1"/>
      <c r="PV90" s="1"/>
      <c r="PW90" s="1"/>
      <c r="PX90" s="1"/>
      <c r="PY90" s="1"/>
      <c r="PZ90" s="1"/>
      <c r="QA90" s="1"/>
      <c r="QB90" s="1"/>
      <c r="QC90" s="1"/>
      <c r="QD90" s="1"/>
      <c r="QE90" s="1"/>
      <c r="QF90" s="1"/>
      <c r="QG90" s="1"/>
      <c r="QH90" s="1"/>
      <c r="QI90" s="1"/>
      <c r="QJ90" s="1"/>
      <c r="QK90" s="1"/>
      <c r="QL90" s="1"/>
      <c r="QM90" s="1"/>
      <c r="QN90" s="1"/>
      <c r="QO90" s="1"/>
      <c r="QP90" s="1"/>
      <c r="QQ90" s="1"/>
      <c r="QR90" s="1"/>
      <c r="QS90" s="1"/>
      <c r="QT90" s="1"/>
      <c r="QU90" s="1"/>
      <c r="QV90" s="1"/>
      <c r="QW90" s="1"/>
      <c r="QX90" s="1"/>
      <c r="QY90" s="1"/>
      <c r="QZ90" s="1"/>
      <c r="RA90" s="1"/>
      <c r="RB90" s="1"/>
      <c r="RC90" s="1"/>
      <c r="RD90" s="1"/>
      <c r="RE90" s="1"/>
      <c r="RF90" s="1"/>
      <c r="RG90" s="1"/>
      <c r="RH90" s="1"/>
      <c r="RI90" s="1"/>
      <c r="RJ90" s="1"/>
      <c r="RK90" s="1"/>
      <c r="RL90" s="1"/>
      <c r="RM90" s="1"/>
      <c r="RN90" s="1"/>
      <c r="RO90" s="1"/>
      <c r="RP90" s="1"/>
      <c r="RQ90" s="1"/>
      <c r="RR90" s="1"/>
      <c r="RS90" s="1"/>
      <c r="RT90" s="1"/>
      <c r="RU90" s="1"/>
      <c r="RV90" s="1"/>
      <c r="RW90" s="1"/>
      <c r="RX90" s="1"/>
      <c r="RY90" s="1"/>
      <c r="RZ90" s="1"/>
      <c r="SA90" s="1"/>
      <c r="SB90" s="1"/>
      <c r="SC90" s="1"/>
      <c r="SD90" s="1"/>
      <c r="SE90" s="1"/>
      <c r="SF90" s="1"/>
      <c r="SG90" s="1"/>
      <c r="SH90" s="1"/>
      <c r="SI90" s="1"/>
      <c r="SJ90" s="1"/>
      <c r="SK90" s="1"/>
      <c r="SL90" s="1"/>
      <c r="SM90" s="1"/>
      <c r="SN90" s="1"/>
      <c r="SO90" s="1"/>
      <c r="SP90" s="1"/>
      <c r="SQ90" s="1"/>
      <c r="SR90" s="1"/>
      <c r="SS90" s="1"/>
      <c r="ST90" s="1"/>
      <c r="SU90" s="1"/>
      <c r="SV90" s="1"/>
      <c r="SW90" s="1"/>
      <c r="SX90" s="1"/>
      <c r="SY90" s="1"/>
      <c r="SZ90" s="1"/>
      <c r="TA90" s="1"/>
      <c r="TB90" s="1"/>
      <c r="TC90" s="1"/>
      <c r="TD90" s="1"/>
      <c r="TE90" s="1"/>
      <c r="TF90" s="1"/>
      <c r="TG90" s="1"/>
      <c r="TH90" s="1"/>
      <c r="TI90" s="1"/>
      <c r="TJ90" s="1"/>
      <c r="TK90" s="1"/>
      <c r="TL90" s="1"/>
      <c r="TM90" s="1"/>
      <c r="TN90" s="1"/>
      <c r="TO90" s="1"/>
      <c r="TP90" s="1"/>
      <c r="TQ90" s="1"/>
      <c r="TR90" s="1"/>
      <c r="TS90" s="1"/>
      <c r="TT90" s="1"/>
      <c r="TU90" s="1"/>
      <c r="TV90" s="1"/>
      <c r="TW90" s="1"/>
      <c r="TX90" s="1"/>
      <c r="TY90" s="1"/>
      <c r="TZ90" s="1"/>
      <c r="UA90" s="1"/>
      <c r="UB90" s="1"/>
      <c r="UC90" s="1"/>
      <c r="UD90" s="1"/>
      <c r="UE90" s="1"/>
      <c r="UF90" s="1"/>
      <c r="UG90" s="1"/>
      <c r="UH90" s="1"/>
      <c r="UI90" s="1"/>
      <c r="UJ90" s="1"/>
      <c r="UK90" s="1"/>
      <c r="UL90" s="1"/>
      <c r="UM90" s="1"/>
      <c r="UN90" s="1"/>
      <c r="UO90" s="1"/>
      <c r="UP90" s="1"/>
      <c r="UQ90" s="1"/>
      <c r="UR90" s="1"/>
      <c r="US90" s="1"/>
      <c r="UT90" s="1"/>
      <c r="UU90" s="1"/>
      <c r="UV90" s="1"/>
      <c r="UW90" s="1"/>
      <c r="UX90" s="1"/>
      <c r="UY90" s="1"/>
      <c r="UZ90" s="1"/>
      <c r="VA90" s="1"/>
      <c r="VB90" s="1"/>
      <c r="VC90" s="1"/>
      <c r="VD90" s="1"/>
      <c r="VE90" s="1"/>
      <c r="VF90" s="1"/>
      <c r="VG90" s="1"/>
      <c r="VH90" s="1"/>
      <c r="VI90" s="1"/>
      <c r="VJ90" s="1"/>
      <c r="VK90" s="1"/>
      <c r="VL90" s="1"/>
      <c r="VM90" s="1"/>
      <c r="VN90" s="1"/>
      <c r="VO90" s="1"/>
      <c r="VP90" s="1"/>
      <c r="VQ90" s="1"/>
      <c r="VR90" s="1"/>
      <c r="VS90" s="1"/>
      <c r="VT90" s="1"/>
      <c r="VU90" s="1"/>
      <c r="VV90" s="1"/>
      <c r="VW90" s="1"/>
      <c r="VX90" s="1"/>
      <c r="VY90" s="1"/>
      <c r="VZ90" s="1"/>
      <c r="WA90" s="1"/>
      <c r="WB90" s="1"/>
      <c r="WC90" s="1"/>
      <c r="WD90" s="1"/>
      <c r="WE90" s="1"/>
      <c r="WF90" s="1"/>
      <c r="WG90" s="1"/>
      <c r="WH90" s="1"/>
      <c r="WI90" s="1"/>
      <c r="WJ90" s="1"/>
      <c r="WK90" s="1"/>
      <c r="WL90" s="1"/>
      <c r="WM90" s="1"/>
      <c r="WN90" s="1"/>
      <c r="WO90" s="1"/>
      <c r="WP90" s="1"/>
      <c r="WQ90" s="1"/>
      <c r="WR90" s="1"/>
      <c r="WS90" s="1"/>
      <c r="WT90" s="1"/>
      <c r="WU90" s="1"/>
      <c r="WV90" s="1"/>
      <c r="WW90" s="1"/>
      <c r="WX90" s="1"/>
      <c r="WY90" s="1"/>
      <c r="WZ90" s="1"/>
      <c r="XA90" s="1"/>
      <c r="XB90" s="1"/>
      <c r="XC90" s="1"/>
      <c r="XD90" s="1"/>
      <c r="XE90" s="1"/>
      <c r="XF90" s="1"/>
      <c r="XG90" s="1"/>
      <c r="XH90" s="1"/>
      <c r="XI90" s="1"/>
      <c r="XJ90" s="1"/>
      <c r="XK90" s="1"/>
      <c r="XL90" s="1"/>
    </row>
    <row r="91" spans="1:636" s="4" customFormat="1" ht="84" x14ac:dyDescent="0.3">
      <c r="A91" s="7">
        <v>86</v>
      </c>
      <c r="B91" s="9" t="s">
        <v>280</v>
      </c>
      <c r="C91" s="9" t="s">
        <v>281</v>
      </c>
      <c r="D91" s="9" t="s">
        <v>10</v>
      </c>
      <c r="E91" s="12">
        <v>1</v>
      </c>
      <c r="F91" s="20">
        <v>55113</v>
      </c>
      <c r="G91" s="11">
        <v>0.19</v>
      </c>
      <c r="H91" s="10">
        <f t="shared" si="8"/>
        <v>10471.469999999999</v>
      </c>
      <c r="I91" s="10">
        <f t="shared" si="9"/>
        <v>65584.47</v>
      </c>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1"/>
      <c r="IP91" s="1"/>
      <c r="IQ91" s="1"/>
      <c r="IR91" s="1"/>
      <c r="IS91" s="1"/>
      <c r="IT91" s="1"/>
      <c r="IU91" s="1"/>
      <c r="IV91" s="1"/>
      <c r="IW91" s="1"/>
      <c r="IX91" s="1"/>
      <c r="IY91" s="1"/>
      <c r="IZ91" s="1"/>
      <c r="JA91" s="1"/>
      <c r="JB91" s="1"/>
      <c r="JC91" s="1"/>
      <c r="JD91" s="1"/>
      <c r="JE91" s="1"/>
      <c r="JF91" s="1"/>
      <c r="JG91" s="1"/>
      <c r="JH91" s="1"/>
      <c r="JI91" s="1"/>
      <c r="JJ91" s="1"/>
      <c r="JK91" s="1"/>
      <c r="JL91" s="1"/>
      <c r="JM91" s="1"/>
      <c r="JN91" s="1"/>
      <c r="JO91" s="1"/>
      <c r="JP91" s="1"/>
      <c r="JQ91" s="1"/>
      <c r="JR91" s="1"/>
      <c r="JS91" s="1"/>
      <c r="JT91" s="1"/>
      <c r="JU91" s="1"/>
      <c r="JV91" s="1"/>
      <c r="JW91" s="1"/>
      <c r="JX91" s="1"/>
      <c r="JY91" s="1"/>
      <c r="JZ91" s="1"/>
      <c r="KA91" s="1"/>
      <c r="KB91" s="1"/>
      <c r="KC91" s="1"/>
      <c r="KD91" s="1"/>
      <c r="KE91" s="1"/>
      <c r="KF91" s="1"/>
      <c r="KG91" s="1"/>
      <c r="KH91" s="1"/>
      <c r="KI91" s="1"/>
      <c r="KJ91" s="1"/>
      <c r="KK91" s="1"/>
      <c r="KL91" s="1"/>
      <c r="KM91" s="1"/>
      <c r="KN91" s="1"/>
      <c r="KO91" s="1"/>
      <c r="KP91" s="1"/>
      <c r="KQ91" s="1"/>
      <c r="KR91" s="1"/>
      <c r="KS91" s="1"/>
      <c r="KT91" s="1"/>
      <c r="KU91" s="1"/>
      <c r="KV91" s="1"/>
      <c r="KW91" s="1"/>
      <c r="KX91" s="1"/>
      <c r="KY91" s="1"/>
      <c r="KZ91" s="1"/>
      <c r="LA91" s="1"/>
      <c r="LB91" s="1"/>
      <c r="LC91" s="1"/>
      <c r="LD91" s="1"/>
      <c r="LE91" s="1"/>
      <c r="LF91" s="1"/>
      <c r="LG91" s="1"/>
      <c r="LH91" s="1"/>
      <c r="LI91" s="1"/>
      <c r="LJ91" s="1"/>
      <c r="LK91" s="1"/>
      <c r="LL91" s="1"/>
      <c r="LM91" s="1"/>
      <c r="LN91" s="1"/>
      <c r="LO91" s="1"/>
      <c r="LP91" s="1"/>
      <c r="LQ91" s="1"/>
      <c r="LR91" s="1"/>
      <c r="LS91" s="1"/>
      <c r="LT91" s="1"/>
      <c r="LU91" s="1"/>
      <c r="LV91" s="1"/>
      <c r="LW91" s="1"/>
      <c r="LX91" s="1"/>
      <c r="LY91" s="1"/>
      <c r="LZ91" s="1"/>
      <c r="MA91" s="1"/>
      <c r="MB91" s="1"/>
      <c r="MC91" s="1"/>
      <c r="MD91" s="1"/>
      <c r="ME91" s="1"/>
      <c r="MF91" s="1"/>
      <c r="MG91" s="1"/>
      <c r="MH91" s="1"/>
      <c r="MI91" s="1"/>
      <c r="MJ91" s="1"/>
      <c r="MK91" s="1"/>
      <c r="ML91" s="1"/>
      <c r="MM91" s="1"/>
      <c r="MN91" s="1"/>
      <c r="MO91" s="1"/>
      <c r="MP91" s="1"/>
      <c r="MQ91" s="1"/>
      <c r="MR91" s="1"/>
      <c r="MS91" s="1"/>
      <c r="MT91" s="1"/>
      <c r="MU91" s="1"/>
      <c r="MV91" s="1"/>
      <c r="MW91" s="1"/>
      <c r="MX91" s="1"/>
      <c r="MY91" s="1"/>
      <c r="MZ91" s="1"/>
      <c r="NA91" s="1"/>
      <c r="NB91" s="1"/>
      <c r="NC91" s="1"/>
      <c r="ND91" s="1"/>
      <c r="NE91" s="1"/>
      <c r="NF91" s="1"/>
      <c r="NG91" s="1"/>
      <c r="NH91" s="1"/>
      <c r="NI91" s="1"/>
      <c r="NJ91" s="1"/>
      <c r="NK91" s="1"/>
      <c r="NL91" s="1"/>
      <c r="NM91" s="1"/>
      <c r="NN91" s="1"/>
      <c r="NO91" s="1"/>
      <c r="NP91" s="1"/>
      <c r="NQ91" s="1"/>
      <c r="NR91" s="1"/>
      <c r="NS91" s="1"/>
      <c r="NT91" s="1"/>
      <c r="NU91" s="1"/>
      <c r="NV91" s="1"/>
      <c r="NW91" s="1"/>
      <c r="NX91" s="1"/>
      <c r="NY91" s="1"/>
      <c r="NZ91" s="1"/>
      <c r="OA91" s="1"/>
      <c r="OB91" s="1"/>
      <c r="OC91" s="1"/>
      <c r="OD91" s="1"/>
      <c r="OE91" s="1"/>
      <c r="OF91" s="1"/>
      <c r="OG91" s="1"/>
      <c r="OH91" s="1"/>
      <c r="OI91" s="1"/>
      <c r="OJ91" s="1"/>
      <c r="OK91" s="1"/>
      <c r="OL91" s="1"/>
      <c r="OM91" s="1"/>
      <c r="ON91" s="1"/>
      <c r="OO91" s="1"/>
      <c r="OP91" s="1"/>
      <c r="OQ91" s="1"/>
      <c r="OR91" s="1"/>
      <c r="OS91" s="1"/>
      <c r="OT91" s="1"/>
      <c r="OU91" s="1"/>
      <c r="OV91" s="1"/>
      <c r="OW91" s="1"/>
      <c r="OX91" s="1"/>
      <c r="OY91" s="1"/>
      <c r="OZ91" s="1"/>
      <c r="PA91" s="1"/>
      <c r="PB91" s="1"/>
      <c r="PC91" s="1"/>
      <c r="PD91" s="1"/>
      <c r="PE91" s="1"/>
      <c r="PF91" s="1"/>
      <c r="PG91" s="1"/>
      <c r="PH91" s="1"/>
      <c r="PI91" s="1"/>
      <c r="PJ91" s="1"/>
      <c r="PK91" s="1"/>
      <c r="PL91" s="1"/>
      <c r="PM91" s="1"/>
      <c r="PN91" s="1"/>
      <c r="PO91" s="1"/>
      <c r="PP91" s="1"/>
      <c r="PQ91" s="1"/>
      <c r="PR91" s="1"/>
      <c r="PS91" s="1"/>
      <c r="PT91" s="1"/>
      <c r="PU91" s="1"/>
      <c r="PV91" s="1"/>
      <c r="PW91" s="1"/>
      <c r="PX91" s="1"/>
      <c r="PY91" s="1"/>
      <c r="PZ91" s="1"/>
      <c r="QA91" s="1"/>
      <c r="QB91" s="1"/>
      <c r="QC91" s="1"/>
      <c r="QD91" s="1"/>
      <c r="QE91" s="1"/>
      <c r="QF91" s="1"/>
      <c r="QG91" s="1"/>
      <c r="QH91" s="1"/>
      <c r="QI91" s="1"/>
      <c r="QJ91" s="1"/>
      <c r="QK91" s="1"/>
      <c r="QL91" s="1"/>
      <c r="QM91" s="1"/>
      <c r="QN91" s="1"/>
      <c r="QO91" s="1"/>
      <c r="QP91" s="1"/>
      <c r="QQ91" s="1"/>
      <c r="QR91" s="1"/>
      <c r="QS91" s="1"/>
      <c r="QT91" s="1"/>
      <c r="QU91" s="1"/>
      <c r="QV91" s="1"/>
      <c r="QW91" s="1"/>
      <c r="QX91" s="1"/>
      <c r="QY91" s="1"/>
      <c r="QZ91" s="1"/>
      <c r="RA91" s="1"/>
      <c r="RB91" s="1"/>
      <c r="RC91" s="1"/>
      <c r="RD91" s="1"/>
      <c r="RE91" s="1"/>
      <c r="RF91" s="1"/>
      <c r="RG91" s="1"/>
      <c r="RH91" s="1"/>
      <c r="RI91" s="1"/>
      <c r="RJ91" s="1"/>
      <c r="RK91" s="1"/>
      <c r="RL91" s="1"/>
      <c r="RM91" s="1"/>
      <c r="RN91" s="1"/>
      <c r="RO91" s="1"/>
      <c r="RP91" s="1"/>
      <c r="RQ91" s="1"/>
      <c r="RR91" s="1"/>
      <c r="RS91" s="1"/>
      <c r="RT91" s="1"/>
      <c r="RU91" s="1"/>
      <c r="RV91" s="1"/>
      <c r="RW91" s="1"/>
      <c r="RX91" s="1"/>
      <c r="RY91" s="1"/>
      <c r="RZ91" s="1"/>
      <c r="SA91" s="1"/>
      <c r="SB91" s="1"/>
      <c r="SC91" s="1"/>
      <c r="SD91" s="1"/>
      <c r="SE91" s="1"/>
      <c r="SF91" s="1"/>
      <c r="SG91" s="1"/>
      <c r="SH91" s="1"/>
      <c r="SI91" s="1"/>
      <c r="SJ91" s="1"/>
      <c r="SK91" s="1"/>
      <c r="SL91" s="1"/>
      <c r="SM91" s="1"/>
      <c r="SN91" s="1"/>
      <c r="SO91" s="1"/>
      <c r="SP91" s="1"/>
      <c r="SQ91" s="1"/>
      <c r="SR91" s="1"/>
      <c r="SS91" s="1"/>
      <c r="ST91" s="1"/>
      <c r="SU91" s="1"/>
      <c r="SV91" s="1"/>
      <c r="SW91" s="1"/>
      <c r="SX91" s="1"/>
      <c r="SY91" s="1"/>
      <c r="SZ91" s="1"/>
      <c r="TA91" s="1"/>
      <c r="TB91" s="1"/>
      <c r="TC91" s="1"/>
      <c r="TD91" s="1"/>
      <c r="TE91" s="1"/>
      <c r="TF91" s="1"/>
      <c r="TG91" s="1"/>
      <c r="TH91" s="1"/>
      <c r="TI91" s="1"/>
      <c r="TJ91" s="1"/>
      <c r="TK91" s="1"/>
      <c r="TL91" s="1"/>
      <c r="TM91" s="1"/>
      <c r="TN91" s="1"/>
      <c r="TO91" s="1"/>
      <c r="TP91" s="1"/>
      <c r="TQ91" s="1"/>
      <c r="TR91" s="1"/>
      <c r="TS91" s="1"/>
      <c r="TT91" s="1"/>
      <c r="TU91" s="1"/>
      <c r="TV91" s="1"/>
      <c r="TW91" s="1"/>
      <c r="TX91" s="1"/>
      <c r="TY91" s="1"/>
      <c r="TZ91" s="1"/>
      <c r="UA91" s="1"/>
      <c r="UB91" s="1"/>
      <c r="UC91" s="1"/>
      <c r="UD91" s="1"/>
      <c r="UE91" s="1"/>
      <c r="UF91" s="1"/>
      <c r="UG91" s="1"/>
      <c r="UH91" s="1"/>
      <c r="UI91" s="1"/>
      <c r="UJ91" s="1"/>
      <c r="UK91" s="1"/>
      <c r="UL91" s="1"/>
      <c r="UM91" s="1"/>
      <c r="UN91" s="1"/>
      <c r="UO91" s="1"/>
      <c r="UP91" s="1"/>
      <c r="UQ91" s="1"/>
      <c r="UR91" s="1"/>
      <c r="US91" s="1"/>
      <c r="UT91" s="1"/>
      <c r="UU91" s="1"/>
      <c r="UV91" s="1"/>
      <c r="UW91" s="1"/>
      <c r="UX91" s="1"/>
      <c r="UY91" s="1"/>
      <c r="UZ91" s="1"/>
      <c r="VA91" s="1"/>
      <c r="VB91" s="1"/>
      <c r="VC91" s="1"/>
      <c r="VD91" s="1"/>
      <c r="VE91" s="1"/>
      <c r="VF91" s="1"/>
      <c r="VG91" s="1"/>
      <c r="VH91" s="1"/>
      <c r="VI91" s="1"/>
      <c r="VJ91" s="1"/>
      <c r="VK91" s="1"/>
      <c r="VL91" s="1"/>
      <c r="VM91" s="1"/>
      <c r="VN91" s="1"/>
      <c r="VO91" s="1"/>
      <c r="VP91" s="1"/>
      <c r="VQ91" s="1"/>
      <c r="VR91" s="1"/>
      <c r="VS91" s="1"/>
      <c r="VT91" s="1"/>
      <c r="VU91" s="1"/>
      <c r="VV91" s="1"/>
      <c r="VW91" s="1"/>
      <c r="VX91" s="1"/>
      <c r="VY91" s="1"/>
      <c r="VZ91" s="1"/>
      <c r="WA91" s="1"/>
      <c r="WB91" s="1"/>
      <c r="WC91" s="1"/>
      <c r="WD91" s="1"/>
      <c r="WE91" s="1"/>
      <c r="WF91" s="1"/>
      <c r="WG91" s="1"/>
      <c r="WH91" s="1"/>
      <c r="WI91" s="1"/>
      <c r="WJ91" s="1"/>
      <c r="WK91" s="1"/>
      <c r="WL91" s="1"/>
      <c r="WM91" s="1"/>
      <c r="WN91" s="1"/>
      <c r="WO91" s="1"/>
      <c r="WP91" s="1"/>
      <c r="WQ91" s="1"/>
      <c r="WR91" s="1"/>
      <c r="WS91" s="1"/>
      <c r="WT91" s="1"/>
      <c r="WU91" s="1"/>
      <c r="WV91" s="1"/>
      <c r="WW91" s="1"/>
      <c r="WX91" s="1"/>
      <c r="WY91" s="1"/>
      <c r="WZ91" s="1"/>
      <c r="XA91" s="1"/>
      <c r="XB91" s="1"/>
      <c r="XC91" s="1"/>
      <c r="XD91" s="1"/>
      <c r="XE91" s="1"/>
      <c r="XF91" s="1"/>
      <c r="XG91" s="1"/>
      <c r="XH91" s="1"/>
      <c r="XI91" s="1"/>
      <c r="XJ91" s="1"/>
      <c r="XK91" s="1"/>
      <c r="XL91" s="1"/>
    </row>
    <row r="92" spans="1:636" s="4" customFormat="1" ht="84" x14ac:dyDescent="0.3">
      <c r="A92" s="7">
        <v>87</v>
      </c>
      <c r="B92" s="9" t="s">
        <v>275</v>
      </c>
      <c r="C92" s="9" t="s">
        <v>277</v>
      </c>
      <c r="D92" s="9" t="s">
        <v>10</v>
      </c>
      <c r="E92" s="12">
        <v>1</v>
      </c>
      <c r="F92" s="20">
        <v>38414</v>
      </c>
      <c r="G92" s="11">
        <v>0.19</v>
      </c>
      <c r="H92" s="10">
        <f t="shared" si="8"/>
        <v>7298.66</v>
      </c>
      <c r="I92" s="10">
        <f t="shared" si="9"/>
        <v>45712.66</v>
      </c>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c r="II92" s="1"/>
      <c r="IJ92" s="1"/>
      <c r="IK92" s="1"/>
      <c r="IL92" s="1"/>
      <c r="IM92" s="1"/>
      <c r="IN92" s="1"/>
      <c r="IO92" s="1"/>
      <c r="IP92" s="1"/>
      <c r="IQ92" s="1"/>
      <c r="IR92" s="1"/>
      <c r="IS92" s="1"/>
      <c r="IT92" s="1"/>
      <c r="IU92" s="1"/>
      <c r="IV92" s="1"/>
      <c r="IW92" s="1"/>
      <c r="IX92" s="1"/>
      <c r="IY92" s="1"/>
      <c r="IZ92" s="1"/>
      <c r="JA92" s="1"/>
      <c r="JB92" s="1"/>
      <c r="JC92" s="1"/>
      <c r="JD92" s="1"/>
      <c r="JE92" s="1"/>
      <c r="JF92" s="1"/>
      <c r="JG92" s="1"/>
      <c r="JH92" s="1"/>
      <c r="JI92" s="1"/>
      <c r="JJ92" s="1"/>
      <c r="JK92" s="1"/>
      <c r="JL92" s="1"/>
      <c r="JM92" s="1"/>
      <c r="JN92" s="1"/>
      <c r="JO92" s="1"/>
      <c r="JP92" s="1"/>
      <c r="JQ92" s="1"/>
      <c r="JR92" s="1"/>
      <c r="JS92" s="1"/>
      <c r="JT92" s="1"/>
      <c r="JU92" s="1"/>
      <c r="JV92" s="1"/>
      <c r="JW92" s="1"/>
      <c r="JX92" s="1"/>
      <c r="JY92" s="1"/>
      <c r="JZ92" s="1"/>
      <c r="KA92" s="1"/>
      <c r="KB92" s="1"/>
      <c r="KC92" s="1"/>
      <c r="KD92" s="1"/>
      <c r="KE92" s="1"/>
      <c r="KF92" s="1"/>
      <c r="KG92" s="1"/>
      <c r="KH92" s="1"/>
      <c r="KI92" s="1"/>
      <c r="KJ92" s="1"/>
      <c r="KK92" s="1"/>
      <c r="KL92" s="1"/>
      <c r="KM92" s="1"/>
      <c r="KN92" s="1"/>
      <c r="KO92" s="1"/>
      <c r="KP92" s="1"/>
      <c r="KQ92" s="1"/>
      <c r="KR92" s="1"/>
      <c r="KS92" s="1"/>
      <c r="KT92" s="1"/>
      <c r="KU92" s="1"/>
      <c r="KV92" s="1"/>
      <c r="KW92" s="1"/>
      <c r="KX92" s="1"/>
      <c r="KY92" s="1"/>
      <c r="KZ92" s="1"/>
      <c r="LA92" s="1"/>
      <c r="LB92" s="1"/>
      <c r="LC92" s="1"/>
      <c r="LD92" s="1"/>
      <c r="LE92" s="1"/>
      <c r="LF92" s="1"/>
      <c r="LG92" s="1"/>
      <c r="LH92" s="1"/>
      <c r="LI92" s="1"/>
      <c r="LJ92" s="1"/>
      <c r="LK92" s="1"/>
      <c r="LL92" s="1"/>
      <c r="LM92" s="1"/>
      <c r="LN92" s="1"/>
      <c r="LO92" s="1"/>
      <c r="LP92" s="1"/>
      <c r="LQ92" s="1"/>
      <c r="LR92" s="1"/>
      <c r="LS92" s="1"/>
      <c r="LT92" s="1"/>
      <c r="LU92" s="1"/>
      <c r="LV92" s="1"/>
      <c r="LW92" s="1"/>
      <c r="LX92" s="1"/>
      <c r="LY92" s="1"/>
      <c r="LZ92" s="1"/>
      <c r="MA92" s="1"/>
      <c r="MB92" s="1"/>
      <c r="MC92" s="1"/>
      <c r="MD92" s="1"/>
      <c r="ME92" s="1"/>
      <c r="MF92" s="1"/>
      <c r="MG92" s="1"/>
      <c r="MH92" s="1"/>
      <c r="MI92" s="1"/>
      <c r="MJ92" s="1"/>
      <c r="MK92" s="1"/>
      <c r="ML92" s="1"/>
      <c r="MM92" s="1"/>
      <c r="MN92" s="1"/>
      <c r="MO92" s="1"/>
      <c r="MP92" s="1"/>
      <c r="MQ92" s="1"/>
      <c r="MR92" s="1"/>
      <c r="MS92" s="1"/>
      <c r="MT92" s="1"/>
      <c r="MU92" s="1"/>
      <c r="MV92" s="1"/>
      <c r="MW92" s="1"/>
      <c r="MX92" s="1"/>
      <c r="MY92" s="1"/>
      <c r="MZ92" s="1"/>
      <c r="NA92" s="1"/>
      <c r="NB92" s="1"/>
      <c r="NC92" s="1"/>
      <c r="ND92" s="1"/>
      <c r="NE92" s="1"/>
      <c r="NF92" s="1"/>
      <c r="NG92" s="1"/>
      <c r="NH92" s="1"/>
      <c r="NI92" s="1"/>
      <c r="NJ92" s="1"/>
      <c r="NK92" s="1"/>
      <c r="NL92" s="1"/>
      <c r="NM92" s="1"/>
      <c r="NN92" s="1"/>
      <c r="NO92" s="1"/>
      <c r="NP92" s="1"/>
      <c r="NQ92" s="1"/>
      <c r="NR92" s="1"/>
      <c r="NS92" s="1"/>
      <c r="NT92" s="1"/>
      <c r="NU92" s="1"/>
      <c r="NV92" s="1"/>
      <c r="NW92" s="1"/>
      <c r="NX92" s="1"/>
      <c r="NY92" s="1"/>
      <c r="NZ92" s="1"/>
      <c r="OA92" s="1"/>
      <c r="OB92" s="1"/>
      <c r="OC92" s="1"/>
      <c r="OD92" s="1"/>
      <c r="OE92" s="1"/>
      <c r="OF92" s="1"/>
      <c r="OG92" s="1"/>
      <c r="OH92" s="1"/>
      <c r="OI92" s="1"/>
      <c r="OJ92" s="1"/>
      <c r="OK92" s="1"/>
      <c r="OL92" s="1"/>
      <c r="OM92" s="1"/>
      <c r="ON92" s="1"/>
      <c r="OO92" s="1"/>
      <c r="OP92" s="1"/>
      <c r="OQ92" s="1"/>
      <c r="OR92" s="1"/>
      <c r="OS92" s="1"/>
      <c r="OT92" s="1"/>
      <c r="OU92" s="1"/>
      <c r="OV92" s="1"/>
      <c r="OW92" s="1"/>
      <c r="OX92" s="1"/>
      <c r="OY92" s="1"/>
      <c r="OZ92" s="1"/>
      <c r="PA92" s="1"/>
      <c r="PB92" s="1"/>
      <c r="PC92" s="1"/>
      <c r="PD92" s="1"/>
      <c r="PE92" s="1"/>
      <c r="PF92" s="1"/>
      <c r="PG92" s="1"/>
      <c r="PH92" s="1"/>
      <c r="PI92" s="1"/>
      <c r="PJ92" s="1"/>
      <c r="PK92" s="1"/>
      <c r="PL92" s="1"/>
      <c r="PM92" s="1"/>
      <c r="PN92" s="1"/>
      <c r="PO92" s="1"/>
      <c r="PP92" s="1"/>
      <c r="PQ92" s="1"/>
      <c r="PR92" s="1"/>
      <c r="PS92" s="1"/>
      <c r="PT92" s="1"/>
      <c r="PU92" s="1"/>
      <c r="PV92" s="1"/>
      <c r="PW92" s="1"/>
      <c r="PX92" s="1"/>
      <c r="PY92" s="1"/>
      <c r="PZ92" s="1"/>
      <c r="QA92" s="1"/>
      <c r="QB92" s="1"/>
      <c r="QC92" s="1"/>
      <c r="QD92" s="1"/>
      <c r="QE92" s="1"/>
      <c r="QF92" s="1"/>
      <c r="QG92" s="1"/>
      <c r="QH92" s="1"/>
      <c r="QI92" s="1"/>
      <c r="QJ92" s="1"/>
      <c r="QK92" s="1"/>
      <c r="QL92" s="1"/>
      <c r="QM92" s="1"/>
      <c r="QN92" s="1"/>
      <c r="QO92" s="1"/>
      <c r="QP92" s="1"/>
      <c r="QQ92" s="1"/>
      <c r="QR92" s="1"/>
      <c r="QS92" s="1"/>
      <c r="QT92" s="1"/>
      <c r="QU92" s="1"/>
      <c r="QV92" s="1"/>
      <c r="QW92" s="1"/>
      <c r="QX92" s="1"/>
      <c r="QY92" s="1"/>
      <c r="QZ92" s="1"/>
      <c r="RA92" s="1"/>
      <c r="RB92" s="1"/>
      <c r="RC92" s="1"/>
      <c r="RD92" s="1"/>
      <c r="RE92" s="1"/>
      <c r="RF92" s="1"/>
      <c r="RG92" s="1"/>
      <c r="RH92" s="1"/>
      <c r="RI92" s="1"/>
      <c r="RJ92" s="1"/>
      <c r="RK92" s="1"/>
      <c r="RL92" s="1"/>
      <c r="RM92" s="1"/>
      <c r="RN92" s="1"/>
      <c r="RO92" s="1"/>
      <c r="RP92" s="1"/>
      <c r="RQ92" s="1"/>
      <c r="RR92" s="1"/>
      <c r="RS92" s="1"/>
      <c r="RT92" s="1"/>
      <c r="RU92" s="1"/>
      <c r="RV92" s="1"/>
      <c r="RW92" s="1"/>
      <c r="RX92" s="1"/>
      <c r="RY92" s="1"/>
      <c r="RZ92" s="1"/>
      <c r="SA92" s="1"/>
      <c r="SB92" s="1"/>
      <c r="SC92" s="1"/>
      <c r="SD92" s="1"/>
      <c r="SE92" s="1"/>
      <c r="SF92" s="1"/>
      <c r="SG92" s="1"/>
      <c r="SH92" s="1"/>
      <c r="SI92" s="1"/>
      <c r="SJ92" s="1"/>
      <c r="SK92" s="1"/>
      <c r="SL92" s="1"/>
      <c r="SM92" s="1"/>
      <c r="SN92" s="1"/>
      <c r="SO92" s="1"/>
      <c r="SP92" s="1"/>
      <c r="SQ92" s="1"/>
      <c r="SR92" s="1"/>
      <c r="SS92" s="1"/>
      <c r="ST92" s="1"/>
      <c r="SU92" s="1"/>
      <c r="SV92" s="1"/>
      <c r="SW92" s="1"/>
      <c r="SX92" s="1"/>
      <c r="SY92" s="1"/>
      <c r="SZ92" s="1"/>
      <c r="TA92" s="1"/>
      <c r="TB92" s="1"/>
      <c r="TC92" s="1"/>
      <c r="TD92" s="1"/>
      <c r="TE92" s="1"/>
      <c r="TF92" s="1"/>
      <c r="TG92" s="1"/>
      <c r="TH92" s="1"/>
      <c r="TI92" s="1"/>
      <c r="TJ92" s="1"/>
      <c r="TK92" s="1"/>
      <c r="TL92" s="1"/>
      <c r="TM92" s="1"/>
      <c r="TN92" s="1"/>
      <c r="TO92" s="1"/>
      <c r="TP92" s="1"/>
      <c r="TQ92" s="1"/>
      <c r="TR92" s="1"/>
      <c r="TS92" s="1"/>
      <c r="TT92" s="1"/>
      <c r="TU92" s="1"/>
      <c r="TV92" s="1"/>
      <c r="TW92" s="1"/>
      <c r="TX92" s="1"/>
      <c r="TY92" s="1"/>
      <c r="TZ92" s="1"/>
      <c r="UA92" s="1"/>
      <c r="UB92" s="1"/>
      <c r="UC92" s="1"/>
      <c r="UD92" s="1"/>
      <c r="UE92" s="1"/>
      <c r="UF92" s="1"/>
      <c r="UG92" s="1"/>
      <c r="UH92" s="1"/>
      <c r="UI92" s="1"/>
      <c r="UJ92" s="1"/>
      <c r="UK92" s="1"/>
      <c r="UL92" s="1"/>
      <c r="UM92" s="1"/>
      <c r="UN92" s="1"/>
      <c r="UO92" s="1"/>
      <c r="UP92" s="1"/>
      <c r="UQ92" s="1"/>
      <c r="UR92" s="1"/>
      <c r="US92" s="1"/>
      <c r="UT92" s="1"/>
      <c r="UU92" s="1"/>
      <c r="UV92" s="1"/>
      <c r="UW92" s="1"/>
      <c r="UX92" s="1"/>
      <c r="UY92" s="1"/>
      <c r="UZ92" s="1"/>
      <c r="VA92" s="1"/>
      <c r="VB92" s="1"/>
      <c r="VC92" s="1"/>
      <c r="VD92" s="1"/>
      <c r="VE92" s="1"/>
      <c r="VF92" s="1"/>
      <c r="VG92" s="1"/>
      <c r="VH92" s="1"/>
      <c r="VI92" s="1"/>
      <c r="VJ92" s="1"/>
      <c r="VK92" s="1"/>
      <c r="VL92" s="1"/>
      <c r="VM92" s="1"/>
      <c r="VN92" s="1"/>
      <c r="VO92" s="1"/>
      <c r="VP92" s="1"/>
      <c r="VQ92" s="1"/>
      <c r="VR92" s="1"/>
      <c r="VS92" s="1"/>
      <c r="VT92" s="1"/>
      <c r="VU92" s="1"/>
      <c r="VV92" s="1"/>
      <c r="VW92" s="1"/>
      <c r="VX92" s="1"/>
      <c r="VY92" s="1"/>
      <c r="VZ92" s="1"/>
      <c r="WA92" s="1"/>
      <c r="WB92" s="1"/>
      <c r="WC92" s="1"/>
      <c r="WD92" s="1"/>
      <c r="WE92" s="1"/>
      <c r="WF92" s="1"/>
      <c r="WG92" s="1"/>
      <c r="WH92" s="1"/>
      <c r="WI92" s="1"/>
      <c r="WJ92" s="1"/>
      <c r="WK92" s="1"/>
      <c r="WL92" s="1"/>
      <c r="WM92" s="1"/>
      <c r="WN92" s="1"/>
      <c r="WO92" s="1"/>
      <c r="WP92" s="1"/>
      <c r="WQ92" s="1"/>
      <c r="WR92" s="1"/>
      <c r="WS92" s="1"/>
      <c r="WT92" s="1"/>
      <c r="WU92" s="1"/>
      <c r="WV92" s="1"/>
      <c r="WW92" s="1"/>
      <c r="WX92" s="1"/>
      <c r="WY92" s="1"/>
      <c r="WZ92" s="1"/>
      <c r="XA92" s="1"/>
      <c r="XB92" s="1"/>
      <c r="XC92" s="1"/>
      <c r="XD92" s="1"/>
      <c r="XE92" s="1"/>
      <c r="XF92" s="1"/>
      <c r="XG92" s="1"/>
      <c r="XH92" s="1"/>
      <c r="XI92" s="1"/>
      <c r="XJ92" s="1"/>
      <c r="XK92" s="1"/>
      <c r="XL92" s="1"/>
    </row>
    <row r="93" spans="1:636" s="4" customFormat="1" ht="108" x14ac:dyDescent="0.3">
      <c r="A93" s="7">
        <v>88</v>
      </c>
      <c r="B93" s="9" t="s">
        <v>179</v>
      </c>
      <c r="C93" s="9" t="s">
        <v>180</v>
      </c>
      <c r="D93" s="9" t="s">
        <v>10</v>
      </c>
      <c r="E93" s="12">
        <v>1</v>
      </c>
      <c r="F93" s="20">
        <v>97706</v>
      </c>
      <c r="G93" s="11">
        <v>0.19</v>
      </c>
      <c r="H93" s="10">
        <f t="shared" si="8"/>
        <v>18564.14</v>
      </c>
      <c r="I93" s="10">
        <f t="shared" si="9"/>
        <v>116270.14</v>
      </c>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N93" s="1"/>
      <c r="IO93" s="1"/>
      <c r="IP93" s="1"/>
      <c r="IQ93" s="1"/>
      <c r="IR93" s="1"/>
      <c r="IS93" s="1"/>
      <c r="IT93" s="1"/>
      <c r="IU93" s="1"/>
      <c r="IV93" s="1"/>
      <c r="IW93" s="1"/>
      <c r="IX93" s="1"/>
      <c r="IY93" s="1"/>
      <c r="IZ93" s="1"/>
      <c r="JA93" s="1"/>
      <c r="JB93" s="1"/>
      <c r="JC93" s="1"/>
      <c r="JD93" s="1"/>
      <c r="JE93" s="1"/>
      <c r="JF93" s="1"/>
      <c r="JG93" s="1"/>
      <c r="JH93" s="1"/>
      <c r="JI93" s="1"/>
      <c r="JJ93" s="1"/>
      <c r="JK93" s="1"/>
      <c r="JL93" s="1"/>
      <c r="JM93" s="1"/>
      <c r="JN93" s="1"/>
      <c r="JO93" s="1"/>
      <c r="JP93" s="1"/>
      <c r="JQ93" s="1"/>
      <c r="JR93" s="1"/>
      <c r="JS93" s="1"/>
      <c r="JT93" s="1"/>
      <c r="JU93" s="1"/>
      <c r="JV93" s="1"/>
      <c r="JW93" s="1"/>
      <c r="JX93" s="1"/>
      <c r="JY93" s="1"/>
      <c r="JZ93" s="1"/>
      <c r="KA93" s="1"/>
      <c r="KB93" s="1"/>
      <c r="KC93" s="1"/>
      <c r="KD93" s="1"/>
      <c r="KE93" s="1"/>
      <c r="KF93" s="1"/>
      <c r="KG93" s="1"/>
      <c r="KH93" s="1"/>
      <c r="KI93" s="1"/>
      <c r="KJ93" s="1"/>
      <c r="KK93" s="1"/>
      <c r="KL93" s="1"/>
      <c r="KM93" s="1"/>
      <c r="KN93" s="1"/>
      <c r="KO93" s="1"/>
      <c r="KP93" s="1"/>
      <c r="KQ93" s="1"/>
      <c r="KR93" s="1"/>
      <c r="KS93" s="1"/>
      <c r="KT93" s="1"/>
      <c r="KU93" s="1"/>
      <c r="KV93" s="1"/>
      <c r="KW93" s="1"/>
      <c r="KX93" s="1"/>
      <c r="KY93" s="1"/>
      <c r="KZ93" s="1"/>
      <c r="LA93" s="1"/>
      <c r="LB93" s="1"/>
      <c r="LC93" s="1"/>
      <c r="LD93" s="1"/>
      <c r="LE93" s="1"/>
      <c r="LF93" s="1"/>
      <c r="LG93" s="1"/>
      <c r="LH93" s="1"/>
      <c r="LI93" s="1"/>
      <c r="LJ93" s="1"/>
      <c r="LK93" s="1"/>
      <c r="LL93" s="1"/>
      <c r="LM93" s="1"/>
      <c r="LN93" s="1"/>
      <c r="LO93" s="1"/>
      <c r="LP93" s="1"/>
      <c r="LQ93" s="1"/>
      <c r="LR93" s="1"/>
      <c r="LS93" s="1"/>
      <c r="LT93" s="1"/>
      <c r="LU93" s="1"/>
      <c r="LV93" s="1"/>
      <c r="LW93" s="1"/>
      <c r="LX93" s="1"/>
      <c r="LY93" s="1"/>
      <c r="LZ93" s="1"/>
      <c r="MA93" s="1"/>
      <c r="MB93" s="1"/>
      <c r="MC93" s="1"/>
      <c r="MD93" s="1"/>
      <c r="ME93" s="1"/>
      <c r="MF93" s="1"/>
      <c r="MG93" s="1"/>
      <c r="MH93" s="1"/>
      <c r="MI93" s="1"/>
      <c r="MJ93" s="1"/>
      <c r="MK93" s="1"/>
      <c r="ML93" s="1"/>
      <c r="MM93" s="1"/>
      <c r="MN93" s="1"/>
      <c r="MO93" s="1"/>
      <c r="MP93" s="1"/>
      <c r="MQ93" s="1"/>
      <c r="MR93" s="1"/>
      <c r="MS93" s="1"/>
      <c r="MT93" s="1"/>
      <c r="MU93" s="1"/>
      <c r="MV93" s="1"/>
      <c r="MW93" s="1"/>
      <c r="MX93" s="1"/>
      <c r="MY93" s="1"/>
      <c r="MZ93" s="1"/>
      <c r="NA93" s="1"/>
      <c r="NB93" s="1"/>
      <c r="NC93" s="1"/>
      <c r="ND93" s="1"/>
      <c r="NE93" s="1"/>
      <c r="NF93" s="1"/>
      <c r="NG93" s="1"/>
      <c r="NH93" s="1"/>
      <c r="NI93" s="1"/>
      <c r="NJ93" s="1"/>
      <c r="NK93" s="1"/>
      <c r="NL93" s="1"/>
      <c r="NM93" s="1"/>
      <c r="NN93" s="1"/>
      <c r="NO93" s="1"/>
      <c r="NP93" s="1"/>
      <c r="NQ93" s="1"/>
      <c r="NR93" s="1"/>
      <c r="NS93" s="1"/>
      <c r="NT93" s="1"/>
      <c r="NU93" s="1"/>
      <c r="NV93" s="1"/>
      <c r="NW93" s="1"/>
      <c r="NX93" s="1"/>
      <c r="NY93" s="1"/>
      <c r="NZ93" s="1"/>
      <c r="OA93" s="1"/>
      <c r="OB93" s="1"/>
      <c r="OC93" s="1"/>
      <c r="OD93" s="1"/>
      <c r="OE93" s="1"/>
      <c r="OF93" s="1"/>
      <c r="OG93" s="1"/>
      <c r="OH93" s="1"/>
      <c r="OI93" s="1"/>
      <c r="OJ93" s="1"/>
      <c r="OK93" s="1"/>
      <c r="OL93" s="1"/>
      <c r="OM93" s="1"/>
      <c r="ON93" s="1"/>
      <c r="OO93" s="1"/>
      <c r="OP93" s="1"/>
      <c r="OQ93" s="1"/>
      <c r="OR93" s="1"/>
      <c r="OS93" s="1"/>
      <c r="OT93" s="1"/>
      <c r="OU93" s="1"/>
      <c r="OV93" s="1"/>
      <c r="OW93" s="1"/>
      <c r="OX93" s="1"/>
      <c r="OY93" s="1"/>
      <c r="OZ93" s="1"/>
      <c r="PA93" s="1"/>
      <c r="PB93" s="1"/>
      <c r="PC93" s="1"/>
      <c r="PD93" s="1"/>
      <c r="PE93" s="1"/>
      <c r="PF93" s="1"/>
      <c r="PG93" s="1"/>
      <c r="PH93" s="1"/>
      <c r="PI93" s="1"/>
      <c r="PJ93" s="1"/>
      <c r="PK93" s="1"/>
      <c r="PL93" s="1"/>
      <c r="PM93" s="1"/>
      <c r="PN93" s="1"/>
      <c r="PO93" s="1"/>
      <c r="PP93" s="1"/>
      <c r="PQ93" s="1"/>
      <c r="PR93" s="1"/>
      <c r="PS93" s="1"/>
      <c r="PT93" s="1"/>
      <c r="PU93" s="1"/>
      <c r="PV93" s="1"/>
      <c r="PW93" s="1"/>
      <c r="PX93" s="1"/>
      <c r="PY93" s="1"/>
      <c r="PZ93" s="1"/>
      <c r="QA93" s="1"/>
      <c r="QB93" s="1"/>
      <c r="QC93" s="1"/>
      <c r="QD93" s="1"/>
      <c r="QE93" s="1"/>
      <c r="QF93" s="1"/>
      <c r="QG93" s="1"/>
      <c r="QH93" s="1"/>
      <c r="QI93" s="1"/>
      <c r="QJ93" s="1"/>
      <c r="QK93" s="1"/>
      <c r="QL93" s="1"/>
      <c r="QM93" s="1"/>
      <c r="QN93" s="1"/>
      <c r="QO93" s="1"/>
      <c r="QP93" s="1"/>
      <c r="QQ93" s="1"/>
      <c r="QR93" s="1"/>
      <c r="QS93" s="1"/>
      <c r="QT93" s="1"/>
      <c r="QU93" s="1"/>
      <c r="QV93" s="1"/>
      <c r="QW93" s="1"/>
      <c r="QX93" s="1"/>
      <c r="QY93" s="1"/>
      <c r="QZ93" s="1"/>
      <c r="RA93" s="1"/>
      <c r="RB93" s="1"/>
      <c r="RC93" s="1"/>
      <c r="RD93" s="1"/>
      <c r="RE93" s="1"/>
      <c r="RF93" s="1"/>
      <c r="RG93" s="1"/>
      <c r="RH93" s="1"/>
      <c r="RI93" s="1"/>
      <c r="RJ93" s="1"/>
      <c r="RK93" s="1"/>
      <c r="RL93" s="1"/>
      <c r="RM93" s="1"/>
      <c r="RN93" s="1"/>
      <c r="RO93" s="1"/>
      <c r="RP93" s="1"/>
      <c r="RQ93" s="1"/>
      <c r="RR93" s="1"/>
      <c r="RS93" s="1"/>
      <c r="RT93" s="1"/>
      <c r="RU93" s="1"/>
      <c r="RV93" s="1"/>
      <c r="RW93" s="1"/>
      <c r="RX93" s="1"/>
      <c r="RY93" s="1"/>
      <c r="RZ93" s="1"/>
      <c r="SA93" s="1"/>
      <c r="SB93" s="1"/>
      <c r="SC93" s="1"/>
      <c r="SD93" s="1"/>
      <c r="SE93" s="1"/>
      <c r="SF93" s="1"/>
      <c r="SG93" s="1"/>
      <c r="SH93" s="1"/>
      <c r="SI93" s="1"/>
      <c r="SJ93" s="1"/>
      <c r="SK93" s="1"/>
      <c r="SL93" s="1"/>
      <c r="SM93" s="1"/>
      <c r="SN93" s="1"/>
      <c r="SO93" s="1"/>
      <c r="SP93" s="1"/>
      <c r="SQ93" s="1"/>
      <c r="SR93" s="1"/>
      <c r="SS93" s="1"/>
      <c r="ST93" s="1"/>
      <c r="SU93" s="1"/>
      <c r="SV93" s="1"/>
      <c r="SW93" s="1"/>
      <c r="SX93" s="1"/>
      <c r="SY93" s="1"/>
      <c r="SZ93" s="1"/>
      <c r="TA93" s="1"/>
      <c r="TB93" s="1"/>
      <c r="TC93" s="1"/>
      <c r="TD93" s="1"/>
      <c r="TE93" s="1"/>
      <c r="TF93" s="1"/>
      <c r="TG93" s="1"/>
      <c r="TH93" s="1"/>
      <c r="TI93" s="1"/>
      <c r="TJ93" s="1"/>
      <c r="TK93" s="1"/>
      <c r="TL93" s="1"/>
      <c r="TM93" s="1"/>
      <c r="TN93" s="1"/>
      <c r="TO93" s="1"/>
      <c r="TP93" s="1"/>
      <c r="TQ93" s="1"/>
      <c r="TR93" s="1"/>
      <c r="TS93" s="1"/>
      <c r="TT93" s="1"/>
      <c r="TU93" s="1"/>
      <c r="TV93" s="1"/>
      <c r="TW93" s="1"/>
      <c r="TX93" s="1"/>
      <c r="TY93" s="1"/>
      <c r="TZ93" s="1"/>
      <c r="UA93" s="1"/>
      <c r="UB93" s="1"/>
      <c r="UC93" s="1"/>
      <c r="UD93" s="1"/>
      <c r="UE93" s="1"/>
      <c r="UF93" s="1"/>
      <c r="UG93" s="1"/>
      <c r="UH93" s="1"/>
      <c r="UI93" s="1"/>
      <c r="UJ93" s="1"/>
      <c r="UK93" s="1"/>
      <c r="UL93" s="1"/>
      <c r="UM93" s="1"/>
      <c r="UN93" s="1"/>
      <c r="UO93" s="1"/>
      <c r="UP93" s="1"/>
      <c r="UQ93" s="1"/>
      <c r="UR93" s="1"/>
      <c r="US93" s="1"/>
      <c r="UT93" s="1"/>
      <c r="UU93" s="1"/>
      <c r="UV93" s="1"/>
      <c r="UW93" s="1"/>
      <c r="UX93" s="1"/>
      <c r="UY93" s="1"/>
      <c r="UZ93" s="1"/>
      <c r="VA93" s="1"/>
      <c r="VB93" s="1"/>
      <c r="VC93" s="1"/>
      <c r="VD93" s="1"/>
      <c r="VE93" s="1"/>
      <c r="VF93" s="1"/>
      <c r="VG93" s="1"/>
      <c r="VH93" s="1"/>
      <c r="VI93" s="1"/>
      <c r="VJ93" s="1"/>
      <c r="VK93" s="1"/>
      <c r="VL93" s="1"/>
      <c r="VM93" s="1"/>
      <c r="VN93" s="1"/>
      <c r="VO93" s="1"/>
      <c r="VP93" s="1"/>
      <c r="VQ93" s="1"/>
      <c r="VR93" s="1"/>
      <c r="VS93" s="1"/>
      <c r="VT93" s="1"/>
      <c r="VU93" s="1"/>
      <c r="VV93" s="1"/>
      <c r="VW93" s="1"/>
      <c r="VX93" s="1"/>
      <c r="VY93" s="1"/>
      <c r="VZ93" s="1"/>
      <c r="WA93" s="1"/>
      <c r="WB93" s="1"/>
      <c r="WC93" s="1"/>
      <c r="WD93" s="1"/>
      <c r="WE93" s="1"/>
      <c r="WF93" s="1"/>
      <c r="WG93" s="1"/>
      <c r="WH93" s="1"/>
      <c r="WI93" s="1"/>
      <c r="WJ93" s="1"/>
      <c r="WK93" s="1"/>
      <c r="WL93" s="1"/>
      <c r="WM93" s="1"/>
      <c r="WN93" s="1"/>
      <c r="WO93" s="1"/>
      <c r="WP93" s="1"/>
      <c r="WQ93" s="1"/>
      <c r="WR93" s="1"/>
      <c r="WS93" s="1"/>
      <c r="WT93" s="1"/>
      <c r="WU93" s="1"/>
      <c r="WV93" s="1"/>
      <c r="WW93" s="1"/>
      <c r="WX93" s="1"/>
      <c r="WY93" s="1"/>
      <c r="WZ93" s="1"/>
      <c r="XA93" s="1"/>
      <c r="XB93" s="1"/>
      <c r="XC93" s="1"/>
      <c r="XD93" s="1"/>
      <c r="XE93" s="1"/>
      <c r="XF93" s="1"/>
      <c r="XG93" s="1"/>
      <c r="XH93" s="1"/>
      <c r="XI93" s="1"/>
      <c r="XJ93" s="1"/>
      <c r="XK93" s="1"/>
      <c r="XL93" s="1"/>
    </row>
    <row r="94" spans="1:636" s="4" customFormat="1" ht="156" x14ac:dyDescent="0.3">
      <c r="A94" s="7">
        <v>89</v>
      </c>
      <c r="B94" s="9" t="s">
        <v>269</v>
      </c>
      <c r="C94" s="9" t="s">
        <v>270</v>
      </c>
      <c r="D94" s="9" t="s">
        <v>10</v>
      </c>
      <c r="E94" s="12">
        <v>1</v>
      </c>
      <c r="F94" s="20">
        <v>166620</v>
      </c>
      <c r="G94" s="11">
        <v>0.19</v>
      </c>
      <c r="H94" s="10">
        <f t="shared" si="8"/>
        <v>31657.8</v>
      </c>
      <c r="I94" s="10">
        <f t="shared" si="9"/>
        <v>198277.8</v>
      </c>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N94" s="1"/>
      <c r="IO94" s="1"/>
      <c r="IP94" s="1"/>
      <c r="IQ94" s="1"/>
      <c r="IR94" s="1"/>
      <c r="IS94" s="1"/>
      <c r="IT94" s="1"/>
      <c r="IU94" s="1"/>
      <c r="IV94" s="1"/>
      <c r="IW94" s="1"/>
      <c r="IX94" s="1"/>
      <c r="IY94" s="1"/>
      <c r="IZ94" s="1"/>
      <c r="JA94" s="1"/>
      <c r="JB94" s="1"/>
      <c r="JC94" s="1"/>
      <c r="JD94" s="1"/>
      <c r="JE94" s="1"/>
      <c r="JF94" s="1"/>
      <c r="JG94" s="1"/>
      <c r="JH94" s="1"/>
      <c r="JI94" s="1"/>
      <c r="JJ94" s="1"/>
      <c r="JK94" s="1"/>
      <c r="JL94" s="1"/>
      <c r="JM94" s="1"/>
      <c r="JN94" s="1"/>
      <c r="JO94" s="1"/>
      <c r="JP94" s="1"/>
      <c r="JQ94" s="1"/>
      <c r="JR94" s="1"/>
      <c r="JS94" s="1"/>
      <c r="JT94" s="1"/>
      <c r="JU94" s="1"/>
      <c r="JV94" s="1"/>
      <c r="JW94" s="1"/>
      <c r="JX94" s="1"/>
      <c r="JY94" s="1"/>
      <c r="JZ94" s="1"/>
      <c r="KA94" s="1"/>
      <c r="KB94" s="1"/>
      <c r="KC94" s="1"/>
      <c r="KD94" s="1"/>
      <c r="KE94" s="1"/>
      <c r="KF94" s="1"/>
      <c r="KG94" s="1"/>
      <c r="KH94" s="1"/>
      <c r="KI94" s="1"/>
      <c r="KJ94" s="1"/>
      <c r="KK94" s="1"/>
      <c r="KL94" s="1"/>
      <c r="KM94" s="1"/>
      <c r="KN94" s="1"/>
      <c r="KO94" s="1"/>
      <c r="KP94" s="1"/>
      <c r="KQ94" s="1"/>
      <c r="KR94" s="1"/>
      <c r="KS94" s="1"/>
      <c r="KT94" s="1"/>
      <c r="KU94" s="1"/>
      <c r="KV94" s="1"/>
      <c r="KW94" s="1"/>
      <c r="KX94" s="1"/>
      <c r="KY94" s="1"/>
      <c r="KZ94" s="1"/>
      <c r="LA94" s="1"/>
      <c r="LB94" s="1"/>
      <c r="LC94" s="1"/>
      <c r="LD94" s="1"/>
      <c r="LE94" s="1"/>
      <c r="LF94" s="1"/>
      <c r="LG94" s="1"/>
      <c r="LH94" s="1"/>
      <c r="LI94" s="1"/>
      <c r="LJ94" s="1"/>
      <c r="LK94" s="1"/>
      <c r="LL94" s="1"/>
      <c r="LM94" s="1"/>
      <c r="LN94" s="1"/>
      <c r="LO94" s="1"/>
      <c r="LP94" s="1"/>
      <c r="LQ94" s="1"/>
      <c r="LR94" s="1"/>
      <c r="LS94" s="1"/>
      <c r="LT94" s="1"/>
      <c r="LU94" s="1"/>
      <c r="LV94" s="1"/>
      <c r="LW94" s="1"/>
      <c r="LX94" s="1"/>
      <c r="LY94" s="1"/>
      <c r="LZ94" s="1"/>
      <c r="MA94" s="1"/>
      <c r="MB94" s="1"/>
      <c r="MC94" s="1"/>
      <c r="MD94" s="1"/>
      <c r="ME94" s="1"/>
      <c r="MF94" s="1"/>
      <c r="MG94" s="1"/>
      <c r="MH94" s="1"/>
      <c r="MI94" s="1"/>
      <c r="MJ94" s="1"/>
      <c r="MK94" s="1"/>
      <c r="ML94" s="1"/>
      <c r="MM94" s="1"/>
      <c r="MN94" s="1"/>
      <c r="MO94" s="1"/>
      <c r="MP94" s="1"/>
      <c r="MQ94" s="1"/>
      <c r="MR94" s="1"/>
      <c r="MS94" s="1"/>
      <c r="MT94" s="1"/>
      <c r="MU94" s="1"/>
      <c r="MV94" s="1"/>
      <c r="MW94" s="1"/>
      <c r="MX94" s="1"/>
      <c r="MY94" s="1"/>
      <c r="MZ94" s="1"/>
      <c r="NA94" s="1"/>
      <c r="NB94" s="1"/>
      <c r="NC94" s="1"/>
      <c r="ND94" s="1"/>
      <c r="NE94" s="1"/>
      <c r="NF94" s="1"/>
      <c r="NG94" s="1"/>
      <c r="NH94" s="1"/>
      <c r="NI94" s="1"/>
      <c r="NJ94" s="1"/>
      <c r="NK94" s="1"/>
      <c r="NL94" s="1"/>
      <c r="NM94" s="1"/>
      <c r="NN94" s="1"/>
      <c r="NO94" s="1"/>
      <c r="NP94" s="1"/>
      <c r="NQ94" s="1"/>
      <c r="NR94" s="1"/>
      <c r="NS94" s="1"/>
      <c r="NT94" s="1"/>
      <c r="NU94" s="1"/>
      <c r="NV94" s="1"/>
      <c r="NW94" s="1"/>
      <c r="NX94" s="1"/>
      <c r="NY94" s="1"/>
      <c r="NZ94" s="1"/>
      <c r="OA94" s="1"/>
      <c r="OB94" s="1"/>
      <c r="OC94" s="1"/>
      <c r="OD94" s="1"/>
      <c r="OE94" s="1"/>
      <c r="OF94" s="1"/>
      <c r="OG94" s="1"/>
      <c r="OH94" s="1"/>
      <c r="OI94" s="1"/>
      <c r="OJ94" s="1"/>
      <c r="OK94" s="1"/>
      <c r="OL94" s="1"/>
      <c r="OM94" s="1"/>
      <c r="ON94" s="1"/>
      <c r="OO94" s="1"/>
      <c r="OP94" s="1"/>
      <c r="OQ94" s="1"/>
      <c r="OR94" s="1"/>
      <c r="OS94" s="1"/>
      <c r="OT94" s="1"/>
      <c r="OU94" s="1"/>
      <c r="OV94" s="1"/>
      <c r="OW94" s="1"/>
      <c r="OX94" s="1"/>
      <c r="OY94" s="1"/>
      <c r="OZ94" s="1"/>
      <c r="PA94" s="1"/>
      <c r="PB94" s="1"/>
      <c r="PC94" s="1"/>
      <c r="PD94" s="1"/>
      <c r="PE94" s="1"/>
      <c r="PF94" s="1"/>
      <c r="PG94" s="1"/>
      <c r="PH94" s="1"/>
      <c r="PI94" s="1"/>
      <c r="PJ94" s="1"/>
      <c r="PK94" s="1"/>
      <c r="PL94" s="1"/>
      <c r="PM94" s="1"/>
      <c r="PN94" s="1"/>
      <c r="PO94" s="1"/>
      <c r="PP94" s="1"/>
      <c r="PQ94" s="1"/>
      <c r="PR94" s="1"/>
      <c r="PS94" s="1"/>
      <c r="PT94" s="1"/>
      <c r="PU94" s="1"/>
      <c r="PV94" s="1"/>
      <c r="PW94" s="1"/>
      <c r="PX94" s="1"/>
      <c r="PY94" s="1"/>
      <c r="PZ94" s="1"/>
      <c r="QA94" s="1"/>
      <c r="QB94" s="1"/>
      <c r="QC94" s="1"/>
      <c r="QD94" s="1"/>
      <c r="QE94" s="1"/>
      <c r="QF94" s="1"/>
      <c r="QG94" s="1"/>
      <c r="QH94" s="1"/>
      <c r="QI94" s="1"/>
      <c r="QJ94" s="1"/>
      <c r="QK94" s="1"/>
      <c r="QL94" s="1"/>
      <c r="QM94" s="1"/>
      <c r="QN94" s="1"/>
      <c r="QO94" s="1"/>
      <c r="QP94" s="1"/>
      <c r="QQ94" s="1"/>
      <c r="QR94" s="1"/>
      <c r="QS94" s="1"/>
      <c r="QT94" s="1"/>
      <c r="QU94" s="1"/>
      <c r="QV94" s="1"/>
      <c r="QW94" s="1"/>
      <c r="QX94" s="1"/>
      <c r="QY94" s="1"/>
      <c r="QZ94" s="1"/>
      <c r="RA94" s="1"/>
      <c r="RB94" s="1"/>
      <c r="RC94" s="1"/>
      <c r="RD94" s="1"/>
      <c r="RE94" s="1"/>
      <c r="RF94" s="1"/>
      <c r="RG94" s="1"/>
      <c r="RH94" s="1"/>
      <c r="RI94" s="1"/>
      <c r="RJ94" s="1"/>
      <c r="RK94" s="1"/>
      <c r="RL94" s="1"/>
      <c r="RM94" s="1"/>
      <c r="RN94" s="1"/>
      <c r="RO94" s="1"/>
      <c r="RP94" s="1"/>
      <c r="RQ94" s="1"/>
      <c r="RR94" s="1"/>
      <c r="RS94" s="1"/>
      <c r="RT94" s="1"/>
      <c r="RU94" s="1"/>
      <c r="RV94" s="1"/>
      <c r="RW94" s="1"/>
      <c r="RX94" s="1"/>
      <c r="RY94" s="1"/>
      <c r="RZ94" s="1"/>
      <c r="SA94" s="1"/>
      <c r="SB94" s="1"/>
      <c r="SC94" s="1"/>
      <c r="SD94" s="1"/>
      <c r="SE94" s="1"/>
      <c r="SF94" s="1"/>
      <c r="SG94" s="1"/>
      <c r="SH94" s="1"/>
      <c r="SI94" s="1"/>
      <c r="SJ94" s="1"/>
      <c r="SK94" s="1"/>
      <c r="SL94" s="1"/>
      <c r="SM94" s="1"/>
      <c r="SN94" s="1"/>
      <c r="SO94" s="1"/>
      <c r="SP94" s="1"/>
      <c r="SQ94" s="1"/>
      <c r="SR94" s="1"/>
      <c r="SS94" s="1"/>
      <c r="ST94" s="1"/>
      <c r="SU94" s="1"/>
      <c r="SV94" s="1"/>
      <c r="SW94" s="1"/>
      <c r="SX94" s="1"/>
      <c r="SY94" s="1"/>
      <c r="SZ94" s="1"/>
      <c r="TA94" s="1"/>
      <c r="TB94" s="1"/>
      <c r="TC94" s="1"/>
      <c r="TD94" s="1"/>
      <c r="TE94" s="1"/>
      <c r="TF94" s="1"/>
      <c r="TG94" s="1"/>
      <c r="TH94" s="1"/>
      <c r="TI94" s="1"/>
      <c r="TJ94" s="1"/>
      <c r="TK94" s="1"/>
      <c r="TL94" s="1"/>
      <c r="TM94" s="1"/>
      <c r="TN94" s="1"/>
      <c r="TO94" s="1"/>
      <c r="TP94" s="1"/>
      <c r="TQ94" s="1"/>
      <c r="TR94" s="1"/>
      <c r="TS94" s="1"/>
      <c r="TT94" s="1"/>
      <c r="TU94" s="1"/>
      <c r="TV94" s="1"/>
      <c r="TW94" s="1"/>
      <c r="TX94" s="1"/>
      <c r="TY94" s="1"/>
      <c r="TZ94" s="1"/>
      <c r="UA94" s="1"/>
      <c r="UB94" s="1"/>
      <c r="UC94" s="1"/>
      <c r="UD94" s="1"/>
      <c r="UE94" s="1"/>
      <c r="UF94" s="1"/>
      <c r="UG94" s="1"/>
      <c r="UH94" s="1"/>
      <c r="UI94" s="1"/>
      <c r="UJ94" s="1"/>
      <c r="UK94" s="1"/>
      <c r="UL94" s="1"/>
      <c r="UM94" s="1"/>
      <c r="UN94" s="1"/>
      <c r="UO94" s="1"/>
      <c r="UP94" s="1"/>
      <c r="UQ94" s="1"/>
      <c r="UR94" s="1"/>
      <c r="US94" s="1"/>
      <c r="UT94" s="1"/>
      <c r="UU94" s="1"/>
      <c r="UV94" s="1"/>
      <c r="UW94" s="1"/>
      <c r="UX94" s="1"/>
      <c r="UY94" s="1"/>
      <c r="UZ94" s="1"/>
      <c r="VA94" s="1"/>
      <c r="VB94" s="1"/>
      <c r="VC94" s="1"/>
      <c r="VD94" s="1"/>
      <c r="VE94" s="1"/>
      <c r="VF94" s="1"/>
      <c r="VG94" s="1"/>
      <c r="VH94" s="1"/>
      <c r="VI94" s="1"/>
      <c r="VJ94" s="1"/>
      <c r="VK94" s="1"/>
      <c r="VL94" s="1"/>
      <c r="VM94" s="1"/>
      <c r="VN94" s="1"/>
      <c r="VO94" s="1"/>
      <c r="VP94" s="1"/>
      <c r="VQ94" s="1"/>
      <c r="VR94" s="1"/>
      <c r="VS94" s="1"/>
      <c r="VT94" s="1"/>
      <c r="VU94" s="1"/>
      <c r="VV94" s="1"/>
      <c r="VW94" s="1"/>
      <c r="VX94" s="1"/>
      <c r="VY94" s="1"/>
      <c r="VZ94" s="1"/>
      <c r="WA94" s="1"/>
      <c r="WB94" s="1"/>
      <c r="WC94" s="1"/>
      <c r="WD94" s="1"/>
      <c r="WE94" s="1"/>
      <c r="WF94" s="1"/>
      <c r="WG94" s="1"/>
      <c r="WH94" s="1"/>
      <c r="WI94" s="1"/>
      <c r="WJ94" s="1"/>
      <c r="WK94" s="1"/>
      <c r="WL94" s="1"/>
      <c r="WM94" s="1"/>
      <c r="WN94" s="1"/>
      <c r="WO94" s="1"/>
      <c r="WP94" s="1"/>
      <c r="WQ94" s="1"/>
      <c r="WR94" s="1"/>
      <c r="WS94" s="1"/>
      <c r="WT94" s="1"/>
      <c r="WU94" s="1"/>
      <c r="WV94" s="1"/>
      <c r="WW94" s="1"/>
      <c r="WX94" s="1"/>
      <c r="WY94" s="1"/>
      <c r="WZ94" s="1"/>
      <c r="XA94" s="1"/>
      <c r="XB94" s="1"/>
      <c r="XC94" s="1"/>
      <c r="XD94" s="1"/>
      <c r="XE94" s="1"/>
      <c r="XF94" s="1"/>
      <c r="XG94" s="1"/>
      <c r="XH94" s="1"/>
      <c r="XI94" s="1"/>
      <c r="XJ94" s="1"/>
      <c r="XK94" s="1"/>
      <c r="XL94" s="1"/>
    </row>
    <row r="95" spans="1:636" s="4" customFormat="1" ht="84" x14ac:dyDescent="0.3">
      <c r="A95" s="7">
        <v>90</v>
      </c>
      <c r="B95" s="9" t="s">
        <v>181</v>
      </c>
      <c r="C95" s="9" t="s">
        <v>182</v>
      </c>
      <c r="D95" s="9" t="s">
        <v>183</v>
      </c>
      <c r="E95" s="12">
        <v>1</v>
      </c>
      <c r="F95" s="20">
        <v>164335</v>
      </c>
      <c r="G95" s="11">
        <v>0.19</v>
      </c>
      <c r="H95" s="10">
        <f t="shared" si="8"/>
        <v>31223.65</v>
      </c>
      <c r="I95" s="10">
        <f t="shared" si="9"/>
        <v>195558.65</v>
      </c>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c r="IE95" s="1"/>
      <c r="IF95" s="1"/>
      <c r="IG95" s="1"/>
      <c r="IH95" s="1"/>
      <c r="II95" s="1"/>
      <c r="IJ95" s="1"/>
      <c r="IK95" s="1"/>
      <c r="IL95" s="1"/>
      <c r="IM95" s="1"/>
      <c r="IN95" s="1"/>
      <c r="IO95" s="1"/>
      <c r="IP95" s="1"/>
      <c r="IQ95" s="1"/>
      <c r="IR95" s="1"/>
      <c r="IS95" s="1"/>
      <c r="IT95" s="1"/>
      <c r="IU95" s="1"/>
      <c r="IV95" s="1"/>
      <c r="IW95" s="1"/>
      <c r="IX95" s="1"/>
      <c r="IY95" s="1"/>
      <c r="IZ95" s="1"/>
      <c r="JA95" s="1"/>
      <c r="JB95" s="1"/>
      <c r="JC95" s="1"/>
      <c r="JD95" s="1"/>
      <c r="JE95" s="1"/>
      <c r="JF95" s="1"/>
      <c r="JG95" s="1"/>
      <c r="JH95" s="1"/>
      <c r="JI95" s="1"/>
      <c r="JJ95" s="1"/>
      <c r="JK95" s="1"/>
      <c r="JL95" s="1"/>
      <c r="JM95" s="1"/>
      <c r="JN95" s="1"/>
      <c r="JO95" s="1"/>
      <c r="JP95" s="1"/>
      <c r="JQ95" s="1"/>
      <c r="JR95" s="1"/>
      <c r="JS95" s="1"/>
      <c r="JT95" s="1"/>
      <c r="JU95" s="1"/>
      <c r="JV95" s="1"/>
      <c r="JW95" s="1"/>
      <c r="JX95" s="1"/>
      <c r="JY95" s="1"/>
      <c r="JZ95" s="1"/>
      <c r="KA95" s="1"/>
      <c r="KB95" s="1"/>
      <c r="KC95" s="1"/>
      <c r="KD95" s="1"/>
      <c r="KE95" s="1"/>
      <c r="KF95" s="1"/>
      <c r="KG95" s="1"/>
      <c r="KH95" s="1"/>
      <c r="KI95" s="1"/>
      <c r="KJ95" s="1"/>
      <c r="KK95" s="1"/>
      <c r="KL95" s="1"/>
      <c r="KM95" s="1"/>
      <c r="KN95" s="1"/>
      <c r="KO95" s="1"/>
      <c r="KP95" s="1"/>
      <c r="KQ95" s="1"/>
      <c r="KR95" s="1"/>
      <c r="KS95" s="1"/>
      <c r="KT95" s="1"/>
      <c r="KU95" s="1"/>
      <c r="KV95" s="1"/>
      <c r="KW95" s="1"/>
      <c r="KX95" s="1"/>
      <c r="KY95" s="1"/>
      <c r="KZ95" s="1"/>
      <c r="LA95" s="1"/>
      <c r="LB95" s="1"/>
      <c r="LC95" s="1"/>
      <c r="LD95" s="1"/>
      <c r="LE95" s="1"/>
      <c r="LF95" s="1"/>
      <c r="LG95" s="1"/>
      <c r="LH95" s="1"/>
      <c r="LI95" s="1"/>
      <c r="LJ95" s="1"/>
      <c r="LK95" s="1"/>
      <c r="LL95" s="1"/>
      <c r="LM95" s="1"/>
      <c r="LN95" s="1"/>
      <c r="LO95" s="1"/>
      <c r="LP95" s="1"/>
      <c r="LQ95" s="1"/>
      <c r="LR95" s="1"/>
      <c r="LS95" s="1"/>
      <c r="LT95" s="1"/>
      <c r="LU95" s="1"/>
      <c r="LV95" s="1"/>
      <c r="LW95" s="1"/>
      <c r="LX95" s="1"/>
      <c r="LY95" s="1"/>
      <c r="LZ95" s="1"/>
      <c r="MA95" s="1"/>
      <c r="MB95" s="1"/>
      <c r="MC95" s="1"/>
      <c r="MD95" s="1"/>
      <c r="ME95" s="1"/>
      <c r="MF95" s="1"/>
      <c r="MG95" s="1"/>
      <c r="MH95" s="1"/>
      <c r="MI95" s="1"/>
      <c r="MJ95" s="1"/>
      <c r="MK95" s="1"/>
      <c r="ML95" s="1"/>
      <c r="MM95" s="1"/>
      <c r="MN95" s="1"/>
      <c r="MO95" s="1"/>
      <c r="MP95" s="1"/>
      <c r="MQ95" s="1"/>
      <c r="MR95" s="1"/>
      <c r="MS95" s="1"/>
      <c r="MT95" s="1"/>
      <c r="MU95" s="1"/>
      <c r="MV95" s="1"/>
      <c r="MW95" s="1"/>
      <c r="MX95" s="1"/>
      <c r="MY95" s="1"/>
      <c r="MZ95" s="1"/>
      <c r="NA95" s="1"/>
      <c r="NB95" s="1"/>
      <c r="NC95" s="1"/>
      <c r="ND95" s="1"/>
      <c r="NE95" s="1"/>
      <c r="NF95" s="1"/>
      <c r="NG95" s="1"/>
      <c r="NH95" s="1"/>
      <c r="NI95" s="1"/>
      <c r="NJ95" s="1"/>
      <c r="NK95" s="1"/>
      <c r="NL95" s="1"/>
      <c r="NM95" s="1"/>
      <c r="NN95" s="1"/>
      <c r="NO95" s="1"/>
      <c r="NP95" s="1"/>
      <c r="NQ95" s="1"/>
      <c r="NR95" s="1"/>
      <c r="NS95" s="1"/>
      <c r="NT95" s="1"/>
      <c r="NU95" s="1"/>
      <c r="NV95" s="1"/>
      <c r="NW95" s="1"/>
      <c r="NX95" s="1"/>
      <c r="NY95" s="1"/>
      <c r="NZ95" s="1"/>
      <c r="OA95" s="1"/>
      <c r="OB95" s="1"/>
      <c r="OC95" s="1"/>
      <c r="OD95" s="1"/>
      <c r="OE95" s="1"/>
      <c r="OF95" s="1"/>
      <c r="OG95" s="1"/>
      <c r="OH95" s="1"/>
      <c r="OI95" s="1"/>
      <c r="OJ95" s="1"/>
      <c r="OK95" s="1"/>
      <c r="OL95" s="1"/>
      <c r="OM95" s="1"/>
      <c r="ON95" s="1"/>
      <c r="OO95" s="1"/>
      <c r="OP95" s="1"/>
      <c r="OQ95" s="1"/>
      <c r="OR95" s="1"/>
      <c r="OS95" s="1"/>
      <c r="OT95" s="1"/>
      <c r="OU95" s="1"/>
      <c r="OV95" s="1"/>
      <c r="OW95" s="1"/>
      <c r="OX95" s="1"/>
      <c r="OY95" s="1"/>
      <c r="OZ95" s="1"/>
      <c r="PA95" s="1"/>
      <c r="PB95" s="1"/>
      <c r="PC95" s="1"/>
      <c r="PD95" s="1"/>
      <c r="PE95" s="1"/>
      <c r="PF95" s="1"/>
      <c r="PG95" s="1"/>
      <c r="PH95" s="1"/>
      <c r="PI95" s="1"/>
      <c r="PJ95" s="1"/>
      <c r="PK95" s="1"/>
      <c r="PL95" s="1"/>
      <c r="PM95" s="1"/>
      <c r="PN95" s="1"/>
      <c r="PO95" s="1"/>
      <c r="PP95" s="1"/>
      <c r="PQ95" s="1"/>
      <c r="PR95" s="1"/>
      <c r="PS95" s="1"/>
      <c r="PT95" s="1"/>
      <c r="PU95" s="1"/>
      <c r="PV95" s="1"/>
      <c r="PW95" s="1"/>
      <c r="PX95" s="1"/>
      <c r="PY95" s="1"/>
      <c r="PZ95" s="1"/>
      <c r="QA95" s="1"/>
      <c r="QB95" s="1"/>
      <c r="QC95" s="1"/>
      <c r="QD95" s="1"/>
      <c r="QE95" s="1"/>
      <c r="QF95" s="1"/>
      <c r="QG95" s="1"/>
      <c r="QH95" s="1"/>
      <c r="QI95" s="1"/>
      <c r="QJ95" s="1"/>
      <c r="QK95" s="1"/>
      <c r="QL95" s="1"/>
      <c r="QM95" s="1"/>
      <c r="QN95" s="1"/>
      <c r="QO95" s="1"/>
      <c r="QP95" s="1"/>
      <c r="QQ95" s="1"/>
      <c r="QR95" s="1"/>
      <c r="QS95" s="1"/>
      <c r="QT95" s="1"/>
      <c r="QU95" s="1"/>
      <c r="QV95" s="1"/>
      <c r="QW95" s="1"/>
      <c r="QX95" s="1"/>
      <c r="QY95" s="1"/>
      <c r="QZ95" s="1"/>
      <c r="RA95" s="1"/>
      <c r="RB95" s="1"/>
      <c r="RC95" s="1"/>
      <c r="RD95" s="1"/>
      <c r="RE95" s="1"/>
      <c r="RF95" s="1"/>
      <c r="RG95" s="1"/>
      <c r="RH95" s="1"/>
      <c r="RI95" s="1"/>
      <c r="RJ95" s="1"/>
      <c r="RK95" s="1"/>
      <c r="RL95" s="1"/>
      <c r="RM95" s="1"/>
      <c r="RN95" s="1"/>
      <c r="RO95" s="1"/>
      <c r="RP95" s="1"/>
      <c r="RQ95" s="1"/>
      <c r="RR95" s="1"/>
      <c r="RS95" s="1"/>
      <c r="RT95" s="1"/>
      <c r="RU95" s="1"/>
      <c r="RV95" s="1"/>
      <c r="RW95" s="1"/>
      <c r="RX95" s="1"/>
      <c r="RY95" s="1"/>
      <c r="RZ95" s="1"/>
      <c r="SA95" s="1"/>
      <c r="SB95" s="1"/>
      <c r="SC95" s="1"/>
      <c r="SD95" s="1"/>
      <c r="SE95" s="1"/>
      <c r="SF95" s="1"/>
      <c r="SG95" s="1"/>
      <c r="SH95" s="1"/>
      <c r="SI95" s="1"/>
      <c r="SJ95" s="1"/>
      <c r="SK95" s="1"/>
      <c r="SL95" s="1"/>
      <c r="SM95" s="1"/>
      <c r="SN95" s="1"/>
      <c r="SO95" s="1"/>
      <c r="SP95" s="1"/>
      <c r="SQ95" s="1"/>
      <c r="SR95" s="1"/>
      <c r="SS95" s="1"/>
      <c r="ST95" s="1"/>
      <c r="SU95" s="1"/>
      <c r="SV95" s="1"/>
      <c r="SW95" s="1"/>
      <c r="SX95" s="1"/>
      <c r="SY95" s="1"/>
      <c r="SZ95" s="1"/>
      <c r="TA95" s="1"/>
      <c r="TB95" s="1"/>
      <c r="TC95" s="1"/>
      <c r="TD95" s="1"/>
      <c r="TE95" s="1"/>
      <c r="TF95" s="1"/>
      <c r="TG95" s="1"/>
      <c r="TH95" s="1"/>
      <c r="TI95" s="1"/>
      <c r="TJ95" s="1"/>
      <c r="TK95" s="1"/>
      <c r="TL95" s="1"/>
      <c r="TM95" s="1"/>
      <c r="TN95" s="1"/>
      <c r="TO95" s="1"/>
      <c r="TP95" s="1"/>
      <c r="TQ95" s="1"/>
      <c r="TR95" s="1"/>
      <c r="TS95" s="1"/>
      <c r="TT95" s="1"/>
      <c r="TU95" s="1"/>
      <c r="TV95" s="1"/>
      <c r="TW95" s="1"/>
      <c r="TX95" s="1"/>
      <c r="TY95" s="1"/>
      <c r="TZ95" s="1"/>
      <c r="UA95" s="1"/>
      <c r="UB95" s="1"/>
      <c r="UC95" s="1"/>
      <c r="UD95" s="1"/>
      <c r="UE95" s="1"/>
      <c r="UF95" s="1"/>
      <c r="UG95" s="1"/>
      <c r="UH95" s="1"/>
      <c r="UI95" s="1"/>
      <c r="UJ95" s="1"/>
      <c r="UK95" s="1"/>
      <c r="UL95" s="1"/>
      <c r="UM95" s="1"/>
      <c r="UN95" s="1"/>
      <c r="UO95" s="1"/>
      <c r="UP95" s="1"/>
      <c r="UQ95" s="1"/>
      <c r="UR95" s="1"/>
      <c r="US95" s="1"/>
      <c r="UT95" s="1"/>
      <c r="UU95" s="1"/>
      <c r="UV95" s="1"/>
      <c r="UW95" s="1"/>
      <c r="UX95" s="1"/>
      <c r="UY95" s="1"/>
      <c r="UZ95" s="1"/>
      <c r="VA95" s="1"/>
      <c r="VB95" s="1"/>
      <c r="VC95" s="1"/>
      <c r="VD95" s="1"/>
      <c r="VE95" s="1"/>
      <c r="VF95" s="1"/>
      <c r="VG95" s="1"/>
      <c r="VH95" s="1"/>
      <c r="VI95" s="1"/>
      <c r="VJ95" s="1"/>
      <c r="VK95" s="1"/>
      <c r="VL95" s="1"/>
      <c r="VM95" s="1"/>
      <c r="VN95" s="1"/>
      <c r="VO95" s="1"/>
      <c r="VP95" s="1"/>
      <c r="VQ95" s="1"/>
      <c r="VR95" s="1"/>
      <c r="VS95" s="1"/>
      <c r="VT95" s="1"/>
      <c r="VU95" s="1"/>
      <c r="VV95" s="1"/>
      <c r="VW95" s="1"/>
      <c r="VX95" s="1"/>
      <c r="VY95" s="1"/>
      <c r="VZ95" s="1"/>
      <c r="WA95" s="1"/>
      <c r="WB95" s="1"/>
      <c r="WC95" s="1"/>
      <c r="WD95" s="1"/>
      <c r="WE95" s="1"/>
      <c r="WF95" s="1"/>
      <c r="WG95" s="1"/>
      <c r="WH95" s="1"/>
      <c r="WI95" s="1"/>
      <c r="WJ95" s="1"/>
      <c r="WK95" s="1"/>
      <c r="WL95" s="1"/>
      <c r="WM95" s="1"/>
      <c r="WN95" s="1"/>
      <c r="WO95" s="1"/>
      <c r="WP95" s="1"/>
      <c r="WQ95" s="1"/>
      <c r="WR95" s="1"/>
      <c r="WS95" s="1"/>
      <c r="WT95" s="1"/>
      <c r="WU95" s="1"/>
      <c r="WV95" s="1"/>
      <c r="WW95" s="1"/>
      <c r="WX95" s="1"/>
      <c r="WY95" s="1"/>
      <c r="WZ95" s="1"/>
      <c r="XA95" s="1"/>
      <c r="XB95" s="1"/>
      <c r="XC95" s="1"/>
      <c r="XD95" s="1"/>
      <c r="XE95" s="1"/>
      <c r="XF95" s="1"/>
      <c r="XG95" s="1"/>
      <c r="XH95" s="1"/>
      <c r="XI95" s="1"/>
      <c r="XJ95" s="1"/>
      <c r="XK95" s="1"/>
      <c r="XL95" s="1"/>
    </row>
    <row r="96" spans="1:636" s="4" customFormat="1" ht="144" x14ac:dyDescent="0.3">
      <c r="A96" s="7">
        <v>91</v>
      </c>
      <c r="B96" s="9" t="s">
        <v>227</v>
      </c>
      <c r="C96" s="9" t="s">
        <v>184</v>
      </c>
      <c r="D96" s="9" t="s">
        <v>138</v>
      </c>
      <c r="E96" s="12">
        <v>1</v>
      </c>
      <c r="F96" s="20">
        <v>79566</v>
      </c>
      <c r="G96" s="11">
        <v>0.19</v>
      </c>
      <c r="H96" s="10">
        <f t="shared" si="8"/>
        <v>15117.54</v>
      </c>
      <c r="I96" s="10">
        <f t="shared" si="9"/>
        <v>94683.540000000008</v>
      </c>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c r="IA96" s="1"/>
      <c r="IB96" s="1"/>
      <c r="IC96" s="1"/>
      <c r="ID96" s="1"/>
      <c r="IE96" s="1"/>
      <c r="IF96" s="1"/>
      <c r="IG96" s="1"/>
      <c r="IH96" s="1"/>
      <c r="II96" s="1"/>
      <c r="IJ96" s="1"/>
      <c r="IK96" s="1"/>
      <c r="IL96" s="1"/>
      <c r="IM96" s="1"/>
      <c r="IN96" s="1"/>
      <c r="IO96" s="1"/>
      <c r="IP96" s="1"/>
      <c r="IQ96" s="1"/>
      <c r="IR96" s="1"/>
      <c r="IS96" s="1"/>
      <c r="IT96" s="1"/>
      <c r="IU96" s="1"/>
      <c r="IV96" s="1"/>
      <c r="IW96" s="1"/>
      <c r="IX96" s="1"/>
      <c r="IY96" s="1"/>
      <c r="IZ96" s="1"/>
      <c r="JA96" s="1"/>
      <c r="JB96" s="1"/>
      <c r="JC96" s="1"/>
      <c r="JD96" s="1"/>
      <c r="JE96" s="1"/>
      <c r="JF96" s="1"/>
      <c r="JG96" s="1"/>
      <c r="JH96" s="1"/>
      <c r="JI96" s="1"/>
      <c r="JJ96" s="1"/>
      <c r="JK96" s="1"/>
      <c r="JL96" s="1"/>
      <c r="JM96" s="1"/>
      <c r="JN96" s="1"/>
      <c r="JO96" s="1"/>
      <c r="JP96" s="1"/>
      <c r="JQ96" s="1"/>
      <c r="JR96" s="1"/>
      <c r="JS96" s="1"/>
      <c r="JT96" s="1"/>
      <c r="JU96" s="1"/>
      <c r="JV96" s="1"/>
      <c r="JW96" s="1"/>
      <c r="JX96" s="1"/>
      <c r="JY96" s="1"/>
      <c r="JZ96" s="1"/>
      <c r="KA96" s="1"/>
      <c r="KB96" s="1"/>
      <c r="KC96" s="1"/>
      <c r="KD96" s="1"/>
      <c r="KE96" s="1"/>
      <c r="KF96" s="1"/>
      <c r="KG96" s="1"/>
      <c r="KH96" s="1"/>
      <c r="KI96" s="1"/>
      <c r="KJ96" s="1"/>
      <c r="KK96" s="1"/>
      <c r="KL96" s="1"/>
      <c r="KM96" s="1"/>
      <c r="KN96" s="1"/>
      <c r="KO96" s="1"/>
      <c r="KP96" s="1"/>
      <c r="KQ96" s="1"/>
      <c r="KR96" s="1"/>
      <c r="KS96" s="1"/>
      <c r="KT96" s="1"/>
      <c r="KU96" s="1"/>
      <c r="KV96" s="1"/>
      <c r="KW96" s="1"/>
      <c r="KX96" s="1"/>
      <c r="KY96" s="1"/>
      <c r="KZ96" s="1"/>
      <c r="LA96" s="1"/>
      <c r="LB96" s="1"/>
      <c r="LC96" s="1"/>
      <c r="LD96" s="1"/>
      <c r="LE96" s="1"/>
      <c r="LF96" s="1"/>
      <c r="LG96" s="1"/>
      <c r="LH96" s="1"/>
      <c r="LI96" s="1"/>
      <c r="LJ96" s="1"/>
      <c r="LK96" s="1"/>
      <c r="LL96" s="1"/>
      <c r="LM96" s="1"/>
      <c r="LN96" s="1"/>
      <c r="LO96" s="1"/>
      <c r="LP96" s="1"/>
      <c r="LQ96" s="1"/>
      <c r="LR96" s="1"/>
      <c r="LS96" s="1"/>
      <c r="LT96" s="1"/>
      <c r="LU96" s="1"/>
      <c r="LV96" s="1"/>
      <c r="LW96" s="1"/>
      <c r="LX96" s="1"/>
      <c r="LY96" s="1"/>
      <c r="LZ96" s="1"/>
      <c r="MA96" s="1"/>
      <c r="MB96" s="1"/>
      <c r="MC96" s="1"/>
      <c r="MD96" s="1"/>
      <c r="ME96" s="1"/>
      <c r="MF96" s="1"/>
      <c r="MG96" s="1"/>
      <c r="MH96" s="1"/>
      <c r="MI96" s="1"/>
      <c r="MJ96" s="1"/>
      <c r="MK96" s="1"/>
      <c r="ML96" s="1"/>
      <c r="MM96" s="1"/>
      <c r="MN96" s="1"/>
      <c r="MO96" s="1"/>
      <c r="MP96" s="1"/>
      <c r="MQ96" s="1"/>
      <c r="MR96" s="1"/>
      <c r="MS96" s="1"/>
      <c r="MT96" s="1"/>
      <c r="MU96" s="1"/>
      <c r="MV96" s="1"/>
      <c r="MW96" s="1"/>
      <c r="MX96" s="1"/>
      <c r="MY96" s="1"/>
      <c r="MZ96" s="1"/>
      <c r="NA96" s="1"/>
      <c r="NB96" s="1"/>
      <c r="NC96" s="1"/>
      <c r="ND96" s="1"/>
      <c r="NE96" s="1"/>
      <c r="NF96" s="1"/>
      <c r="NG96" s="1"/>
      <c r="NH96" s="1"/>
      <c r="NI96" s="1"/>
      <c r="NJ96" s="1"/>
      <c r="NK96" s="1"/>
      <c r="NL96" s="1"/>
      <c r="NM96" s="1"/>
      <c r="NN96" s="1"/>
      <c r="NO96" s="1"/>
      <c r="NP96" s="1"/>
      <c r="NQ96" s="1"/>
      <c r="NR96" s="1"/>
      <c r="NS96" s="1"/>
      <c r="NT96" s="1"/>
      <c r="NU96" s="1"/>
      <c r="NV96" s="1"/>
      <c r="NW96" s="1"/>
      <c r="NX96" s="1"/>
      <c r="NY96" s="1"/>
      <c r="NZ96" s="1"/>
      <c r="OA96" s="1"/>
      <c r="OB96" s="1"/>
      <c r="OC96" s="1"/>
      <c r="OD96" s="1"/>
      <c r="OE96" s="1"/>
      <c r="OF96" s="1"/>
      <c r="OG96" s="1"/>
      <c r="OH96" s="1"/>
      <c r="OI96" s="1"/>
      <c r="OJ96" s="1"/>
      <c r="OK96" s="1"/>
      <c r="OL96" s="1"/>
      <c r="OM96" s="1"/>
      <c r="ON96" s="1"/>
      <c r="OO96" s="1"/>
      <c r="OP96" s="1"/>
      <c r="OQ96" s="1"/>
      <c r="OR96" s="1"/>
      <c r="OS96" s="1"/>
      <c r="OT96" s="1"/>
      <c r="OU96" s="1"/>
      <c r="OV96" s="1"/>
      <c r="OW96" s="1"/>
      <c r="OX96" s="1"/>
      <c r="OY96" s="1"/>
      <c r="OZ96" s="1"/>
      <c r="PA96" s="1"/>
      <c r="PB96" s="1"/>
      <c r="PC96" s="1"/>
      <c r="PD96" s="1"/>
      <c r="PE96" s="1"/>
      <c r="PF96" s="1"/>
      <c r="PG96" s="1"/>
      <c r="PH96" s="1"/>
      <c r="PI96" s="1"/>
      <c r="PJ96" s="1"/>
      <c r="PK96" s="1"/>
      <c r="PL96" s="1"/>
      <c r="PM96" s="1"/>
      <c r="PN96" s="1"/>
      <c r="PO96" s="1"/>
      <c r="PP96" s="1"/>
      <c r="PQ96" s="1"/>
      <c r="PR96" s="1"/>
      <c r="PS96" s="1"/>
      <c r="PT96" s="1"/>
      <c r="PU96" s="1"/>
      <c r="PV96" s="1"/>
      <c r="PW96" s="1"/>
      <c r="PX96" s="1"/>
      <c r="PY96" s="1"/>
      <c r="PZ96" s="1"/>
      <c r="QA96" s="1"/>
      <c r="QB96" s="1"/>
      <c r="QC96" s="1"/>
      <c r="QD96" s="1"/>
      <c r="QE96" s="1"/>
      <c r="QF96" s="1"/>
      <c r="QG96" s="1"/>
      <c r="QH96" s="1"/>
      <c r="QI96" s="1"/>
      <c r="QJ96" s="1"/>
      <c r="QK96" s="1"/>
      <c r="QL96" s="1"/>
      <c r="QM96" s="1"/>
      <c r="QN96" s="1"/>
      <c r="QO96" s="1"/>
      <c r="QP96" s="1"/>
      <c r="QQ96" s="1"/>
      <c r="QR96" s="1"/>
      <c r="QS96" s="1"/>
      <c r="QT96" s="1"/>
      <c r="QU96" s="1"/>
      <c r="QV96" s="1"/>
      <c r="QW96" s="1"/>
      <c r="QX96" s="1"/>
      <c r="QY96" s="1"/>
      <c r="QZ96" s="1"/>
      <c r="RA96" s="1"/>
      <c r="RB96" s="1"/>
      <c r="RC96" s="1"/>
      <c r="RD96" s="1"/>
      <c r="RE96" s="1"/>
      <c r="RF96" s="1"/>
      <c r="RG96" s="1"/>
      <c r="RH96" s="1"/>
      <c r="RI96" s="1"/>
      <c r="RJ96" s="1"/>
      <c r="RK96" s="1"/>
      <c r="RL96" s="1"/>
      <c r="RM96" s="1"/>
      <c r="RN96" s="1"/>
      <c r="RO96" s="1"/>
      <c r="RP96" s="1"/>
      <c r="RQ96" s="1"/>
      <c r="RR96" s="1"/>
      <c r="RS96" s="1"/>
      <c r="RT96" s="1"/>
      <c r="RU96" s="1"/>
      <c r="RV96" s="1"/>
      <c r="RW96" s="1"/>
      <c r="RX96" s="1"/>
      <c r="RY96" s="1"/>
      <c r="RZ96" s="1"/>
      <c r="SA96" s="1"/>
      <c r="SB96" s="1"/>
      <c r="SC96" s="1"/>
      <c r="SD96" s="1"/>
      <c r="SE96" s="1"/>
      <c r="SF96" s="1"/>
      <c r="SG96" s="1"/>
      <c r="SH96" s="1"/>
      <c r="SI96" s="1"/>
      <c r="SJ96" s="1"/>
      <c r="SK96" s="1"/>
      <c r="SL96" s="1"/>
      <c r="SM96" s="1"/>
      <c r="SN96" s="1"/>
      <c r="SO96" s="1"/>
      <c r="SP96" s="1"/>
      <c r="SQ96" s="1"/>
      <c r="SR96" s="1"/>
      <c r="SS96" s="1"/>
      <c r="ST96" s="1"/>
      <c r="SU96" s="1"/>
      <c r="SV96" s="1"/>
      <c r="SW96" s="1"/>
      <c r="SX96" s="1"/>
      <c r="SY96" s="1"/>
      <c r="SZ96" s="1"/>
      <c r="TA96" s="1"/>
      <c r="TB96" s="1"/>
      <c r="TC96" s="1"/>
      <c r="TD96" s="1"/>
      <c r="TE96" s="1"/>
      <c r="TF96" s="1"/>
      <c r="TG96" s="1"/>
      <c r="TH96" s="1"/>
      <c r="TI96" s="1"/>
      <c r="TJ96" s="1"/>
      <c r="TK96" s="1"/>
      <c r="TL96" s="1"/>
      <c r="TM96" s="1"/>
      <c r="TN96" s="1"/>
      <c r="TO96" s="1"/>
      <c r="TP96" s="1"/>
      <c r="TQ96" s="1"/>
      <c r="TR96" s="1"/>
      <c r="TS96" s="1"/>
      <c r="TT96" s="1"/>
      <c r="TU96" s="1"/>
      <c r="TV96" s="1"/>
      <c r="TW96" s="1"/>
      <c r="TX96" s="1"/>
      <c r="TY96" s="1"/>
      <c r="TZ96" s="1"/>
      <c r="UA96" s="1"/>
      <c r="UB96" s="1"/>
      <c r="UC96" s="1"/>
      <c r="UD96" s="1"/>
      <c r="UE96" s="1"/>
      <c r="UF96" s="1"/>
      <c r="UG96" s="1"/>
      <c r="UH96" s="1"/>
      <c r="UI96" s="1"/>
      <c r="UJ96" s="1"/>
      <c r="UK96" s="1"/>
      <c r="UL96" s="1"/>
      <c r="UM96" s="1"/>
      <c r="UN96" s="1"/>
      <c r="UO96" s="1"/>
      <c r="UP96" s="1"/>
      <c r="UQ96" s="1"/>
      <c r="UR96" s="1"/>
      <c r="US96" s="1"/>
      <c r="UT96" s="1"/>
      <c r="UU96" s="1"/>
      <c r="UV96" s="1"/>
      <c r="UW96" s="1"/>
      <c r="UX96" s="1"/>
      <c r="UY96" s="1"/>
      <c r="UZ96" s="1"/>
      <c r="VA96" s="1"/>
      <c r="VB96" s="1"/>
      <c r="VC96" s="1"/>
      <c r="VD96" s="1"/>
      <c r="VE96" s="1"/>
      <c r="VF96" s="1"/>
      <c r="VG96" s="1"/>
      <c r="VH96" s="1"/>
      <c r="VI96" s="1"/>
      <c r="VJ96" s="1"/>
      <c r="VK96" s="1"/>
      <c r="VL96" s="1"/>
      <c r="VM96" s="1"/>
      <c r="VN96" s="1"/>
      <c r="VO96" s="1"/>
      <c r="VP96" s="1"/>
      <c r="VQ96" s="1"/>
      <c r="VR96" s="1"/>
      <c r="VS96" s="1"/>
      <c r="VT96" s="1"/>
      <c r="VU96" s="1"/>
      <c r="VV96" s="1"/>
      <c r="VW96" s="1"/>
      <c r="VX96" s="1"/>
      <c r="VY96" s="1"/>
      <c r="VZ96" s="1"/>
      <c r="WA96" s="1"/>
      <c r="WB96" s="1"/>
      <c r="WC96" s="1"/>
      <c r="WD96" s="1"/>
      <c r="WE96" s="1"/>
      <c r="WF96" s="1"/>
      <c r="WG96" s="1"/>
      <c r="WH96" s="1"/>
      <c r="WI96" s="1"/>
      <c r="WJ96" s="1"/>
      <c r="WK96" s="1"/>
      <c r="WL96" s="1"/>
      <c r="WM96" s="1"/>
      <c r="WN96" s="1"/>
      <c r="WO96" s="1"/>
      <c r="WP96" s="1"/>
      <c r="WQ96" s="1"/>
      <c r="WR96" s="1"/>
      <c r="WS96" s="1"/>
      <c r="WT96" s="1"/>
      <c r="WU96" s="1"/>
      <c r="WV96" s="1"/>
      <c r="WW96" s="1"/>
      <c r="WX96" s="1"/>
      <c r="WY96" s="1"/>
      <c r="WZ96" s="1"/>
      <c r="XA96" s="1"/>
      <c r="XB96" s="1"/>
      <c r="XC96" s="1"/>
      <c r="XD96" s="1"/>
      <c r="XE96" s="1"/>
      <c r="XF96" s="1"/>
      <c r="XG96" s="1"/>
      <c r="XH96" s="1"/>
      <c r="XI96" s="1"/>
      <c r="XJ96" s="1"/>
      <c r="XK96" s="1"/>
      <c r="XL96" s="1"/>
    </row>
    <row r="97" spans="1:636" s="4" customFormat="1" ht="96" x14ac:dyDescent="0.3">
      <c r="A97" s="7">
        <v>92</v>
      </c>
      <c r="B97" s="9" t="s">
        <v>185</v>
      </c>
      <c r="C97" s="9" t="s">
        <v>186</v>
      </c>
      <c r="D97" s="9" t="s">
        <v>169</v>
      </c>
      <c r="E97" s="12">
        <v>1</v>
      </c>
      <c r="F97" s="20">
        <v>150081</v>
      </c>
      <c r="G97" s="11">
        <v>0.19</v>
      </c>
      <c r="H97" s="10">
        <f t="shared" si="8"/>
        <v>28515.39</v>
      </c>
      <c r="I97" s="10">
        <f t="shared" si="9"/>
        <v>178596.39</v>
      </c>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c r="IE97" s="1"/>
      <c r="IF97" s="1"/>
      <c r="IG97" s="1"/>
      <c r="IH97" s="1"/>
      <c r="II97" s="1"/>
      <c r="IJ97" s="1"/>
      <c r="IK97" s="1"/>
      <c r="IL97" s="1"/>
      <c r="IM97" s="1"/>
      <c r="IN97" s="1"/>
      <c r="IO97" s="1"/>
      <c r="IP97" s="1"/>
      <c r="IQ97" s="1"/>
      <c r="IR97" s="1"/>
      <c r="IS97" s="1"/>
      <c r="IT97" s="1"/>
      <c r="IU97" s="1"/>
      <c r="IV97" s="1"/>
      <c r="IW97" s="1"/>
      <c r="IX97" s="1"/>
      <c r="IY97" s="1"/>
      <c r="IZ97" s="1"/>
      <c r="JA97" s="1"/>
      <c r="JB97" s="1"/>
      <c r="JC97" s="1"/>
      <c r="JD97" s="1"/>
      <c r="JE97" s="1"/>
      <c r="JF97" s="1"/>
      <c r="JG97" s="1"/>
      <c r="JH97" s="1"/>
      <c r="JI97" s="1"/>
      <c r="JJ97" s="1"/>
      <c r="JK97" s="1"/>
      <c r="JL97" s="1"/>
      <c r="JM97" s="1"/>
      <c r="JN97" s="1"/>
      <c r="JO97" s="1"/>
      <c r="JP97" s="1"/>
      <c r="JQ97" s="1"/>
      <c r="JR97" s="1"/>
      <c r="JS97" s="1"/>
      <c r="JT97" s="1"/>
      <c r="JU97" s="1"/>
      <c r="JV97" s="1"/>
      <c r="JW97" s="1"/>
      <c r="JX97" s="1"/>
      <c r="JY97" s="1"/>
      <c r="JZ97" s="1"/>
      <c r="KA97" s="1"/>
      <c r="KB97" s="1"/>
      <c r="KC97" s="1"/>
      <c r="KD97" s="1"/>
      <c r="KE97" s="1"/>
      <c r="KF97" s="1"/>
      <c r="KG97" s="1"/>
      <c r="KH97" s="1"/>
      <c r="KI97" s="1"/>
      <c r="KJ97" s="1"/>
      <c r="KK97" s="1"/>
      <c r="KL97" s="1"/>
      <c r="KM97" s="1"/>
      <c r="KN97" s="1"/>
      <c r="KO97" s="1"/>
      <c r="KP97" s="1"/>
      <c r="KQ97" s="1"/>
      <c r="KR97" s="1"/>
      <c r="KS97" s="1"/>
      <c r="KT97" s="1"/>
      <c r="KU97" s="1"/>
      <c r="KV97" s="1"/>
      <c r="KW97" s="1"/>
      <c r="KX97" s="1"/>
      <c r="KY97" s="1"/>
      <c r="KZ97" s="1"/>
      <c r="LA97" s="1"/>
      <c r="LB97" s="1"/>
      <c r="LC97" s="1"/>
      <c r="LD97" s="1"/>
      <c r="LE97" s="1"/>
      <c r="LF97" s="1"/>
      <c r="LG97" s="1"/>
      <c r="LH97" s="1"/>
      <c r="LI97" s="1"/>
      <c r="LJ97" s="1"/>
      <c r="LK97" s="1"/>
      <c r="LL97" s="1"/>
      <c r="LM97" s="1"/>
      <c r="LN97" s="1"/>
      <c r="LO97" s="1"/>
      <c r="LP97" s="1"/>
      <c r="LQ97" s="1"/>
      <c r="LR97" s="1"/>
      <c r="LS97" s="1"/>
      <c r="LT97" s="1"/>
      <c r="LU97" s="1"/>
      <c r="LV97" s="1"/>
      <c r="LW97" s="1"/>
      <c r="LX97" s="1"/>
      <c r="LY97" s="1"/>
      <c r="LZ97" s="1"/>
      <c r="MA97" s="1"/>
      <c r="MB97" s="1"/>
      <c r="MC97" s="1"/>
      <c r="MD97" s="1"/>
      <c r="ME97" s="1"/>
      <c r="MF97" s="1"/>
      <c r="MG97" s="1"/>
      <c r="MH97" s="1"/>
      <c r="MI97" s="1"/>
      <c r="MJ97" s="1"/>
      <c r="MK97" s="1"/>
      <c r="ML97" s="1"/>
      <c r="MM97" s="1"/>
      <c r="MN97" s="1"/>
      <c r="MO97" s="1"/>
      <c r="MP97" s="1"/>
      <c r="MQ97" s="1"/>
      <c r="MR97" s="1"/>
      <c r="MS97" s="1"/>
      <c r="MT97" s="1"/>
      <c r="MU97" s="1"/>
      <c r="MV97" s="1"/>
      <c r="MW97" s="1"/>
      <c r="MX97" s="1"/>
      <c r="MY97" s="1"/>
      <c r="MZ97" s="1"/>
      <c r="NA97" s="1"/>
      <c r="NB97" s="1"/>
      <c r="NC97" s="1"/>
      <c r="ND97" s="1"/>
      <c r="NE97" s="1"/>
      <c r="NF97" s="1"/>
      <c r="NG97" s="1"/>
      <c r="NH97" s="1"/>
      <c r="NI97" s="1"/>
      <c r="NJ97" s="1"/>
      <c r="NK97" s="1"/>
      <c r="NL97" s="1"/>
      <c r="NM97" s="1"/>
      <c r="NN97" s="1"/>
      <c r="NO97" s="1"/>
      <c r="NP97" s="1"/>
      <c r="NQ97" s="1"/>
      <c r="NR97" s="1"/>
      <c r="NS97" s="1"/>
      <c r="NT97" s="1"/>
      <c r="NU97" s="1"/>
      <c r="NV97" s="1"/>
      <c r="NW97" s="1"/>
      <c r="NX97" s="1"/>
      <c r="NY97" s="1"/>
      <c r="NZ97" s="1"/>
      <c r="OA97" s="1"/>
      <c r="OB97" s="1"/>
      <c r="OC97" s="1"/>
      <c r="OD97" s="1"/>
      <c r="OE97" s="1"/>
      <c r="OF97" s="1"/>
      <c r="OG97" s="1"/>
      <c r="OH97" s="1"/>
      <c r="OI97" s="1"/>
      <c r="OJ97" s="1"/>
      <c r="OK97" s="1"/>
      <c r="OL97" s="1"/>
      <c r="OM97" s="1"/>
      <c r="ON97" s="1"/>
      <c r="OO97" s="1"/>
      <c r="OP97" s="1"/>
      <c r="OQ97" s="1"/>
      <c r="OR97" s="1"/>
      <c r="OS97" s="1"/>
      <c r="OT97" s="1"/>
      <c r="OU97" s="1"/>
      <c r="OV97" s="1"/>
      <c r="OW97" s="1"/>
      <c r="OX97" s="1"/>
      <c r="OY97" s="1"/>
      <c r="OZ97" s="1"/>
      <c r="PA97" s="1"/>
      <c r="PB97" s="1"/>
      <c r="PC97" s="1"/>
      <c r="PD97" s="1"/>
      <c r="PE97" s="1"/>
      <c r="PF97" s="1"/>
      <c r="PG97" s="1"/>
      <c r="PH97" s="1"/>
      <c r="PI97" s="1"/>
      <c r="PJ97" s="1"/>
      <c r="PK97" s="1"/>
      <c r="PL97" s="1"/>
      <c r="PM97" s="1"/>
      <c r="PN97" s="1"/>
      <c r="PO97" s="1"/>
      <c r="PP97" s="1"/>
      <c r="PQ97" s="1"/>
      <c r="PR97" s="1"/>
      <c r="PS97" s="1"/>
      <c r="PT97" s="1"/>
      <c r="PU97" s="1"/>
      <c r="PV97" s="1"/>
      <c r="PW97" s="1"/>
      <c r="PX97" s="1"/>
      <c r="PY97" s="1"/>
      <c r="PZ97" s="1"/>
      <c r="QA97" s="1"/>
      <c r="QB97" s="1"/>
      <c r="QC97" s="1"/>
      <c r="QD97" s="1"/>
      <c r="QE97" s="1"/>
      <c r="QF97" s="1"/>
      <c r="QG97" s="1"/>
      <c r="QH97" s="1"/>
      <c r="QI97" s="1"/>
      <c r="QJ97" s="1"/>
      <c r="QK97" s="1"/>
      <c r="QL97" s="1"/>
      <c r="QM97" s="1"/>
      <c r="QN97" s="1"/>
      <c r="QO97" s="1"/>
      <c r="QP97" s="1"/>
      <c r="QQ97" s="1"/>
      <c r="QR97" s="1"/>
      <c r="QS97" s="1"/>
      <c r="QT97" s="1"/>
      <c r="QU97" s="1"/>
      <c r="QV97" s="1"/>
      <c r="QW97" s="1"/>
      <c r="QX97" s="1"/>
      <c r="QY97" s="1"/>
      <c r="QZ97" s="1"/>
      <c r="RA97" s="1"/>
      <c r="RB97" s="1"/>
      <c r="RC97" s="1"/>
      <c r="RD97" s="1"/>
      <c r="RE97" s="1"/>
      <c r="RF97" s="1"/>
      <c r="RG97" s="1"/>
      <c r="RH97" s="1"/>
      <c r="RI97" s="1"/>
      <c r="RJ97" s="1"/>
      <c r="RK97" s="1"/>
      <c r="RL97" s="1"/>
      <c r="RM97" s="1"/>
      <c r="RN97" s="1"/>
      <c r="RO97" s="1"/>
      <c r="RP97" s="1"/>
      <c r="RQ97" s="1"/>
      <c r="RR97" s="1"/>
      <c r="RS97" s="1"/>
      <c r="RT97" s="1"/>
      <c r="RU97" s="1"/>
      <c r="RV97" s="1"/>
      <c r="RW97" s="1"/>
      <c r="RX97" s="1"/>
      <c r="RY97" s="1"/>
      <c r="RZ97" s="1"/>
      <c r="SA97" s="1"/>
      <c r="SB97" s="1"/>
      <c r="SC97" s="1"/>
      <c r="SD97" s="1"/>
      <c r="SE97" s="1"/>
      <c r="SF97" s="1"/>
      <c r="SG97" s="1"/>
      <c r="SH97" s="1"/>
      <c r="SI97" s="1"/>
      <c r="SJ97" s="1"/>
      <c r="SK97" s="1"/>
      <c r="SL97" s="1"/>
      <c r="SM97" s="1"/>
      <c r="SN97" s="1"/>
      <c r="SO97" s="1"/>
      <c r="SP97" s="1"/>
      <c r="SQ97" s="1"/>
      <c r="SR97" s="1"/>
      <c r="SS97" s="1"/>
      <c r="ST97" s="1"/>
      <c r="SU97" s="1"/>
      <c r="SV97" s="1"/>
      <c r="SW97" s="1"/>
      <c r="SX97" s="1"/>
      <c r="SY97" s="1"/>
      <c r="SZ97" s="1"/>
      <c r="TA97" s="1"/>
      <c r="TB97" s="1"/>
      <c r="TC97" s="1"/>
      <c r="TD97" s="1"/>
      <c r="TE97" s="1"/>
      <c r="TF97" s="1"/>
      <c r="TG97" s="1"/>
      <c r="TH97" s="1"/>
      <c r="TI97" s="1"/>
      <c r="TJ97" s="1"/>
      <c r="TK97" s="1"/>
      <c r="TL97" s="1"/>
      <c r="TM97" s="1"/>
      <c r="TN97" s="1"/>
      <c r="TO97" s="1"/>
      <c r="TP97" s="1"/>
      <c r="TQ97" s="1"/>
      <c r="TR97" s="1"/>
      <c r="TS97" s="1"/>
      <c r="TT97" s="1"/>
      <c r="TU97" s="1"/>
      <c r="TV97" s="1"/>
      <c r="TW97" s="1"/>
      <c r="TX97" s="1"/>
      <c r="TY97" s="1"/>
      <c r="TZ97" s="1"/>
      <c r="UA97" s="1"/>
      <c r="UB97" s="1"/>
      <c r="UC97" s="1"/>
      <c r="UD97" s="1"/>
      <c r="UE97" s="1"/>
      <c r="UF97" s="1"/>
      <c r="UG97" s="1"/>
      <c r="UH97" s="1"/>
      <c r="UI97" s="1"/>
      <c r="UJ97" s="1"/>
      <c r="UK97" s="1"/>
      <c r="UL97" s="1"/>
      <c r="UM97" s="1"/>
      <c r="UN97" s="1"/>
      <c r="UO97" s="1"/>
      <c r="UP97" s="1"/>
      <c r="UQ97" s="1"/>
      <c r="UR97" s="1"/>
      <c r="US97" s="1"/>
      <c r="UT97" s="1"/>
      <c r="UU97" s="1"/>
      <c r="UV97" s="1"/>
      <c r="UW97" s="1"/>
      <c r="UX97" s="1"/>
      <c r="UY97" s="1"/>
      <c r="UZ97" s="1"/>
      <c r="VA97" s="1"/>
      <c r="VB97" s="1"/>
      <c r="VC97" s="1"/>
      <c r="VD97" s="1"/>
      <c r="VE97" s="1"/>
      <c r="VF97" s="1"/>
      <c r="VG97" s="1"/>
      <c r="VH97" s="1"/>
      <c r="VI97" s="1"/>
      <c r="VJ97" s="1"/>
      <c r="VK97" s="1"/>
      <c r="VL97" s="1"/>
      <c r="VM97" s="1"/>
      <c r="VN97" s="1"/>
      <c r="VO97" s="1"/>
      <c r="VP97" s="1"/>
      <c r="VQ97" s="1"/>
      <c r="VR97" s="1"/>
      <c r="VS97" s="1"/>
      <c r="VT97" s="1"/>
      <c r="VU97" s="1"/>
      <c r="VV97" s="1"/>
      <c r="VW97" s="1"/>
      <c r="VX97" s="1"/>
      <c r="VY97" s="1"/>
      <c r="VZ97" s="1"/>
      <c r="WA97" s="1"/>
      <c r="WB97" s="1"/>
      <c r="WC97" s="1"/>
      <c r="WD97" s="1"/>
      <c r="WE97" s="1"/>
      <c r="WF97" s="1"/>
      <c r="WG97" s="1"/>
      <c r="WH97" s="1"/>
      <c r="WI97" s="1"/>
      <c r="WJ97" s="1"/>
      <c r="WK97" s="1"/>
      <c r="WL97" s="1"/>
      <c r="WM97" s="1"/>
      <c r="WN97" s="1"/>
      <c r="WO97" s="1"/>
      <c r="WP97" s="1"/>
      <c r="WQ97" s="1"/>
      <c r="WR97" s="1"/>
      <c r="WS97" s="1"/>
      <c r="WT97" s="1"/>
      <c r="WU97" s="1"/>
      <c r="WV97" s="1"/>
      <c r="WW97" s="1"/>
      <c r="WX97" s="1"/>
      <c r="WY97" s="1"/>
      <c r="WZ97" s="1"/>
      <c r="XA97" s="1"/>
      <c r="XB97" s="1"/>
      <c r="XC97" s="1"/>
      <c r="XD97" s="1"/>
      <c r="XE97" s="1"/>
      <c r="XF97" s="1"/>
      <c r="XG97" s="1"/>
      <c r="XH97" s="1"/>
      <c r="XI97" s="1"/>
      <c r="XJ97" s="1"/>
      <c r="XK97" s="1"/>
      <c r="XL97" s="1"/>
    </row>
    <row r="98" spans="1:636" s="4" customFormat="1" ht="60" x14ac:dyDescent="0.3">
      <c r="A98" s="7">
        <v>93</v>
      </c>
      <c r="B98" s="9" t="s">
        <v>187</v>
      </c>
      <c r="C98" s="9" t="s">
        <v>188</v>
      </c>
      <c r="D98" s="9" t="s">
        <v>189</v>
      </c>
      <c r="E98" s="12">
        <v>1</v>
      </c>
      <c r="F98" s="20">
        <v>28899</v>
      </c>
      <c r="G98" s="11">
        <v>0.19</v>
      </c>
      <c r="H98" s="10">
        <f t="shared" si="8"/>
        <v>5490.81</v>
      </c>
      <c r="I98" s="10">
        <f t="shared" si="9"/>
        <v>34389.81</v>
      </c>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N98" s="1"/>
      <c r="IO98" s="1"/>
      <c r="IP98" s="1"/>
      <c r="IQ98" s="1"/>
      <c r="IR98" s="1"/>
      <c r="IS98" s="1"/>
      <c r="IT98" s="1"/>
      <c r="IU98" s="1"/>
      <c r="IV98" s="1"/>
      <c r="IW98" s="1"/>
      <c r="IX98" s="1"/>
      <c r="IY98" s="1"/>
      <c r="IZ98" s="1"/>
      <c r="JA98" s="1"/>
      <c r="JB98" s="1"/>
      <c r="JC98" s="1"/>
      <c r="JD98" s="1"/>
      <c r="JE98" s="1"/>
      <c r="JF98" s="1"/>
      <c r="JG98" s="1"/>
      <c r="JH98" s="1"/>
      <c r="JI98" s="1"/>
      <c r="JJ98" s="1"/>
      <c r="JK98" s="1"/>
      <c r="JL98" s="1"/>
      <c r="JM98" s="1"/>
      <c r="JN98" s="1"/>
      <c r="JO98" s="1"/>
      <c r="JP98" s="1"/>
      <c r="JQ98" s="1"/>
      <c r="JR98" s="1"/>
      <c r="JS98" s="1"/>
      <c r="JT98" s="1"/>
      <c r="JU98" s="1"/>
      <c r="JV98" s="1"/>
      <c r="JW98" s="1"/>
      <c r="JX98" s="1"/>
      <c r="JY98" s="1"/>
      <c r="JZ98" s="1"/>
      <c r="KA98" s="1"/>
      <c r="KB98" s="1"/>
      <c r="KC98" s="1"/>
      <c r="KD98" s="1"/>
      <c r="KE98" s="1"/>
      <c r="KF98" s="1"/>
      <c r="KG98" s="1"/>
      <c r="KH98" s="1"/>
      <c r="KI98" s="1"/>
      <c r="KJ98" s="1"/>
      <c r="KK98" s="1"/>
      <c r="KL98" s="1"/>
      <c r="KM98" s="1"/>
      <c r="KN98" s="1"/>
      <c r="KO98" s="1"/>
      <c r="KP98" s="1"/>
      <c r="KQ98" s="1"/>
      <c r="KR98" s="1"/>
      <c r="KS98" s="1"/>
      <c r="KT98" s="1"/>
      <c r="KU98" s="1"/>
      <c r="KV98" s="1"/>
      <c r="KW98" s="1"/>
      <c r="KX98" s="1"/>
      <c r="KY98" s="1"/>
      <c r="KZ98" s="1"/>
      <c r="LA98" s="1"/>
      <c r="LB98" s="1"/>
      <c r="LC98" s="1"/>
      <c r="LD98" s="1"/>
      <c r="LE98" s="1"/>
      <c r="LF98" s="1"/>
      <c r="LG98" s="1"/>
      <c r="LH98" s="1"/>
      <c r="LI98" s="1"/>
      <c r="LJ98" s="1"/>
      <c r="LK98" s="1"/>
      <c r="LL98" s="1"/>
      <c r="LM98" s="1"/>
      <c r="LN98" s="1"/>
      <c r="LO98" s="1"/>
      <c r="LP98" s="1"/>
      <c r="LQ98" s="1"/>
      <c r="LR98" s="1"/>
      <c r="LS98" s="1"/>
      <c r="LT98" s="1"/>
      <c r="LU98" s="1"/>
      <c r="LV98" s="1"/>
      <c r="LW98" s="1"/>
      <c r="LX98" s="1"/>
      <c r="LY98" s="1"/>
      <c r="LZ98" s="1"/>
      <c r="MA98" s="1"/>
      <c r="MB98" s="1"/>
      <c r="MC98" s="1"/>
      <c r="MD98" s="1"/>
      <c r="ME98" s="1"/>
      <c r="MF98" s="1"/>
      <c r="MG98" s="1"/>
      <c r="MH98" s="1"/>
      <c r="MI98" s="1"/>
      <c r="MJ98" s="1"/>
      <c r="MK98" s="1"/>
      <c r="ML98" s="1"/>
      <c r="MM98" s="1"/>
      <c r="MN98" s="1"/>
      <c r="MO98" s="1"/>
      <c r="MP98" s="1"/>
      <c r="MQ98" s="1"/>
      <c r="MR98" s="1"/>
      <c r="MS98" s="1"/>
      <c r="MT98" s="1"/>
      <c r="MU98" s="1"/>
      <c r="MV98" s="1"/>
      <c r="MW98" s="1"/>
      <c r="MX98" s="1"/>
      <c r="MY98" s="1"/>
      <c r="MZ98" s="1"/>
      <c r="NA98" s="1"/>
      <c r="NB98" s="1"/>
      <c r="NC98" s="1"/>
      <c r="ND98" s="1"/>
      <c r="NE98" s="1"/>
      <c r="NF98" s="1"/>
      <c r="NG98" s="1"/>
      <c r="NH98" s="1"/>
      <c r="NI98" s="1"/>
      <c r="NJ98" s="1"/>
      <c r="NK98" s="1"/>
      <c r="NL98" s="1"/>
      <c r="NM98" s="1"/>
      <c r="NN98" s="1"/>
      <c r="NO98" s="1"/>
      <c r="NP98" s="1"/>
      <c r="NQ98" s="1"/>
      <c r="NR98" s="1"/>
      <c r="NS98" s="1"/>
      <c r="NT98" s="1"/>
      <c r="NU98" s="1"/>
      <c r="NV98" s="1"/>
      <c r="NW98" s="1"/>
      <c r="NX98" s="1"/>
      <c r="NY98" s="1"/>
      <c r="NZ98" s="1"/>
      <c r="OA98" s="1"/>
      <c r="OB98" s="1"/>
      <c r="OC98" s="1"/>
      <c r="OD98" s="1"/>
      <c r="OE98" s="1"/>
      <c r="OF98" s="1"/>
      <c r="OG98" s="1"/>
      <c r="OH98" s="1"/>
      <c r="OI98" s="1"/>
      <c r="OJ98" s="1"/>
      <c r="OK98" s="1"/>
      <c r="OL98" s="1"/>
      <c r="OM98" s="1"/>
      <c r="ON98" s="1"/>
      <c r="OO98" s="1"/>
      <c r="OP98" s="1"/>
      <c r="OQ98" s="1"/>
      <c r="OR98" s="1"/>
      <c r="OS98" s="1"/>
      <c r="OT98" s="1"/>
      <c r="OU98" s="1"/>
      <c r="OV98" s="1"/>
      <c r="OW98" s="1"/>
      <c r="OX98" s="1"/>
      <c r="OY98" s="1"/>
      <c r="OZ98" s="1"/>
      <c r="PA98" s="1"/>
      <c r="PB98" s="1"/>
      <c r="PC98" s="1"/>
      <c r="PD98" s="1"/>
      <c r="PE98" s="1"/>
      <c r="PF98" s="1"/>
      <c r="PG98" s="1"/>
      <c r="PH98" s="1"/>
      <c r="PI98" s="1"/>
      <c r="PJ98" s="1"/>
      <c r="PK98" s="1"/>
      <c r="PL98" s="1"/>
      <c r="PM98" s="1"/>
      <c r="PN98" s="1"/>
      <c r="PO98" s="1"/>
      <c r="PP98" s="1"/>
      <c r="PQ98" s="1"/>
      <c r="PR98" s="1"/>
      <c r="PS98" s="1"/>
      <c r="PT98" s="1"/>
      <c r="PU98" s="1"/>
      <c r="PV98" s="1"/>
      <c r="PW98" s="1"/>
      <c r="PX98" s="1"/>
      <c r="PY98" s="1"/>
      <c r="PZ98" s="1"/>
      <c r="QA98" s="1"/>
      <c r="QB98" s="1"/>
      <c r="QC98" s="1"/>
      <c r="QD98" s="1"/>
      <c r="QE98" s="1"/>
      <c r="QF98" s="1"/>
      <c r="QG98" s="1"/>
      <c r="QH98" s="1"/>
      <c r="QI98" s="1"/>
      <c r="QJ98" s="1"/>
      <c r="QK98" s="1"/>
      <c r="QL98" s="1"/>
      <c r="QM98" s="1"/>
      <c r="QN98" s="1"/>
      <c r="QO98" s="1"/>
      <c r="QP98" s="1"/>
      <c r="QQ98" s="1"/>
      <c r="QR98" s="1"/>
      <c r="QS98" s="1"/>
      <c r="QT98" s="1"/>
      <c r="QU98" s="1"/>
      <c r="QV98" s="1"/>
      <c r="QW98" s="1"/>
      <c r="QX98" s="1"/>
      <c r="QY98" s="1"/>
      <c r="QZ98" s="1"/>
      <c r="RA98" s="1"/>
      <c r="RB98" s="1"/>
      <c r="RC98" s="1"/>
      <c r="RD98" s="1"/>
      <c r="RE98" s="1"/>
      <c r="RF98" s="1"/>
      <c r="RG98" s="1"/>
      <c r="RH98" s="1"/>
      <c r="RI98" s="1"/>
      <c r="RJ98" s="1"/>
      <c r="RK98" s="1"/>
      <c r="RL98" s="1"/>
      <c r="RM98" s="1"/>
      <c r="RN98" s="1"/>
      <c r="RO98" s="1"/>
      <c r="RP98" s="1"/>
      <c r="RQ98" s="1"/>
      <c r="RR98" s="1"/>
      <c r="RS98" s="1"/>
      <c r="RT98" s="1"/>
      <c r="RU98" s="1"/>
      <c r="RV98" s="1"/>
      <c r="RW98" s="1"/>
      <c r="RX98" s="1"/>
      <c r="RY98" s="1"/>
      <c r="RZ98" s="1"/>
      <c r="SA98" s="1"/>
      <c r="SB98" s="1"/>
      <c r="SC98" s="1"/>
      <c r="SD98" s="1"/>
      <c r="SE98" s="1"/>
      <c r="SF98" s="1"/>
      <c r="SG98" s="1"/>
      <c r="SH98" s="1"/>
      <c r="SI98" s="1"/>
      <c r="SJ98" s="1"/>
      <c r="SK98" s="1"/>
      <c r="SL98" s="1"/>
      <c r="SM98" s="1"/>
      <c r="SN98" s="1"/>
      <c r="SO98" s="1"/>
      <c r="SP98" s="1"/>
      <c r="SQ98" s="1"/>
      <c r="SR98" s="1"/>
      <c r="SS98" s="1"/>
      <c r="ST98" s="1"/>
      <c r="SU98" s="1"/>
      <c r="SV98" s="1"/>
      <c r="SW98" s="1"/>
      <c r="SX98" s="1"/>
      <c r="SY98" s="1"/>
      <c r="SZ98" s="1"/>
      <c r="TA98" s="1"/>
      <c r="TB98" s="1"/>
      <c r="TC98" s="1"/>
      <c r="TD98" s="1"/>
      <c r="TE98" s="1"/>
      <c r="TF98" s="1"/>
      <c r="TG98" s="1"/>
      <c r="TH98" s="1"/>
      <c r="TI98" s="1"/>
      <c r="TJ98" s="1"/>
      <c r="TK98" s="1"/>
      <c r="TL98" s="1"/>
      <c r="TM98" s="1"/>
      <c r="TN98" s="1"/>
      <c r="TO98" s="1"/>
      <c r="TP98" s="1"/>
      <c r="TQ98" s="1"/>
      <c r="TR98" s="1"/>
      <c r="TS98" s="1"/>
      <c r="TT98" s="1"/>
      <c r="TU98" s="1"/>
      <c r="TV98" s="1"/>
      <c r="TW98" s="1"/>
      <c r="TX98" s="1"/>
      <c r="TY98" s="1"/>
      <c r="TZ98" s="1"/>
      <c r="UA98" s="1"/>
      <c r="UB98" s="1"/>
      <c r="UC98" s="1"/>
      <c r="UD98" s="1"/>
      <c r="UE98" s="1"/>
      <c r="UF98" s="1"/>
      <c r="UG98" s="1"/>
      <c r="UH98" s="1"/>
      <c r="UI98" s="1"/>
      <c r="UJ98" s="1"/>
      <c r="UK98" s="1"/>
      <c r="UL98" s="1"/>
      <c r="UM98" s="1"/>
      <c r="UN98" s="1"/>
      <c r="UO98" s="1"/>
      <c r="UP98" s="1"/>
      <c r="UQ98" s="1"/>
      <c r="UR98" s="1"/>
      <c r="US98" s="1"/>
      <c r="UT98" s="1"/>
      <c r="UU98" s="1"/>
      <c r="UV98" s="1"/>
      <c r="UW98" s="1"/>
      <c r="UX98" s="1"/>
      <c r="UY98" s="1"/>
      <c r="UZ98" s="1"/>
      <c r="VA98" s="1"/>
      <c r="VB98" s="1"/>
      <c r="VC98" s="1"/>
      <c r="VD98" s="1"/>
      <c r="VE98" s="1"/>
      <c r="VF98" s="1"/>
      <c r="VG98" s="1"/>
      <c r="VH98" s="1"/>
      <c r="VI98" s="1"/>
      <c r="VJ98" s="1"/>
      <c r="VK98" s="1"/>
      <c r="VL98" s="1"/>
      <c r="VM98" s="1"/>
      <c r="VN98" s="1"/>
      <c r="VO98" s="1"/>
      <c r="VP98" s="1"/>
      <c r="VQ98" s="1"/>
      <c r="VR98" s="1"/>
      <c r="VS98" s="1"/>
      <c r="VT98" s="1"/>
      <c r="VU98" s="1"/>
      <c r="VV98" s="1"/>
      <c r="VW98" s="1"/>
      <c r="VX98" s="1"/>
      <c r="VY98" s="1"/>
      <c r="VZ98" s="1"/>
      <c r="WA98" s="1"/>
      <c r="WB98" s="1"/>
      <c r="WC98" s="1"/>
      <c r="WD98" s="1"/>
      <c r="WE98" s="1"/>
      <c r="WF98" s="1"/>
      <c r="WG98" s="1"/>
      <c r="WH98" s="1"/>
      <c r="WI98" s="1"/>
      <c r="WJ98" s="1"/>
      <c r="WK98" s="1"/>
      <c r="WL98" s="1"/>
      <c r="WM98" s="1"/>
      <c r="WN98" s="1"/>
      <c r="WO98" s="1"/>
      <c r="WP98" s="1"/>
      <c r="WQ98" s="1"/>
      <c r="WR98" s="1"/>
      <c r="WS98" s="1"/>
      <c r="WT98" s="1"/>
      <c r="WU98" s="1"/>
      <c r="WV98" s="1"/>
      <c r="WW98" s="1"/>
      <c r="WX98" s="1"/>
      <c r="WY98" s="1"/>
      <c r="WZ98" s="1"/>
      <c r="XA98" s="1"/>
      <c r="XB98" s="1"/>
      <c r="XC98" s="1"/>
      <c r="XD98" s="1"/>
      <c r="XE98" s="1"/>
      <c r="XF98" s="1"/>
      <c r="XG98" s="1"/>
      <c r="XH98" s="1"/>
      <c r="XI98" s="1"/>
      <c r="XJ98" s="1"/>
      <c r="XK98" s="1"/>
      <c r="XL98" s="1"/>
    </row>
    <row r="99" spans="1:636" s="4" customFormat="1" ht="84" x14ac:dyDescent="0.3">
      <c r="A99" s="7">
        <v>94</v>
      </c>
      <c r="B99" s="9" t="s">
        <v>190</v>
      </c>
      <c r="C99" s="9" t="s">
        <v>191</v>
      </c>
      <c r="D99" s="9" t="s">
        <v>169</v>
      </c>
      <c r="E99" s="12">
        <v>1</v>
      </c>
      <c r="F99" s="20">
        <v>50107</v>
      </c>
      <c r="G99" s="11">
        <v>0.19</v>
      </c>
      <c r="H99" s="10">
        <f t="shared" si="8"/>
        <v>9520.33</v>
      </c>
      <c r="I99" s="10">
        <f t="shared" si="9"/>
        <v>59627.33</v>
      </c>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c r="IE99" s="1"/>
      <c r="IF99" s="1"/>
      <c r="IG99" s="1"/>
      <c r="IH99" s="1"/>
      <c r="II99" s="1"/>
      <c r="IJ99" s="1"/>
      <c r="IK99" s="1"/>
      <c r="IL99" s="1"/>
      <c r="IM99" s="1"/>
      <c r="IN99" s="1"/>
      <c r="IO99" s="1"/>
      <c r="IP99" s="1"/>
      <c r="IQ99" s="1"/>
      <c r="IR99" s="1"/>
      <c r="IS99" s="1"/>
      <c r="IT99" s="1"/>
      <c r="IU99" s="1"/>
      <c r="IV99" s="1"/>
      <c r="IW99" s="1"/>
      <c r="IX99" s="1"/>
      <c r="IY99" s="1"/>
      <c r="IZ99" s="1"/>
      <c r="JA99" s="1"/>
      <c r="JB99" s="1"/>
      <c r="JC99" s="1"/>
      <c r="JD99" s="1"/>
      <c r="JE99" s="1"/>
      <c r="JF99" s="1"/>
      <c r="JG99" s="1"/>
      <c r="JH99" s="1"/>
      <c r="JI99" s="1"/>
      <c r="JJ99" s="1"/>
      <c r="JK99" s="1"/>
      <c r="JL99" s="1"/>
      <c r="JM99" s="1"/>
      <c r="JN99" s="1"/>
      <c r="JO99" s="1"/>
      <c r="JP99" s="1"/>
      <c r="JQ99" s="1"/>
      <c r="JR99" s="1"/>
      <c r="JS99" s="1"/>
      <c r="JT99" s="1"/>
      <c r="JU99" s="1"/>
      <c r="JV99" s="1"/>
      <c r="JW99" s="1"/>
      <c r="JX99" s="1"/>
      <c r="JY99" s="1"/>
      <c r="JZ99" s="1"/>
      <c r="KA99" s="1"/>
      <c r="KB99" s="1"/>
      <c r="KC99" s="1"/>
      <c r="KD99" s="1"/>
      <c r="KE99" s="1"/>
      <c r="KF99" s="1"/>
      <c r="KG99" s="1"/>
      <c r="KH99" s="1"/>
      <c r="KI99" s="1"/>
      <c r="KJ99" s="1"/>
      <c r="KK99" s="1"/>
      <c r="KL99" s="1"/>
      <c r="KM99" s="1"/>
      <c r="KN99" s="1"/>
      <c r="KO99" s="1"/>
      <c r="KP99" s="1"/>
      <c r="KQ99" s="1"/>
      <c r="KR99" s="1"/>
      <c r="KS99" s="1"/>
      <c r="KT99" s="1"/>
      <c r="KU99" s="1"/>
      <c r="KV99" s="1"/>
      <c r="KW99" s="1"/>
      <c r="KX99" s="1"/>
      <c r="KY99" s="1"/>
      <c r="KZ99" s="1"/>
      <c r="LA99" s="1"/>
      <c r="LB99" s="1"/>
      <c r="LC99" s="1"/>
      <c r="LD99" s="1"/>
      <c r="LE99" s="1"/>
      <c r="LF99" s="1"/>
      <c r="LG99" s="1"/>
      <c r="LH99" s="1"/>
      <c r="LI99" s="1"/>
      <c r="LJ99" s="1"/>
      <c r="LK99" s="1"/>
      <c r="LL99" s="1"/>
      <c r="LM99" s="1"/>
      <c r="LN99" s="1"/>
      <c r="LO99" s="1"/>
      <c r="LP99" s="1"/>
      <c r="LQ99" s="1"/>
      <c r="LR99" s="1"/>
      <c r="LS99" s="1"/>
      <c r="LT99" s="1"/>
      <c r="LU99" s="1"/>
      <c r="LV99" s="1"/>
      <c r="LW99" s="1"/>
      <c r="LX99" s="1"/>
      <c r="LY99" s="1"/>
      <c r="LZ99" s="1"/>
      <c r="MA99" s="1"/>
      <c r="MB99" s="1"/>
      <c r="MC99" s="1"/>
      <c r="MD99" s="1"/>
      <c r="ME99" s="1"/>
      <c r="MF99" s="1"/>
      <c r="MG99" s="1"/>
      <c r="MH99" s="1"/>
      <c r="MI99" s="1"/>
      <c r="MJ99" s="1"/>
      <c r="MK99" s="1"/>
      <c r="ML99" s="1"/>
      <c r="MM99" s="1"/>
      <c r="MN99" s="1"/>
      <c r="MO99" s="1"/>
      <c r="MP99" s="1"/>
      <c r="MQ99" s="1"/>
      <c r="MR99" s="1"/>
      <c r="MS99" s="1"/>
      <c r="MT99" s="1"/>
      <c r="MU99" s="1"/>
      <c r="MV99" s="1"/>
      <c r="MW99" s="1"/>
      <c r="MX99" s="1"/>
      <c r="MY99" s="1"/>
      <c r="MZ99" s="1"/>
      <c r="NA99" s="1"/>
      <c r="NB99" s="1"/>
      <c r="NC99" s="1"/>
      <c r="ND99" s="1"/>
      <c r="NE99" s="1"/>
      <c r="NF99" s="1"/>
      <c r="NG99" s="1"/>
      <c r="NH99" s="1"/>
      <c r="NI99" s="1"/>
      <c r="NJ99" s="1"/>
      <c r="NK99" s="1"/>
      <c r="NL99" s="1"/>
      <c r="NM99" s="1"/>
      <c r="NN99" s="1"/>
      <c r="NO99" s="1"/>
      <c r="NP99" s="1"/>
      <c r="NQ99" s="1"/>
      <c r="NR99" s="1"/>
      <c r="NS99" s="1"/>
      <c r="NT99" s="1"/>
      <c r="NU99" s="1"/>
      <c r="NV99" s="1"/>
      <c r="NW99" s="1"/>
      <c r="NX99" s="1"/>
      <c r="NY99" s="1"/>
      <c r="NZ99" s="1"/>
      <c r="OA99" s="1"/>
      <c r="OB99" s="1"/>
      <c r="OC99" s="1"/>
      <c r="OD99" s="1"/>
      <c r="OE99" s="1"/>
      <c r="OF99" s="1"/>
      <c r="OG99" s="1"/>
      <c r="OH99" s="1"/>
      <c r="OI99" s="1"/>
      <c r="OJ99" s="1"/>
      <c r="OK99" s="1"/>
      <c r="OL99" s="1"/>
      <c r="OM99" s="1"/>
      <c r="ON99" s="1"/>
      <c r="OO99" s="1"/>
      <c r="OP99" s="1"/>
      <c r="OQ99" s="1"/>
      <c r="OR99" s="1"/>
      <c r="OS99" s="1"/>
      <c r="OT99" s="1"/>
      <c r="OU99" s="1"/>
      <c r="OV99" s="1"/>
      <c r="OW99" s="1"/>
      <c r="OX99" s="1"/>
      <c r="OY99" s="1"/>
      <c r="OZ99" s="1"/>
      <c r="PA99" s="1"/>
      <c r="PB99" s="1"/>
      <c r="PC99" s="1"/>
      <c r="PD99" s="1"/>
      <c r="PE99" s="1"/>
      <c r="PF99" s="1"/>
      <c r="PG99" s="1"/>
      <c r="PH99" s="1"/>
      <c r="PI99" s="1"/>
      <c r="PJ99" s="1"/>
      <c r="PK99" s="1"/>
      <c r="PL99" s="1"/>
      <c r="PM99" s="1"/>
      <c r="PN99" s="1"/>
      <c r="PO99" s="1"/>
      <c r="PP99" s="1"/>
      <c r="PQ99" s="1"/>
      <c r="PR99" s="1"/>
      <c r="PS99" s="1"/>
      <c r="PT99" s="1"/>
      <c r="PU99" s="1"/>
      <c r="PV99" s="1"/>
      <c r="PW99" s="1"/>
      <c r="PX99" s="1"/>
      <c r="PY99" s="1"/>
      <c r="PZ99" s="1"/>
      <c r="QA99" s="1"/>
      <c r="QB99" s="1"/>
      <c r="QC99" s="1"/>
      <c r="QD99" s="1"/>
      <c r="QE99" s="1"/>
      <c r="QF99" s="1"/>
      <c r="QG99" s="1"/>
      <c r="QH99" s="1"/>
      <c r="QI99" s="1"/>
      <c r="QJ99" s="1"/>
      <c r="QK99" s="1"/>
      <c r="QL99" s="1"/>
      <c r="QM99" s="1"/>
      <c r="QN99" s="1"/>
      <c r="QO99" s="1"/>
      <c r="QP99" s="1"/>
      <c r="QQ99" s="1"/>
      <c r="QR99" s="1"/>
      <c r="QS99" s="1"/>
      <c r="QT99" s="1"/>
      <c r="QU99" s="1"/>
      <c r="QV99" s="1"/>
      <c r="QW99" s="1"/>
      <c r="QX99" s="1"/>
      <c r="QY99" s="1"/>
      <c r="QZ99" s="1"/>
      <c r="RA99" s="1"/>
      <c r="RB99" s="1"/>
      <c r="RC99" s="1"/>
      <c r="RD99" s="1"/>
      <c r="RE99" s="1"/>
      <c r="RF99" s="1"/>
      <c r="RG99" s="1"/>
      <c r="RH99" s="1"/>
      <c r="RI99" s="1"/>
      <c r="RJ99" s="1"/>
      <c r="RK99" s="1"/>
      <c r="RL99" s="1"/>
      <c r="RM99" s="1"/>
      <c r="RN99" s="1"/>
      <c r="RO99" s="1"/>
      <c r="RP99" s="1"/>
      <c r="RQ99" s="1"/>
      <c r="RR99" s="1"/>
      <c r="RS99" s="1"/>
      <c r="RT99" s="1"/>
      <c r="RU99" s="1"/>
      <c r="RV99" s="1"/>
      <c r="RW99" s="1"/>
      <c r="RX99" s="1"/>
      <c r="RY99" s="1"/>
      <c r="RZ99" s="1"/>
      <c r="SA99" s="1"/>
      <c r="SB99" s="1"/>
      <c r="SC99" s="1"/>
      <c r="SD99" s="1"/>
      <c r="SE99" s="1"/>
      <c r="SF99" s="1"/>
      <c r="SG99" s="1"/>
      <c r="SH99" s="1"/>
      <c r="SI99" s="1"/>
      <c r="SJ99" s="1"/>
      <c r="SK99" s="1"/>
      <c r="SL99" s="1"/>
      <c r="SM99" s="1"/>
      <c r="SN99" s="1"/>
      <c r="SO99" s="1"/>
      <c r="SP99" s="1"/>
      <c r="SQ99" s="1"/>
      <c r="SR99" s="1"/>
      <c r="SS99" s="1"/>
      <c r="ST99" s="1"/>
      <c r="SU99" s="1"/>
      <c r="SV99" s="1"/>
      <c r="SW99" s="1"/>
      <c r="SX99" s="1"/>
      <c r="SY99" s="1"/>
      <c r="SZ99" s="1"/>
      <c r="TA99" s="1"/>
      <c r="TB99" s="1"/>
      <c r="TC99" s="1"/>
      <c r="TD99" s="1"/>
      <c r="TE99" s="1"/>
      <c r="TF99" s="1"/>
      <c r="TG99" s="1"/>
      <c r="TH99" s="1"/>
      <c r="TI99" s="1"/>
      <c r="TJ99" s="1"/>
      <c r="TK99" s="1"/>
      <c r="TL99" s="1"/>
      <c r="TM99" s="1"/>
      <c r="TN99" s="1"/>
      <c r="TO99" s="1"/>
      <c r="TP99" s="1"/>
      <c r="TQ99" s="1"/>
      <c r="TR99" s="1"/>
      <c r="TS99" s="1"/>
      <c r="TT99" s="1"/>
      <c r="TU99" s="1"/>
      <c r="TV99" s="1"/>
      <c r="TW99" s="1"/>
      <c r="TX99" s="1"/>
      <c r="TY99" s="1"/>
      <c r="TZ99" s="1"/>
      <c r="UA99" s="1"/>
      <c r="UB99" s="1"/>
      <c r="UC99" s="1"/>
      <c r="UD99" s="1"/>
      <c r="UE99" s="1"/>
      <c r="UF99" s="1"/>
      <c r="UG99" s="1"/>
      <c r="UH99" s="1"/>
      <c r="UI99" s="1"/>
      <c r="UJ99" s="1"/>
      <c r="UK99" s="1"/>
      <c r="UL99" s="1"/>
      <c r="UM99" s="1"/>
      <c r="UN99" s="1"/>
      <c r="UO99" s="1"/>
      <c r="UP99" s="1"/>
      <c r="UQ99" s="1"/>
      <c r="UR99" s="1"/>
      <c r="US99" s="1"/>
      <c r="UT99" s="1"/>
      <c r="UU99" s="1"/>
      <c r="UV99" s="1"/>
      <c r="UW99" s="1"/>
      <c r="UX99" s="1"/>
      <c r="UY99" s="1"/>
      <c r="UZ99" s="1"/>
      <c r="VA99" s="1"/>
      <c r="VB99" s="1"/>
      <c r="VC99" s="1"/>
      <c r="VD99" s="1"/>
      <c r="VE99" s="1"/>
      <c r="VF99" s="1"/>
      <c r="VG99" s="1"/>
      <c r="VH99" s="1"/>
      <c r="VI99" s="1"/>
      <c r="VJ99" s="1"/>
      <c r="VK99" s="1"/>
      <c r="VL99" s="1"/>
      <c r="VM99" s="1"/>
      <c r="VN99" s="1"/>
      <c r="VO99" s="1"/>
      <c r="VP99" s="1"/>
      <c r="VQ99" s="1"/>
      <c r="VR99" s="1"/>
      <c r="VS99" s="1"/>
      <c r="VT99" s="1"/>
      <c r="VU99" s="1"/>
      <c r="VV99" s="1"/>
      <c r="VW99" s="1"/>
      <c r="VX99" s="1"/>
      <c r="VY99" s="1"/>
      <c r="VZ99" s="1"/>
      <c r="WA99" s="1"/>
      <c r="WB99" s="1"/>
      <c r="WC99" s="1"/>
      <c r="WD99" s="1"/>
      <c r="WE99" s="1"/>
      <c r="WF99" s="1"/>
      <c r="WG99" s="1"/>
      <c r="WH99" s="1"/>
      <c r="WI99" s="1"/>
      <c r="WJ99" s="1"/>
      <c r="WK99" s="1"/>
      <c r="WL99" s="1"/>
      <c r="WM99" s="1"/>
      <c r="WN99" s="1"/>
      <c r="WO99" s="1"/>
      <c r="WP99" s="1"/>
      <c r="WQ99" s="1"/>
      <c r="WR99" s="1"/>
      <c r="WS99" s="1"/>
      <c r="WT99" s="1"/>
      <c r="WU99" s="1"/>
      <c r="WV99" s="1"/>
      <c r="WW99" s="1"/>
      <c r="WX99" s="1"/>
      <c r="WY99" s="1"/>
      <c r="WZ99" s="1"/>
      <c r="XA99" s="1"/>
      <c r="XB99" s="1"/>
      <c r="XC99" s="1"/>
      <c r="XD99" s="1"/>
      <c r="XE99" s="1"/>
      <c r="XF99" s="1"/>
      <c r="XG99" s="1"/>
      <c r="XH99" s="1"/>
      <c r="XI99" s="1"/>
      <c r="XJ99" s="1"/>
      <c r="XK99" s="1"/>
      <c r="XL99" s="1"/>
    </row>
    <row r="100" spans="1:636" s="4" customFormat="1" ht="48" x14ac:dyDescent="0.3">
      <c r="A100" s="7">
        <v>95</v>
      </c>
      <c r="B100" s="9" t="s">
        <v>192</v>
      </c>
      <c r="C100" s="9" t="s">
        <v>193</v>
      </c>
      <c r="D100" s="9" t="s">
        <v>4</v>
      </c>
      <c r="E100" s="12">
        <v>1</v>
      </c>
      <c r="F100" s="20">
        <v>23937</v>
      </c>
      <c r="G100" s="11">
        <v>0.19</v>
      </c>
      <c r="H100" s="10">
        <f t="shared" si="8"/>
        <v>4548.03</v>
      </c>
      <c r="I100" s="10">
        <f t="shared" si="9"/>
        <v>28485.03</v>
      </c>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c r="HT100" s="1"/>
      <c r="HU100" s="1"/>
      <c r="HV100" s="1"/>
      <c r="HW100" s="1"/>
      <c r="HX100" s="1"/>
      <c r="HY100" s="1"/>
      <c r="HZ100" s="1"/>
      <c r="IA100" s="1"/>
      <c r="IB100" s="1"/>
      <c r="IC100" s="1"/>
      <c r="ID100" s="1"/>
      <c r="IE100" s="1"/>
      <c r="IF100" s="1"/>
      <c r="IG100" s="1"/>
      <c r="IH100" s="1"/>
      <c r="II100" s="1"/>
      <c r="IJ100" s="1"/>
      <c r="IK100" s="1"/>
      <c r="IL100" s="1"/>
      <c r="IM100" s="1"/>
      <c r="IN100" s="1"/>
      <c r="IO100" s="1"/>
      <c r="IP100" s="1"/>
      <c r="IQ100" s="1"/>
      <c r="IR100" s="1"/>
      <c r="IS100" s="1"/>
      <c r="IT100" s="1"/>
      <c r="IU100" s="1"/>
      <c r="IV100" s="1"/>
      <c r="IW100" s="1"/>
      <c r="IX100" s="1"/>
      <c r="IY100" s="1"/>
      <c r="IZ100" s="1"/>
      <c r="JA100" s="1"/>
      <c r="JB100" s="1"/>
      <c r="JC100" s="1"/>
      <c r="JD100" s="1"/>
      <c r="JE100" s="1"/>
      <c r="JF100" s="1"/>
      <c r="JG100" s="1"/>
      <c r="JH100" s="1"/>
      <c r="JI100" s="1"/>
      <c r="JJ100" s="1"/>
      <c r="JK100" s="1"/>
      <c r="JL100" s="1"/>
      <c r="JM100" s="1"/>
      <c r="JN100" s="1"/>
      <c r="JO100" s="1"/>
      <c r="JP100" s="1"/>
      <c r="JQ100" s="1"/>
      <c r="JR100" s="1"/>
      <c r="JS100" s="1"/>
      <c r="JT100" s="1"/>
      <c r="JU100" s="1"/>
      <c r="JV100" s="1"/>
      <c r="JW100" s="1"/>
      <c r="JX100" s="1"/>
      <c r="JY100" s="1"/>
      <c r="JZ100" s="1"/>
      <c r="KA100" s="1"/>
      <c r="KB100" s="1"/>
      <c r="KC100" s="1"/>
      <c r="KD100" s="1"/>
      <c r="KE100" s="1"/>
      <c r="KF100" s="1"/>
      <c r="KG100" s="1"/>
      <c r="KH100" s="1"/>
      <c r="KI100" s="1"/>
      <c r="KJ100" s="1"/>
      <c r="KK100" s="1"/>
      <c r="KL100" s="1"/>
      <c r="KM100" s="1"/>
      <c r="KN100" s="1"/>
      <c r="KO100" s="1"/>
      <c r="KP100" s="1"/>
      <c r="KQ100" s="1"/>
      <c r="KR100" s="1"/>
      <c r="KS100" s="1"/>
      <c r="KT100" s="1"/>
      <c r="KU100" s="1"/>
      <c r="KV100" s="1"/>
      <c r="KW100" s="1"/>
      <c r="KX100" s="1"/>
      <c r="KY100" s="1"/>
      <c r="KZ100" s="1"/>
      <c r="LA100" s="1"/>
      <c r="LB100" s="1"/>
      <c r="LC100" s="1"/>
      <c r="LD100" s="1"/>
      <c r="LE100" s="1"/>
      <c r="LF100" s="1"/>
      <c r="LG100" s="1"/>
      <c r="LH100" s="1"/>
      <c r="LI100" s="1"/>
      <c r="LJ100" s="1"/>
      <c r="LK100" s="1"/>
      <c r="LL100" s="1"/>
      <c r="LM100" s="1"/>
      <c r="LN100" s="1"/>
      <c r="LO100" s="1"/>
      <c r="LP100" s="1"/>
      <c r="LQ100" s="1"/>
      <c r="LR100" s="1"/>
      <c r="LS100" s="1"/>
      <c r="LT100" s="1"/>
      <c r="LU100" s="1"/>
      <c r="LV100" s="1"/>
      <c r="LW100" s="1"/>
      <c r="LX100" s="1"/>
      <c r="LY100" s="1"/>
      <c r="LZ100" s="1"/>
      <c r="MA100" s="1"/>
      <c r="MB100" s="1"/>
      <c r="MC100" s="1"/>
      <c r="MD100" s="1"/>
      <c r="ME100" s="1"/>
      <c r="MF100" s="1"/>
      <c r="MG100" s="1"/>
      <c r="MH100" s="1"/>
      <c r="MI100" s="1"/>
      <c r="MJ100" s="1"/>
      <c r="MK100" s="1"/>
      <c r="ML100" s="1"/>
      <c r="MM100" s="1"/>
      <c r="MN100" s="1"/>
      <c r="MO100" s="1"/>
      <c r="MP100" s="1"/>
      <c r="MQ100" s="1"/>
      <c r="MR100" s="1"/>
      <c r="MS100" s="1"/>
      <c r="MT100" s="1"/>
      <c r="MU100" s="1"/>
      <c r="MV100" s="1"/>
      <c r="MW100" s="1"/>
      <c r="MX100" s="1"/>
      <c r="MY100" s="1"/>
      <c r="MZ100" s="1"/>
      <c r="NA100" s="1"/>
      <c r="NB100" s="1"/>
      <c r="NC100" s="1"/>
      <c r="ND100" s="1"/>
      <c r="NE100" s="1"/>
      <c r="NF100" s="1"/>
      <c r="NG100" s="1"/>
      <c r="NH100" s="1"/>
      <c r="NI100" s="1"/>
      <c r="NJ100" s="1"/>
      <c r="NK100" s="1"/>
      <c r="NL100" s="1"/>
      <c r="NM100" s="1"/>
      <c r="NN100" s="1"/>
      <c r="NO100" s="1"/>
      <c r="NP100" s="1"/>
      <c r="NQ100" s="1"/>
      <c r="NR100" s="1"/>
      <c r="NS100" s="1"/>
      <c r="NT100" s="1"/>
      <c r="NU100" s="1"/>
      <c r="NV100" s="1"/>
      <c r="NW100" s="1"/>
      <c r="NX100" s="1"/>
      <c r="NY100" s="1"/>
      <c r="NZ100" s="1"/>
      <c r="OA100" s="1"/>
      <c r="OB100" s="1"/>
      <c r="OC100" s="1"/>
      <c r="OD100" s="1"/>
      <c r="OE100" s="1"/>
      <c r="OF100" s="1"/>
      <c r="OG100" s="1"/>
      <c r="OH100" s="1"/>
      <c r="OI100" s="1"/>
      <c r="OJ100" s="1"/>
      <c r="OK100" s="1"/>
      <c r="OL100" s="1"/>
      <c r="OM100" s="1"/>
      <c r="ON100" s="1"/>
      <c r="OO100" s="1"/>
      <c r="OP100" s="1"/>
      <c r="OQ100" s="1"/>
      <c r="OR100" s="1"/>
      <c r="OS100" s="1"/>
      <c r="OT100" s="1"/>
      <c r="OU100" s="1"/>
      <c r="OV100" s="1"/>
      <c r="OW100" s="1"/>
      <c r="OX100" s="1"/>
      <c r="OY100" s="1"/>
      <c r="OZ100" s="1"/>
      <c r="PA100" s="1"/>
      <c r="PB100" s="1"/>
      <c r="PC100" s="1"/>
      <c r="PD100" s="1"/>
      <c r="PE100" s="1"/>
      <c r="PF100" s="1"/>
      <c r="PG100" s="1"/>
      <c r="PH100" s="1"/>
      <c r="PI100" s="1"/>
      <c r="PJ100" s="1"/>
      <c r="PK100" s="1"/>
      <c r="PL100" s="1"/>
      <c r="PM100" s="1"/>
      <c r="PN100" s="1"/>
      <c r="PO100" s="1"/>
      <c r="PP100" s="1"/>
      <c r="PQ100" s="1"/>
      <c r="PR100" s="1"/>
      <c r="PS100" s="1"/>
      <c r="PT100" s="1"/>
      <c r="PU100" s="1"/>
      <c r="PV100" s="1"/>
      <c r="PW100" s="1"/>
      <c r="PX100" s="1"/>
      <c r="PY100" s="1"/>
      <c r="PZ100" s="1"/>
      <c r="QA100" s="1"/>
      <c r="QB100" s="1"/>
      <c r="QC100" s="1"/>
      <c r="QD100" s="1"/>
      <c r="QE100" s="1"/>
      <c r="QF100" s="1"/>
      <c r="QG100" s="1"/>
      <c r="QH100" s="1"/>
      <c r="QI100" s="1"/>
      <c r="QJ100" s="1"/>
      <c r="QK100" s="1"/>
      <c r="QL100" s="1"/>
      <c r="QM100" s="1"/>
      <c r="QN100" s="1"/>
      <c r="QO100" s="1"/>
      <c r="QP100" s="1"/>
      <c r="QQ100" s="1"/>
      <c r="QR100" s="1"/>
      <c r="QS100" s="1"/>
      <c r="QT100" s="1"/>
      <c r="QU100" s="1"/>
      <c r="QV100" s="1"/>
      <c r="QW100" s="1"/>
      <c r="QX100" s="1"/>
      <c r="QY100" s="1"/>
      <c r="QZ100" s="1"/>
      <c r="RA100" s="1"/>
      <c r="RB100" s="1"/>
      <c r="RC100" s="1"/>
      <c r="RD100" s="1"/>
      <c r="RE100" s="1"/>
      <c r="RF100" s="1"/>
      <c r="RG100" s="1"/>
      <c r="RH100" s="1"/>
      <c r="RI100" s="1"/>
      <c r="RJ100" s="1"/>
      <c r="RK100" s="1"/>
      <c r="RL100" s="1"/>
      <c r="RM100" s="1"/>
      <c r="RN100" s="1"/>
      <c r="RO100" s="1"/>
      <c r="RP100" s="1"/>
      <c r="RQ100" s="1"/>
      <c r="RR100" s="1"/>
      <c r="RS100" s="1"/>
      <c r="RT100" s="1"/>
      <c r="RU100" s="1"/>
      <c r="RV100" s="1"/>
      <c r="RW100" s="1"/>
      <c r="RX100" s="1"/>
      <c r="RY100" s="1"/>
      <c r="RZ100" s="1"/>
      <c r="SA100" s="1"/>
      <c r="SB100" s="1"/>
      <c r="SC100" s="1"/>
      <c r="SD100" s="1"/>
      <c r="SE100" s="1"/>
      <c r="SF100" s="1"/>
      <c r="SG100" s="1"/>
      <c r="SH100" s="1"/>
      <c r="SI100" s="1"/>
      <c r="SJ100" s="1"/>
      <c r="SK100" s="1"/>
      <c r="SL100" s="1"/>
      <c r="SM100" s="1"/>
      <c r="SN100" s="1"/>
      <c r="SO100" s="1"/>
      <c r="SP100" s="1"/>
      <c r="SQ100" s="1"/>
      <c r="SR100" s="1"/>
      <c r="SS100" s="1"/>
      <c r="ST100" s="1"/>
      <c r="SU100" s="1"/>
      <c r="SV100" s="1"/>
      <c r="SW100" s="1"/>
      <c r="SX100" s="1"/>
      <c r="SY100" s="1"/>
      <c r="SZ100" s="1"/>
      <c r="TA100" s="1"/>
      <c r="TB100" s="1"/>
      <c r="TC100" s="1"/>
      <c r="TD100" s="1"/>
      <c r="TE100" s="1"/>
      <c r="TF100" s="1"/>
      <c r="TG100" s="1"/>
      <c r="TH100" s="1"/>
      <c r="TI100" s="1"/>
      <c r="TJ100" s="1"/>
      <c r="TK100" s="1"/>
      <c r="TL100" s="1"/>
      <c r="TM100" s="1"/>
      <c r="TN100" s="1"/>
      <c r="TO100" s="1"/>
      <c r="TP100" s="1"/>
      <c r="TQ100" s="1"/>
      <c r="TR100" s="1"/>
      <c r="TS100" s="1"/>
      <c r="TT100" s="1"/>
      <c r="TU100" s="1"/>
      <c r="TV100" s="1"/>
      <c r="TW100" s="1"/>
      <c r="TX100" s="1"/>
      <c r="TY100" s="1"/>
      <c r="TZ100" s="1"/>
      <c r="UA100" s="1"/>
      <c r="UB100" s="1"/>
      <c r="UC100" s="1"/>
      <c r="UD100" s="1"/>
      <c r="UE100" s="1"/>
      <c r="UF100" s="1"/>
      <c r="UG100" s="1"/>
      <c r="UH100" s="1"/>
      <c r="UI100" s="1"/>
      <c r="UJ100" s="1"/>
      <c r="UK100" s="1"/>
      <c r="UL100" s="1"/>
      <c r="UM100" s="1"/>
      <c r="UN100" s="1"/>
      <c r="UO100" s="1"/>
      <c r="UP100" s="1"/>
      <c r="UQ100" s="1"/>
      <c r="UR100" s="1"/>
      <c r="US100" s="1"/>
      <c r="UT100" s="1"/>
      <c r="UU100" s="1"/>
      <c r="UV100" s="1"/>
      <c r="UW100" s="1"/>
      <c r="UX100" s="1"/>
      <c r="UY100" s="1"/>
      <c r="UZ100" s="1"/>
      <c r="VA100" s="1"/>
      <c r="VB100" s="1"/>
      <c r="VC100" s="1"/>
      <c r="VD100" s="1"/>
      <c r="VE100" s="1"/>
      <c r="VF100" s="1"/>
      <c r="VG100" s="1"/>
      <c r="VH100" s="1"/>
      <c r="VI100" s="1"/>
      <c r="VJ100" s="1"/>
      <c r="VK100" s="1"/>
      <c r="VL100" s="1"/>
      <c r="VM100" s="1"/>
      <c r="VN100" s="1"/>
      <c r="VO100" s="1"/>
      <c r="VP100" s="1"/>
      <c r="VQ100" s="1"/>
      <c r="VR100" s="1"/>
      <c r="VS100" s="1"/>
      <c r="VT100" s="1"/>
      <c r="VU100" s="1"/>
      <c r="VV100" s="1"/>
      <c r="VW100" s="1"/>
      <c r="VX100" s="1"/>
      <c r="VY100" s="1"/>
      <c r="VZ100" s="1"/>
      <c r="WA100" s="1"/>
      <c r="WB100" s="1"/>
      <c r="WC100" s="1"/>
      <c r="WD100" s="1"/>
      <c r="WE100" s="1"/>
      <c r="WF100" s="1"/>
      <c r="WG100" s="1"/>
      <c r="WH100" s="1"/>
      <c r="WI100" s="1"/>
      <c r="WJ100" s="1"/>
      <c r="WK100" s="1"/>
      <c r="WL100" s="1"/>
      <c r="WM100" s="1"/>
      <c r="WN100" s="1"/>
      <c r="WO100" s="1"/>
      <c r="WP100" s="1"/>
      <c r="WQ100" s="1"/>
      <c r="WR100" s="1"/>
      <c r="WS100" s="1"/>
      <c r="WT100" s="1"/>
      <c r="WU100" s="1"/>
      <c r="WV100" s="1"/>
      <c r="WW100" s="1"/>
      <c r="WX100" s="1"/>
      <c r="WY100" s="1"/>
      <c r="WZ100" s="1"/>
      <c r="XA100" s="1"/>
      <c r="XB100" s="1"/>
      <c r="XC100" s="1"/>
      <c r="XD100" s="1"/>
      <c r="XE100" s="1"/>
      <c r="XF100" s="1"/>
      <c r="XG100" s="1"/>
      <c r="XH100" s="1"/>
      <c r="XI100" s="1"/>
      <c r="XJ100" s="1"/>
      <c r="XK100" s="1"/>
      <c r="XL100" s="1"/>
    </row>
    <row r="101" spans="1:636" s="4" customFormat="1" ht="216" x14ac:dyDescent="0.3">
      <c r="A101" s="7">
        <v>96</v>
      </c>
      <c r="B101" s="9" t="s">
        <v>194</v>
      </c>
      <c r="C101" s="9" t="s">
        <v>195</v>
      </c>
      <c r="D101" s="9" t="s">
        <v>196</v>
      </c>
      <c r="E101" s="12">
        <v>1</v>
      </c>
      <c r="F101" s="20">
        <v>126223</v>
      </c>
      <c r="G101" s="11">
        <v>0.19</v>
      </c>
      <c r="H101" s="10">
        <f t="shared" si="8"/>
        <v>23982.37</v>
      </c>
      <c r="I101" s="10">
        <f t="shared" si="9"/>
        <v>150205.37</v>
      </c>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c r="IA101" s="1"/>
      <c r="IB101" s="1"/>
      <c r="IC101" s="1"/>
      <c r="ID101" s="1"/>
      <c r="IE101" s="1"/>
      <c r="IF101" s="1"/>
      <c r="IG101" s="1"/>
      <c r="IH101" s="1"/>
      <c r="II101" s="1"/>
      <c r="IJ101" s="1"/>
      <c r="IK101" s="1"/>
      <c r="IL101" s="1"/>
      <c r="IM101" s="1"/>
      <c r="IN101" s="1"/>
      <c r="IO101" s="1"/>
      <c r="IP101" s="1"/>
      <c r="IQ101" s="1"/>
      <c r="IR101" s="1"/>
      <c r="IS101" s="1"/>
      <c r="IT101" s="1"/>
      <c r="IU101" s="1"/>
      <c r="IV101" s="1"/>
      <c r="IW101" s="1"/>
      <c r="IX101" s="1"/>
      <c r="IY101" s="1"/>
      <c r="IZ101" s="1"/>
      <c r="JA101" s="1"/>
      <c r="JB101" s="1"/>
      <c r="JC101" s="1"/>
      <c r="JD101" s="1"/>
      <c r="JE101" s="1"/>
      <c r="JF101" s="1"/>
      <c r="JG101" s="1"/>
      <c r="JH101" s="1"/>
      <c r="JI101" s="1"/>
      <c r="JJ101" s="1"/>
      <c r="JK101" s="1"/>
      <c r="JL101" s="1"/>
      <c r="JM101" s="1"/>
      <c r="JN101" s="1"/>
      <c r="JO101" s="1"/>
      <c r="JP101" s="1"/>
      <c r="JQ101" s="1"/>
      <c r="JR101" s="1"/>
      <c r="JS101" s="1"/>
      <c r="JT101" s="1"/>
      <c r="JU101" s="1"/>
      <c r="JV101" s="1"/>
      <c r="JW101" s="1"/>
      <c r="JX101" s="1"/>
      <c r="JY101" s="1"/>
      <c r="JZ101" s="1"/>
      <c r="KA101" s="1"/>
      <c r="KB101" s="1"/>
      <c r="KC101" s="1"/>
      <c r="KD101" s="1"/>
      <c r="KE101" s="1"/>
      <c r="KF101" s="1"/>
      <c r="KG101" s="1"/>
      <c r="KH101" s="1"/>
      <c r="KI101" s="1"/>
      <c r="KJ101" s="1"/>
      <c r="KK101" s="1"/>
      <c r="KL101" s="1"/>
      <c r="KM101" s="1"/>
      <c r="KN101" s="1"/>
      <c r="KO101" s="1"/>
      <c r="KP101" s="1"/>
      <c r="KQ101" s="1"/>
      <c r="KR101" s="1"/>
      <c r="KS101" s="1"/>
      <c r="KT101" s="1"/>
      <c r="KU101" s="1"/>
      <c r="KV101" s="1"/>
      <c r="KW101" s="1"/>
      <c r="KX101" s="1"/>
      <c r="KY101" s="1"/>
      <c r="KZ101" s="1"/>
      <c r="LA101" s="1"/>
      <c r="LB101" s="1"/>
      <c r="LC101" s="1"/>
      <c r="LD101" s="1"/>
      <c r="LE101" s="1"/>
      <c r="LF101" s="1"/>
      <c r="LG101" s="1"/>
      <c r="LH101" s="1"/>
      <c r="LI101" s="1"/>
      <c r="LJ101" s="1"/>
      <c r="LK101" s="1"/>
      <c r="LL101" s="1"/>
      <c r="LM101" s="1"/>
      <c r="LN101" s="1"/>
      <c r="LO101" s="1"/>
      <c r="LP101" s="1"/>
      <c r="LQ101" s="1"/>
      <c r="LR101" s="1"/>
      <c r="LS101" s="1"/>
      <c r="LT101" s="1"/>
      <c r="LU101" s="1"/>
      <c r="LV101" s="1"/>
      <c r="LW101" s="1"/>
      <c r="LX101" s="1"/>
      <c r="LY101" s="1"/>
      <c r="LZ101" s="1"/>
      <c r="MA101" s="1"/>
      <c r="MB101" s="1"/>
      <c r="MC101" s="1"/>
      <c r="MD101" s="1"/>
      <c r="ME101" s="1"/>
      <c r="MF101" s="1"/>
      <c r="MG101" s="1"/>
      <c r="MH101" s="1"/>
      <c r="MI101" s="1"/>
      <c r="MJ101" s="1"/>
      <c r="MK101" s="1"/>
      <c r="ML101" s="1"/>
      <c r="MM101" s="1"/>
      <c r="MN101" s="1"/>
      <c r="MO101" s="1"/>
      <c r="MP101" s="1"/>
      <c r="MQ101" s="1"/>
      <c r="MR101" s="1"/>
      <c r="MS101" s="1"/>
      <c r="MT101" s="1"/>
      <c r="MU101" s="1"/>
      <c r="MV101" s="1"/>
      <c r="MW101" s="1"/>
      <c r="MX101" s="1"/>
      <c r="MY101" s="1"/>
      <c r="MZ101" s="1"/>
      <c r="NA101" s="1"/>
      <c r="NB101" s="1"/>
      <c r="NC101" s="1"/>
      <c r="ND101" s="1"/>
      <c r="NE101" s="1"/>
      <c r="NF101" s="1"/>
      <c r="NG101" s="1"/>
      <c r="NH101" s="1"/>
      <c r="NI101" s="1"/>
      <c r="NJ101" s="1"/>
      <c r="NK101" s="1"/>
      <c r="NL101" s="1"/>
      <c r="NM101" s="1"/>
      <c r="NN101" s="1"/>
      <c r="NO101" s="1"/>
      <c r="NP101" s="1"/>
      <c r="NQ101" s="1"/>
      <c r="NR101" s="1"/>
      <c r="NS101" s="1"/>
      <c r="NT101" s="1"/>
      <c r="NU101" s="1"/>
      <c r="NV101" s="1"/>
      <c r="NW101" s="1"/>
      <c r="NX101" s="1"/>
      <c r="NY101" s="1"/>
      <c r="NZ101" s="1"/>
      <c r="OA101" s="1"/>
      <c r="OB101" s="1"/>
      <c r="OC101" s="1"/>
      <c r="OD101" s="1"/>
      <c r="OE101" s="1"/>
      <c r="OF101" s="1"/>
      <c r="OG101" s="1"/>
      <c r="OH101" s="1"/>
      <c r="OI101" s="1"/>
      <c r="OJ101" s="1"/>
      <c r="OK101" s="1"/>
      <c r="OL101" s="1"/>
      <c r="OM101" s="1"/>
      <c r="ON101" s="1"/>
      <c r="OO101" s="1"/>
      <c r="OP101" s="1"/>
      <c r="OQ101" s="1"/>
      <c r="OR101" s="1"/>
      <c r="OS101" s="1"/>
      <c r="OT101" s="1"/>
      <c r="OU101" s="1"/>
      <c r="OV101" s="1"/>
      <c r="OW101" s="1"/>
      <c r="OX101" s="1"/>
      <c r="OY101" s="1"/>
      <c r="OZ101" s="1"/>
      <c r="PA101" s="1"/>
      <c r="PB101" s="1"/>
      <c r="PC101" s="1"/>
      <c r="PD101" s="1"/>
      <c r="PE101" s="1"/>
      <c r="PF101" s="1"/>
      <c r="PG101" s="1"/>
      <c r="PH101" s="1"/>
      <c r="PI101" s="1"/>
      <c r="PJ101" s="1"/>
      <c r="PK101" s="1"/>
      <c r="PL101" s="1"/>
      <c r="PM101" s="1"/>
      <c r="PN101" s="1"/>
      <c r="PO101" s="1"/>
      <c r="PP101" s="1"/>
      <c r="PQ101" s="1"/>
      <c r="PR101" s="1"/>
      <c r="PS101" s="1"/>
      <c r="PT101" s="1"/>
      <c r="PU101" s="1"/>
      <c r="PV101" s="1"/>
      <c r="PW101" s="1"/>
      <c r="PX101" s="1"/>
      <c r="PY101" s="1"/>
      <c r="PZ101" s="1"/>
      <c r="QA101" s="1"/>
      <c r="QB101" s="1"/>
      <c r="QC101" s="1"/>
      <c r="QD101" s="1"/>
      <c r="QE101" s="1"/>
      <c r="QF101" s="1"/>
      <c r="QG101" s="1"/>
      <c r="QH101" s="1"/>
      <c r="QI101" s="1"/>
      <c r="QJ101" s="1"/>
      <c r="QK101" s="1"/>
      <c r="QL101" s="1"/>
      <c r="QM101" s="1"/>
      <c r="QN101" s="1"/>
      <c r="QO101" s="1"/>
      <c r="QP101" s="1"/>
      <c r="QQ101" s="1"/>
      <c r="QR101" s="1"/>
      <c r="QS101" s="1"/>
      <c r="QT101" s="1"/>
      <c r="QU101" s="1"/>
      <c r="QV101" s="1"/>
      <c r="QW101" s="1"/>
      <c r="QX101" s="1"/>
      <c r="QY101" s="1"/>
      <c r="QZ101" s="1"/>
      <c r="RA101" s="1"/>
      <c r="RB101" s="1"/>
      <c r="RC101" s="1"/>
      <c r="RD101" s="1"/>
      <c r="RE101" s="1"/>
      <c r="RF101" s="1"/>
      <c r="RG101" s="1"/>
      <c r="RH101" s="1"/>
      <c r="RI101" s="1"/>
      <c r="RJ101" s="1"/>
      <c r="RK101" s="1"/>
      <c r="RL101" s="1"/>
      <c r="RM101" s="1"/>
      <c r="RN101" s="1"/>
      <c r="RO101" s="1"/>
      <c r="RP101" s="1"/>
      <c r="RQ101" s="1"/>
      <c r="RR101" s="1"/>
      <c r="RS101" s="1"/>
      <c r="RT101" s="1"/>
      <c r="RU101" s="1"/>
      <c r="RV101" s="1"/>
      <c r="RW101" s="1"/>
      <c r="RX101" s="1"/>
      <c r="RY101" s="1"/>
      <c r="RZ101" s="1"/>
      <c r="SA101" s="1"/>
      <c r="SB101" s="1"/>
      <c r="SC101" s="1"/>
      <c r="SD101" s="1"/>
      <c r="SE101" s="1"/>
      <c r="SF101" s="1"/>
      <c r="SG101" s="1"/>
      <c r="SH101" s="1"/>
      <c r="SI101" s="1"/>
      <c r="SJ101" s="1"/>
      <c r="SK101" s="1"/>
      <c r="SL101" s="1"/>
      <c r="SM101" s="1"/>
      <c r="SN101" s="1"/>
      <c r="SO101" s="1"/>
      <c r="SP101" s="1"/>
      <c r="SQ101" s="1"/>
      <c r="SR101" s="1"/>
      <c r="SS101" s="1"/>
      <c r="ST101" s="1"/>
      <c r="SU101" s="1"/>
      <c r="SV101" s="1"/>
      <c r="SW101" s="1"/>
      <c r="SX101" s="1"/>
      <c r="SY101" s="1"/>
      <c r="SZ101" s="1"/>
      <c r="TA101" s="1"/>
      <c r="TB101" s="1"/>
      <c r="TC101" s="1"/>
      <c r="TD101" s="1"/>
      <c r="TE101" s="1"/>
      <c r="TF101" s="1"/>
      <c r="TG101" s="1"/>
      <c r="TH101" s="1"/>
      <c r="TI101" s="1"/>
      <c r="TJ101" s="1"/>
      <c r="TK101" s="1"/>
      <c r="TL101" s="1"/>
      <c r="TM101" s="1"/>
      <c r="TN101" s="1"/>
      <c r="TO101" s="1"/>
      <c r="TP101" s="1"/>
      <c r="TQ101" s="1"/>
      <c r="TR101" s="1"/>
      <c r="TS101" s="1"/>
      <c r="TT101" s="1"/>
      <c r="TU101" s="1"/>
      <c r="TV101" s="1"/>
      <c r="TW101" s="1"/>
      <c r="TX101" s="1"/>
      <c r="TY101" s="1"/>
      <c r="TZ101" s="1"/>
      <c r="UA101" s="1"/>
      <c r="UB101" s="1"/>
      <c r="UC101" s="1"/>
      <c r="UD101" s="1"/>
      <c r="UE101" s="1"/>
      <c r="UF101" s="1"/>
      <c r="UG101" s="1"/>
      <c r="UH101" s="1"/>
      <c r="UI101" s="1"/>
      <c r="UJ101" s="1"/>
      <c r="UK101" s="1"/>
      <c r="UL101" s="1"/>
      <c r="UM101" s="1"/>
      <c r="UN101" s="1"/>
      <c r="UO101" s="1"/>
      <c r="UP101" s="1"/>
      <c r="UQ101" s="1"/>
      <c r="UR101" s="1"/>
      <c r="US101" s="1"/>
      <c r="UT101" s="1"/>
      <c r="UU101" s="1"/>
      <c r="UV101" s="1"/>
      <c r="UW101" s="1"/>
      <c r="UX101" s="1"/>
      <c r="UY101" s="1"/>
      <c r="UZ101" s="1"/>
      <c r="VA101" s="1"/>
      <c r="VB101" s="1"/>
      <c r="VC101" s="1"/>
      <c r="VD101" s="1"/>
      <c r="VE101" s="1"/>
      <c r="VF101" s="1"/>
      <c r="VG101" s="1"/>
      <c r="VH101" s="1"/>
      <c r="VI101" s="1"/>
      <c r="VJ101" s="1"/>
      <c r="VK101" s="1"/>
      <c r="VL101" s="1"/>
      <c r="VM101" s="1"/>
      <c r="VN101" s="1"/>
      <c r="VO101" s="1"/>
      <c r="VP101" s="1"/>
      <c r="VQ101" s="1"/>
      <c r="VR101" s="1"/>
      <c r="VS101" s="1"/>
      <c r="VT101" s="1"/>
      <c r="VU101" s="1"/>
      <c r="VV101" s="1"/>
      <c r="VW101" s="1"/>
      <c r="VX101" s="1"/>
      <c r="VY101" s="1"/>
      <c r="VZ101" s="1"/>
      <c r="WA101" s="1"/>
      <c r="WB101" s="1"/>
      <c r="WC101" s="1"/>
      <c r="WD101" s="1"/>
      <c r="WE101" s="1"/>
      <c r="WF101" s="1"/>
      <c r="WG101" s="1"/>
      <c r="WH101" s="1"/>
      <c r="WI101" s="1"/>
      <c r="WJ101" s="1"/>
      <c r="WK101" s="1"/>
      <c r="WL101" s="1"/>
      <c r="WM101" s="1"/>
      <c r="WN101" s="1"/>
      <c r="WO101" s="1"/>
      <c r="WP101" s="1"/>
      <c r="WQ101" s="1"/>
      <c r="WR101" s="1"/>
      <c r="WS101" s="1"/>
      <c r="WT101" s="1"/>
      <c r="WU101" s="1"/>
      <c r="WV101" s="1"/>
      <c r="WW101" s="1"/>
      <c r="WX101" s="1"/>
      <c r="WY101" s="1"/>
      <c r="WZ101" s="1"/>
      <c r="XA101" s="1"/>
      <c r="XB101" s="1"/>
      <c r="XC101" s="1"/>
      <c r="XD101" s="1"/>
      <c r="XE101" s="1"/>
      <c r="XF101" s="1"/>
      <c r="XG101" s="1"/>
      <c r="XH101" s="1"/>
      <c r="XI101" s="1"/>
      <c r="XJ101" s="1"/>
      <c r="XK101" s="1"/>
      <c r="XL101" s="1"/>
    </row>
    <row r="102" spans="1:636" s="4" customFormat="1" ht="120" x14ac:dyDescent="0.3">
      <c r="A102" s="7">
        <v>97</v>
      </c>
      <c r="B102" s="9" t="s">
        <v>197</v>
      </c>
      <c r="C102" s="9" t="s">
        <v>198</v>
      </c>
      <c r="D102" s="9" t="s">
        <v>199</v>
      </c>
      <c r="E102" s="12">
        <v>1</v>
      </c>
      <c r="F102" s="20">
        <v>38200</v>
      </c>
      <c r="G102" s="11">
        <v>0.19</v>
      </c>
      <c r="H102" s="10">
        <f t="shared" si="8"/>
        <v>7258</v>
      </c>
      <c r="I102" s="10">
        <f t="shared" si="9"/>
        <v>45458</v>
      </c>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c r="IA102" s="1"/>
      <c r="IB102" s="1"/>
      <c r="IC102" s="1"/>
      <c r="ID102" s="1"/>
      <c r="IE102" s="1"/>
      <c r="IF102" s="1"/>
      <c r="IG102" s="1"/>
      <c r="IH102" s="1"/>
      <c r="II102" s="1"/>
      <c r="IJ102" s="1"/>
      <c r="IK102" s="1"/>
      <c r="IL102" s="1"/>
      <c r="IM102" s="1"/>
      <c r="IN102" s="1"/>
      <c r="IO102" s="1"/>
      <c r="IP102" s="1"/>
      <c r="IQ102" s="1"/>
      <c r="IR102" s="1"/>
      <c r="IS102" s="1"/>
      <c r="IT102" s="1"/>
      <c r="IU102" s="1"/>
      <c r="IV102" s="1"/>
      <c r="IW102" s="1"/>
      <c r="IX102" s="1"/>
      <c r="IY102" s="1"/>
      <c r="IZ102" s="1"/>
      <c r="JA102" s="1"/>
      <c r="JB102" s="1"/>
      <c r="JC102" s="1"/>
      <c r="JD102" s="1"/>
      <c r="JE102" s="1"/>
      <c r="JF102" s="1"/>
      <c r="JG102" s="1"/>
      <c r="JH102" s="1"/>
      <c r="JI102" s="1"/>
      <c r="JJ102" s="1"/>
      <c r="JK102" s="1"/>
      <c r="JL102" s="1"/>
      <c r="JM102" s="1"/>
      <c r="JN102" s="1"/>
      <c r="JO102" s="1"/>
      <c r="JP102" s="1"/>
      <c r="JQ102" s="1"/>
      <c r="JR102" s="1"/>
      <c r="JS102" s="1"/>
      <c r="JT102" s="1"/>
      <c r="JU102" s="1"/>
      <c r="JV102" s="1"/>
      <c r="JW102" s="1"/>
      <c r="JX102" s="1"/>
      <c r="JY102" s="1"/>
      <c r="JZ102" s="1"/>
      <c r="KA102" s="1"/>
      <c r="KB102" s="1"/>
      <c r="KC102" s="1"/>
      <c r="KD102" s="1"/>
      <c r="KE102" s="1"/>
      <c r="KF102" s="1"/>
      <c r="KG102" s="1"/>
      <c r="KH102" s="1"/>
      <c r="KI102" s="1"/>
      <c r="KJ102" s="1"/>
      <c r="KK102" s="1"/>
      <c r="KL102" s="1"/>
      <c r="KM102" s="1"/>
      <c r="KN102" s="1"/>
      <c r="KO102" s="1"/>
      <c r="KP102" s="1"/>
      <c r="KQ102" s="1"/>
      <c r="KR102" s="1"/>
      <c r="KS102" s="1"/>
      <c r="KT102" s="1"/>
      <c r="KU102" s="1"/>
      <c r="KV102" s="1"/>
      <c r="KW102" s="1"/>
      <c r="KX102" s="1"/>
      <c r="KY102" s="1"/>
      <c r="KZ102" s="1"/>
      <c r="LA102" s="1"/>
      <c r="LB102" s="1"/>
      <c r="LC102" s="1"/>
      <c r="LD102" s="1"/>
      <c r="LE102" s="1"/>
      <c r="LF102" s="1"/>
      <c r="LG102" s="1"/>
      <c r="LH102" s="1"/>
      <c r="LI102" s="1"/>
      <c r="LJ102" s="1"/>
      <c r="LK102" s="1"/>
      <c r="LL102" s="1"/>
      <c r="LM102" s="1"/>
      <c r="LN102" s="1"/>
      <c r="LO102" s="1"/>
      <c r="LP102" s="1"/>
      <c r="LQ102" s="1"/>
      <c r="LR102" s="1"/>
      <c r="LS102" s="1"/>
      <c r="LT102" s="1"/>
      <c r="LU102" s="1"/>
      <c r="LV102" s="1"/>
      <c r="LW102" s="1"/>
      <c r="LX102" s="1"/>
      <c r="LY102" s="1"/>
      <c r="LZ102" s="1"/>
      <c r="MA102" s="1"/>
      <c r="MB102" s="1"/>
      <c r="MC102" s="1"/>
      <c r="MD102" s="1"/>
      <c r="ME102" s="1"/>
      <c r="MF102" s="1"/>
      <c r="MG102" s="1"/>
      <c r="MH102" s="1"/>
      <c r="MI102" s="1"/>
      <c r="MJ102" s="1"/>
      <c r="MK102" s="1"/>
      <c r="ML102" s="1"/>
      <c r="MM102" s="1"/>
      <c r="MN102" s="1"/>
      <c r="MO102" s="1"/>
      <c r="MP102" s="1"/>
      <c r="MQ102" s="1"/>
      <c r="MR102" s="1"/>
      <c r="MS102" s="1"/>
      <c r="MT102" s="1"/>
      <c r="MU102" s="1"/>
      <c r="MV102" s="1"/>
      <c r="MW102" s="1"/>
      <c r="MX102" s="1"/>
      <c r="MY102" s="1"/>
      <c r="MZ102" s="1"/>
      <c r="NA102" s="1"/>
      <c r="NB102" s="1"/>
      <c r="NC102" s="1"/>
      <c r="ND102" s="1"/>
      <c r="NE102" s="1"/>
      <c r="NF102" s="1"/>
      <c r="NG102" s="1"/>
      <c r="NH102" s="1"/>
      <c r="NI102" s="1"/>
      <c r="NJ102" s="1"/>
      <c r="NK102" s="1"/>
      <c r="NL102" s="1"/>
      <c r="NM102" s="1"/>
      <c r="NN102" s="1"/>
      <c r="NO102" s="1"/>
      <c r="NP102" s="1"/>
      <c r="NQ102" s="1"/>
      <c r="NR102" s="1"/>
      <c r="NS102" s="1"/>
      <c r="NT102" s="1"/>
      <c r="NU102" s="1"/>
      <c r="NV102" s="1"/>
      <c r="NW102" s="1"/>
      <c r="NX102" s="1"/>
      <c r="NY102" s="1"/>
      <c r="NZ102" s="1"/>
      <c r="OA102" s="1"/>
      <c r="OB102" s="1"/>
      <c r="OC102" s="1"/>
      <c r="OD102" s="1"/>
      <c r="OE102" s="1"/>
      <c r="OF102" s="1"/>
      <c r="OG102" s="1"/>
      <c r="OH102" s="1"/>
      <c r="OI102" s="1"/>
      <c r="OJ102" s="1"/>
      <c r="OK102" s="1"/>
      <c r="OL102" s="1"/>
      <c r="OM102" s="1"/>
      <c r="ON102" s="1"/>
      <c r="OO102" s="1"/>
      <c r="OP102" s="1"/>
      <c r="OQ102" s="1"/>
      <c r="OR102" s="1"/>
      <c r="OS102" s="1"/>
      <c r="OT102" s="1"/>
      <c r="OU102" s="1"/>
      <c r="OV102" s="1"/>
      <c r="OW102" s="1"/>
      <c r="OX102" s="1"/>
      <c r="OY102" s="1"/>
      <c r="OZ102" s="1"/>
      <c r="PA102" s="1"/>
      <c r="PB102" s="1"/>
      <c r="PC102" s="1"/>
      <c r="PD102" s="1"/>
      <c r="PE102" s="1"/>
      <c r="PF102" s="1"/>
      <c r="PG102" s="1"/>
      <c r="PH102" s="1"/>
      <c r="PI102" s="1"/>
      <c r="PJ102" s="1"/>
      <c r="PK102" s="1"/>
      <c r="PL102" s="1"/>
      <c r="PM102" s="1"/>
      <c r="PN102" s="1"/>
      <c r="PO102" s="1"/>
      <c r="PP102" s="1"/>
      <c r="PQ102" s="1"/>
      <c r="PR102" s="1"/>
      <c r="PS102" s="1"/>
      <c r="PT102" s="1"/>
      <c r="PU102" s="1"/>
      <c r="PV102" s="1"/>
      <c r="PW102" s="1"/>
      <c r="PX102" s="1"/>
      <c r="PY102" s="1"/>
      <c r="PZ102" s="1"/>
      <c r="QA102" s="1"/>
      <c r="QB102" s="1"/>
      <c r="QC102" s="1"/>
      <c r="QD102" s="1"/>
      <c r="QE102" s="1"/>
      <c r="QF102" s="1"/>
      <c r="QG102" s="1"/>
      <c r="QH102" s="1"/>
      <c r="QI102" s="1"/>
      <c r="QJ102" s="1"/>
      <c r="QK102" s="1"/>
      <c r="QL102" s="1"/>
      <c r="QM102" s="1"/>
      <c r="QN102" s="1"/>
      <c r="QO102" s="1"/>
      <c r="QP102" s="1"/>
      <c r="QQ102" s="1"/>
      <c r="QR102" s="1"/>
      <c r="QS102" s="1"/>
      <c r="QT102" s="1"/>
      <c r="QU102" s="1"/>
      <c r="QV102" s="1"/>
      <c r="QW102" s="1"/>
      <c r="QX102" s="1"/>
      <c r="QY102" s="1"/>
      <c r="QZ102" s="1"/>
      <c r="RA102" s="1"/>
      <c r="RB102" s="1"/>
      <c r="RC102" s="1"/>
      <c r="RD102" s="1"/>
      <c r="RE102" s="1"/>
      <c r="RF102" s="1"/>
      <c r="RG102" s="1"/>
      <c r="RH102" s="1"/>
      <c r="RI102" s="1"/>
      <c r="RJ102" s="1"/>
      <c r="RK102" s="1"/>
      <c r="RL102" s="1"/>
      <c r="RM102" s="1"/>
      <c r="RN102" s="1"/>
      <c r="RO102" s="1"/>
      <c r="RP102" s="1"/>
      <c r="RQ102" s="1"/>
      <c r="RR102" s="1"/>
      <c r="RS102" s="1"/>
      <c r="RT102" s="1"/>
      <c r="RU102" s="1"/>
      <c r="RV102" s="1"/>
      <c r="RW102" s="1"/>
      <c r="RX102" s="1"/>
      <c r="RY102" s="1"/>
      <c r="RZ102" s="1"/>
      <c r="SA102" s="1"/>
      <c r="SB102" s="1"/>
      <c r="SC102" s="1"/>
      <c r="SD102" s="1"/>
      <c r="SE102" s="1"/>
      <c r="SF102" s="1"/>
      <c r="SG102" s="1"/>
      <c r="SH102" s="1"/>
      <c r="SI102" s="1"/>
      <c r="SJ102" s="1"/>
      <c r="SK102" s="1"/>
      <c r="SL102" s="1"/>
      <c r="SM102" s="1"/>
      <c r="SN102" s="1"/>
      <c r="SO102" s="1"/>
      <c r="SP102" s="1"/>
      <c r="SQ102" s="1"/>
      <c r="SR102" s="1"/>
      <c r="SS102" s="1"/>
      <c r="ST102" s="1"/>
      <c r="SU102" s="1"/>
      <c r="SV102" s="1"/>
      <c r="SW102" s="1"/>
      <c r="SX102" s="1"/>
      <c r="SY102" s="1"/>
      <c r="SZ102" s="1"/>
      <c r="TA102" s="1"/>
      <c r="TB102" s="1"/>
      <c r="TC102" s="1"/>
      <c r="TD102" s="1"/>
      <c r="TE102" s="1"/>
      <c r="TF102" s="1"/>
      <c r="TG102" s="1"/>
      <c r="TH102" s="1"/>
      <c r="TI102" s="1"/>
      <c r="TJ102" s="1"/>
      <c r="TK102" s="1"/>
      <c r="TL102" s="1"/>
      <c r="TM102" s="1"/>
      <c r="TN102" s="1"/>
      <c r="TO102" s="1"/>
      <c r="TP102" s="1"/>
      <c r="TQ102" s="1"/>
      <c r="TR102" s="1"/>
      <c r="TS102" s="1"/>
      <c r="TT102" s="1"/>
      <c r="TU102" s="1"/>
      <c r="TV102" s="1"/>
      <c r="TW102" s="1"/>
      <c r="TX102" s="1"/>
      <c r="TY102" s="1"/>
      <c r="TZ102" s="1"/>
      <c r="UA102" s="1"/>
      <c r="UB102" s="1"/>
      <c r="UC102" s="1"/>
      <c r="UD102" s="1"/>
      <c r="UE102" s="1"/>
      <c r="UF102" s="1"/>
      <c r="UG102" s="1"/>
      <c r="UH102" s="1"/>
      <c r="UI102" s="1"/>
      <c r="UJ102" s="1"/>
      <c r="UK102" s="1"/>
      <c r="UL102" s="1"/>
      <c r="UM102" s="1"/>
      <c r="UN102" s="1"/>
      <c r="UO102" s="1"/>
      <c r="UP102" s="1"/>
      <c r="UQ102" s="1"/>
      <c r="UR102" s="1"/>
      <c r="US102" s="1"/>
      <c r="UT102" s="1"/>
      <c r="UU102" s="1"/>
      <c r="UV102" s="1"/>
      <c r="UW102" s="1"/>
      <c r="UX102" s="1"/>
      <c r="UY102" s="1"/>
      <c r="UZ102" s="1"/>
      <c r="VA102" s="1"/>
      <c r="VB102" s="1"/>
      <c r="VC102" s="1"/>
      <c r="VD102" s="1"/>
      <c r="VE102" s="1"/>
      <c r="VF102" s="1"/>
      <c r="VG102" s="1"/>
      <c r="VH102" s="1"/>
      <c r="VI102" s="1"/>
      <c r="VJ102" s="1"/>
      <c r="VK102" s="1"/>
      <c r="VL102" s="1"/>
      <c r="VM102" s="1"/>
      <c r="VN102" s="1"/>
      <c r="VO102" s="1"/>
      <c r="VP102" s="1"/>
      <c r="VQ102" s="1"/>
      <c r="VR102" s="1"/>
      <c r="VS102" s="1"/>
      <c r="VT102" s="1"/>
      <c r="VU102" s="1"/>
      <c r="VV102" s="1"/>
      <c r="VW102" s="1"/>
      <c r="VX102" s="1"/>
      <c r="VY102" s="1"/>
      <c r="VZ102" s="1"/>
      <c r="WA102" s="1"/>
      <c r="WB102" s="1"/>
      <c r="WC102" s="1"/>
      <c r="WD102" s="1"/>
      <c r="WE102" s="1"/>
      <c r="WF102" s="1"/>
      <c r="WG102" s="1"/>
      <c r="WH102" s="1"/>
      <c r="WI102" s="1"/>
      <c r="WJ102" s="1"/>
      <c r="WK102" s="1"/>
      <c r="WL102" s="1"/>
      <c r="WM102" s="1"/>
      <c r="WN102" s="1"/>
      <c r="WO102" s="1"/>
      <c r="WP102" s="1"/>
      <c r="WQ102" s="1"/>
      <c r="WR102" s="1"/>
      <c r="WS102" s="1"/>
      <c r="WT102" s="1"/>
      <c r="WU102" s="1"/>
      <c r="WV102" s="1"/>
      <c r="WW102" s="1"/>
      <c r="WX102" s="1"/>
      <c r="WY102" s="1"/>
      <c r="WZ102" s="1"/>
      <c r="XA102" s="1"/>
      <c r="XB102" s="1"/>
      <c r="XC102" s="1"/>
      <c r="XD102" s="1"/>
      <c r="XE102" s="1"/>
      <c r="XF102" s="1"/>
      <c r="XG102" s="1"/>
      <c r="XH102" s="1"/>
      <c r="XI102" s="1"/>
      <c r="XJ102" s="1"/>
      <c r="XK102" s="1"/>
      <c r="XL102" s="1"/>
    </row>
    <row r="103" spans="1:636" s="4" customFormat="1" ht="96" x14ac:dyDescent="0.3">
      <c r="A103" s="7">
        <v>98</v>
      </c>
      <c r="B103" s="9" t="s">
        <v>200</v>
      </c>
      <c r="C103" s="9" t="s">
        <v>201</v>
      </c>
      <c r="D103" s="9" t="s">
        <v>202</v>
      </c>
      <c r="E103" s="12">
        <v>1</v>
      </c>
      <c r="F103" s="20">
        <v>51894</v>
      </c>
      <c r="G103" s="11">
        <v>0.19</v>
      </c>
      <c r="H103" s="10">
        <f t="shared" si="8"/>
        <v>9859.86</v>
      </c>
      <c r="I103" s="10">
        <f t="shared" si="9"/>
        <v>61753.86</v>
      </c>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c r="IE103" s="1"/>
      <c r="IF103" s="1"/>
      <c r="IG103" s="1"/>
      <c r="IH103" s="1"/>
      <c r="II103" s="1"/>
      <c r="IJ103" s="1"/>
      <c r="IK103" s="1"/>
      <c r="IL103" s="1"/>
      <c r="IM103" s="1"/>
      <c r="IN103" s="1"/>
      <c r="IO103" s="1"/>
      <c r="IP103" s="1"/>
      <c r="IQ103" s="1"/>
      <c r="IR103" s="1"/>
      <c r="IS103" s="1"/>
      <c r="IT103" s="1"/>
      <c r="IU103" s="1"/>
      <c r="IV103" s="1"/>
      <c r="IW103" s="1"/>
      <c r="IX103" s="1"/>
      <c r="IY103" s="1"/>
      <c r="IZ103" s="1"/>
      <c r="JA103" s="1"/>
      <c r="JB103" s="1"/>
      <c r="JC103" s="1"/>
      <c r="JD103" s="1"/>
      <c r="JE103" s="1"/>
      <c r="JF103" s="1"/>
      <c r="JG103" s="1"/>
      <c r="JH103" s="1"/>
      <c r="JI103" s="1"/>
      <c r="JJ103" s="1"/>
      <c r="JK103" s="1"/>
      <c r="JL103" s="1"/>
      <c r="JM103" s="1"/>
      <c r="JN103" s="1"/>
      <c r="JO103" s="1"/>
      <c r="JP103" s="1"/>
      <c r="JQ103" s="1"/>
      <c r="JR103" s="1"/>
      <c r="JS103" s="1"/>
      <c r="JT103" s="1"/>
      <c r="JU103" s="1"/>
      <c r="JV103" s="1"/>
      <c r="JW103" s="1"/>
      <c r="JX103" s="1"/>
      <c r="JY103" s="1"/>
      <c r="JZ103" s="1"/>
      <c r="KA103" s="1"/>
      <c r="KB103" s="1"/>
      <c r="KC103" s="1"/>
      <c r="KD103" s="1"/>
      <c r="KE103" s="1"/>
      <c r="KF103" s="1"/>
      <c r="KG103" s="1"/>
      <c r="KH103" s="1"/>
      <c r="KI103" s="1"/>
      <c r="KJ103" s="1"/>
      <c r="KK103" s="1"/>
      <c r="KL103" s="1"/>
      <c r="KM103" s="1"/>
      <c r="KN103" s="1"/>
      <c r="KO103" s="1"/>
      <c r="KP103" s="1"/>
      <c r="KQ103" s="1"/>
      <c r="KR103" s="1"/>
      <c r="KS103" s="1"/>
      <c r="KT103" s="1"/>
      <c r="KU103" s="1"/>
      <c r="KV103" s="1"/>
      <c r="KW103" s="1"/>
      <c r="KX103" s="1"/>
      <c r="KY103" s="1"/>
      <c r="KZ103" s="1"/>
      <c r="LA103" s="1"/>
      <c r="LB103" s="1"/>
      <c r="LC103" s="1"/>
      <c r="LD103" s="1"/>
      <c r="LE103" s="1"/>
      <c r="LF103" s="1"/>
      <c r="LG103" s="1"/>
      <c r="LH103" s="1"/>
      <c r="LI103" s="1"/>
      <c r="LJ103" s="1"/>
      <c r="LK103" s="1"/>
      <c r="LL103" s="1"/>
      <c r="LM103" s="1"/>
      <c r="LN103" s="1"/>
      <c r="LO103" s="1"/>
      <c r="LP103" s="1"/>
      <c r="LQ103" s="1"/>
      <c r="LR103" s="1"/>
      <c r="LS103" s="1"/>
      <c r="LT103" s="1"/>
      <c r="LU103" s="1"/>
      <c r="LV103" s="1"/>
      <c r="LW103" s="1"/>
      <c r="LX103" s="1"/>
      <c r="LY103" s="1"/>
      <c r="LZ103" s="1"/>
      <c r="MA103" s="1"/>
      <c r="MB103" s="1"/>
      <c r="MC103" s="1"/>
      <c r="MD103" s="1"/>
      <c r="ME103" s="1"/>
      <c r="MF103" s="1"/>
      <c r="MG103" s="1"/>
      <c r="MH103" s="1"/>
      <c r="MI103" s="1"/>
      <c r="MJ103" s="1"/>
      <c r="MK103" s="1"/>
      <c r="ML103" s="1"/>
      <c r="MM103" s="1"/>
      <c r="MN103" s="1"/>
      <c r="MO103" s="1"/>
      <c r="MP103" s="1"/>
      <c r="MQ103" s="1"/>
      <c r="MR103" s="1"/>
      <c r="MS103" s="1"/>
      <c r="MT103" s="1"/>
      <c r="MU103" s="1"/>
      <c r="MV103" s="1"/>
      <c r="MW103" s="1"/>
      <c r="MX103" s="1"/>
      <c r="MY103" s="1"/>
      <c r="MZ103" s="1"/>
      <c r="NA103" s="1"/>
      <c r="NB103" s="1"/>
      <c r="NC103" s="1"/>
      <c r="ND103" s="1"/>
      <c r="NE103" s="1"/>
      <c r="NF103" s="1"/>
      <c r="NG103" s="1"/>
      <c r="NH103" s="1"/>
      <c r="NI103" s="1"/>
      <c r="NJ103" s="1"/>
      <c r="NK103" s="1"/>
      <c r="NL103" s="1"/>
      <c r="NM103" s="1"/>
      <c r="NN103" s="1"/>
      <c r="NO103" s="1"/>
      <c r="NP103" s="1"/>
      <c r="NQ103" s="1"/>
      <c r="NR103" s="1"/>
      <c r="NS103" s="1"/>
      <c r="NT103" s="1"/>
      <c r="NU103" s="1"/>
      <c r="NV103" s="1"/>
      <c r="NW103" s="1"/>
      <c r="NX103" s="1"/>
      <c r="NY103" s="1"/>
      <c r="NZ103" s="1"/>
      <c r="OA103" s="1"/>
      <c r="OB103" s="1"/>
      <c r="OC103" s="1"/>
      <c r="OD103" s="1"/>
      <c r="OE103" s="1"/>
      <c r="OF103" s="1"/>
      <c r="OG103" s="1"/>
      <c r="OH103" s="1"/>
      <c r="OI103" s="1"/>
      <c r="OJ103" s="1"/>
      <c r="OK103" s="1"/>
      <c r="OL103" s="1"/>
      <c r="OM103" s="1"/>
      <c r="ON103" s="1"/>
      <c r="OO103" s="1"/>
      <c r="OP103" s="1"/>
      <c r="OQ103" s="1"/>
      <c r="OR103" s="1"/>
      <c r="OS103" s="1"/>
      <c r="OT103" s="1"/>
      <c r="OU103" s="1"/>
      <c r="OV103" s="1"/>
      <c r="OW103" s="1"/>
      <c r="OX103" s="1"/>
      <c r="OY103" s="1"/>
      <c r="OZ103" s="1"/>
      <c r="PA103" s="1"/>
      <c r="PB103" s="1"/>
      <c r="PC103" s="1"/>
      <c r="PD103" s="1"/>
      <c r="PE103" s="1"/>
      <c r="PF103" s="1"/>
      <c r="PG103" s="1"/>
      <c r="PH103" s="1"/>
      <c r="PI103" s="1"/>
      <c r="PJ103" s="1"/>
      <c r="PK103" s="1"/>
      <c r="PL103" s="1"/>
      <c r="PM103" s="1"/>
      <c r="PN103" s="1"/>
      <c r="PO103" s="1"/>
      <c r="PP103" s="1"/>
      <c r="PQ103" s="1"/>
      <c r="PR103" s="1"/>
      <c r="PS103" s="1"/>
      <c r="PT103" s="1"/>
      <c r="PU103" s="1"/>
      <c r="PV103" s="1"/>
      <c r="PW103" s="1"/>
      <c r="PX103" s="1"/>
      <c r="PY103" s="1"/>
      <c r="PZ103" s="1"/>
      <c r="QA103" s="1"/>
      <c r="QB103" s="1"/>
      <c r="QC103" s="1"/>
      <c r="QD103" s="1"/>
      <c r="QE103" s="1"/>
      <c r="QF103" s="1"/>
      <c r="QG103" s="1"/>
      <c r="QH103" s="1"/>
      <c r="QI103" s="1"/>
      <c r="QJ103" s="1"/>
      <c r="QK103" s="1"/>
      <c r="QL103" s="1"/>
      <c r="QM103" s="1"/>
      <c r="QN103" s="1"/>
      <c r="QO103" s="1"/>
      <c r="QP103" s="1"/>
      <c r="QQ103" s="1"/>
      <c r="QR103" s="1"/>
      <c r="QS103" s="1"/>
      <c r="QT103" s="1"/>
      <c r="QU103" s="1"/>
      <c r="QV103" s="1"/>
      <c r="QW103" s="1"/>
      <c r="QX103" s="1"/>
      <c r="QY103" s="1"/>
      <c r="QZ103" s="1"/>
      <c r="RA103" s="1"/>
      <c r="RB103" s="1"/>
      <c r="RC103" s="1"/>
      <c r="RD103" s="1"/>
      <c r="RE103" s="1"/>
      <c r="RF103" s="1"/>
      <c r="RG103" s="1"/>
      <c r="RH103" s="1"/>
      <c r="RI103" s="1"/>
      <c r="RJ103" s="1"/>
      <c r="RK103" s="1"/>
      <c r="RL103" s="1"/>
      <c r="RM103" s="1"/>
      <c r="RN103" s="1"/>
      <c r="RO103" s="1"/>
      <c r="RP103" s="1"/>
      <c r="RQ103" s="1"/>
      <c r="RR103" s="1"/>
      <c r="RS103" s="1"/>
      <c r="RT103" s="1"/>
      <c r="RU103" s="1"/>
      <c r="RV103" s="1"/>
      <c r="RW103" s="1"/>
      <c r="RX103" s="1"/>
      <c r="RY103" s="1"/>
      <c r="RZ103" s="1"/>
      <c r="SA103" s="1"/>
      <c r="SB103" s="1"/>
      <c r="SC103" s="1"/>
      <c r="SD103" s="1"/>
      <c r="SE103" s="1"/>
      <c r="SF103" s="1"/>
      <c r="SG103" s="1"/>
      <c r="SH103" s="1"/>
      <c r="SI103" s="1"/>
      <c r="SJ103" s="1"/>
      <c r="SK103" s="1"/>
      <c r="SL103" s="1"/>
      <c r="SM103" s="1"/>
      <c r="SN103" s="1"/>
      <c r="SO103" s="1"/>
      <c r="SP103" s="1"/>
      <c r="SQ103" s="1"/>
      <c r="SR103" s="1"/>
      <c r="SS103" s="1"/>
      <c r="ST103" s="1"/>
      <c r="SU103" s="1"/>
      <c r="SV103" s="1"/>
      <c r="SW103" s="1"/>
      <c r="SX103" s="1"/>
      <c r="SY103" s="1"/>
      <c r="SZ103" s="1"/>
      <c r="TA103" s="1"/>
      <c r="TB103" s="1"/>
      <c r="TC103" s="1"/>
      <c r="TD103" s="1"/>
      <c r="TE103" s="1"/>
      <c r="TF103" s="1"/>
      <c r="TG103" s="1"/>
      <c r="TH103" s="1"/>
      <c r="TI103" s="1"/>
      <c r="TJ103" s="1"/>
      <c r="TK103" s="1"/>
      <c r="TL103" s="1"/>
      <c r="TM103" s="1"/>
      <c r="TN103" s="1"/>
      <c r="TO103" s="1"/>
      <c r="TP103" s="1"/>
      <c r="TQ103" s="1"/>
      <c r="TR103" s="1"/>
      <c r="TS103" s="1"/>
      <c r="TT103" s="1"/>
      <c r="TU103" s="1"/>
      <c r="TV103" s="1"/>
      <c r="TW103" s="1"/>
      <c r="TX103" s="1"/>
      <c r="TY103" s="1"/>
      <c r="TZ103" s="1"/>
      <c r="UA103" s="1"/>
      <c r="UB103" s="1"/>
      <c r="UC103" s="1"/>
      <c r="UD103" s="1"/>
      <c r="UE103" s="1"/>
      <c r="UF103" s="1"/>
      <c r="UG103" s="1"/>
      <c r="UH103" s="1"/>
      <c r="UI103" s="1"/>
      <c r="UJ103" s="1"/>
      <c r="UK103" s="1"/>
      <c r="UL103" s="1"/>
      <c r="UM103" s="1"/>
      <c r="UN103" s="1"/>
      <c r="UO103" s="1"/>
      <c r="UP103" s="1"/>
      <c r="UQ103" s="1"/>
      <c r="UR103" s="1"/>
      <c r="US103" s="1"/>
      <c r="UT103" s="1"/>
      <c r="UU103" s="1"/>
      <c r="UV103" s="1"/>
      <c r="UW103" s="1"/>
      <c r="UX103" s="1"/>
      <c r="UY103" s="1"/>
      <c r="UZ103" s="1"/>
      <c r="VA103" s="1"/>
      <c r="VB103" s="1"/>
      <c r="VC103" s="1"/>
      <c r="VD103" s="1"/>
      <c r="VE103" s="1"/>
      <c r="VF103" s="1"/>
      <c r="VG103" s="1"/>
      <c r="VH103" s="1"/>
      <c r="VI103" s="1"/>
      <c r="VJ103" s="1"/>
      <c r="VK103" s="1"/>
      <c r="VL103" s="1"/>
      <c r="VM103" s="1"/>
      <c r="VN103" s="1"/>
      <c r="VO103" s="1"/>
      <c r="VP103" s="1"/>
      <c r="VQ103" s="1"/>
      <c r="VR103" s="1"/>
      <c r="VS103" s="1"/>
      <c r="VT103" s="1"/>
      <c r="VU103" s="1"/>
      <c r="VV103" s="1"/>
      <c r="VW103" s="1"/>
      <c r="VX103" s="1"/>
      <c r="VY103" s="1"/>
      <c r="VZ103" s="1"/>
      <c r="WA103" s="1"/>
      <c r="WB103" s="1"/>
      <c r="WC103" s="1"/>
      <c r="WD103" s="1"/>
      <c r="WE103" s="1"/>
      <c r="WF103" s="1"/>
      <c r="WG103" s="1"/>
      <c r="WH103" s="1"/>
      <c r="WI103" s="1"/>
      <c r="WJ103" s="1"/>
      <c r="WK103" s="1"/>
      <c r="WL103" s="1"/>
      <c r="WM103" s="1"/>
      <c r="WN103" s="1"/>
      <c r="WO103" s="1"/>
      <c r="WP103" s="1"/>
      <c r="WQ103" s="1"/>
      <c r="WR103" s="1"/>
      <c r="WS103" s="1"/>
      <c r="WT103" s="1"/>
      <c r="WU103" s="1"/>
      <c r="WV103" s="1"/>
      <c r="WW103" s="1"/>
      <c r="WX103" s="1"/>
      <c r="WY103" s="1"/>
      <c r="WZ103" s="1"/>
      <c r="XA103" s="1"/>
      <c r="XB103" s="1"/>
      <c r="XC103" s="1"/>
      <c r="XD103" s="1"/>
      <c r="XE103" s="1"/>
      <c r="XF103" s="1"/>
      <c r="XG103" s="1"/>
      <c r="XH103" s="1"/>
      <c r="XI103" s="1"/>
      <c r="XJ103" s="1"/>
      <c r="XK103" s="1"/>
      <c r="XL103" s="1"/>
    </row>
    <row r="104" spans="1:636" s="4" customFormat="1" ht="36" x14ac:dyDescent="0.3">
      <c r="A104" s="7">
        <v>99</v>
      </c>
      <c r="B104" s="9" t="s">
        <v>204</v>
      </c>
      <c r="C104" s="9" t="s">
        <v>203</v>
      </c>
      <c r="D104" s="9" t="s">
        <v>262</v>
      </c>
      <c r="E104" s="12">
        <v>1</v>
      </c>
      <c r="F104" s="20">
        <v>12808</v>
      </c>
      <c r="G104" s="11">
        <v>0.19</v>
      </c>
      <c r="H104" s="10">
        <f t="shared" si="8"/>
        <v>2433.52</v>
      </c>
      <c r="I104" s="10">
        <f t="shared" si="9"/>
        <v>15241.52</v>
      </c>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N104" s="1"/>
      <c r="IO104" s="1"/>
      <c r="IP104" s="1"/>
      <c r="IQ104" s="1"/>
      <c r="IR104" s="1"/>
      <c r="IS104" s="1"/>
      <c r="IT104" s="1"/>
      <c r="IU104" s="1"/>
      <c r="IV104" s="1"/>
      <c r="IW104" s="1"/>
      <c r="IX104" s="1"/>
      <c r="IY104" s="1"/>
      <c r="IZ104" s="1"/>
      <c r="JA104" s="1"/>
      <c r="JB104" s="1"/>
      <c r="JC104" s="1"/>
      <c r="JD104" s="1"/>
      <c r="JE104" s="1"/>
      <c r="JF104" s="1"/>
      <c r="JG104" s="1"/>
      <c r="JH104" s="1"/>
      <c r="JI104" s="1"/>
      <c r="JJ104" s="1"/>
      <c r="JK104" s="1"/>
      <c r="JL104" s="1"/>
      <c r="JM104" s="1"/>
      <c r="JN104" s="1"/>
      <c r="JO104" s="1"/>
      <c r="JP104" s="1"/>
      <c r="JQ104" s="1"/>
      <c r="JR104" s="1"/>
      <c r="JS104" s="1"/>
      <c r="JT104" s="1"/>
      <c r="JU104" s="1"/>
      <c r="JV104" s="1"/>
      <c r="JW104" s="1"/>
      <c r="JX104" s="1"/>
      <c r="JY104" s="1"/>
      <c r="JZ104" s="1"/>
      <c r="KA104" s="1"/>
      <c r="KB104" s="1"/>
      <c r="KC104" s="1"/>
      <c r="KD104" s="1"/>
      <c r="KE104" s="1"/>
      <c r="KF104" s="1"/>
      <c r="KG104" s="1"/>
      <c r="KH104" s="1"/>
      <c r="KI104" s="1"/>
      <c r="KJ104" s="1"/>
      <c r="KK104" s="1"/>
      <c r="KL104" s="1"/>
      <c r="KM104" s="1"/>
      <c r="KN104" s="1"/>
      <c r="KO104" s="1"/>
      <c r="KP104" s="1"/>
      <c r="KQ104" s="1"/>
      <c r="KR104" s="1"/>
      <c r="KS104" s="1"/>
      <c r="KT104" s="1"/>
      <c r="KU104" s="1"/>
      <c r="KV104" s="1"/>
      <c r="KW104" s="1"/>
      <c r="KX104" s="1"/>
      <c r="KY104" s="1"/>
      <c r="KZ104" s="1"/>
      <c r="LA104" s="1"/>
      <c r="LB104" s="1"/>
      <c r="LC104" s="1"/>
      <c r="LD104" s="1"/>
      <c r="LE104" s="1"/>
      <c r="LF104" s="1"/>
      <c r="LG104" s="1"/>
      <c r="LH104" s="1"/>
      <c r="LI104" s="1"/>
      <c r="LJ104" s="1"/>
      <c r="LK104" s="1"/>
      <c r="LL104" s="1"/>
      <c r="LM104" s="1"/>
      <c r="LN104" s="1"/>
      <c r="LO104" s="1"/>
      <c r="LP104" s="1"/>
      <c r="LQ104" s="1"/>
      <c r="LR104" s="1"/>
      <c r="LS104" s="1"/>
      <c r="LT104" s="1"/>
      <c r="LU104" s="1"/>
      <c r="LV104" s="1"/>
      <c r="LW104" s="1"/>
      <c r="LX104" s="1"/>
      <c r="LY104" s="1"/>
      <c r="LZ104" s="1"/>
      <c r="MA104" s="1"/>
      <c r="MB104" s="1"/>
      <c r="MC104" s="1"/>
      <c r="MD104" s="1"/>
      <c r="ME104" s="1"/>
      <c r="MF104" s="1"/>
      <c r="MG104" s="1"/>
      <c r="MH104" s="1"/>
      <c r="MI104" s="1"/>
      <c r="MJ104" s="1"/>
      <c r="MK104" s="1"/>
      <c r="ML104" s="1"/>
      <c r="MM104" s="1"/>
      <c r="MN104" s="1"/>
      <c r="MO104" s="1"/>
      <c r="MP104" s="1"/>
      <c r="MQ104" s="1"/>
      <c r="MR104" s="1"/>
      <c r="MS104" s="1"/>
      <c r="MT104" s="1"/>
      <c r="MU104" s="1"/>
      <c r="MV104" s="1"/>
      <c r="MW104" s="1"/>
      <c r="MX104" s="1"/>
      <c r="MY104" s="1"/>
      <c r="MZ104" s="1"/>
      <c r="NA104" s="1"/>
      <c r="NB104" s="1"/>
      <c r="NC104" s="1"/>
      <c r="ND104" s="1"/>
      <c r="NE104" s="1"/>
      <c r="NF104" s="1"/>
      <c r="NG104" s="1"/>
      <c r="NH104" s="1"/>
      <c r="NI104" s="1"/>
      <c r="NJ104" s="1"/>
      <c r="NK104" s="1"/>
      <c r="NL104" s="1"/>
      <c r="NM104" s="1"/>
      <c r="NN104" s="1"/>
      <c r="NO104" s="1"/>
      <c r="NP104" s="1"/>
      <c r="NQ104" s="1"/>
      <c r="NR104" s="1"/>
      <c r="NS104" s="1"/>
      <c r="NT104" s="1"/>
      <c r="NU104" s="1"/>
      <c r="NV104" s="1"/>
      <c r="NW104" s="1"/>
      <c r="NX104" s="1"/>
      <c r="NY104" s="1"/>
      <c r="NZ104" s="1"/>
      <c r="OA104" s="1"/>
      <c r="OB104" s="1"/>
      <c r="OC104" s="1"/>
      <c r="OD104" s="1"/>
      <c r="OE104" s="1"/>
      <c r="OF104" s="1"/>
      <c r="OG104" s="1"/>
      <c r="OH104" s="1"/>
      <c r="OI104" s="1"/>
      <c r="OJ104" s="1"/>
      <c r="OK104" s="1"/>
      <c r="OL104" s="1"/>
      <c r="OM104" s="1"/>
      <c r="ON104" s="1"/>
      <c r="OO104" s="1"/>
      <c r="OP104" s="1"/>
      <c r="OQ104" s="1"/>
      <c r="OR104" s="1"/>
      <c r="OS104" s="1"/>
      <c r="OT104" s="1"/>
      <c r="OU104" s="1"/>
      <c r="OV104" s="1"/>
      <c r="OW104" s="1"/>
      <c r="OX104" s="1"/>
      <c r="OY104" s="1"/>
      <c r="OZ104" s="1"/>
      <c r="PA104" s="1"/>
      <c r="PB104" s="1"/>
      <c r="PC104" s="1"/>
      <c r="PD104" s="1"/>
      <c r="PE104" s="1"/>
      <c r="PF104" s="1"/>
      <c r="PG104" s="1"/>
      <c r="PH104" s="1"/>
      <c r="PI104" s="1"/>
      <c r="PJ104" s="1"/>
      <c r="PK104" s="1"/>
      <c r="PL104" s="1"/>
      <c r="PM104" s="1"/>
      <c r="PN104" s="1"/>
      <c r="PO104" s="1"/>
      <c r="PP104" s="1"/>
      <c r="PQ104" s="1"/>
      <c r="PR104" s="1"/>
      <c r="PS104" s="1"/>
      <c r="PT104" s="1"/>
      <c r="PU104" s="1"/>
      <c r="PV104" s="1"/>
      <c r="PW104" s="1"/>
      <c r="PX104" s="1"/>
      <c r="PY104" s="1"/>
      <c r="PZ104" s="1"/>
      <c r="QA104" s="1"/>
      <c r="QB104" s="1"/>
      <c r="QC104" s="1"/>
      <c r="QD104" s="1"/>
      <c r="QE104" s="1"/>
      <c r="QF104" s="1"/>
      <c r="QG104" s="1"/>
      <c r="QH104" s="1"/>
      <c r="QI104" s="1"/>
      <c r="QJ104" s="1"/>
      <c r="QK104" s="1"/>
      <c r="QL104" s="1"/>
      <c r="QM104" s="1"/>
      <c r="QN104" s="1"/>
      <c r="QO104" s="1"/>
      <c r="QP104" s="1"/>
      <c r="QQ104" s="1"/>
      <c r="QR104" s="1"/>
      <c r="QS104" s="1"/>
      <c r="QT104" s="1"/>
      <c r="QU104" s="1"/>
      <c r="QV104" s="1"/>
      <c r="QW104" s="1"/>
      <c r="QX104" s="1"/>
      <c r="QY104" s="1"/>
      <c r="QZ104" s="1"/>
      <c r="RA104" s="1"/>
      <c r="RB104" s="1"/>
      <c r="RC104" s="1"/>
      <c r="RD104" s="1"/>
      <c r="RE104" s="1"/>
      <c r="RF104" s="1"/>
      <c r="RG104" s="1"/>
      <c r="RH104" s="1"/>
      <c r="RI104" s="1"/>
      <c r="RJ104" s="1"/>
      <c r="RK104" s="1"/>
      <c r="RL104" s="1"/>
      <c r="RM104" s="1"/>
      <c r="RN104" s="1"/>
      <c r="RO104" s="1"/>
      <c r="RP104" s="1"/>
      <c r="RQ104" s="1"/>
      <c r="RR104" s="1"/>
      <c r="RS104" s="1"/>
      <c r="RT104" s="1"/>
      <c r="RU104" s="1"/>
      <c r="RV104" s="1"/>
      <c r="RW104" s="1"/>
      <c r="RX104" s="1"/>
      <c r="RY104" s="1"/>
      <c r="RZ104" s="1"/>
      <c r="SA104" s="1"/>
      <c r="SB104" s="1"/>
      <c r="SC104" s="1"/>
      <c r="SD104" s="1"/>
      <c r="SE104" s="1"/>
      <c r="SF104" s="1"/>
      <c r="SG104" s="1"/>
      <c r="SH104" s="1"/>
      <c r="SI104" s="1"/>
      <c r="SJ104" s="1"/>
      <c r="SK104" s="1"/>
      <c r="SL104" s="1"/>
      <c r="SM104" s="1"/>
      <c r="SN104" s="1"/>
      <c r="SO104" s="1"/>
      <c r="SP104" s="1"/>
      <c r="SQ104" s="1"/>
      <c r="SR104" s="1"/>
      <c r="SS104" s="1"/>
      <c r="ST104" s="1"/>
      <c r="SU104" s="1"/>
      <c r="SV104" s="1"/>
      <c r="SW104" s="1"/>
      <c r="SX104" s="1"/>
      <c r="SY104" s="1"/>
      <c r="SZ104" s="1"/>
      <c r="TA104" s="1"/>
      <c r="TB104" s="1"/>
      <c r="TC104" s="1"/>
      <c r="TD104" s="1"/>
      <c r="TE104" s="1"/>
      <c r="TF104" s="1"/>
      <c r="TG104" s="1"/>
      <c r="TH104" s="1"/>
      <c r="TI104" s="1"/>
      <c r="TJ104" s="1"/>
      <c r="TK104" s="1"/>
      <c r="TL104" s="1"/>
      <c r="TM104" s="1"/>
      <c r="TN104" s="1"/>
      <c r="TO104" s="1"/>
      <c r="TP104" s="1"/>
      <c r="TQ104" s="1"/>
      <c r="TR104" s="1"/>
      <c r="TS104" s="1"/>
      <c r="TT104" s="1"/>
      <c r="TU104" s="1"/>
      <c r="TV104" s="1"/>
      <c r="TW104" s="1"/>
      <c r="TX104" s="1"/>
      <c r="TY104" s="1"/>
      <c r="TZ104" s="1"/>
      <c r="UA104" s="1"/>
      <c r="UB104" s="1"/>
      <c r="UC104" s="1"/>
      <c r="UD104" s="1"/>
      <c r="UE104" s="1"/>
      <c r="UF104" s="1"/>
      <c r="UG104" s="1"/>
      <c r="UH104" s="1"/>
      <c r="UI104" s="1"/>
      <c r="UJ104" s="1"/>
      <c r="UK104" s="1"/>
      <c r="UL104" s="1"/>
      <c r="UM104" s="1"/>
      <c r="UN104" s="1"/>
      <c r="UO104" s="1"/>
      <c r="UP104" s="1"/>
      <c r="UQ104" s="1"/>
      <c r="UR104" s="1"/>
      <c r="US104" s="1"/>
      <c r="UT104" s="1"/>
      <c r="UU104" s="1"/>
      <c r="UV104" s="1"/>
      <c r="UW104" s="1"/>
      <c r="UX104" s="1"/>
      <c r="UY104" s="1"/>
      <c r="UZ104" s="1"/>
      <c r="VA104" s="1"/>
      <c r="VB104" s="1"/>
      <c r="VC104" s="1"/>
      <c r="VD104" s="1"/>
      <c r="VE104" s="1"/>
      <c r="VF104" s="1"/>
      <c r="VG104" s="1"/>
      <c r="VH104" s="1"/>
      <c r="VI104" s="1"/>
      <c r="VJ104" s="1"/>
      <c r="VK104" s="1"/>
      <c r="VL104" s="1"/>
      <c r="VM104" s="1"/>
      <c r="VN104" s="1"/>
      <c r="VO104" s="1"/>
      <c r="VP104" s="1"/>
      <c r="VQ104" s="1"/>
      <c r="VR104" s="1"/>
      <c r="VS104" s="1"/>
      <c r="VT104" s="1"/>
      <c r="VU104" s="1"/>
      <c r="VV104" s="1"/>
      <c r="VW104" s="1"/>
      <c r="VX104" s="1"/>
      <c r="VY104" s="1"/>
      <c r="VZ104" s="1"/>
      <c r="WA104" s="1"/>
      <c r="WB104" s="1"/>
      <c r="WC104" s="1"/>
      <c r="WD104" s="1"/>
      <c r="WE104" s="1"/>
      <c r="WF104" s="1"/>
      <c r="WG104" s="1"/>
      <c r="WH104" s="1"/>
      <c r="WI104" s="1"/>
      <c r="WJ104" s="1"/>
      <c r="WK104" s="1"/>
      <c r="WL104" s="1"/>
      <c r="WM104" s="1"/>
      <c r="WN104" s="1"/>
      <c r="WO104" s="1"/>
      <c r="WP104" s="1"/>
      <c r="WQ104" s="1"/>
      <c r="WR104" s="1"/>
      <c r="WS104" s="1"/>
      <c r="WT104" s="1"/>
      <c r="WU104" s="1"/>
      <c r="WV104" s="1"/>
      <c r="WW104" s="1"/>
      <c r="WX104" s="1"/>
      <c r="WY104" s="1"/>
      <c r="WZ104" s="1"/>
      <c r="XA104" s="1"/>
      <c r="XB104" s="1"/>
      <c r="XC104" s="1"/>
      <c r="XD104" s="1"/>
      <c r="XE104" s="1"/>
      <c r="XF104" s="1"/>
      <c r="XG104" s="1"/>
      <c r="XH104" s="1"/>
      <c r="XI104" s="1"/>
      <c r="XJ104" s="1"/>
      <c r="XK104" s="1"/>
      <c r="XL104" s="1"/>
    </row>
    <row r="105" spans="1:636" s="3" customFormat="1" ht="72" x14ac:dyDescent="0.3">
      <c r="A105" s="7">
        <v>100</v>
      </c>
      <c r="B105" s="15" t="s">
        <v>205</v>
      </c>
      <c r="C105" s="9" t="s">
        <v>206</v>
      </c>
      <c r="D105" s="9" t="s">
        <v>207</v>
      </c>
      <c r="E105" s="12">
        <v>1</v>
      </c>
      <c r="F105" s="20">
        <v>75865</v>
      </c>
      <c r="G105" s="11">
        <v>0.19</v>
      </c>
      <c r="H105" s="10">
        <f t="shared" si="8"/>
        <v>14414.35</v>
      </c>
      <c r="I105" s="10">
        <f t="shared" si="9"/>
        <v>90279.35</v>
      </c>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c r="IE105" s="1"/>
      <c r="IF105" s="1"/>
      <c r="IG105" s="1"/>
      <c r="IH105" s="1"/>
      <c r="II105" s="1"/>
      <c r="IJ105" s="1"/>
      <c r="IK105" s="1"/>
      <c r="IL105" s="1"/>
      <c r="IM105" s="1"/>
      <c r="IN105" s="1"/>
      <c r="IO105" s="1"/>
      <c r="IP105" s="1"/>
      <c r="IQ105" s="1"/>
      <c r="IR105" s="1"/>
      <c r="IS105" s="1"/>
      <c r="IT105" s="1"/>
      <c r="IU105" s="1"/>
      <c r="IV105" s="1"/>
      <c r="IW105" s="1"/>
      <c r="IX105" s="1"/>
      <c r="IY105" s="1"/>
      <c r="IZ105" s="1"/>
      <c r="JA105" s="1"/>
      <c r="JB105" s="1"/>
      <c r="JC105" s="1"/>
      <c r="JD105" s="1"/>
      <c r="JE105" s="1"/>
      <c r="JF105" s="1"/>
      <c r="JG105" s="1"/>
      <c r="JH105" s="1"/>
      <c r="JI105" s="1"/>
      <c r="JJ105" s="1"/>
      <c r="JK105" s="1"/>
      <c r="JL105" s="1"/>
      <c r="JM105" s="1"/>
      <c r="JN105" s="1"/>
      <c r="JO105" s="1"/>
      <c r="JP105" s="1"/>
      <c r="JQ105" s="1"/>
      <c r="JR105" s="1"/>
      <c r="JS105" s="1"/>
      <c r="JT105" s="1"/>
      <c r="JU105" s="1"/>
      <c r="JV105" s="1"/>
      <c r="JW105" s="1"/>
      <c r="JX105" s="1"/>
      <c r="JY105" s="1"/>
      <c r="JZ105" s="1"/>
      <c r="KA105" s="1"/>
      <c r="KB105" s="1"/>
      <c r="KC105" s="1"/>
      <c r="KD105" s="1"/>
      <c r="KE105" s="1"/>
      <c r="KF105" s="1"/>
      <c r="KG105" s="1"/>
      <c r="KH105" s="1"/>
      <c r="KI105" s="1"/>
      <c r="KJ105" s="1"/>
      <c r="KK105" s="1"/>
      <c r="KL105" s="1"/>
      <c r="KM105" s="1"/>
      <c r="KN105" s="1"/>
      <c r="KO105" s="1"/>
      <c r="KP105" s="1"/>
      <c r="KQ105" s="1"/>
      <c r="KR105" s="1"/>
      <c r="KS105" s="1"/>
      <c r="KT105" s="1"/>
      <c r="KU105" s="1"/>
      <c r="KV105" s="1"/>
      <c r="KW105" s="1"/>
      <c r="KX105" s="1"/>
      <c r="KY105" s="1"/>
      <c r="KZ105" s="1"/>
      <c r="LA105" s="1"/>
      <c r="LB105" s="1"/>
      <c r="LC105" s="1"/>
      <c r="LD105" s="1"/>
      <c r="LE105" s="1"/>
      <c r="LF105" s="1"/>
      <c r="LG105" s="1"/>
      <c r="LH105" s="1"/>
      <c r="LI105" s="1"/>
      <c r="LJ105" s="1"/>
      <c r="LK105" s="1"/>
      <c r="LL105" s="1"/>
      <c r="LM105" s="1"/>
      <c r="LN105" s="1"/>
      <c r="LO105" s="1"/>
      <c r="LP105" s="1"/>
      <c r="LQ105" s="1"/>
      <c r="LR105" s="1"/>
      <c r="LS105" s="1"/>
      <c r="LT105" s="1"/>
      <c r="LU105" s="1"/>
      <c r="LV105" s="1"/>
      <c r="LW105" s="1"/>
      <c r="LX105" s="1"/>
      <c r="LY105" s="1"/>
      <c r="LZ105" s="1"/>
      <c r="MA105" s="1"/>
      <c r="MB105" s="1"/>
      <c r="MC105" s="1"/>
      <c r="MD105" s="1"/>
      <c r="ME105" s="1"/>
      <c r="MF105" s="1"/>
      <c r="MG105" s="1"/>
      <c r="MH105" s="1"/>
      <c r="MI105" s="1"/>
      <c r="MJ105" s="1"/>
      <c r="MK105" s="1"/>
      <c r="ML105" s="1"/>
      <c r="MM105" s="1"/>
      <c r="MN105" s="1"/>
      <c r="MO105" s="1"/>
      <c r="MP105" s="1"/>
      <c r="MQ105" s="1"/>
      <c r="MR105" s="1"/>
      <c r="MS105" s="1"/>
      <c r="MT105" s="1"/>
      <c r="MU105" s="1"/>
      <c r="MV105" s="1"/>
      <c r="MW105" s="1"/>
      <c r="MX105" s="1"/>
      <c r="MY105" s="1"/>
      <c r="MZ105" s="1"/>
      <c r="NA105" s="1"/>
      <c r="NB105" s="1"/>
      <c r="NC105" s="1"/>
      <c r="ND105" s="1"/>
      <c r="NE105" s="1"/>
      <c r="NF105" s="1"/>
      <c r="NG105" s="1"/>
      <c r="NH105" s="1"/>
      <c r="NI105" s="1"/>
      <c r="NJ105" s="1"/>
      <c r="NK105" s="1"/>
      <c r="NL105" s="1"/>
      <c r="NM105" s="1"/>
      <c r="NN105" s="1"/>
      <c r="NO105" s="1"/>
      <c r="NP105" s="1"/>
      <c r="NQ105" s="1"/>
      <c r="NR105" s="1"/>
      <c r="NS105" s="1"/>
      <c r="NT105" s="1"/>
      <c r="NU105" s="1"/>
      <c r="NV105" s="1"/>
      <c r="NW105" s="1"/>
      <c r="NX105" s="1"/>
      <c r="NY105" s="1"/>
      <c r="NZ105" s="1"/>
      <c r="OA105" s="1"/>
      <c r="OB105" s="1"/>
      <c r="OC105" s="1"/>
      <c r="OD105" s="1"/>
      <c r="OE105" s="1"/>
      <c r="OF105" s="1"/>
      <c r="OG105" s="1"/>
      <c r="OH105" s="1"/>
      <c r="OI105" s="1"/>
      <c r="OJ105" s="1"/>
      <c r="OK105" s="1"/>
      <c r="OL105" s="1"/>
      <c r="OM105" s="1"/>
      <c r="ON105" s="1"/>
      <c r="OO105" s="1"/>
      <c r="OP105" s="1"/>
      <c r="OQ105" s="1"/>
      <c r="OR105" s="1"/>
      <c r="OS105" s="1"/>
      <c r="OT105" s="1"/>
      <c r="OU105" s="1"/>
      <c r="OV105" s="1"/>
      <c r="OW105" s="1"/>
      <c r="OX105" s="1"/>
      <c r="OY105" s="1"/>
      <c r="OZ105" s="1"/>
      <c r="PA105" s="1"/>
      <c r="PB105" s="1"/>
      <c r="PC105" s="1"/>
      <c r="PD105" s="1"/>
      <c r="PE105" s="1"/>
      <c r="PF105" s="1"/>
      <c r="PG105" s="1"/>
      <c r="PH105" s="1"/>
      <c r="PI105" s="1"/>
      <c r="PJ105" s="1"/>
      <c r="PK105" s="1"/>
      <c r="PL105" s="1"/>
      <c r="PM105" s="1"/>
      <c r="PN105" s="1"/>
      <c r="PO105" s="1"/>
      <c r="PP105" s="1"/>
      <c r="PQ105" s="1"/>
      <c r="PR105" s="1"/>
      <c r="PS105" s="1"/>
      <c r="PT105" s="1"/>
      <c r="PU105" s="1"/>
      <c r="PV105" s="1"/>
      <c r="PW105" s="1"/>
      <c r="PX105" s="1"/>
      <c r="PY105" s="1"/>
      <c r="PZ105" s="1"/>
      <c r="QA105" s="1"/>
      <c r="QB105" s="1"/>
      <c r="QC105" s="1"/>
      <c r="QD105" s="1"/>
      <c r="QE105" s="1"/>
      <c r="QF105" s="1"/>
      <c r="QG105" s="1"/>
      <c r="QH105" s="1"/>
      <c r="QI105" s="1"/>
      <c r="QJ105" s="1"/>
      <c r="QK105" s="1"/>
      <c r="QL105" s="1"/>
      <c r="QM105" s="1"/>
      <c r="QN105" s="1"/>
      <c r="QO105" s="1"/>
      <c r="QP105" s="1"/>
      <c r="QQ105" s="1"/>
      <c r="QR105" s="1"/>
      <c r="QS105" s="1"/>
      <c r="QT105" s="1"/>
      <c r="QU105" s="1"/>
      <c r="QV105" s="1"/>
      <c r="QW105" s="1"/>
      <c r="QX105" s="1"/>
      <c r="QY105" s="1"/>
      <c r="QZ105" s="1"/>
      <c r="RA105" s="1"/>
      <c r="RB105" s="1"/>
      <c r="RC105" s="1"/>
      <c r="RD105" s="1"/>
      <c r="RE105" s="1"/>
      <c r="RF105" s="1"/>
      <c r="RG105" s="1"/>
      <c r="RH105" s="1"/>
      <c r="RI105" s="1"/>
      <c r="RJ105" s="1"/>
      <c r="RK105" s="1"/>
      <c r="RL105" s="1"/>
      <c r="RM105" s="1"/>
      <c r="RN105" s="1"/>
      <c r="RO105" s="1"/>
      <c r="RP105" s="1"/>
      <c r="RQ105" s="1"/>
      <c r="RR105" s="1"/>
      <c r="RS105" s="1"/>
      <c r="RT105" s="1"/>
      <c r="RU105" s="1"/>
      <c r="RV105" s="1"/>
      <c r="RW105" s="1"/>
      <c r="RX105" s="1"/>
      <c r="RY105" s="1"/>
      <c r="RZ105" s="1"/>
      <c r="SA105" s="1"/>
      <c r="SB105" s="1"/>
      <c r="SC105" s="1"/>
      <c r="SD105" s="1"/>
      <c r="SE105" s="1"/>
      <c r="SF105" s="1"/>
      <c r="SG105" s="1"/>
      <c r="SH105" s="1"/>
      <c r="SI105" s="1"/>
      <c r="SJ105" s="1"/>
      <c r="SK105" s="1"/>
      <c r="SL105" s="1"/>
      <c r="SM105" s="1"/>
      <c r="SN105" s="1"/>
      <c r="SO105" s="1"/>
      <c r="SP105" s="1"/>
      <c r="SQ105" s="1"/>
      <c r="SR105" s="1"/>
      <c r="SS105" s="1"/>
      <c r="ST105" s="1"/>
      <c r="SU105" s="1"/>
      <c r="SV105" s="1"/>
      <c r="SW105" s="1"/>
      <c r="SX105" s="1"/>
      <c r="SY105" s="1"/>
      <c r="SZ105" s="1"/>
      <c r="TA105" s="1"/>
      <c r="TB105" s="1"/>
      <c r="TC105" s="1"/>
      <c r="TD105" s="1"/>
      <c r="TE105" s="1"/>
      <c r="TF105" s="1"/>
      <c r="TG105" s="1"/>
      <c r="TH105" s="1"/>
      <c r="TI105" s="1"/>
      <c r="TJ105" s="1"/>
      <c r="TK105" s="1"/>
      <c r="TL105" s="1"/>
      <c r="TM105" s="1"/>
      <c r="TN105" s="1"/>
      <c r="TO105" s="1"/>
      <c r="TP105" s="1"/>
      <c r="TQ105" s="1"/>
      <c r="TR105" s="1"/>
      <c r="TS105" s="1"/>
      <c r="TT105" s="1"/>
      <c r="TU105" s="1"/>
      <c r="TV105" s="1"/>
      <c r="TW105" s="1"/>
      <c r="TX105" s="1"/>
      <c r="TY105" s="1"/>
      <c r="TZ105" s="1"/>
      <c r="UA105" s="1"/>
      <c r="UB105" s="1"/>
      <c r="UC105" s="1"/>
      <c r="UD105" s="1"/>
      <c r="UE105" s="1"/>
      <c r="UF105" s="1"/>
      <c r="UG105" s="1"/>
      <c r="UH105" s="1"/>
      <c r="UI105" s="1"/>
      <c r="UJ105" s="1"/>
      <c r="UK105" s="1"/>
      <c r="UL105" s="1"/>
      <c r="UM105" s="1"/>
      <c r="UN105" s="1"/>
      <c r="UO105" s="1"/>
      <c r="UP105" s="1"/>
      <c r="UQ105" s="1"/>
      <c r="UR105" s="1"/>
      <c r="US105" s="1"/>
      <c r="UT105" s="1"/>
      <c r="UU105" s="1"/>
      <c r="UV105" s="1"/>
      <c r="UW105" s="1"/>
      <c r="UX105" s="1"/>
      <c r="UY105" s="1"/>
      <c r="UZ105" s="1"/>
      <c r="VA105" s="1"/>
      <c r="VB105" s="1"/>
      <c r="VC105" s="1"/>
      <c r="VD105" s="1"/>
      <c r="VE105" s="1"/>
      <c r="VF105" s="1"/>
      <c r="VG105" s="1"/>
      <c r="VH105" s="1"/>
      <c r="VI105" s="1"/>
      <c r="VJ105" s="1"/>
      <c r="VK105" s="1"/>
      <c r="VL105" s="1"/>
      <c r="VM105" s="1"/>
      <c r="VN105" s="1"/>
      <c r="VO105" s="1"/>
      <c r="VP105" s="1"/>
      <c r="VQ105" s="1"/>
      <c r="VR105" s="1"/>
      <c r="VS105" s="1"/>
      <c r="VT105" s="1"/>
      <c r="VU105" s="1"/>
      <c r="VV105" s="1"/>
      <c r="VW105" s="1"/>
      <c r="VX105" s="1"/>
      <c r="VY105" s="1"/>
      <c r="VZ105" s="1"/>
      <c r="WA105" s="1"/>
      <c r="WB105" s="1"/>
      <c r="WC105" s="1"/>
      <c r="WD105" s="1"/>
      <c r="WE105" s="1"/>
      <c r="WF105" s="1"/>
      <c r="WG105" s="1"/>
      <c r="WH105" s="1"/>
      <c r="WI105" s="1"/>
      <c r="WJ105" s="1"/>
      <c r="WK105" s="1"/>
      <c r="WL105" s="1"/>
      <c r="WM105" s="1"/>
      <c r="WN105" s="1"/>
      <c r="WO105" s="1"/>
      <c r="WP105" s="1"/>
      <c r="WQ105" s="1"/>
      <c r="WR105" s="1"/>
      <c r="WS105" s="1"/>
      <c r="WT105" s="1"/>
      <c r="WU105" s="1"/>
      <c r="WV105" s="1"/>
      <c r="WW105" s="1"/>
      <c r="WX105" s="1"/>
      <c r="WY105" s="1"/>
      <c r="WZ105" s="1"/>
      <c r="XA105" s="1"/>
      <c r="XB105" s="1"/>
      <c r="XC105" s="1"/>
      <c r="XD105" s="1"/>
      <c r="XE105" s="1"/>
      <c r="XF105" s="1"/>
      <c r="XG105" s="1"/>
      <c r="XH105" s="1"/>
      <c r="XI105" s="1"/>
      <c r="XJ105" s="1"/>
      <c r="XK105" s="1"/>
      <c r="XL105" s="1"/>
    </row>
    <row r="106" spans="1:636" s="2" customFormat="1" ht="78" x14ac:dyDescent="0.3">
      <c r="A106" s="7">
        <v>101</v>
      </c>
      <c r="B106" s="16" t="s">
        <v>208</v>
      </c>
      <c r="C106" s="16" t="s">
        <v>212</v>
      </c>
      <c r="D106" s="9" t="s">
        <v>32</v>
      </c>
      <c r="E106" s="12">
        <v>1</v>
      </c>
      <c r="F106" s="20">
        <v>25200</v>
      </c>
      <c r="G106" s="11">
        <v>0.19</v>
      </c>
      <c r="H106" s="10">
        <f t="shared" si="8"/>
        <v>4788</v>
      </c>
      <c r="I106" s="10">
        <f t="shared" si="9"/>
        <v>29988</v>
      </c>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N106" s="1"/>
      <c r="IO106" s="1"/>
      <c r="IP106" s="1"/>
      <c r="IQ106" s="1"/>
      <c r="IR106" s="1"/>
      <c r="IS106" s="1"/>
      <c r="IT106" s="1"/>
      <c r="IU106" s="1"/>
      <c r="IV106" s="1"/>
      <c r="IW106" s="1"/>
      <c r="IX106" s="1"/>
      <c r="IY106" s="1"/>
      <c r="IZ106" s="1"/>
      <c r="JA106" s="1"/>
      <c r="JB106" s="1"/>
      <c r="JC106" s="1"/>
      <c r="JD106" s="1"/>
      <c r="JE106" s="1"/>
      <c r="JF106" s="1"/>
      <c r="JG106" s="1"/>
      <c r="JH106" s="1"/>
      <c r="JI106" s="1"/>
      <c r="JJ106" s="1"/>
      <c r="JK106" s="1"/>
      <c r="JL106" s="1"/>
      <c r="JM106" s="1"/>
      <c r="JN106" s="1"/>
      <c r="JO106" s="1"/>
      <c r="JP106" s="1"/>
      <c r="JQ106" s="1"/>
      <c r="JR106" s="1"/>
      <c r="JS106" s="1"/>
      <c r="JT106" s="1"/>
      <c r="JU106" s="1"/>
      <c r="JV106" s="1"/>
      <c r="JW106" s="1"/>
      <c r="JX106" s="1"/>
      <c r="JY106" s="1"/>
      <c r="JZ106" s="1"/>
      <c r="KA106" s="1"/>
      <c r="KB106" s="1"/>
      <c r="KC106" s="1"/>
      <c r="KD106" s="1"/>
      <c r="KE106" s="1"/>
      <c r="KF106" s="1"/>
      <c r="KG106" s="1"/>
      <c r="KH106" s="1"/>
      <c r="KI106" s="1"/>
      <c r="KJ106" s="1"/>
      <c r="KK106" s="1"/>
      <c r="KL106" s="1"/>
      <c r="KM106" s="1"/>
      <c r="KN106" s="1"/>
      <c r="KO106" s="1"/>
      <c r="KP106" s="1"/>
      <c r="KQ106" s="1"/>
      <c r="KR106" s="1"/>
      <c r="KS106" s="1"/>
      <c r="KT106" s="1"/>
      <c r="KU106" s="1"/>
      <c r="KV106" s="1"/>
      <c r="KW106" s="1"/>
      <c r="KX106" s="1"/>
      <c r="KY106" s="1"/>
      <c r="KZ106" s="1"/>
      <c r="LA106" s="1"/>
      <c r="LB106" s="1"/>
      <c r="LC106" s="1"/>
      <c r="LD106" s="1"/>
      <c r="LE106" s="1"/>
      <c r="LF106" s="1"/>
      <c r="LG106" s="1"/>
      <c r="LH106" s="1"/>
      <c r="LI106" s="1"/>
      <c r="LJ106" s="1"/>
      <c r="LK106" s="1"/>
      <c r="LL106" s="1"/>
      <c r="LM106" s="1"/>
      <c r="LN106" s="1"/>
      <c r="LO106" s="1"/>
      <c r="LP106" s="1"/>
      <c r="LQ106" s="1"/>
      <c r="LR106" s="1"/>
      <c r="LS106" s="1"/>
      <c r="LT106" s="1"/>
      <c r="LU106" s="1"/>
      <c r="LV106" s="1"/>
      <c r="LW106" s="1"/>
      <c r="LX106" s="1"/>
      <c r="LY106" s="1"/>
      <c r="LZ106" s="1"/>
      <c r="MA106" s="1"/>
      <c r="MB106" s="1"/>
      <c r="MC106" s="1"/>
      <c r="MD106" s="1"/>
      <c r="ME106" s="1"/>
      <c r="MF106" s="1"/>
      <c r="MG106" s="1"/>
      <c r="MH106" s="1"/>
      <c r="MI106" s="1"/>
      <c r="MJ106" s="1"/>
      <c r="MK106" s="1"/>
      <c r="ML106" s="1"/>
      <c r="MM106" s="1"/>
      <c r="MN106" s="1"/>
      <c r="MO106" s="1"/>
      <c r="MP106" s="1"/>
      <c r="MQ106" s="1"/>
      <c r="MR106" s="1"/>
      <c r="MS106" s="1"/>
      <c r="MT106" s="1"/>
      <c r="MU106" s="1"/>
      <c r="MV106" s="1"/>
      <c r="MW106" s="1"/>
      <c r="MX106" s="1"/>
      <c r="MY106" s="1"/>
      <c r="MZ106" s="1"/>
      <c r="NA106" s="1"/>
      <c r="NB106" s="1"/>
      <c r="NC106" s="1"/>
      <c r="ND106" s="1"/>
      <c r="NE106" s="1"/>
      <c r="NF106" s="1"/>
      <c r="NG106" s="1"/>
      <c r="NH106" s="1"/>
      <c r="NI106" s="1"/>
      <c r="NJ106" s="1"/>
      <c r="NK106" s="1"/>
      <c r="NL106" s="1"/>
      <c r="NM106" s="1"/>
      <c r="NN106" s="1"/>
      <c r="NO106" s="1"/>
      <c r="NP106" s="1"/>
      <c r="NQ106" s="1"/>
      <c r="NR106" s="1"/>
      <c r="NS106" s="1"/>
      <c r="NT106" s="1"/>
      <c r="NU106" s="1"/>
      <c r="NV106" s="1"/>
      <c r="NW106" s="1"/>
      <c r="NX106" s="1"/>
      <c r="NY106" s="1"/>
      <c r="NZ106" s="1"/>
      <c r="OA106" s="1"/>
      <c r="OB106" s="1"/>
      <c r="OC106" s="1"/>
      <c r="OD106" s="1"/>
      <c r="OE106" s="1"/>
      <c r="OF106" s="1"/>
      <c r="OG106" s="1"/>
      <c r="OH106" s="1"/>
      <c r="OI106" s="1"/>
      <c r="OJ106" s="1"/>
      <c r="OK106" s="1"/>
      <c r="OL106" s="1"/>
      <c r="OM106" s="1"/>
      <c r="ON106" s="1"/>
      <c r="OO106" s="1"/>
      <c r="OP106" s="1"/>
      <c r="OQ106" s="1"/>
      <c r="OR106" s="1"/>
      <c r="OS106" s="1"/>
      <c r="OT106" s="1"/>
      <c r="OU106" s="1"/>
      <c r="OV106" s="1"/>
      <c r="OW106" s="1"/>
      <c r="OX106" s="1"/>
      <c r="OY106" s="1"/>
      <c r="OZ106" s="1"/>
      <c r="PA106" s="1"/>
      <c r="PB106" s="1"/>
      <c r="PC106" s="1"/>
      <c r="PD106" s="1"/>
      <c r="PE106" s="1"/>
      <c r="PF106" s="1"/>
      <c r="PG106" s="1"/>
      <c r="PH106" s="1"/>
      <c r="PI106" s="1"/>
      <c r="PJ106" s="1"/>
      <c r="PK106" s="1"/>
      <c r="PL106" s="1"/>
      <c r="PM106" s="1"/>
      <c r="PN106" s="1"/>
      <c r="PO106" s="1"/>
      <c r="PP106" s="1"/>
      <c r="PQ106" s="1"/>
      <c r="PR106" s="1"/>
      <c r="PS106" s="1"/>
      <c r="PT106" s="1"/>
      <c r="PU106" s="1"/>
      <c r="PV106" s="1"/>
      <c r="PW106" s="1"/>
      <c r="PX106" s="1"/>
      <c r="PY106" s="1"/>
      <c r="PZ106" s="1"/>
      <c r="QA106" s="1"/>
      <c r="QB106" s="1"/>
      <c r="QC106" s="1"/>
      <c r="QD106" s="1"/>
      <c r="QE106" s="1"/>
      <c r="QF106" s="1"/>
      <c r="QG106" s="1"/>
      <c r="QH106" s="1"/>
      <c r="QI106" s="1"/>
      <c r="QJ106" s="1"/>
      <c r="QK106" s="1"/>
      <c r="QL106" s="1"/>
      <c r="QM106" s="1"/>
      <c r="QN106" s="1"/>
      <c r="QO106" s="1"/>
      <c r="QP106" s="1"/>
      <c r="QQ106" s="1"/>
      <c r="QR106" s="1"/>
      <c r="QS106" s="1"/>
      <c r="QT106" s="1"/>
      <c r="QU106" s="1"/>
      <c r="QV106" s="1"/>
      <c r="QW106" s="1"/>
      <c r="QX106" s="1"/>
      <c r="QY106" s="1"/>
      <c r="QZ106" s="1"/>
      <c r="RA106" s="1"/>
      <c r="RB106" s="1"/>
      <c r="RC106" s="1"/>
      <c r="RD106" s="1"/>
      <c r="RE106" s="1"/>
      <c r="RF106" s="1"/>
      <c r="RG106" s="1"/>
      <c r="RH106" s="1"/>
      <c r="RI106" s="1"/>
      <c r="RJ106" s="1"/>
      <c r="RK106" s="1"/>
      <c r="RL106" s="1"/>
      <c r="RM106" s="1"/>
      <c r="RN106" s="1"/>
      <c r="RO106" s="1"/>
      <c r="RP106" s="1"/>
      <c r="RQ106" s="1"/>
      <c r="RR106" s="1"/>
      <c r="RS106" s="1"/>
      <c r="RT106" s="1"/>
      <c r="RU106" s="1"/>
      <c r="RV106" s="1"/>
      <c r="RW106" s="1"/>
      <c r="RX106" s="1"/>
      <c r="RY106" s="1"/>
      <c r="RZ106" s="1"/>
      <c r="SA106" s="1"/>
      <c r="SB106" s="1"/>
      <c r="SC106" s="1"/>
      <c r="SD106" s="1"/>
      <c r="SE106" s="1"/>
      <c r="SF106" s="1"/>
      <c r="SG106" s="1"/>
      <c r="SH106" s="1"/>
      <c r="SI106" s="1"/>
      <c r="SJ106" s="1"/>
      <c r="SK106" s="1"/>
      <c r="SL106" s="1"/>
      <c r="SM106" s="1"/>
      <c r="SN106" s="1"/>
      <c r="SO106" s="1"/>
      <c r="SP106" s="1"/>
      <c r="SQ106" s="1"/>
      <c r="SR106" s="1"/>
      <c r="SS106" s="1"/>
      <c r="ST106" s="1"/>
      <c r="SU106" s="1"/>
      <c r="SV106" s="1"/>
      <c r="SW106" s="1"/>
      <c r="SX106" s="1"/>
      <c r="SY106" s="1"/>
      <c r="SZ106" s="1"/>
      <c r="TA106" s="1"/>
      <c r="TB106" s="1"/>
      <c r="TC106" s="1"/>
      <c r="TD106" s="1"/>
      <c r="TE106" s="1"/>
      <c r="TF106" s="1"/>
      <c r="TG106" s="1"/>
      <c r="TH106" s="1"/>
      <c r="TI106" s="1"/>
      <c r="TJ106" s="1"/>
      <c r="TK106" s="1"/>
      <c r="TL106" s="1"/>
      <c r="TM106" s="1"/>
      <c r="TN106" s="1"/>
      <c r="TO106" s="1"/>
      <c r="TP106" s="1"/>
      <c r="TQ106" s="1"/>
      <c r="TR106" s="1"/>
      <c r="TS106" s="1"/>
      <c r="TT106" s="1"/>
      <c r="TU106" s="1"/>
      <c r="TV106" s="1"/>
      <c r="TW106" s="1"/>
      <c r="TX106" s="1"/>
      <c r="TY106" s="1"/>
      <c r="TZ106" s="1"/>
      <c r="UA106" s="1"/>
      <c r="UB106" s="1"/>
      <c r="UC106" s="1"/>
      <c r="UD106" s="1"/>
      <c r="UE106" s="1"/>
      <c r="UF106" s="1"/>
      <c r="UG106" s="1"/>
      <c r="UH106" s="1"/>
      <c r="UI106" s="1"/>
      <c r="UJ106" s="1"/>
      <c r="UK106" s="1"/>
      <c r="UL106" s="1"/>
      <c r="UM106" s="1"/>
      <c r="UN106" s="1"/>
      <c r="UO106" s="1"/>
      <c r="UP106" s="1"/>
      <c r="UQ106" s="1"/>
      <c r="UR106" s="1"/>
      <c r="US106" s="1"/>
      <c r="UT106" s="1"/>
      <c r="UU106" s="1"/>
      <c r="UV106" s="1"/>
      <c r="UW106" s="1"/>
      <c r="UX106" s="1"/>
      <c r="UY106" s="1"/>
      <c r="UZ106" s="1"/>
      <c r="VA106" s="1"/>
      <c r="VB106" s="1"/>
      <c r="VC106" s="1"/>
      <c r="VD106" s="1"/>
      <c r="VE106" s="1"/>
      <c r="VF106" s="1"/>
      <c r="VG106" s="1"/>
      <c r="VH106" s="1"/>
      <c r="VI106" s="1"/>
      <c r="VJ106" s="1"/>
      <c r="VK106" s="1"/>
      <c r="VL106" s="1"/>
      <c r="VM106" s="1"/>
      <c r="VN106" s="1"/>
      <c r="VO106" s="1"/>
      <c r="VP106" s="1"/>
      <c r="VQ106" s="1"/>
      <c r="VR106" s="1"/>
      <c r="VS106" s="1"/>
      <c r="VT106" s="1"/>
      <c r="VU106" s="1"/>
      <c r="VV106" s="1"/>
      <c r="VW106" s="1"/>
      <c r="VX106" s="1"/>
      <c r="VY106" s="1"/>
      <c r="VZ106" s="1"/>
      <c r="WA106" s="1"/>
      <c r="WB106" s="1"/>
      <c r="WC106" s="1"/>
      <c r="WD106" s="1"/>
      <c r="WE106" s="1"/>
      <c r="WF106" s="1"/>
      <c r="WG106" s="1"/>
      <c r="WH106" s="1"/>
      <c r="WI106" s="1"/>
      <c r="WJ106" s="1"/>
      <c r="WK106" s="1"/>
      <c r="WL106" s="1"/>
      <c r="WM106" s="1"/>
      <c r="WN106" s="1"/>
      <c r="WO106" s="1"/>
      <c r="WP106" s="1"/>
      <c r="WQ106" s="1"/>
      <c r="WR106" s="1"/>
      <c r="WS106" s="1"/>
      <c r="WT106" s="1"/>
      <c r="WU106" s="1"/>
      <c r="WV106" s="1"/>
      <c r="WW106" s="1"/>
      <c r="WX106" s="1"/>
      <c r="WY106" s="1"/>
      <c r="WZ106" s="1"/>
      <c r="XA106" s="1"/>
      <c r="XB106" s="1"/>
      <c r="XC106" s="1"/>
      <c r="XD106" s="1"/>
      <c r="XE106" s="1"/>
      <c r="XF106" s="1"/>
      <c r="XG106" s="1"/>
      <c r="XH106" s="1"/>
      <c r="XI106" s="1"/>
      <c r="XJ106" s="1"/>
      <c r="XK106" s="1"/>
      <c r="XL106" s="1"/>
    </row>
    <row r="107" spans="1:636" s="2" customFormat="1" ht="62.4" x14ac:dyDescent="0.3">
      <c r="A107" s="7">
        <v>102</v>
      </c>
      <c r="B107" s="16" t="s">
        <v>209</v>
      </c>
      <c r="C107" s="16" t="s">
        <v>213</v>
      </c>
      <c r="D107" s="9" t="s">
        <v>32</v>
      </c>
      <c r="E107" s="12">
        <v>1</v>
      </c>
      <c r="F107" s="20">
        <v>36957</v>
      </c>
      <c r="G107" s="11">
        <v>0.19</v>
      </c>
      <c r="H107" s="10">
        <f t="shared" si="8"/>
        <v>7021.83</v>
      </c>
      <c r="I107" s="10">
        <f t="shared" si="9"/>
        <v>43978.83</v>
      </c>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c r="IE107" s="1"/>
      <c r="IF107" s="1"/>
      <c r="IG107" s="1"/>
      <c r="IH107" s="1"/>
      <c r="II107" s="1"/>
      <c r="IJ107" s="1"/>
      <c r="IK107" s="1"/>
      <c r="IL107" s="1"/>
      <c r="IM107" s="1"/>
      <c r="IN107" s="1"/>
      <c r="IO107" s="1"/>
      <c r="IP107" s="1"/>
      <c r="IQ107" s="1"/>
      <c r="IR107" s="1"/>
      <c r="IS107" s="1"/>
      <c r="IT107" s="1"/>
      <c r="IU107" s="1"/>
      <c r="IV107" s="1"/>
      <c r="IW107" s="1"/>
      <c r="IX107" s="1"/>
      <c r="IY107" s="1"/>
      <c r="IZ107" s="1"/>
      <c r="JA107" s="1"/>
      <c r="JB107" s="1"/>
      <c r="JC107" s="1"/>
      <c r="JD107" s="1"/>
      <c r="JE107" s="1"/>
      <c r="JF107" s="1"/>
      <c r="JG107" s="1"/>
      <c r="JH107" s="1"/>
      <c r="JI107" s="1"/>
      <c r="JJ107" s="1"/>
      <c r="JK107" s="1"/>
      <c r="JL107" s="1"/>
      <c r="JM107" s="1"/>
      <c r="JN107" s="1"/>
      <c r="JO107" s="1"/>
      <c r="JP107" s="1"/>
      <c r="JQ107" s="1"/>
      <c r="JR107" s="1"/>
      <c r="JS107" s="1"/>
      <c r="JT107" s="1"/>
      <c r="JU107" s="1"/>
      <c r="JV107" s="1"/>
      <c r="JW107" s="1"/>
      <c r="JX107" s="1"/>
      <c r="JY107" s="1"/>
      <c r="JZ107" s="1"/>
      <c r="KA107" s="1"/>
      <c r="KB107" s="1"/>
      <c r="KC107" s="1"/>
      <c r="KD107" s="1"/>
      <c r="KE107" s="1"/>
      <c r="KF107" s="1"/>
      <c r="KG107" s="1"/>
      <c r="KH107" s="1"/>
      <c r="KI107" s="1"/>
      <c r="KJ107" s="1"/>
      <c r="KK107" s="1"/>
      <c r="KL107" s="1"/>
      <c r="KM107" s="1"/>
      <c r="KN107" s="1"/>
      <c r="KO107" s="1"/>
      <c r="KP107" s="1"/>
      <c r="KQ107" s="1"/>
      <c r="KR107" s="1"/>
      <c r="KS107" s="1"/>
      <c r="KT107" s="1"/>
      <c r="KU107" s="1"/>
      <c r="KV107" s="1"/>
      <c r="KW107" s="1"/>
      <c r="KX107" s="1"/>
      <c r="KY107" s="1"/>
      <c r="KZ107" s="1"/>
      <c r="LA107" s="1"/>
      <c r="LB107" s="1"/>
      <c r="LC107" s="1"/>
      <c r="LD107" s="1"/>
      <c r="LE107" s="1"/>
      <c r="LF107" s="1"/>
      <c r="LG107" s="1"/>
      <c r="LH107" s="1"/>
      <c r="LI107" s="1"/>
      <c r="LJ107" s="1"/>
      <c r="LK107" s="1"/>
      <c r="LL107" s="1"/>
      <c r="LM107" s="1"/>
      <c r="LN107" s="1"/>
      <c r="LO107" s="1"/>
      <c r="LP107" s="1"/>
      <c r="LQ107" s="1"/>
      <c r="LR107" s="1"/>
      <c r="LS107" s="1"/>
      <c r="LT107" s="1"/>
      <c r="LU107" s="1"/>
      <c r="LV107" s="1"/>
      <c r="LW107" s="1"/>
      <c r="LX107" s="1"/>
      <c r="LY107" s="1"/>
      <c r="LZ107" s="1"/>
      <c r="MA107" s="1"/>
      <c r="MB107" s="1"/>
      <c r="MC107" s="1"/>
      <c r="MD107" s="1"/>
      <c r="ME107" s="1"/>
      <c r="MF107" s="1"/>
      <c r="MG107" s="1"/>
      <c r="MH107" s="1"/>
      <c r="MI107" s="1"/>
      <c r="MJ107" s="1"/>
      <c r="MK107" s="1"/>
      <c r="ML107" s="1"/>
      <c r="MM107" s="1"/>
      <c r="MN107" s="1"/>
      <c r="MO107" s="1"/>
      <c r="MP107" s="1"/>
      <c r="MQ107" s="1"/>
      <c r="MR107" s="1"/>
      <c r="MS107" s="1"/>
      <c r="MT107" s="1"/>
      <c r="MU107" s="1"/>
      <c r="MV107" s="1"/>
      <c r="MW107" s="1"/>
      <c r="MX107" s="1"/>
      <c r="MY107" s="1"/>
      <c r="MZ107" s="1"/>
      <c r="NA107" s="1"/>
      <c r="NB107" s="1"/>
      <c r="NC107" s="1"/>
      <c r="ND107" s="1"/>
      <c r="NE107" s="1"/>
      <c r="NF107" s="1"/>
      <c r="NG107" s="1"/>
      <c r="NH107" s="1"/>
      <c r="NI107" s="1"/>
      <c r="NJ107" s="1"/>
      <c r="NK107" s="1"/>
      <c r="NL107" s="1"/>
      <c r="NM107" s="1"/>
      <c r="NN107" s="1"/>
      <c r="NO107" s="1"/>
      <c r="NP107" s="1"/>
      <c r="NQ107" s="1"/>
      <c r="NR107" s="1"/>
      <c r="NS107" s="1"/>
      <c r="NT107" s="1"/>
      <c r="NU107" s="1"/>
      <c r="NV107" s="1"/>
      <c r="NW107" s="1"/>
      <c r="NX107" s="1"/>
      <c r="NY107" s="1"/>
      <c r="NZ107" s="1"/>
      <c r="OA107" s="1"/>
      <c r="OB107" s="1"/>
      <c r="OC107" s="1"/>
      <c r="OD107" s="1"/>
      <c r="OE107" s="1"/>
      <c r="OF107" s="1"/>
      <c r="OG107" s="1"/>
      <c r="OH107" s="1"/>
      <c r="OI107" s="1"/>
      <c r="OJ107" s="1"/>
      <c r="OK107" s="1"/>
      <c r="OL107" s="1"/>
      <c r="OM107" s="1"/>
      <c r="ON107" s="1"/>
      <c r="OO107" s="1"/>
      <c r="OP107" s="1"/>
      <c r="OQ107" s="1"/>
      <c r="OR107" s="1"/>
      <c r="OS107" s="1"/>
      <c r="OT107" s="1"/>
      <c r="OU107" s="1"/>
      <c r="OV107" s="1"/>
      <c r="OW107" s="1"/>
      <c r="OX107" s="1"/>
      <c r="OY107" s="1"/>
      <c r="OZ107" s="1"/>
      <c r="PA107" s="1"/>
      <c r="PB107" s="1"/>
      <c r="PC107" s="1"/>
      <c r="PD107" s="1"/>
      <c r="PE107" s="1"/>
      <c r="PF107" s="1"/>
      <c r="PG107" s="1"/>
      <c r="PH107" s="1"/>
      <c r="PI107" s="1"/>
      <c r="PJ107" s="1"/>
      <c r="PK107" s="1"/>
      <c r="PL107" s="1"/>
      <c r="PM107" s="1"/>
      <c r="PN107" s="1"/>
      <c r="PO107" s="1"/>
      <c r="PP107" s="1"/>
      <c r="PQ107" s="1"/>
      <c r="PR107" s="1"/>
      <c r="PS107" s="1"/>
      <c r="PT107" s="1"/>
      <c r="PU107" s="1"/>
      <c r="PV107" s="1"/>
      <c r="PW107" s="1"/>
      <c r="PX107" s="1"/>
      <c r="PY107" s="1"/>
      <c r="PZ107" s="1"/>
      <c r="QA107" s="1"/>
      <c r="QB107" s="1"/>
      <c r="QC107" s="1"/>
      <c r="QD107" s="1"/>
      <c r="QE107" s="1"/>
      <c r="QF107" s="1"/>
      <c r="QG107" s="1"/>
      <c r="QH107" s="1"/>
      <c r="QI107" s="1"/>
      <c r="QJ107" s="1"/>
      <c r="QK107" s="1"/>
      <c r="QL107" s="1"/>
      <c r="QM107" s="1"/>
      <c r="QN107" s="1"/>
      <c r="QO107" s="1"/>
      <c r="QP107" s="1"/>
      <c r="QQ107" s="1"/>
      <c r="QR107" s="1"/>
      <c r="QS107" s="1"/>
      <c r="QT107" s="1"/>
      <c r="QU107" s="1"/>
      <c r="QV107" s="1"/>
      <c r="QW107" s="1"/>
      <c r="QX107" s="1"/>
      <c r="QY107" s="1"/>
      <c r="QZ107" s="1"/>
      <c r="RA107" s="1"/>
      <c r="RB107" s="1"/>
      <c r="RC107" s="1"/>
      <c r="RD107" s="1"/>
      <c r="RE107" s="1"/>
      <c r="RF107" s="1"/>
      <c r="RG107" s="1"/>
      <c r="RH107" s="1"/>
      <c r="RI107" s="1"/>
      <c r="RJ107" s="1"/>
      <c r="RK107" s="1"/>
      <c r="RL107" s="1"/>
      <c r="RM107" s="1"/>
      <c r="RN107" s="1"/>
      <c r="RO107" s="1"/>
      <c r="RP107" s="1"/>
      <c r="RQ107" s="1"/>
      <c r="RR107" s="1"/>
      <c r="RS107" s="1"/>
      <c r="RT107" s="1"/>
      <c r="RU107" s="1"/>
      <c r="RV107" s="1"/>
      <c r="RW107" s="1"/>
      <c r="RX107" s="1"/>
      <c r="RY107" s="1"/>
      <c r="RZ107" s="1"/>
      <c r="SA107" s="1"/>
      <c r="SB107" s="1"/>
      <c r="SC107" s="1"/>
      <c r="SD107" s="1"/>
      <c r="SE107" s="1"/>
      <c r="SF107" s="1"/>
      <c r="SG107" s="1"/>
      <c r="SH107" s="1"/>
      <c r="SI107" s="1"/>
      <c r="SJ107" s="1"/>
      <c r="SK107" s="1"/>
      <c r="SL107" s="1"/>
      <c r="SM107" s="1"/>
      <c r="SN107" s="1"/>
      <c r="SO107" s="1"/>
      <c r="SP107" s="1"/>
      <c r="SQ107" s="1"/>
      <c r="SR107" s="1"/>
      <c r="SS107" s="1"/>
      <c r="ST107" s="1"/>
      <c r="SU107" s="1"/>
      <c r="SV107" s="1"/>
      <c r="SW107" s="1"/>
      <c r="SX107" s="1"/>
      <c r="SY107" s="1"/>
      <c r="SZ107" s="1"/>
      <c r="TA107" s="1"/>
      <c r="TB107" s="1"/>
      <c r="TC107" s="1"/>
      <c r="TD107" s="1"/>
      <c r="TE107" s="1"/>
      <c r="TF107" s="1"/>
      <c r="TG107" s="1"/>
      <c r="TH107" s="1"/>
      <c r="TI107" s="1"/>
      <c r="TJ107" s="1"/>
      <c r="TK107" s="1"/>
      <c r="TL107" s="1"/>
      <c r="TM107" s="1"/>
      <c r="TN107" s="1"/>
      <c r="TO107" s="1"/>
      <c r="TP107" s="1"/>
      <c r="TQ107" s="1"/>
      <c r="TR107" s="1"/>
      <c r="TS107" s="1"/>
      <c r="TT107" s="1"/>
      <c r="TU107" s="1"/>
      <c r="TV107" s="1"/>
      <c r="TW107" s="1"/>
      <c r="TX107" s="1"/>
      <c r="TY107" s="1"/>
      <c r="TZ107" s="1"/>
      <c r="UA107" s="1"/>
      <c r="UB107" s="1"/>
      <c r="UC107" s="1"/>
      <c r="UD107" s="1"/>
      <c r="UE107" s="1"/>
      <c r="UF107" s="1"/>
      <c r="UG107" s="1"/>
      <c r="UH107" s="1"/>
      <c r="UI107" s="1"/>
      <c r="UJ107" s="1"/>
      <c r="UK107" s="1"/>
      <c r="UL107" s="1"/>
      <c r="UM107" s="1"/>
      <c r="UN107" s="1"/>
      <c r="UO107" s="1"/>
      <c r="UP107" s="1"/>
      <c r="UQ107" s="1"/>
      <c r="UR107" s="1"/>
      <c r="US107" s="1"/>
      <c r="UT107" s="1"/>
      <c r="UU107" s="1"/>
      <c r="UV107" s="1"/>
      <c r="UW107" s="1"/>
      <c r="UX107" s="1"/>
      <c r="UY107" s="1"/>
      <c r="UZ107" s="1"/>
      <c r="VA107" s="1"/>
      <c r="VB107" s="1"/>
      <c r="VC107" s="1"/>
      <c r="VD107" s="1"/>
      <c r="VE107" s="1"/>
      <c r="VF107" s="1"/>
      <c r="VG107" s="1"/>
      <c r="VH107" s="1"/>
      <c r="VI107" s="1"/>
      <c r="VJ107" s="1"/>
      <c r="VK107" s="1"/>
      <c r="VL107" s="1"/>
      <c r="VM107" s="1"/>
      <c r="VN107" s="1"/>
      <c r="VO107" s="1"/>
      <c r="VP107" s="1"/>
      <c r="VQ107" s="1"/>
      <c r="VR107" s="1"/>
      <c r="VS107" s="1"/>
      <c r="VT107" s="1"/>
      <c r="VU107" s="1"/>
      <c r="VV107" s="1"/>
      <c r="VW107" s="1"/>
      <c r="VX107" s="1"/>
      <c r="VY107" s="1"/>
      <c r="VZ107" s="1"/>
      <c r="WA107" s="1"/>
      <c r="WB107" s="1"/>
      <c r="WC107" s="1"/>
      <c r="WD107" s="1"/>
      <c r="WE107" s="1"/>
      <c r="WF107" s="1"/>
      <c r="WG107" s="1"/>
      <c r="WH107" s="1"/>
      <c r="WI107" s="1"/>
      <c r="WJ107" s="1"/>
      <c r="WK107" s="1"/>
      <c r="WL107" s="1"/>
      <c r="WM107" s="1"/>
      <c r="WN107" s="1"/>
      <c r="WO107" s="1"/>
      <c r="WP107" s="1"/>
      <c r="WQ107" s="1"/>
      <c r="WR107" s="1"/>
      <c r="WS107" s="1"/>
      <c r="WT107" s="1"/>
      <c r="WU107" s="1"/>
      <c r="WV107" s="1"/>
      <c r="WW107" s="1"/>
      <c r="WX107" s="1"/>
      <c r="WY107" s="1"/>
      <c r="WZ107" s="1"/>
      <c r="XA107" s="1"/>
      <c r="XB107" s="1"/>
      <c r="XC107" s="1"/>
      <c r="XD107" s="1"/>
      <c r="XE107" s="1"/>
      <c r="XF107" s="1"/>
      <c r="XG107" s="1"/>
      <c r="XH107" s="1"/>
      <c r="XI107" s="1"/>
      <c r="XJ107" s="1"/>
      <c r="XK107" s="1"/>
      <c r="XL107" s="1"/>
    </row>
    <row r="108" spans="1:636" s="2" customFormat="1" ht="78" x14ac:dyDescent="0.3">
      <c r="A108" s="7">
        <v>103</v>
      </c>
      <c r="B108" s="16" t="s">
        <v>210</v>
      </c>
      <c r="C108" s="16" t="s">
        <v>214</v>
      </c>
      <c r="D108" s="9" t="s">
        <v>32</v>
      </c>
      <c r="E108" s="12">
        <v>1</v>
      </c>
      <c r="F108" s="20">
        <v>4409</v>
      </c>
      <c r="G108" s="11">
        <v>0.19</v>
      </c>
      <c r="H108" s="10">
        <f t="shared" si="8"/>
        <v>837.71</v>
      </c>
      <c r="I108" s="10">
        <f t="shared" si="9"/>
        <v>5246.71</v>
      </c>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N108" s="1"/>
      <c r="IO108" s="1"/>
      <c r="IP108" s="1"/>
      <c r="IQ108" s="1"/>
      <c r="IR108" s="1"/>
      <c r="IS108" s="1"/>
      <c r="IT108" s="1"/>
      <c r="IU108" s="1"/>
      <c r="IV108" s="1"/>
      <c r="IW108" s="1"/>
      <c r="IX108" s="1"/>
      <c r="IY108" s="1"/>
      <c r="IZ108" s="1"/>
      <c r="JA108" s="1"/>
      <c r="JB108" s="1"/>
      <c r="JC108" s="1"/>
      <c r="JD108" s="1"/>
      <c r="JE108" s="1"/>
      <c r="JF108" s="1"/>
      <c r="JG108" s="1"/>
      <c r="JH108" s="1"/>
      <c r="JI108" s="1"/>
      <c r="JJ108" s="1"/>
      <c r="JK108" s="1"/>
      <c r="JL108" s="1"/>
      <c r="JM108" s="1"/>
      <c r="JN108" s="1"/>
      <c r="JO108" s="1"/>
      <c r="JP108" s="1"/>
      <c r="JQ108" s="1"/>
      <c r="JR108" s="1"/>
      <c r="JS108" s="1"/>
      <c r="JT108" s="1"/>
      <c r="JU108" s="1"/>
      <c r="JV108" s="1"/>
      <c r="JW108" s="1"/>
      <c r="JX108" s="1"/>
      <c r="JY108" s="1"/>
      <c r="JZ108" s="1"/>
      <c r="KA108" s="1"/>
      <c r="KB108" s="1"/>
      <c r="KC108" s="1"/>
      <c r="KD108" s="1"/>
      <c r="KE108" s="1"/>
      <c r="KF108" s="1"/>
      <c r="KG108" s="1"/>
      <c r="KH108" s="1"/>
      <c r="KI108" s="1"/>
      <c r="KJ108" s="1"/>
      <c r="KK108" s="1"/>
      <c r="KL108" s="1"/>
      <c r="KM108" s="1"/>
      <c r="KN108" s="1"/>
      <c r="KO108" s="1"/>
      <c r="KP108" s="1"/>
      <c r="KQ108" s="1"/>
      <c r="KR108" s="1"/>
      <c r="KS108" s="1"/>
      <c r="KT108" s="1"/>
      <c r="KU108" s="1"/>
      <c r="KV108" s="1"/>
      <c r="KW108" s="1"/>
      <c r="KX108" s="1"/>
      <c r="KY108" s="1"/>
      <c r="KZ108" s="1"/>
      <c r="LA108" s="1"/>
      <c r="LB108" s="1"/>
      <c r="LC108" s="1"/>
      <c r="LD108" s="1"/>
      <c r="LE108" s="1"/>
      <c r="LF108" s="1"/>
      <c r="LG108" s="1"/>
      <c r="LH108" s="1"/>
      <c r="LI108" s="1"/>
      <c r="LJ108" s="1"/>
      <c r="LK108" s="1"/>
      <c r="LL108" s="1"/>
      <c r="LM108" s="1"/>
      <c r="LN108" s="1"/>
      <c r="LO108" s="1"/>
      <c r="LP108" s="1"/>
      <c r="LQ108" s="1"/>
      <c r="LR108" s="1"/>
      <c r="LS108" s="1"/>
      <c r="LT108" s="1"/>
      <c r="LU108" s="1"/>
      <c r="LV108" s="1"/>
      <c r="LW108" s="1"/>
      <c r="LX108" s="1"/>
      <c r="LY108" s="1"/>
      <c r="LZ108" s="1"/>
      <c r="MA108" s="1"/>
      <c r="MB108" s="1"/>
      <c r="MC108" s="1"/>
      <c r="MD108" s="1"/>
      <c r="ME108" s="1"/>
      <c r="MF108" s="1"/>
      <c r="MG108" s="1"/>
      <c r="MH108" s="1"/>
      <c r="MI108" s="1"/>
      <c r="MJ108" s="1"/>
      <c r="MK108" s="1"/>
      <c r="ML108" s="1"/>
      <c r="MM108" s="1"/>
      <c r="MN108" s="1"/>
      <c r="MO108" s="1"/>
      <c r="MP108" s="1"/>
      <c r="MQ108" s="1"/>
      <c r="MR108" s="1"/>
      <c r="MS108" s="1"/>
      <c r="MT108" s="1"/>
      <c r="MU108" s="1"/>
      <c r="MV108" s="1"/>
      <c r="MW108" s="1"/>
      <c r="MX108" s="1"/>
      <c r="MY108" s="1"/>
      <c r="MZ108" s="1"/>
      <c r="NA108" s="1"/>
      <c r="NB108" s="1"/>
      <c r="NC108" s="1"/>
      <c r="ND108" s="1"/>
      <c r="NE108" s="1"/>
      <c r="NF108" s="1"/>
      <c r="NG108" s="1"/>
      <c r="NH108" s="1"/>
      <c r="NI108" s="1"/>
      <c r="NJ108" s="1"/>
      <c r="NK108" s="1"/>
      <c r="NL108" s="1"/>
      <c r="NM108" s="1"/>
      <c r="NN108" s="1"/>
      <c r="NO108" s="1"/>
      <c r="NP108" s="1"/>
      <c r="NQ108" s="1"/>
      <c r="NR108" s="1"/>
      <c r="NS108" s="1"/>
      <c r="NT108" s="1"/>
      <c r="NU108" s="1"/>
      <c r="NV108" s="1"/>
      <c r="NW108" s="1"/>
      <c r="NX108" s="1"/>
      <c r="NY108" s="1"/>
      <c r="NZ108" s="1"/>
      <c r="OA108" s="1"/>
      <c r="OB108" s="1"/>
      <c r="OC108" s="1"/>
      <c r="OD108" s="1"/>
      <c r="OE108" s="1"/>
      <c r="OF108" s="1"/>
      <c r="OG108" s="1"/>
      <c r="OH108" s="1"/>
      <c r="OI108" s="1"/>
      <c r="OJ108" s="1"/>
      <c r="OK108" s="1"/>
      <c r="OL108" s="1"/>
      <c r="OM108" s="1"/>
      <c r="ON108" s="1"/>
      <c r="OO108" s="1"/>
      <c r="OP108" s="1"/>
      <c r="OQ108" s="1"/>
      <c r="OR108" s="1"/>
      <c r="OS108" s="1"/>
      <c r="OT108" s="1"/>
      <c r="OU108" s="1"/>
      <c r="OV108" s="1"/>
      <c r="OW108" s="1"/>
      <c r="OX108" s="1"/>
      <c r="OY108" s="1"/>
      <c r="OZ108" s="1"/>
      <c r="PA108" s="1"/>
      <c r="PB108" s="1"/>
      <c r="PC108" s="1"/>
      <c r="PD108" s="1"/>
      <c r="PE108" s="1"/>
      <c r="PF108" s="1"/>
      <c r="PG108" s="1"/>
      <c r="PH108" s="1"/>
      <c r="PI108" s="1"/>
      <c r="PJ108" s="1"/>
      <c r="PK108" s="1"/>
      <c r="PL108" s="1"/>
      <c r="PM108" s="1"/>
      <c r="PN108" s="1"/>
      <c r="PO108" s="1"/>
      <c r="PP108" s="1"/>
      <c r="PQ108" s="1"/>
      <c r="PR108" s="1"/>
      <c r="PS108" s="1"/>
      <c r="PT108" s="1"/>
      <c r="PU108" s="1"/>
      <c r="PV108" s="1"/>
      <c r="PW108" s="1"/>
      <c r="PX108" s="1"/>
      <c r="PY108" s="1"/>
      <c r="PZ108" s="1"/>
      <c r="QA108" s="1"/>
      <c r="QB108" s="1"/>
      <c r="QC108" s="1"/>
      <c r="QD108" s="1"/>
      <c r="QE108" s="1"/>
      <c r="QF108" s="1"/>
      <c r="QG108" s="1"/>
      <c r="QH108" s="1"/>
      <c r="QI108" s="1"/>
      <c r="QJ108" s="1"/>
      <c r="QK108" s="1"/>
      <c r="QL108" s="1"/>
      <c r="QM108" s="1"/>
      <c r="QN108" s="1"/>
      <c r="QO108" s="1"/>
      <c r="QP108" s="1"/>
      <c r="QQ108" s="1"/>
      <c r="QR108" s="1"/>
      <c r="QS108" s="1"/>
      <c r="QT108" s="1"/>
      <c r="QU108" s="1"/>
      <c r="QV108" s="1"/>
      <c r="QW108" s="1"/>
      <c r="QX108" s="1"/>
      <c r="QY108" s="1"/>
      <c r="QZ108" s="1"/>
      <c r="RA108" s="1"/>
      <c r="RB108" s="1"/>
      <c r="RC108" s="1"/>
      <c r="RD108" s="1"/>
      <c r="RE108" s="1"/>
      <c r="RF108" s="1"/>
      <c r="RG108" s="1"/>
      <c r="RH108" s="1"/>
      <c r="RI108" s="1"/>
      <c r="RJ108" s="1"/>
      <c r="RK108" s="1"/>
      <c r="RL108" s="1"/>
      <c r="RM108" s="1"/>
      <c r="RN108" s="1"/>
      <c r="RO108" s="1"/>
      <c r="RP108" s="1"/>
      <c r="RQ108" s="1"/>
      <c r="RR108" s="1"/>
      <c r="RS108" s="1"/>
      <c r="RT108" s="1"/>
      <c r="RU108" s="1"/>
      <c r="RV108" s="1"/>
      <c r="RW108" s="1"/>
      <c r="RX108" s="1"/>
      <c r="RY108" s="1"/>
      <c r="RZ108" s="1"/>
      <c r="SA108" s="1"/>
      <c r="SB108" s="1"/>
      <c r="SC108" s="1"/>
      <c r="SD108" s="1"/>
      <c r="SE108" s="1"/>
      <c r="SF108" s="1"/>
      <c r="SG108" s="1"/>
      <c r="SH108" s="1"/>
      <c r="SI108" s="1"/>
      <c r="SJ108" s="1"/>
      <c r="SK108" s="1"/>
      <c r="SL108" s="1"/>
      <c r="SM108" s="1"/>
      <c r="SN108" s="1"/>
      <c r="SO108" s="1"/>
      <c r="SP108" s="1"/>
      <c r="SQ108" s="1"/>
      <c r="SR108" s="1"/>
      <c r="SS108" s="1"/>
      <c r="ST108" s="1"/>
      <c r="SU108" s="1"/>
      <c r="SV108" s="1"/>
      <c r="SW108" s="1"/>
      <c r="SX108" s="1"/>
      <c r="SY108" s="1"/>
      <c r="SZ108" s="1"/>
      <c r="TA108" s="1"/>
      <c r="TB108" s="1"/>
      <c r="TC108" s="1"/>
      <c r="TD108" s="1"/>
      <c r="TE108" s="1"/>
      <c r="TF108" s="1"/>
      <c r="TG108" s="1"/>
      <c r="TH108" s="1"/>
      <c r="TI108" s="1"/>
      <c r="TJ108" s="1"/>
      <c r="TK108" s="1"/>
      <c r="TL108" s="1"/>
      <c r="TM108" s="1"/>
      <c r="TN108" s="1"/>
      <c r="TO108" s="1"/>
      <c r="TP108" s="1"/>
      <c r="TQ108" s="1"/>
      <c r="TR108" s="1"/>
      <c r="TS108" s="1"/>
      <c r="TT108" s="1"/>
      <c r="TU108" s="1"/>
      <c r="TV108" s="1"/>
      <c r="TW108" s="1"/>
      <c r="TX108" s="1"/>
      <c r="TY108" s="1"/>
      <c r="TZ108" s="1"/>
      <c r="UA108" s="1"/>
      <c r="UB108" s="1"/>
      <c r="UC108" s="1"/>
      <c r="UD108" s="1"/>
      <c r="UE108" s="1"/>
      <c r="UF108" s="1"/>
      <c r="UG108" s="1"/>
      <c r="UH108" s="1"/>
      <c r="UI108" s="1"/>
      <c r="UJ108" s="1"/>
      <c r="UK108" s="1"/>
      <c r="UL108" s="1"/>
      <c r="UM108" s="1"/>
      <c r="UN108" s="1"/>
      <c r="UO108" s="1"/>
      <c r="UP108" s="1"/>
      <c r="UQ108" s="1"/>
      <c r="UR108" s="1"/>
      <c r="US108" s="1"/>
      <c r="UT108" s="1"/>
      <c r="UU108" s="1"/>
      <c r="UV108" s="1"/>
      <c r="UW108" s="1"/>
      <c r="UX108" s="1"/>
      <c r="UY108" s="1"/>
      <c r="UZ108" s="1"/>
      <c r="VA108" s="1"/>
      <c r="VB108" s="1"/>
      <c r="VC108" s="1"/>
      <c r="VD108" s="1"/>
      <c r="VE108" s="1"/>
      <c r="VF108" s="1"/>
      <c r="VG108" s="1"/>
      <c r="VH108" s="1"/>
      <c r="VI108" s="1"/>
      <c r="VJ108" s="1"/>
      <c r="VK108" s="1"/>
      <c r="VL108" s="1"/>
      <c r="VM108" s="1"/>
      <c r="VN108" s="1"/>
      <c r="VO108" s="1"/>
      <c r="VP108" s="1"/>
      <c r="VQ108" s="1"/>
      <c r="VR108" s="1"/>
      <c r="VS108" s="1"/>
      <c r="VT108" s="1"/>
      <c r="VU108" s="1"/>
      <c r="VV108" s="1"/>
      <c r="VW108" s="1"/>
      <c r="VX108" s="1"/>
      <c r="VY108" s="1"/>
      <c r="VZ108" s="1"/>
      <c r="WA108" s="1"/>
      <c r="WB108" s="1"/>
      <c r="WC108" s="1"/>
      <c r="WD108" s="1"/>
      <c r="WE108" s="1"/>
      <c r="WF108" s="1"/>
      <c r="WG108" s="1"/>
      <c r="WH108" s="1"/>
      <c r="WI108" s="1"/>
      <c r="WJ108" s="1"/>
      <c r="WK108" s="1"/>
      <c r="WL108" s="1"/>
      <c r="WM108" s="1"/>
      <c r="WN108" s="1"/>
      <c r="WO108" s="1"/>
      <c r="WP108" s="1"/>
      <c r="WQ108" s="1"/>
      <c r="WR108" s="1"/>
      <c r="WS108" s="1"/>
      <c r="WT108" s="1"/>
      <c r="WU108" s="1"/>
      <c r="WV108" s="1"/>
      <c r="WW108" s="1"/>
      <c r="WX108" s="1"/>
      <c r="WY108" s="1"/>
      <c r="WZ108" s="1"/>
      <c r="XA108" s="1"/>
      <c r="XB108" s="1"/>
      <c r="XC108" s="1"/>
      <c r="XD108" s="1"/>
      <c r="XE108" s="1"/>
      <c r="XF108" s="1"/>
      <c r="XG108" s="1"/>
      <c r="XH108" s="1"/>
      <c r="XI108" s="1"/>
      <c r="XJ108" s="1"/>
      <c r="XK108" s="1"/>
      <c r="XL108" s="1"/>
    </row>
    <row r="109" spans="1:636" s="2" customFormat="1" ht="62.4" x14ac:dyDescent="0.3">
      <c r="A109" s="7">
        <v>104</v>
      </c>
      <c r="B109" s="16" t="s">
        <v>287</v>
      </c>
      <c r="C109" s="16" t="s">
        <v>285</v>
      </c>
      <c r="D109" s="9" t="s">
        <v>286</v>
      </c>
      <c r="E109" s="12">
        <v>1</v>
      </c>
      <c r="F109" s="20">
        <v>48071</v>
      </c>
      <c r="G109" s="11">
        <v>0.19</v>
      </c>
      <c r="H109" s="10">
        <f t="shared" si="8"/>
        <v>9133.49</v>
      </c>
      <c r="I109" s="10">
        <f t="shared" si="9"/>
        <v>57204.49</v>
      </c>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1"/>
      <c r="IP109" s="1"/>
      <c r="IQ109" s="1"/>
      <c r="IR109" s="1"/>
      <c r="IS109" s="1"/>
      <c r="IT109" s="1"/>
      <c r="IU109" s="1"/>
      <c r="IV109" s="1"/>
      <c r="IW109" s="1"/>
      <c r="IX109" s="1"/>
      <c r="IY109" s="1"/>
      <c r="IZ109" s="1"/>
      <c r="JA109" s="1"/>
      <c r="JB109" s="1"/>
      <c r="JC109" s="1"/>
      <c r="JD109" s="1"/>
      <c r="JE109" s="1"/>
      <c r="JF109" s="1"/>
      <c r="JG109" s="1"/>
      <c r="JH109" s="1"/>
      <c r="JI109" s="1"/>
      <c r="JJ109" s="1"/>
      <c r="JK109" s="1"/>
      <c r="JL109" s="1"/>
      <c r="JM109" s="1"/>
      <c r="JN109" s="1"/>
      <c r="JO109" s="1"/>
      <c r="JP109" s="1"/>
      <c r="JQ109" s="1"/>
      <c r="JR109" s="1"/>
      <c r="JS109" s="1"/>
      <c r="JT109" s="1"/>
      <c r="JU109" s="1"/>
      <c r="JV109" s="1"/>
      <c r="JW109" s="1"/>
      <c r="JX109" s="1"/>
      <c r="JY109" s="1"/>
      <c r="JZ109" s="1"/>
      <c r="KA109" s="1"/>
      <c r="KB109" s="1"/>
      <c r="KC109" s="1"/>
      <c r="KD109" s="1"/>
      <c r="KE109" s="1"/>
      <c r="KF109" s="1"/>
      <c r="KG109" s="1"/>
      <c r="KH109" s="1"/>
      <c r="KI109" s="1"/>
      <c r="KJ109" s="1"/>
      <c r="KK109" s="1"/>
      <c r="KL109" s="1"/>
      <c r="KM109" s="1"/>
      <c r="KN109" s="1"/>
      <c r="KO109" s="1"/>
      <c r="KP109" s="1"/>
      <c r="KQ109" s="1"/>
      <c r="KR109" s="1"/>
      <c r="KS109" s="1"/>
      <c r="KT109" s="1"/>
      <c r="KU109" s="1"/>
      <c r="KV109" s="1"/>
      <c r="KW109" s="1"/>
      <c r="KX109" s="1"/>
      <c r="KY109" s="1"/>
      <c r="KZ109" s="1"/>
      <c r="LA109" s="1"/>
      <c r="LB109" s="1"/>
      <c r="LC109" s="1"/>
      <c r="LD109" s="1"/>
      <c r="LE109" s="1"/>
      <c r="LF109" s="1"/>
      <c r="LG109" s="1"/>
      <c r="LH109" s="1"/>
      <c r="LI109" s="1"/>
      <c r="LJ109" s="1"/>
      <c r="LK109" s="1"/>
      <c r="LL109" s="1"/>
      <c r="LM109" s="1"/>
      <c r="LN109" s="1"/>
      <c r="LO109" s="1"/>
      <c r="LP109" s="1"/>
      <c r="LQ109" s="1"/>
      <c r="LR109" s="1"/>
      <c r="LS109" s="1"/>
      <c r="LT109" s="1"/>
      <c r="LU109" s="1"/>
      <c r="LV109" s="1"/>
      <c r="LW109" s="1"/>
      <c r="LX109" s="1"/>
      <c r="LY109" s="1"/>
      <c r="LZ109" s="1"/>
      <c r="MA109" s="1"/>
      <c r="MB109" s="1"/>
      <c r="MC109" s="1"/>
      <c r="MD109" s="1"/>
      <c r="ME109" s="1"/>
      <c r="MF109" s="1"/>
      <c r="MG109" s="1"/>
      <c r="MH109" s="1"/>
      <c r="MI109" s="1"/>
      <c r="MJ109" s="1"/>
      <c r="MK109" s="1"/>
      <c r="ML109" s="1"/>
      <c r="MM109" s="1"/>
      <c r="MN109" s="1"/>
      <c r="MO109" s="1"/>
      <c r="MP109" s="1"/>
      <c r="MQ109" s="1"/>
      <c r="MR109" s="1"/>
      <c r="MS109" s="1"/>
      <c r="MT109" s="1"/>
      <c r="MU109" s="1"/>
      <c r="MV109" s="1"/>
      <c r="MW109" s="1"/>
      <c r="MX109" s="1"/>
      <c r="MY109" s="1"/>
      <c r="MZ109" s="1"/>
      <c r="NA109" s="1"/>
      <c r="NB109" s="1"/>
      <c r="NC109" s="1"/>
      <c r="ND109" s="1"/>
      <c r="NE109" s="1"/>
      <c r="NF109" s="1"/>
      <c r="NG109" s="1"/>
      <c r="NH109" s="1"/>
      <c r="NI109" s="1"/>
      <c r="NJ109" s="1"/>
      <c r="NK109" s="1"/>
      <c r="NL109" s="1"/>
      <c r="NM109" s="1"/>
      <c r="NN109" s="1"/>
      <c r="NO109" s="1"/>
      <c r="NP109" s="1"/>
      <c r="NQ109" s="1"/>
      <c r="NR109" s="1"/>
      <c r="NS109" s="1"/>
      <c r="NT109" s="1"/>
      <c r="NU109" s="1"/>
      <c r="NV109" s="1"/>
      <c r="NW109" s="1"/>
      <c r="NX109" s="1"/>
      <c r="NY109" s="1"/>
      <c r="NZ109" s="1"/>
      <c r="OA109" s="1"/>
      <c r="OB109" s="1"/>
      <c r="OC109" s="1"/>
      <c r="OD109" s="1"/>
      <c r="OE109" s="1"/>
      <c r="OF109" s="1"/>
      <c r="OG109" s="1"/>
      <c r="OH109" s="1"/>
      <c r="OI109" s="1"/>
      <c r="OJ109" s="1"/>
      <c r="OK109" s="1"/>
      <c r="OL109" s="1"/>
      <c r="OM109" s="1"/>
      <c r="ON109" s="1"/>
      <c r="OO109" s="1"/>
      <c r="OP109" s="1"/>
      <c r="OQ109" s="1"/>
      <c r="OR109" s="1"/>
      <c r="OS109" s="1"/>
      <c r="OT109" s="1"/>
      <c r="OU109" s="1"/>
      <c r="OV109" s="1"/>
      <c r="OW109" s="1"/>
      <c r="OX109" s="1"/>
      <c r="OY109" s="1"/>
      <c r="OZ109" s="1"/>
      <c r="PA109" s="1"/>
      <c r="PB109" s="1"/>
      <c r="PC109" s="1"/>
      <c r="PD109" s="1"/>
      <c r="PE109" s="1"/>
      <c r="PF109" s="1"/>
      <c r="PG109" s="1"/>
      <c r="PH109" s="1"/>
      <c r="PI109" s="1"/>
      <c r="PJ109" s="1"/>
      <c r="PK109" s="1"/>
      <c r="PL109" s="1"/>
      <c r="PM109" s="1"/>
      <c r="PN109" s="1"/>
      <c r="PO109" s="1"/>
      <c r="PP109" s="1"/>
      <c r="PQ109" s="1"/>
      <c r="PR109" s="1"/>
      <c r="PS109" s="1"/>
      <c r="PT109" s="1"/>
      <c r="PU109" s="1"/>
      <c r="PV109" s="1"/>
      <c r="PW109" s="1"/>
      <c r="PX109" s="1"/>
      <c r="PY109" s="1"/>
      <c r="PZ109" s="1"/>
      <c r="QA109" s="1"/>
      <c r="QB109" s="1"/>
      <c r="QC109" s="1"/>
      <c r="QD109" s="1"/>
      <c r="QE109" s="1"/>
      <c r="QF109" s="1"/>
      <c r="QG109" s="1"/>
      <c r="QH109" s="1"/>
      <c r="QI109" s="1"/>
      <c r="QJ109" s="1"/>
      <c r="QK109" s="1"/>
      <c r="QL109" s="1"/>
      <c r="QM109" s="1"/>
      <c r="QN109" s="1"/>
      <c r="QO109" s="1"/>
      <c r="QP109" s="1"/>
      <c r="QQ109" s="1"/>
      <c r="QR109" s="1"/>
      <c r="QS109" s="1"/>
      <c r="QT109" s="1"/>
      <c r="QU109" s="1"/>
      <c r="QV109" s="1"/>
      <c r="QW109" s="1"/>
      <c r="QX109" s="1"/>
      <c r="QY109" s="1"/>
      <c r="QZ109" s="1"/>
      <c r="RA109" s="1"/>
      <c r="RB109" s="1"/>
      <c r="RC109" s="1"/>
      <c r="RD109" s="1"/>
      <c r="RE109" s="1"/>
      <c r="RF109" s="1"/>
      <c r="RG109" s="1"/>
      <c r="RH109" s="1"/>
      <c r="RI109" s="1"/>
      <c r="RJ109" s="1"/>
      <c r="RK109" s="1"/>
      <c r="RL109" s="1"/>
      <c r="RM109" s="1"/>
      <c r="RN109" s="1"/>
      <c r="RO109" s="1"/>
      <c r="RP109" s="1"/>
      <c r="RQ109" s="1"/>
      <c r="RR109" s="1"/>
      <c r="RS109" s="1"/>
      <c r="RT109" s="1"/>
      <c r="RU109" s="1"/>
      <c r="RV109" s="1"/>
      <c r="RW109" s="1"/>
      <c r="RX109" s="1"/>
      <c r="RY109" s="1"/>
      <c r="RZ109" s="1"/>
      <c r="SA109" s="1"/>
      <c r="SB109" s="1"/>
      <c r="SC109" s="1"/>
      <c r="SD109" s="1"/>
      <c r="SE109" s="1"/>
      <c r="SF109" s="1"/>
      <c r="SG109" s="1"/>
      <c r="SH109" s="1"/>
      <c r="SI109" s="1"/>
      <c r="SJ109" s="1"/>
      <c r="SK109" s="1"/>
      <c r="SL109" s="1"/>
      <c r="SM109" s="1"/>
      <c r="SN109" s="1"/>
      <c r="SO109" s="1"/>
      <c r="SP109" s="1"/>
      <c r="SQ109" s="1"/>
      <c r="SR109" s="1"/>
      <c r="SS109" s="1"/>
      <c r="ST109" s="1"/>
      <c r="SU109" s="1"/>
      <c r="SV109" s="1"/>
      <c r="SW109" s="1"/>
      <c r="SX109" s="1"/>
      <c r="SY109" s="1"/>
      <c r="SZ109" s="1"/>
      <c r="TA109" s="1"/>
      <c r="TB109" s="1"/>
      <c r="TC109" s="1"/>
      <c r="TD109" s="1"/>
      <c r="TE109" s="1"/>
      <c r="TF109" s="1"/>
      <c r="TG109" s="1"/>
      <c r="TH109" s="1"/>
      <c r="TI109" s="1"/>
      <c r="TJ109" s="1"/>
      <c r="TK109" s="1"/>
      <c r="TL109" s="1"/>
      <c r="TM109" s="1"/>
      <c r="TN109" s="1"/>
      <c r="TO109" s="1"/>
      <c r="TP109" s="1"/>
      <c r="TQ109" s="1"/>
      <c r="TR109" s="1"/>
      <c r="TS109" s="1"/>
      <c r="TT109" s="1"/>
      <c r="TU109" s="1"/>
      <c r="TV109" s="1"/>
      <c r="TW109" s="1"/>
      <c r="TX109" s="1"/>
      <c r="TY109" s="1"/>
      <c r="TZ109" s="1"/>
      <c r="UA109" s="1"/>
      <c r="UB109" s="1"/>
      <c r="UC109" s="1"/>
      <c r="UD109" s="1"/>
      <c r="UE109" s="1"/>
      <c r="UF109" s="1"/>
      <c r="UG109" s="1"/>
      <c r="UH109" s="1"/>
      <c r="UI109" s="1"/>
      <c r="UJ109" s="1"/>
      <c r="UK109" s="1"/>
      <c r="UL109" s="1"/>
      <c r="UM109" s="1"/>
      <c r="UN109" s="1"/>
      <c r="UO109" s="1"/>
      <c r="UP109" s="1"/>
      <c r="UQ109" s="1"/>
      <c r="UR109" s="1"/>
      <c r="US109" s="1"/>
      <c r="UT109" s="1"/>
      <c r="UU109" s="1"/>
      <c r="UV109" s="1"/>
      <c r="UW109" s="1"/>
      <c r="UX109" s="1"/>
      <c r="UY109" s="1"/>
      <c r="UZ109" s="1"/>
      <c r="VA109" s="1"/>
      <c r="VB109" s="1"/>
      <c r="VC109" s="1"/>
      <c r="VD109" s="1"/>
      <c r="VE109" s="1"/>
      <c r="VF109" s="1"/>
      <c r="VG109" s="1"/>
      <c r="VH109" s="1"/>
      <c r="VI109" s="1"/>
      <c r="VJ109" s="1"/>
      <c r="VK109" s="1"/>
      <c r="VL109" s="1"/>
      <c r="VM109" s="1"/>
      <c r="VN109" s="1"/>
      <c r="VO109" s="1"/>
      <c r="VP109" s="1"/>
      <c r="VQ109" s="1"/>
      <c r="VR109" s="1"/>
      <c r="VS109" s="1"/>
      <c r="VT109" s="1"/>
      <c r="VU109" s="1"/>
      <c r="VV109" s="1"/>
      <c r="VW109" s="1"/>
      <c r="VX109" s="1"/>
      <c r="VY109" s="1"/>
      <c r="VZ109" s="1"/>
      <c r="WA109" s="1"/>
      <c r="WB109" s="1"/>
      <c r="WC109" s="1"/>
      <c r="WD109" s="1"/>
      <c r="WE109" s="1"/>
      <c r="WF109" s="1"/>
      <c r="WG109" s="1"/>
      <c r="WH109" s="1"/>
      <c r="WI109" s="1"/>
      <c r="WJ109" s="1"/>
      <c r="WK109" s="1"/>
      <c r="WL109" s="1"/>
      <c r="WM109" s="1"/>
      <c r="WN109" s="1"/>
      <c r="WO109" s="1"/>
      <c r="WP109" s="1"/>
      <c r="WQ109" s="1"/>
      <c r="WR109" s="1"/>
      <c r="WS109" s="1"/>
      <c r="WT109" s="1"/>
      <c r="WU109" s="1"/>
      <c r="WV109" s="1"/>
      <c r="WW109" s="1"/>
      <c r="WX109" s="1"/>
      <c r="WY109" s="1"/>
      <c r="WZ109" s="1"/>
      <c r="XA109" s="1"/>
      <c r="XB109" s="1"/>
      <c r="XC109" s="1"/>
      <c r="XD109" s="1"/>
      <c r="XE109" s="1"/>
      <c r="XF109" s="1"/>
      <c r="XG109" s="1"/>
      <c r="XH109" s="1"/>
      <c r="XI109" s="1"/>
      <c r="XJ109" s="1"/>
      <c r="XK109" s="1"/>
      <c r="XL109" s="1"/>
    </row>
    <row r="110" spans="1:636" s="2" customFormat="1" ht="93.6" x14ac:dyDescent="0.3">
      <c r="A110" s="7">
        <v>105</v>
      </c>
      <c r="B110" s="16" t="s">
        <v>288</v>
      </c>
      <c r="C110" s="16" t="s">
        <v>289</v>
      </c>
      <c r="D110" s="9" t="s">
        <v>290</v>
      </c>
      <c r="E110" s="12">
        <v>1</v>
      </c>
      <c r="F110" s="20">
        <v>17064</v>
      </c>
      <c r="G110" s="11">
        <v>0.19</v>
      </c>
      <c r="H110" s="10">
        <f t="shared" si="8"/>
        <v>3242.16</v>
      </c>
      <c r="I110" s="10">
        <f t="shared" si="9"/>
        <v>20306.16</v>
      </c>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N110" s="1"/>
      <c r="IO110" s="1"/>
      <c r="IP110" s="1"/>
      <c r="IQ110" s="1"/>
      <c r="IR110" s="1"/>
      <c r="IS110" s="1"/>
      <c r="IT110" s="1"/>
      <c r="IU110" s="1"/>
      <c r="IV110" s="1"/>
      <c r="IW110" s="1"/>
      <c r="IX110" s="1"/>
      <c r="IY110" s="1"/>
      <c r="IZ110" s="1"/>
      <c r="JA110" s="1"/>
      <c r="JB110" s="1"/>
      <c r="JC110" s="1"/>
      <c r="JD110" s="1"/>
      <c r="JE110" s="1"/>
      <c r="JF110" s="1"/>
      <c r="JG110" s="1"/>
      <c r="JH110" s="1"/>
      <c r="JI110" s="1"/>
      <c r="JJ110" s="1"/>
      <c r="JK110" s="1"/>
      <c r="JL110" s="1"/>
      <c r="JM110" s="1"/>
      <c r="JN110" s="1"/>
      <c r="JO110" s="1"/>
      <c r="JP110" s="1"/>
      <c r="JQ110" s="1"/>
      <c r="JR110" s="1"/>
      <c r="JS110" s="1"/>
      <c r="JT110" s="1"/>
      <c r="JU110" s="1"/>
      <c r="JV110" s="1"/>
      <c r="JW110" s="1"/>
      <c r="JX110" s="1"/>
      <c r="JY110" s="1"/>
      <c r="JZ110" s="1"/>
      <c r="KA110" s="1"/>
      <c r="KB110" s="1"/>
      <c r="KC110" s="1"/>
      <c r="KD110" s="1"/>
      <c r="KE110" s="1"/>
      <c r="KF110" s="1"/>
      <c r="KG110" s="1"/>
      <c r="KH110" s="1"/>
      <c r="KI110" s="1"/>
      <c r="KJ110" s="1"/>
      <c r="KK110" s="1"/>
      <c r="KL110" s="1"/>
      <c r="KM110" s="1"/>
      <c r="KN110" s="1"/>
      <c r="KO110" s="1"/>
      <c r="KP110" s="1"/>
      <c r="KQ110" s="1"/>
      <c r="KR110" s="1"/>
      <c r="KS110" s="1"/>
      <c r="KT110" s="1"/>
      <c r="KU110" s="1"/>
      <c r="KV110" s="1"/>
      <c r="KW110" s="1"/>
      <c r="KX110" s="1"/>
      <c r="KY110" s="1"/>
      <c r="KZ110" s="1"/>
      <c r="LA110" s="1"/>
      <c r="LB110" s="1"/>
      <c r="LC110" s="1"/>
      <c r="LD110" s="1"/>
      <c r="LE110" s="1"/>
      <c r="LF110" s="1"/>
      <c r="LG110" s="1"/>
      <c r="LH110" s="1"/>
      <c r="LI110" s="1"/>
      <c r="LJ110" s="1"/>
      <c r="LK110" s="1"/>
      <c r="LL110" s="1"/>
      <c r="LM110" s="1"/>
      <c r="LN110" s="1"/>
      <c r="LO110" s="1"/>
      <c r="LP110" s="1"/>
      <c r="LQ110" s="1"/>
      <c r="LR110" s="1"/>
      <c r="LS110" s="1"/>
      <c r="LT110" s="1"/>
      <c r="LU110" s="1"/>
      <c r="LV110" s="1"/>
      <c r="LW110" s="1"/>
      <c r="LX110" s="1"/>
      <c r="LY110" s="1"/>
      <c r="LZ110" s="1"/>
      <c r="MA110" s="1"/>
      <c r="MB110" s="1"/>
      <c r="MC110" s="1"/>
      <c r="MD110" s="1"/>
      <c r="ME110" s="1"/>
      <c r="MF110" s="1"/>
      <c r="MG110" s="1"/>
      <c r="MH110" s="1"/>
      <c r="MI110" s="1"/>
      <c r="MJ110" s="1"/>
      <c r="MK110" s="1"/>
      <c r="ML110" s="1"/>
      <c r="MM110" s="1"/>
      <c r="MN110" s="1"/>
      <c r="MO110" s="1"/>
      <c r="MP110" s="1"/>
      <c r="MQ110" s="1"/>
      <c r="MR110" s="1"/>
      <c r="MS110" s="1"/>
      <c r="MT110" s="1"/>
      <c r="MU110" s="1"/>
      <c r="MV110" s="1"/>
      <c r="MW110" s="1"/>
      <c r="MX110" s="1"/>
      <c r="MY110" s="1"/>
      <c r="MZ110" s="1"/>
      <c r="NA110" s="1"/>
      <c r="NB110" s="1"/>
      <c r="NC110" s="1"/>
      <c r="ND110" s="1"/>
      <c r="NE110" s="1"/>
      <c r="NF110" s="1"/>
      <c r="NG110" s="1"/>
      <c r="NH110" s="1"/>
      <c r="NI110" s="1"/>
      <c r="NJ110" s="1"/>
      <c r="NK110" s="1"/>
      <c r="NL110" s="1"/>
      <c r="NM110" s="1"/>
      <c r="NN110" s="1"/>
      <c r="NO110" s="1"/>
      <c r="NP110" s="1"/>
      <c r="NQ110" s="1"/>
      <c r="NR110" s="1"/>
      <c r="NS110" s="1"/>
      <c r="NT110" s="1"/>
      <c r="NU110" s="1"/>
      <c r="NV110" s="1"/>
      <c r="NW110" s="1"/>
      <c r="NX110" s="1"/>
      <c r="NY110" s="1"/>
      <c r="NZ110" s="1"/>
      <c r="OA110" s="1"/>
      <c r="OB110" s="1"/>
      <c r="OC110" s="1"/>
      <c r="OD110" s="1"/>
      <c r="OE110" s="1"/>
      <c r="OF110" s="1"/>
      <c r="OG110" s="1"/>
      <c r="OH110" s="1"/>
      <c r="OI110" s="1"/>
      <c r="OJ110" s="1"/>
      <c r="OK110" s="1"/>
      <c r="OL110" s="1"/>
      <c r="OM110" s="1"/>
      <c r="ON110" s="1"/>
      <c r="OO110" s="1"/>
      <c r="OP110" s="1"/>
      <c r="OQ110" s="1"/>
      <c r="OR110" s="1"/>
      <c r="OS110" s="1"/>
      <c r="OT110" s="1"/>
      <c r="OU110" s="1"/>
      <c r="OV110" s="1"/>
      <c r="OW110" s="1"/>
      <c r="OX110" s="1"/>
      <c r="OY110" s="1"/>
      <c r="OZ110" s="1"/>
      <c r="PA110" s="1"/>
      <c r="PB110" s="1"/>
      <c r="PC110" s="1"/>
      <c r="PD110" s="1"/>
      <c r="PE110" s="1"/>
      <c r="PF110" s="1"/>
      <c r="PG110" s="1"/>
      <c r="PH110" s="1"/>
      <c r="PI110" s="1"/>
      <c r="PJ110" s="1"/>
      <c r="PK110" s="1"/>
      <c r="PL110" s="1"/>
      <c r="PM110" s="1"/>
      <c r="PN110" s="1"/>
      <c r="PO110" s="1"/>
      <c r="PP110" s="1"/>
      <c r="PQ110" s="1"/>
      <c r="PR110" s="1"/>
      <c r="PS110" s="1"/>
      <c r="PT110" s="1"/>
      <c r="PU110" s="1"/>
      <c r="PV110" s="1"/>
      <c r="PW110" s="1"/>
      <c r="PX110" s="1"/>
      <c r="PY110" s="1"/>
      <c r="PZ110" s="1"/>
      <c r="QA110" s="1"/>
      <c r="QB110" s="1"/>
      <c r="QC110" s="1"/>
      <c r="QD110" s="1"/>
      <c r="QE110" s="1"/>
      <c r="QF110" s="1"/>
      <c r="QG110" s="1"/>
      <c r="QH110" s="1"/>
      <c r="QI110" s="1"/>
      <c r="QJ110" s="1"/>
      <c r="QK110" s="1"/>
      <c r="QL110" s="1"/>
      <c r="QM110" s="1"/>
      <c r="QN110" s="1"/>
      <c r="QO110" s="1"/>
      <c r="QP110" s="1"/>
      <c r="QQ110" s="1"/>
      <c r="QR110" s="1"/>
      <c r="QS110" s="1"/>
      <c r="QT110" s="1"/>
      <c r="QU110" s="1"/>
      <c r="QV110" s="1"/>
      <c r="QW110" s="1"/>
      <c r="QX110" s="1"/>
      <c r="QY110" s="1"/>
      <c r="QZ110" s="1"/>
      <c r="RA110" s="1"/>
      <c r="RB110" s="1"/>
      <c r="RC110" s="1"/>
      <c r="RD110" s="1"/>
      <c r="RE110" s="1"/>
      <c r="RF110" s="1"/>
      <c r="RG110" s="1"/>
      <c r="RH110" s="1"/>
      <c r="RI110" s="1"/>
      <c r="RJ110" s="1"/>
      <c r="RK110" s="1"/>
      <c r="RL110" s="1"/>
      <c r="RM110" s="1"/>
      <c r="RN110" s="1"/>
      <c r="RO110" s="1"/>
      <c r="RP110" s="1"/>
      <c r="RQ110" s="1"/>
      <c r="RR110" s="1"/>
      <c r="RS110" s="1"/>
      <c r="RT110" s="1"/>
      <c r="RU110" s="1"/>
      <c r="RV110" s="1"/>
      <c r="RW110" s="1"/>
      <c r="RX110" s="1"/>
      <c r="RY110" s="1"/>
      <c r="RZ110" s="1"/>
      <c r="SA110" s="1"/>
      <c r="SB110" s="1"/>
      <c r="SC110" s="1"/>
      <c r="SD110" s="1"/>
      <c r="SE110" s="1"/>
      <c r="SF110" s="1"/>
      <c r="SG110" s="1"/>
      <c r="SH110" s="1"/>
      <c r="SI110" s="1"/>
      <c r="SJ110" s="1"/>
      <c r="SK110" s="1"/>
      <c r="SL110" s="1"/>
      <c r="SM110" s="1"/>
      <c r="SN110" s="1"/>
      <c r="SO110" s="1"/>
      <c r="SP110" s="1"/>
      <c r="SQ110" s="1"/>
      <c r="SR110" s="1"/>
      <c r="SS110" s="1"/>
      <c r="ST110" s="1"/>
      <c r="SU110" s="1"/>
      <c r="SV110" s="1"/>
      <c r="SW110" s="1"/>
      <c r="SX110" s="1"/>
      <c r="SY110" s="1"/>
      <c r="SZ110" s="1"/>
      <c r="TA110" s="1"/>
      <c r="TB110" s="1"/>
      <c r="TC110" s="1"/>
      <c r="TD110" s="1"/>
      <c r="TE110" s="1"/>
      <c r="TF110" s="1"/>
      <c r="TG110" s="1"/>
      <c r="TH110" s="1"/>
      <c r="TI110" s="1"/>
      <c r="TJ110" s="1"/>
      <c r="TK110" s="1"/>
      <c r="TL110" s="1"/>
      <c r="TM110" s="1"/>
      <c r="TN110" s="1"/>
      <c r="TO110" s="1"/>
      <c r="TP110" s="1"/>
      <c r="TQ110" s="1"/>
      <c r="TR110" s="1"/>
      <c r="TS110" s="1"/>
      <c r="TT110" s="1"/>
      <c r="TU110" s="1"/>
      <c r="TV110" s="1"/>
      <c r="TW110" s="1"/>
      <c r="TX110" s="1"/>
      <c r="TY110" s="1"/>
      <c r="TZ110" s="1"/>
      <c r="UA110" s="1"/>
      <c r="UB110" s="1"/>
      <c r="UC110" s="1"/>
      <c r="UD110" s="1"/>
      <c r="UE110" s="1"/>
      <c r="UF110" s="1"/>
      <c r="UG110" s="1"/>
      <c r="UH110" s="1"/>
      <c r="UI110" s="1"/>
      <c r="UJ110" s="1"/>
      <c r="UK110" s="1"/>
      <c r="UL110" s="1"/>
      <c r="UM110" s="1"/>
      <c r="UN110" s="1"/>
      <c r="UO110" s="1"/>
      <c r="UP110" s="1"/>
      <c r="UQ110" s="1"/>
      <c r="UR110" s="1"/>
      <c r="US110" s="1"/>
      <c r="UT110" s="1"/>
      <c r="UU110" s="1"/>
      <c r="UV110" s="1"/>
      <c r="UW110" s="1"/>
      <c r="UX110" s="1"/>
      <c r="UY110" s="1"/>
      <c r="UZ110" s="1"/>
      <c r="VA110" s="1"/>
      <c r="VB110" s="1"/>
      <c r="VC110" s="1"/>
      <c r="VD110" s="1"/>
      <c r="VE110" s="1"/>
      <c r="VF110" s="1"/>
      <c r="VG110" s="1"/>
      <c r="VH110" s="1"/>
      <c r="VI110" s="1"/>
      <c r="VJ110" s="1"/>
      <c r="VK110" s="1"/>
      <c r="VL110" s="1"/>
      <c r="VM110" s="1"/>
      <c r="VN110" s="1"/>
      <c r="VO110" s="1"/>
      <c r="VP110" s="1"/>
      <c r="VQ110" s="1"/>
      <c r="VR110" s="1"/>
      <c r="VS110" s="1"/>
      <c r="VT110" s="1"/>
      <c r="VU110" s="1"/>
      <c r="VV110" s="1"/>
      <c r="VW110" s="1"/>
      <c r="VX110" s="1"/>
      <c r="VY110" s="1"/>
      <c r="VZ110" s="1"/>
      <c r="WA110" s="1"/>
      <c r="WB110" s="1"/>
      <c r="WC110" s="1"/>
      <c r="WD110" s="1"/>
      <c r="WE110" s="1"/>
      <c r="WF110" s="1"/>
      <c r="WG110" s="1"/>
      <c r="WH110" s="1"/>
      <c r="WI110" s="1"/>
      <c r="WJ110" s="1"/>
      <c r="WK110" s="1"/>
      <c r="WL110" s="1"/>
      <c r="WM110" s="1"/>
      <c r="WN110" s="1"/>
      <c r="WO110" s="1"/>
      <c r="WP110" s="1"/>
      <c r="WQ110" s="1"/>
      <c r="WR110" s="1"/>
      <c r="WS110" s="1"/>
      <c r="WT110" s="1"/>
      <c r="WU110" s="1"/>
      <c r="WV110" s="1"/>
      <c r="WW110" s="1"/>
      <c r="WX110" s="1"/>
      <c r="WY110" s="1"/>
      <c r="WZ110" s="1"/>
      <c r="XA110" s="1"/>
      <c r="XB110" s="1"/>
      <c r="XC110" s="1"/>
      <c r="XD110" s="1"/>
      <c r="XE110" s="1"/>
      <c r="XF110" s="1"/>
      <c r="XG110" s="1"/>
      <c r="XH110" s="1"/>
      <c r="XI110" s="1"/>
      <c r="XJ110" s="1"/>
      <c r="XK110" s="1"/>
      <c r="XL110" s="1"/>
    </row>
    <row r="111" spans="1:636" s="2" customFormat="1" ht="124.8" x14ac:dyDescent="0.3">
      <c r="A111" s="7">
        <v>106</v>
      </c>
      <c r="B111" s="16" t="s">
        <v>228</v>
      </c>
      <c r="C111" s="16" t="s">
        <v>229</v>
      </c>
      <c r="D111" s="9" t="s">
        <v>32</v>
      </c>
      <c r="E111" s="12">
        <v>1</v>
      </c>
      <c r="F111" s="20">
        <v>60817</v>
      </c>
      <c r="G111" s="11">
        <v>0.19</v>
      </c>
      <c r="H111" s="10">
        <f t="shared" si="8"/>
        <v>11555.23</v>
      </c>
      <c r="I111" s="10">
        <f t="shared" si="9"/>
        <v>72372.23</v>
      </c>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c r="IE111" s="1"/>
      <c r="IF111" s="1"/>
      <c r="IG111" s="1"/>
      <c r="IH111" s="1"/>
      <c r="II111" s="1"/>
      <c r="IJ111" s="1"/>
      <c r="IK111" s="1"/>
      <c r="IL111" s="1"/>
      <c r="IM111" s="1"/>
      <c r="IN111" s="1"/>
      <c r="IO111" s="1"/>
      <c r="IP111" s="1"/>
      <c r="IQ111" s="1"/>
      <c r="IR111" s="1"/>
      <c r="IS111" s="1"/>
      <c r="IT111" s="1"/>
      <c r="IU111" s="1"/>
      <c r="IV111" s="1"/>
      <c r="IW111" s="1"/>
      <c r="IX111" s="1"/>
      <c r="IY111" s="1"/>
      <c r="IZ111" s="1"/>
      <c r="JA111" s="1"/>
      <c r="JB111" s="1"/>
      <c r="JC111" s="1"/>
      <c r="JD111" s="1"/>
      <c r="JE111" s="1"/>
      <c r="JF111" s="1"/>
      <c r="JG111" s="1"/>
      <c r="JH111" s="1"/>
      <c r="JI111" s="1"/>
      <c r="JJ111" s="1"/>
      <c r="JK111" s="1"/>
      <c r="JL111" s="1"/>
      <c r="JM111" s="1"/>
      <c r="JN111" s="1"/>
      <c r="JO111" s="1"/>
      <c r="JP111" s="1"/>
      <c r="JQ111" s="1"/>
      <c r="JR111" s="1"/>
      <c r="JS111" s="1"/>
      <c r="JT111" s="1"/>
      <c r="JU111" s="1"/>
      <c r="JV111" s="1"/>
      <c r="JW111" s="1"/>
      <c r="JX111" s="1"/>
      <c r="JY111" s="1"/>
      <c r="JZ111" s="1"/>
      <c r="KA111" s="1"/>
      <c r="KB111" s="1"/>
      <c r="KC111" s="1"/>
      <c r="KD111" s="1"/>
      <c r="KE111" s="1"/>
      <c r="KF111" s="1"/>
      <c r="KG111" s="1"/>
      <c r="KH111" s="1"/>
      <c r="KI111" s="1"/>
      <c r="KJ111" s="1"/>
      <c r="KK111" s="1"/>
      <c r="KL111" s="1"/>
      <c r="KM111" s="1"/>
      <c r="KN111" s="1"/>
      <c r="KO111" s="1"/>
      <c r="KP111" s="1"/>
      <c r="KQ111" s="1"/>
      <c r="KR111" s="1"/>
      <c r="KS111" s="1"/>
      <c r="KT111" s="1"/>
      <c r="KU111" s="1"/>
      <c r="KV111" s="1"/>
      <c r="KW111" s="1"/>
      <c r="KX111" s="1"/>
      <c r="KY111" s="1"/>
      <c r="KZ111" s="1"/>
      <c r="LA111" s="1"/>
      <c r="LB111" s="1"/>
      <c r="LC111" s="1"/>
      <c r="LD111" s="1"/>
      <c r="LE111" s="1"/>
      <c r="LF111" s="1"/>
      <c r="LG111" s="1"/>
      <c r="LH111" s="1"/>
      <c r="LI111" s="1"/>
      <c r="LJ111" s="1"/>
      <c r="LK111" s="1"/>
      <c r="LL111" s="1"/>
      <c r="LM111" s="1"/>
      <c r="LN111" s="1"/>
      <c r="LO111" s="1"/>
      <c r="LP111" s="1"/>
      <c r="LQ111" s="1"/>
      <c r="LR111" s="1"/>
      <c r="LS111" s="1"/>
      <c r="LT111" s="1"/>
      <c r="LU111" s="1"/>
      <c r="LV111" s="1"/>
      <c r="LW111" s="1"/>
      <c r="LX111" s="1"/>
      <c r="LY111" s="1"/>
      <c r="LZ111" s="1"/>
      <c r="MA111" s="1"/>
      <c r="MB111" s="1"/>
      <c r="MC111" s="1"/>
      <c r="MD111" s="1"/>
      <c r="ME111" s="1"/>
      <c r="MF111" s="1"/>
      <c r="MG111" s="1"/>
      <c r="MH111" s="1"/>
      <c r="MI111" s="1"/>
      <c r="MJ111" s="1"/>
      <c r="MK111" s="1"/>
      <c r="ML111" s="1"/>
      <c r="MM111" s="1"/>
      <c r="MN111" s="1"/>
      <c r="MO111" s="1"/>
      <c r="MP111" s="1"/>
      <c r="MQ111" s="1"/>
      <c r="MR111" s="1"/>
      <c r="MS111" s="1"/>
      <c r="MT111" s="1"/>
      <c r="MU111" s="1"/>
      <c r="MV111" s="1"/>
      <c r="MW111" s="1"/>
      <c r="MX111" s="1"/>
      <c r="MY111" s="1"/>
      <c r="MZ111" s="1"/>
      <c r="NA111" s="1"/>
      <c r="NB111" s="1"/>
      <c r="NC111" s="1"/>
      <c r="ND111" s="1"/>
      <c r="NE111" s="1"/>
      <c r="NF111" s="1"/>
      <c r="NG111" s="1"/>
      <c r="NH111" s="1"/>
      <c r="NI111" s="1"/>
      <c r="NJ111" s="1"/>
      <c r="NK111" s="1"/>
      <c r="NL111" s="1"/>
      <c r="NM111" s="1"/>
      <c r="NN111" s="1"/>
      <c r="NO111" s="1"/>
      <c r="NP111" s="1"/>
      <c r="NQ111" s="1"/>
      <c r="NR111" s="1"/>
      <c r="NS111" s="1"/>
      <c r="NT111" s="1"/>
      <c r="NU111" s="1"/>
      <c r="NV111" s="1"/>
      <c r="NW111" s="1"/>
      <c r="NX111" s="1"/>
      <c r="NY111" s="1"/>
      <c r="NZ111" s="1"/>
      <c r="OA111" s="1"/>
      <c r="OB111" s="1"/>
      <c r="OC111" s="1"/>
      <c r="OD111" s="1"/>
      <c r="OE111" s="1"/>
      <c r="OF111" s="1"/>
      <c r="OG111" s="1"/>
      <c r="OH111" s="1"/>
      <c r="OI111" s="1"/>
      <c r="OJ111" s="1"/>
      <c r="OK111" s="1"/>
      <c r="OL111" s="1"/>
      <c r="OM111" s="1"/>
      <c r="ON111" s="1"/>
      <c r="OO111" s="1"/>
      <c r="OP111" s="1"/>
      <c r="OQ111" s="1"/>
      <c r="OR111" s="1"/>
      <c r="OS111" s="1"/>
      <c r="OT111" s="1"/>
      <c r="OU111" s="1"/>
      <c r="OV111" s="1"/>
      <c r="OW111" s="1"/>
      <c r="OX111" s="1"/>
      <c r="OY111" s="1"/>
      <c r="OZ111" s="1"/>
      <c r="PA111" s="1"/>
      <c r="PB111" s="1"/>
      <c r="PC111" s="1"/>
      <c r="PD111" s="1"/>
      <c r="PE111" s="1"/>
      <c r="PF111" s="1"/>
      <c r="PG111" s="1"/>
      <c r="PH111" s="1"/>
      <c r="PI111" s="1"/>
      <c r="PJ111" s="1"/>
      <c r="PK111" s="1"/>
      <c r="PL111" s="1"/>
      <c r="PM111" s="1"/>
      <c r="PN111" s="1"/>
      <c r="PO111" s="1"/>
      <c r="PP111" s="1"/>
      <c r="PQ111" s="1"/>
      <c r="PR111" s="1"/>
      <c r="PS111" s="1"/>
      <c r="PT111" s="1"/>
      <c r="PU111" s="1"/>
      <c r="PV111" s="1"/>
      <c r="PW111" s="1"/>
      <c r="PX111" s="1"/>
      <c r="PY111" s="1"/>
      <c r="PZ111" s="1"/>
      <c r="QA111" s="1"/>
      <c r="QB111" s="1"/>
      <c r="QC111" s="1"/>
      <c r="QD111" s="1"/>
      <c r="QE111" s="1"/>
      <c r="QF111" s="1"/>
      <c r="QG111" s="1"/>
      <c r="QH111" s="1"/>
      <c r="QI111" s="1"/>
      <c r="QJ111" s="1"/>
      <c r="QK111" s="1"/>
      <c r="QL111" s="1"/>
      <c r="QM111" s="1"/>
      <c r="QN111" s="1"/>
      <c r="QO111" s="1"/>
      <c r="QP111" s="1"/>
      <c r="QQ111" s="1"/>
      <c r="QR111" s="1"/>
      <c r="QS111" s="1"/>
      <c r="QT111" s="1"/>
      <c r="QU111" s="1"/>
      <c r="QV111" s="1"/>
      <c r="QW111" s="1"/>
      <c r="QX111" s="1"/>
      <c r="QY111" s="1"/>
      <c r="QZ111" s="1"/>
      <c r="RA111" s="1"/>
      <c r="RB111" s="1"/>
      <c r="RC111" s="1"/>
      <c r="RD111" s="1"/>
      <c r="RE111" s="1"/>
      <c r="RF111" s="1"/>
      <c r="RG111" s="1"/>
      <c r="RH111" s="1"/>
      <c r="RI111" s="1"/>
      <c r="RJ111" s="1"/>
      <c r="RK111" s="1"/>
      <c r="RL111" s="1"/>
      <c r="RM111" s="1"/>
      <c r="RN111" s="1"/>
      <c r="RO111" s="1"/>
      <c r="RP111" s="1"/>
      <c r="RQ111" s="1"/>
      <c r="RR111" s="1"/>
      <c r="RS111" s="1"/>
      <c r="RT111" s="1"/>
      <c r="RU111" s="1"/>
      <c r="RV111" s="1"/>
      <c r="RW111" s="1"/>
      <c r="RX111" s="1"/>
      <c r="RY111" s="1"/>
      <c r="RZ111" s="1"/>
      <c r="SA111" s="1"/>
      <c r="SB111" s="1"/>
      <c r="SC111" s="1"/>
      <c r="SD111" s="1"/>
      <c r="SE111" s="1"/>
      <c r="SF111" s="1"/>
      <c r="SG111" s="1"/>
      <c r="SH111" s="1"/>
      <c r="SI111" s="1"/>
      <c r="SJ111" s="1"/>
      <c r="SK111" s="1"/>
      <c r="SL111" s="1"/>
      <c r="SM111" s="1"/>
      <c r="SN111" s="1"/>
      <c r="SO111" s="1"/>
      <c r="SP111" s="1"/>
      <c r="SQ111" s="1"/>
      <c r="SR111" s="1"/>
      <c r="SS111" s="1"/>
      <c r="ST111" s="1"/>
      <c r="SU111" s="1"/>
      <c r="SV111" s="1"/>
      <c r="SW111" s="1"/>
      <c r="SX111" s="1"/>
      <c r="SY111" s="1"/>
      <c r="SZ111" s="1"/>
      <c r="TA111" s="1"/>
      <c r="TB111" s="1"/>
      <c r="TC111" s="1"/>
      <c r="TD111" s="1"/>
      <c r="TE111" s="1"/>
      <c r="TF111" s="1"/>
      <c r="TG111" s="1"/>
      <c r="TH111" s="1"/>
      <c r="TI111" s="1"/>
      <c r="TJ111" s="1"/>
      <c r="TK111" s="1"/>
      <c r="TL111" s="1"/>
      <c r="TM111" s="1"/>
      <c r="TN111" s="1"/>
      <c r="TO111" s="1"/>
      <c r="TP111" s="1"/>
      <c r="TQ111" s="1"/>
      <c r="TR111" s="1"/>
      <c r="TS111" s="1"/>
      <c r="TT111" s="1"/>
      <c r="TU111" s="1"/>
      <c r="TV111" s="1"/>
      <c r="TW111" s="1"/>
      <c r="TX111" s="1"/>
      <c r="TY111" s="1"/>
      <c r="TZ111" s="1"/>
      <c r="UA111" s="1"/>
      <c r="UB111" s="1"/>
      <c r="UC111" s="1"/>
      <c r="UD111" s="1"/>
      <c r="UE111" s="1"/>
      <c r="UF111" s="1"/>
      <c r="UG111" s="1"/>
      <c r="UH111" s="1"/>
      <c r="UI111" s="1"/>
      <c r="UJ111" s="1"/>
      <c r="UK111" s="1"/>
      <c r="UL111" s="1"/>
      <c r="UM111" s="1"/>
      <c r="UN111" s="1"/>
      <c r="UO111" s="1"/>
      <c r="UP111" s="1"/>
      <c r="UQ111" s="1"/>
      <c r="UR111" s="1"/>
      <c r="US111" s="1"/>
      <c r="UT111" s="1"/>
      <c r="UU111" s="1"/>
      <c r="UV111" s="1"/>
      <c r="UW111" s="1"/>
      <c r="UX111" s="1"/>
      <c r="UY111" s="1"/>
      <c r="UZ111" s="1"/>
      <c r="VA111" s="1"/>
      <c r="VB111" s="1"/>
      <c r="VC111" s="1"/>
      <c r="VD111" s="1"/>
      <c r="VE111" s="1"/>
      <c r="VF111" s="1"/>
      <c r="VG111" s="1"/>
      <c r="VH111" s="1"/>
      <c r="VI111" s="1"/>
      <c r="VJ111" s="1"/>
      <c r="VK111" s="1"/>
      <c r="VL111" s="1"/>
      <c r="VM111" s="1"/>
      <c r="VN111" s="1"/>
      <c r="VO111" s="1"/>
      <c r="VP111" s="1"/>
      <c r="VQ111" s="1"/>
      <c r="VR111" s="1"/>
      <c r="VS111" s="1"/>
      <c r="VT111" s="1"/>
      <c r="VU111" s="1"/>
      <c r="VV111" s="1"/>
      <c r="VW111" s="1"/>
      <c r="VX111" s="1"/>
      <c r="VY111" s="1"/>
      <c r="VZ111" s="1"/>
      <c r="WA111" s="1"/>
      <c r="WB111" s="1"/>
      <c r="WC111" s="1"/>
      <c r="WD111" s="1"/>
      <c r="WE111" s="1"/>
      <c r="WF111" s="1"/>
      <c r="WG111" s="1"/>
      <c r="WH111" s="1"/>
      <c r="WI111" s="1"/>
      <c r="WJ111" s="1"/>
      <c r="WK111" s="1"/>
      <c r="WL111" s="1"/>
      <c r="WM111" s="1"/>
      <c r="WN111" s="1"/>
      <c r="WO111" s="1"/>
      <c r="WP111" s="1"/>
      <c r="WQ111" s="1"/>
      <c r="WR111" s="1"/>
      <c r="WS111" s="1"/>
      <c r="WT111" s="1"/>
      <c r="WU111" s="1"/>
      <c r="WV111" s="1"/>
      <c r="WW111" s="1"/>
      <c r="WX111" s="1"/>
      <c r="WY111" s="1"/>
      <c r="WZ111" s="1"/>
      <c r="XA111" s="1"/>
      <c r="XB111" s="1"/>
      <c r="XC111" s="1"/>
      <c r="XD111" s="1"/>
      <c r="XE111" s="1"/>
      <c r="XF111" s="1"/>
      <c r="XG111" s="1"/>
      <c r="XH111" s="1"/>
      <c r="XI111" s="1"/>
      <c r="XJ111" s="1"/>
      <c r="XK111" s="1"/>
      <c r="XL111" s="1"/>
    </row>
    <row r="112" spans="1:636" s="2" customFormat="1" ht="78" x14ac:dyDescent="0.3">
      <c r="A112" s="7">
        <v>107</v>
      </c>
      <c r="B112" s="16" t="s">
        <v>211</v>
      </c>
      <c r="C112" s="16" t="s">
        <v>215</v>
      </c>
      <c r="D112" s="9" t="s">
        <v>32</v>
      </c>
      <c r="E112" s="12">
        <v>1</v>
      </c>
      <c r="F112" s="20">
        <v>46028</v>
      </c>
      <c r="G112" s="11">
        <v>0.19</v>
      </c>
      <c r="H112" s="10">
        <f t="shared" si="8"/>
        <v>8745.32</v>
      </c>
      <c r="I112" s="10">
        <f t="shared" si="9"/>
        <v>54773.32</v>
      </c>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c r="IE112" s="1"/>
      <c r="IF112" s="1"/>
      <c r="IG112" s="1"/>
      <c r="IH112" s="1"/>
      <c r="II112" s="1"/>
      <c r="IJ112" s="1"/>
      <c r="IK112" s="1"/>
      <c r="IL112" s="1"/>
      <c r="IM112" s="1"/>
      <c r="IN112" s="1"/>
      <c r="IO112" s="1"/>
      <c r="IP112" s="1"/>
      <c r="IQ112" s="1"/>
      <c r="IR112" s="1"/>
      <c r="IS112" s="1"/>
      <c r="IT112" s="1"/>
      <c r="IU112" s="1"/>
      <c r="IV112" s="1"/>
      <c r="IW112" s="1"/>
      <c r="IX112" s="1"/>
      <c r="IY112" s="1"/>
      <c r="IZ112" s="1"/>
      <c r="JA112" s="1"/>
      <c r="JB112" s="1"/>
      <c r="JC112" s="1"/>
      <c r="JD112" s="1"/>
      <c r="JE112" s="1"/>
      <c r="JF112" s="1"/>
      <c r="JG112" s="1"/>
      <c r="JH112" s="1"/>
      <c r="JI112" s="1"/>
      <c r="JJ112" s="1"/>
      <c r="JK112" s="1"/>
      <c r="JL112" s="1"/>
      <c r="JM112" s="1"/>
      <c r="JN112" s="1"/>
      <c r="JO112" s="1"/>
      <c r="JP112" s="1"/>
      <c r="JQ112" s="1"/>
      <c r="JR112" s="1"/>
      <c r="JS112" s="1"/>
      <c r="JT112" s="1"/>
      <c r="JU112" s="1"/>
      <c r="JV112" s="1"/>
      <c r="JW112" s="1"/>
      <c r="JX112" s="1"/>
      <c r="JY112" s="1"/>
      <c r="JZ112" s="1"/>
      <c r="KA112" s="1"/>
      <c r="KB112" s="1"/>
      <c r="KC112" s="1"/>
      <c r="KD112" s="1"/>
      <c r="KE112" s="1"/>
      <c r="KF112" s="1"/>
      <c r="KG112" s="1"/>
      <c r="KH112" s="1"/>
      <c r="KI112" s="1"/>
      <c r="KJ112" s="1"/>
      <c r="KK112" s="1"/>
      <c r="KL112" s="1"/>
      <c r="KM112" s="1"/>
      <c r="KN112" s="1"/>
      <c r="KO112" s="1"/>
      <c r="KP112" s="1"/>
      <c r="KQ112" s="1"/>
      <c r="KR112" s="1"/>
      <c r="KS112" s="1"/>
      <c r="KT112" s="1"/>
      <c r="KU112" s="1"/>
      <c r="KV112" s="1"/>
      <c r="KW112" s="1"/>
      <c r="KX112" s="1"/>
      <c r="KY112" s="1"/>
      <c r="KZ112" s="1"/>
      <c r="LA112" s="1"/>
      <c r="LB112" s="1"/>
      <c r="LC112" s="1"/>
      <c r="LD112" s="1"/>
      <c r="LE112" s="1"/>
      <c r="LF112" s="1"/>
      <c r="LG112" s="1"/>
      <c r="LH112" s="1"/>
      <c r="LI112" s="1"/>
      <c r="LJ112" s="1"/>
      <c r="LK112" s="1"/>
      <c r="LL112" s="1"/>
      <c r="LM112" s="1"/>
      <c r="LN112" s="1"/>
      <c r="LO112" s="1"/>
      <c r="LP112" s="1"/>
      <c r="LQ112" s="1"/>
      <c r="LR112" s="1"/>
      <c r="LS112" s="1"/>
      <c r="LT112" s="1"/>
      <c r="LU112" s="1"/>
      <c r="LV112" s="1"/>
      <c r="LW112" s="1"/>
      <c r="LX112" s="1"/>
      <c r="LY112" s="1"/>
      <c r="LZ112" s="1"/>
      <c r="MA112" s="1"/>
      <c r="MB112" s="1"/>
      <c r="MC112" s="1"/>
      <c r="MD112" s="1"/>
      <c r="ME112" s="1"/>
      <c r="MF112" s="1"/>
      <c r="MG112" s="1"/>
      <c r="MH112" s="1"/>
      <c r="MI112" s="1"/>
      <c r="MJ112" s="1"/>
      <c r="MK112" s="1"/>
      <c r="ML112" s="1"/>
      <c r="MM112" s="1"/>
      <c r="MN112" s="1"/>
      <c r="MO112" s="1"/>
      <c r="MP112" s="1"/>
      <c r="MQ112" s="1"/>
      <c r="MR112" s="1"/>
      <c r="MS112" s="1"/>
      <c r="MT112" s="1"/>
      <c r="MU112" s="1"/>
      <c r="MV112" s="1"/>
      <c r="MW112" s="1"/>
      <c r="MX112" s="1"/>
      <c r="MY112" s="1"/>
      <c r="MZ112" s="1"/>
      <c r="NA112" s="1"/>
      <c r="NB112" s="1"/>
      <c r="NC112" s="1"/>
      <c r="ND112" s="1"/>
      <c r="NE112" s="1"/>
      <c r="NF112" s="1"/>
      <c r="NG112" s="1"/>
      <c r="NH112" s="1"/>
      <c r="NI112" s="1"/>
      <c r="NJ112" s="1"/>
      <c r="NK112" s="1"/>
      <c r="NL112" s="1"/>
      <c r="NM112" s="1"/>
      <c r="NN112" s="1"/>
      <c r="NO112" s="1"/>
      <c r="NP112" s="1"/>
      <c r="NQ112" s="1"/>
      <c r="NR112" s="1"/>
      <c r="NS112" s="1"/>
      <c r="NT112" s="1"/>
      <c r="NU112" s="1"/>
      <c r="NV112" s="1"/>
      <c r="NW112" s="1"/>
      <c r="NX112" s="1"/>
      <c r="NY112" s="1"/>
      <c r="NZ112" s="1"/>
      <c r="OA112" s="1"/>
      <c r="OB112" s="1"/>
      <c r="OC112" s="1"/>
      <c r="OD112" s="1"/>
      <c r="OE112" s="1"/>
      <c r="OF112" s="1"/>
      <c r="OG112" s="1"/>
      <c r="OH112" s="1"/>
      <c r="OI112" s="1"/>
      <c r="OJ112" s="1"/>
      <c r="OK112" s="1"/>
      <c r="OL112" s="1"/>
      <c r="OM112" s="1"/>
      <c r="ON112" s="1"/>
      <c r="OO112" s="1"/>
      <c r="OP112" s="1"/>
      <c r="OQ112" s="1"/>
      <c r="OR112" s="1"/>
      <c r="OS112" s="1"/>
      <c r="OT112" s="1"/>
      <c r="OU112" s="1"/>
      <c r="OV112" s="1"/>
      <c r="OW112" s="1"/>
      <c r="OX112" s="1"/>
      <c r="OY112" s="1"/>
      <c r="OZ112" s="1"/>
      <c r="PA112" s="1"/>
      <c r="PB112" s="1"/>
      <c r="PC112" s="1"/>
      <c r="PD112" s="1"/>
      <c r="PE112" s="1"/>
      <c r="PF112" s="1"/>
      <c r="PG112" s="1"/>
      <c r="PH112" s="1"/>
      <c r="PI112" s="1"/>
      <c r="PJ112" s="1"/>
      <c r="PK112" s="1"/>
      <c r="PL112" s="1"/>
      <c r="PM112" s="1"/>
      <c r="PN112" s="1"/>
      <c r="PO112" s="1"/>
      <c r="PP112" s="1"/>
      <c r="PQ112" s="1"/>
      <c r="PR112" s="1"/>
      <c r="PS112" s="1"/>
      <c r="PT112" s="1"/>
      <c r="PU112" s="1"/>
      <c r="PV112" s="1"/>
      <c r="PW112" s="1"/>
      <c r="PX112" s="1"/>
      <c r="PY112" s="1"/>
      <c r="PZ112" s="1"/>
      <c r="QA112" s="1"/>
      <c r="QB112" s="1"/>
      <c r="QC112" s="1"/>
      <c r="QD112" s="1"/>
      <c r="QE112" s="1"/>
      <c r="QF112" s="1"/>
      <c r="QG112" s="1"/>
      <c r="QH112" s="1"/>
      <c r="QI112" s="1"/>
      <c r="QJ112" s="1"/>
      <c r="QK112" s="1"/>
      <c r="QL112" s="1"/>
      <c r="QM112" s="1"/>
      <c r="QN112" s="1"/>
      <c r="QO112" s="1"/>
      <c r="QP112" s="1"/>
      <c r="QQ112" s="1"/>
      <c r="QR112" s="1"/>
      <c r="QS112" s="1"/>
      <c r="QT112" s="1"/>
      <c r="QU112" s="1"/>
      <c r="QV112" s="1"/>
      <c r="QW112" s="1"/>
      <c r="QX112" s="1"/>
      <c r="QY112" s="1"/>
      <c r="QZ112" s="1"/>
      <c r="RA112" s="1"/>
      <c r="RB112" s="1"/>
      <c r="RC112" s="1"/>
      <c r="RD112" s="1"/>
      <c r="RE112" s="1"/>
      <c r="RF112" s="1"/>
      <c r="RG112" s="1"/>
      <c r="RH112" s="1"/>
      <c r="RI112" s="1"/>
      <c r="RJ112" s="1"/>
      <c r="RK112" s="1"/>
      <c r="RL112" s="1"/>
      <c r="RM112" s="1"/>
      <c r="RN112" s="1"/>
      <c r="RO112" s="1"/>
      <c r="RP112" s="1"/>
      <c r="RQ112" s="1"/>
      <c r="RR112" s="1"/>
      <c r="RS112" s="1"/>
      <c r="RT112" s="1"/>
      <c r="RU112" s="1"/>
      <c r="RV112" s="1"/>
      <c r="RW112" s="1"/>
      <c r="RX112" s="1"/>
      <c r="RY112" s="1"/>
      <c r="RZ112" s="1"/>
      <c r="SA112" s="1"/>
      <c r="SB112" s="1"/>
      <c r="SC112" s="1"/>
      <c r="SD112" s="1"/>
      <c r="SE112" s="1"/>
      <c r="SF112" s="1"/>
      <c r="SG112" s="1"/>
      <c r="SH112" s="1"/>
      <c r="SI112" s="1"/>
      <c r="SJ112" s="1"/>
      <c r="SK112" s="1"/>
      <c r="SL112" s="1"/>
      <c r="SM112" s="1"/>
      <c r="SN112" s="1"/>
      <c r="SO112" s="1"/>
      <c r="SP112" s="1"/>
      <c r="SQ112" s="1"/>
      <c r="SR112" s="1"/>
      <c r="SS112" s="1"/>
      <c r="ST112" s="1"/>
      <c r="SU112" s="1"/>
      <c r="SV112" s="1"/>
      <c r="SW112" s="1"/>
      <c r="SX112" s="1"/>
      <c r="SY112" s="1"/>
      <c r="SZ112" s="1"/>
      <c r="TA112" s="1"/>
      <c r="TB112" s="1"/>
      <c r="TC112" s="1"/>
      <c r="TD112" s="1"/>
      <c r="TE112" s="1"/>
      <c r="TF112" s="1"/>
      <c r="TG112" s="1"/>
      <c r="TH112" s="1"/>
      <c r="TI112" s="1"/>
      <c r="TJ112" s="1"/>
      <c r="TK112" s="1"/>
      <c r="TL112" s="1"/>
      <c r="TM112" s="1"/>
      <c r="TN112" s="1"/>
      <c r="TO112" s="1"/>
      <c r="TP112" s="1"/>
      <c r="TQ112" s="1"/>
      <c r="TR112" s="1"/>
      <c r="TS112" s="1"/>
      <c r="TT112" s="1"/>
      <c r="TU112" s="1"/>
      <c r="TV112" s="1"/>
      <c r="TW112" s="1"/>
      <c r="TX112" s="1"/>
      <c r="TY112" s="1"/>
      <c r="TZ112" s="1"/>
      <c r="UA112" s="1"/>
      <c r="UB112" s="1"/>
      <c r="UC112" s="1"/>
      <c r="UD112" s="1"/>
      <c r="UE112" s="1"/>
      <c r="UF112" s="1"/>
      <c r="UG112" s="1"/>
      <c r="UH112" s="1"/>
      <c r="UI112" s="1"/>
      <c r="UJ112" s="1"/>
      <c r="UK112" s="1"/>
      <c r="UL112" s="1"/>
      <c r="UM112" s="1"/>
      <c r="UN112" s="1"/>
      <c r="UO112" s="1"/>
      <c r="UP112" s="1"/>
      <c r="UQ112" s="1"/>
      <c r="UR112" s="1"/>
      <c r="US112" s="1"/>
      <c r="UT112" s="1"/>
      <c r="UU112" s="1"/>
      <c r="UV112" s="1"/>
      <c r="UW112" s="1"/>
      <c r="UX112" s="1"/>
      <c r="UY112" s="1"/>
      <c r="UZ112" s="1"/>
      <c r="VA112" s="1"/>
      <c r="VB112" s="1"/>
      <c r="VC112" s="1"/>
      <c r="VD112" s="1"/>
      <c r="VE112" s="1"/>
      <c r="VF112" s="1"/>
      <c r="VG112" s="1"/>
      <c r="VH112" s="1"/>
      <c r="VI112" s="1"/>
      <c r="VJ112" s="1"/>
      <c r="VK112" s="1"/>
      <c r="VL112" s="1"/>
      <c r="VM112" s="1"/>
      <c r="VN112" s="1"/>
      <c r="VO112" s="1"/>
      <c r="VP112" s="1"/>
      <c r="VQ112" s="1"/>
      <c r="VR112" s="1"/>
      <c r="VS112" s="1"/>
      <c r="VT112" s="1"/>
      <c r="VU112" s="1"/>
      <c r="VV112" s="1"/>
      <c r="VW112" s="1"/>
      <c r="VX112" s="1"/>
      <c r="VY112" s="1"/>
      <c r="VZ112" s="1"/>
      <c r="WA112" s="1"/>
      <c r="WB112" s="1"/>
      <c r="WC112" s="1"/>
      <c r="WD112" s="1"/>
      <c r="WE112" s="1"/>
      <c r="WF112" s="1"/>
      <c r="WG112" s="1"/>
      <c r="WH112" s="1"/>
      <c r="WI112" s="1"/>
      <c r="WJ112" s="1"/>
      <c r="WK112" s="1"/>
      <c r="WL112" s="1"/>
      <c r="WM112" s="1"/>
      <c r="WN112" s="1"/>
      <c r="WO112" s="1"/>
      <c r="WP112" s="1"/>
      <c r="WQ112" s="1"/>
      <c r="WR112" s="1"/>
      <c r="WS112" s="1"/>
      <c r="WT112" s="1"/>
      <c r="WU112" s="1"/>
      <c r="WV112" s="1"/>
      <c r="WW112" s="1"/>
      <c r="WX112" s="1"/>
      <c r="WY112" s="1"/>
      <c r="WZ112" s="1"/>
      <c r="XA112" s="1"/>
      <c r="XB112" s="1"/>
      <c r="XC112" s="1"/>
      <c r="XD112" s="1"/>
      <c r="XE112" s="1"/>
      <c r="XF112" s="1"/>
      <c r="XG112" s="1"/>
      <c r="XH112" s="1"/>
      <c r="XI112" s="1"/>
      <c r="XJ112" s="1"/>
      <c r="XK112" s="1"/>
      <c r="XL112" s="1"/>
    </row>
    <row r="113" spans="1:637" s="4" customFormat="1" ht="48" x14ac:dyDescent="0.3">
      <c r="A113" s="7">
        <v>108</v>
      </c>
      <c r="B113" s="9" t="s">
        <v>216</v>
      </c>
      <c r="C113" s="9" t="s">
        <v>217</v>
      </c>
      <c r="D113" s="9" t="s">
        <v>218</v>
      </c>
      <c r="E113" s="12">
        <v>1</v>
      </c>
      <c r="F113" s="20">
        <v>268087</v>
      </c>
      <c r="G113" s="11">
        <v>0.19</v>
      </c>
      <c r="H113" s="10">
        <f t="shared" si="8"/>
        <v>50936.53</v>
      </c>
      <c r="I113" s="10">
        <f>+F113+H113</f>
        <v>319023.53000000003</v>
      </c>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c r="IA113" s="1"/>
      <c r="IB113" s="1"/>
      <c r="IC113" s="1"/>
      <c r="ID113" s="1"/>
      <c r="IE113" s="1"/>
      <c r="IF113" s="1"/>
      <c r="IG113" s="1"/>
      <c r="IH113" s="1"/>
      <c r="II113" s="1"/>
      <c r="IJ113" s="1"/>
      <c r="IK113" s="1"/>
      <c r="IL113" s="1"/>
      <c r="IM113" s="1"/>
      <c r="IN113" s="1"/>
      <c r="IO113" s="1"/>
      <c r="IP113" s="1"/>
      <c r="IQ113" s="1"/>
      <c r="IR113" s="1"/>
      <c r="IS113" s="1"/>
      <c r="IT113" s="1"/>
      <c r="IU113" s="1"/>
      <c r="IV113" s="1"/>
      <c r="IW113" s="1"/>
      <c r="IX113" s="1"/>
      <c r="IY113" s="1"/>
      <c r="IZ113" s="1"/>
      <c r="JA113" s="1"/>
      <c r="JB113" s="1"/>
      <c r="JC113" s="1"/>
      <c r="JD113" s="1"/>
      <c r="JE113" s="1"/>
      <c r="JF113" s="1"/>
      <c r="JG113" s="1"/>
      <c r="JH113" s="1"/>
      <c r="JI113" s="1"/>
      <c r="JJ113" s="1"/>
      <c r="JK113" s="1"/>
      <c r="JL113" s="1"/>
      <c r="JM113" s="1"/>
      <c r="JN113" s="1"/>
      <c r="JO113" s="1"/>
      <c r="JP113" s="1"/>
      <c r="JQ113" s="1"/>
      <c r="JR113" s="1"/>
      <c r="JS113" s="1"/>
      <c r="JT113" s="1"/>
      <c r="JU113" s="1"/>
      <c r="JV113" s="1"/>
      <c r="JW113" s="1"/>
      <c r="JX113" s="1"/>
      <c r="JY113" s="1"/>
      <c r="JZ113" s="1"/>
      <c r="KA113" s="1"/>
      <c r="KB113" s="1"/>
      <c r="KC113" s="1"/>
      <c r="KD113" s="1"/>
      <c r="KE113" s="1"/>
      <c r="KF113" s="1"/>
      <c r="KG113" s="1"/>
      <c r="KH113" s="1"/>
      <c r="KI113" s="1"/>
      <c r="KJ113" s="1"/>
      <c r="KK113" s="1"/>
      <c r="KL113" s="1"/>
      <c r="KM113" s="1"/>
      <c r="KN113" s="1"/>
      <c r="KO113" s="1"/>
      <c r="KP113" s="1"/>
      <c r="KQ113" s="1"/>
      <c r="KR113" s="1"/>
      <c r="KS113" s="1"/>
      <c r="KT113" s="1"/>
      <c r="KU113" s="1"/>
      <c r="KV113" s="1"/>
      <c r="KW113" s="1"/>
      <c r="KX113" s="1"/>
      <c r="KY113" s="1"/>
      <c r="KZ113" s="1"/>
      <c r="LA113" s="1"/>
      <c r="LB113" s="1"/>
      <c r="LC113" s="1"/>
      <c r="LD113" s="1"/>
      <c r="LE113" s="1"/>
      <c r="LF113" s="1"/>
      <c r="LG113" s="1"/>
      <c r="LH113" s="1"/>
      <c r="LI113" s="1"/>
      <c r="LJ113" s="1"/>
      <c r="LK113" s="1"/>
      <c r="LL113" s="1"/>
      <c r="LM113" s="1"/>
      <c r="LN113" s="1"/>
      <c r="LO113" s="1"/>
      <c r="LP113" s="1"/>
      <c r="LQ113" s="1"/>
      <c r="LR113" s="1"/>
      <c r="LS113" s="1"/>
      <c r="LT113" s="1"/>
      <c r="LU113" s="1"/>
      <c r="LV113" s="1"/>
      <c r="LW113" s="1"/>
      <c r="LX113" s="1"/>
      <c r="LY113" s="1"/>
      <c r="LZ113" s="1"/>
      <c r="MA113" s="1"/>
      <c r="MB113" s="1"/>
      <c r="MC113" s="1"/>
      <c r="MD113" s="1"/>
      <c r="ME113" s="1"/>
      <c r="MF113" s="1"/>
      <c r="MG113" s="1"/>
      <c r="MH113" s="1"/>
      <c r="MI113" s="1"/>
      <c r="MJ113" s="1"/>
      <c r="MK113" s="1"/>
      <c r="ML113" s="1"/>
      <c r="MM113" s="1"/>
      <c r="MN113" s="1"/>
      <c r="MO113" s="1"/>
      <c r="MP113" s="1"/>
      <c r="MQ113" s="1"/>
      <c r="MR113" s="1"/>
      <c r="MS113" s="1"/>
      <c r="MT113" s="1"/>
      <c r="MU113" s="1"/>
      <c r="MV113" s="1"/>
      <c r="MW113" s="1"/>
      <c r="MX113" s="1"/>
      <c r="MY113" s="1"/>
      <c r="MZ113" s="1"/>
      <c r="NA113" s="1"/>
      <c r="NB113" s="1"/>
      <c r="NC113" s="1"/>
      <c r="ND113" s="1"/>
      <c r="NE113" s="1"/>
      <c r="NF113" s="1"/>
      <c r="NG113" s="1"/>
      <c r="NH113" s="1"/>
      <c r="NI113" s="1"/>
      <c r="NJ113" s="1"/>
      <c r="NK113" s="1"/>
      <c r="NL113" s="1"/>
      <c r="NM113" s="1"/>
      <c r="NN113" s="1"/>
      <c r="NO113" s="1"/>
      <c r="NP113" s="1"/>
      <c r="NQ113" s="1"/>
      <c r="NR113" s="1"/>
      <c r="NS113" s="1"/>
      <c r="NT113" s="1"/>
      <c r="NU113" s="1"/>
      <c r="NV113" s="1"/>
      <c r="NW113" s="1"/>
      <c r="NX113" s="1"/>
      <c r="NY113" s="1"/>
      <c r="NZ113" s="1"/>
      <c r="OA113" s="1"/>
      <c r="OB113" s="1"/>
      <c r="OC113" s="1"/>
      <c r="OD113" s="1"/>
      <c r="OE113" s="1"/>
      <c r="OF113" s="1"/>
      <c r="OG113" s="1"/>
      <c r="OH113" s="1"/>
      <c r="OI113" s="1"/>
      <c r="OJ113" s="1"/>
      <c r="OK113" s="1"/>
      <c r="OL113" s="1"/>
      <c r="OM113" s="1"/>
      <c r="ON113" s="1"/>
      <c r="OO113" s="1"/>
      <c r="OP113" s="1"/>
      <c r="OQ113" s="1"/>
      <c r="OR113" s="1"/>
      <c r="OS113" s="1"/>
      <c r="OT113" s="1"/>
      <c r="OU113" s="1"/>
      <c r="OV113" s="1"/>
      <c r="OW113" s="1"/>
      <c r="OX113" s="1"/>
      <c r="OY113" s="1"/>
      <c r="OZ113" s="1"/>
      <c r="PA113" s="1"/>
      <c r="PB113" s="1"/>
      <c r="PC113" s="1"/>
      <c r="PD113" s="1"/>
      <c r="PE113" s="1"/>
      <c r="PF113" s="1"/>
      <c r="PG113" s="1"/>
      <c r="PH113" s="1"/>
      <c r="PI113" s="1"/>
      <c r="PJ113" s="1"/>
      <c r="PK113" s="1"/>
      <c r="PL113" s="1"/>
      <c r="PM113" s="1"/>
      <c r="PN113" s="1"/>
      <c r="PO113" s="1"/>
      <c r="PP113" s="1"/>
      <c r="PQ113" s="1"/>
      <c r="PR113" s="1"/>
      <c r="PS113" s="1"/>
      <c r="PT113" s="1"/>
      <c r="PU113" s="1"/>
      <c r="PV113" s="1"/>
      <c r="PW113" s="1"/>
      <c r="PX113" s="1"/>
      <c r="PY113" s="1"/>
      <c r="PZ113" s="1"/>
      <c r="QA113" s="1"/>
      <c r="QB113" s="1"/>
      <c r="QC113" s="1"/>
      <c r="QD113" s="1"/>
      <c r="QE113" s="1"/>
      <c r="QF113" s="1"/>
      <c r="QG113" s="1"/>
      <c r="QH113" s="1"/>
      <c r="QI113" s="1"/>
      <c r="QJ113" s="1"/>
      <c r="QK113" s="1"/>
      <c r="QL113" s="1"/>
      <c r="QM113" s="1"/>
      <c r="QN113" s="1"/>
      <c r="QO113" s="1"/>
      <c r="QP113" s="1"/>
      <c r="QQ113" s="1"/>
      <c r="QR113" s="1"/>
      <c r="QS113" s="1"/>
      <c r="QT113" s="1"/>
      <c r="QU113" s="1"/>
      <c r="QV113" s="1"/>
      <c r="QW113" s="1"/>
      <c r="QX113" s="1"/>
      <c r="QY113" s="1"/>
      <c r="QZ113" s="1"/>
      <c r="RA113" s="1"/>
      <c r="RB113" s="1"/>
      <c r="RC113" s="1"/>
      <c r="RD113" s="1"/>
      <c r="RE113" s="1"/>
      <c r="RF113" s="1"/>
      <c r="RG113" s="1"/>
      <c r="RH113" s="1"/>
      <c r="RI113" s="1"/>
      <c r="RJ113" s="1"/>
      <c r="RK113" s="1"/>
      <c r="RL113" s="1"/>
      <c r="RM113" s="1"/>
      <c r="RN113" s="1"/>
      <c r="RO113" s="1"/>
      <c r="RP113" s="1"/>
      <c r="RQ113" s="1"/>
      <c r="RR113" s="1"/>
      <c r="RS113" s="1"/>
      <c r="RT113" s="1"/>
      <c r="RU113" s="1"/>
      <c r="RV113" s="1"/>
      <c r="RW113" s="1"/>
      <c r="RX113" s="1"/>
      <c r="RY113" s="1"/>
      <c r="RZ113" s="1"/>
      <c r="SA113" s="1"/>
      <c r="SB113" s="1"/>
      <c r="SC113" s="1"/>
      <c r="SD113" s="1"/>
      <c r="SE113" s="1"/>
      <c r="SF113" s="1"/>
      <c r="SG113" s="1"/>
      <c r="SH113" s="1"/>
      <c r="SI113" s="1"/>
      <c r="SJ113" s="1"/>
      <c r="SK113" s="1"/>
      <c r="SL113" s="1"/>
      <c r="SM113" s="1"/>
      <c r="SN113" s="1"/>
      <c r="SO113" s="1"/>
      <c r="SP113" s="1"/>
      <c r="SQ113" s="1"/>
      <c r="SR113" s="1"/>
      <c r="SS113" s="1"/>
      <c r="ST113" s="1"/>
      <c r="SU113" s="1"/>
      <c r="SV113" s="1"/>
      <c r="SW113" s="1"/>
      <c r="SX113" s="1"/>
      <c r="SY113" s="1"/>
      <c r="SZ113" s="1"/>
      <c r="TA113" s="1"/>
      <c r="TB113" s="1"/>
      <c r="TC113" s="1"/>
      <c r="TD113" s="1"/>
      <c r="TE113" s="1"/>
      <c r="TF113" s="1"/>
      <c r="TG113" s="1"/>
      <c r="TH113" s="1"/>
      <c r="TI113" s="1"/>
      <c r="TJ113" s="1"/>
      <c r="TK113" s="1"/>
      <c r="TL113" s="1"/>
      <c r="TM113" s="1"/>
      <c r="TN113" s="1"/>
      <c r="TO113" s="1"/>
      <c r="TP113" s="1"/>
      <c r="TQ113" s="1"/>
      <c r="TR113" s="1"/>
      <c r="TS113" s="1"/>
      <c r="TT113" s="1"/>
      <c r="TU113" s="1"/>
      <c r="TV113" s="1"/>
      <c r="TW113" s="1"/>
      <c r="TX113" s="1"/>
      <c r="TY113" s="1"/>
      <c r="TZ113" s="1"/>
      <c r="UA113" s="1"/>
      <c r="UB113" s="1"/>
      <c r="UC113" s="1"/>
      <c r="UD113" s="1"/>
      <c r="UE113" s="1"/>
      <c r="UF113" s="1"/>
      <c r="UG113" s="1"/>
      <c r="UH113" s="1"/>
      <c r="UI113" s="1"/>
      <c r="UJ113" s="1"/>
      <c r="UK113" s="1"/>
      <c r="UL113" s="1"/>
      <c r="UM113" s="1"/>
      <c r="UN113" s="1"/>
      <c r="UO113" s="1"/>
      <c r="UP113" s="1"/>
      <c r="UQ113" s="1"/>
      <c r="UR113" s="1"/>
      <c r="US113" s="1"/>
      <c r="UT113" s="1"/>
      <c r="UU113" s="1"/>
      <c r="UV113" s="1"/>
      <c r="UW113" s="1"/>
      <c r="UX113" s="1"/>
      <c r="UY113" s="1"/>
      <c r="UZ113" s="1"/>
      <c r="VA113" s="1"/>
      <c r="VB113" s="1"/>
      <c r="VC113" s="1"/>
      <c r="VD113" s="1"/>
      <c r="VE113" s="1"/>
      <c r="VF113" s="1"/>
      <c r="VG113" s="1"/>
      <c r="VH113" s="1"/>
      <c r="VI113" s="1"/>
      <c r="VJ113" s="1"/>
      <c r="VK113" s="1"/>
      <c r="VL113" s="1"/>
      <c r="VM113" s="1"/>
      <c r="VN113" s="1"/>
      <c r="VO113" s="1"/>
      <c r="VP113" s="1"/>
      <c r="VQ113" s="1"/>
      <c r="VR113" s="1"/>
      <c r="VS113" s="1"/>
      <c r="VT113" s="1"/>
      <c r="VU113" s="1"/>
      <c r="VV113" s="1"/>
      <c r="VW113" s="1"/>
      <c r="VX113" s="1"/>
      <c r="VY113" s="1"/>
      <c r="VZ113" s="1"/>
      <c r="WA113" s="1"/>
      <c r="WB113" s="1"/>
      <c r="WC113" s="1"/>
      <c r="WD113" s="1"/>
      <c r="WE113" s="1"/>
      <c r="WF113" s="1"/>
      <c r="WG113" s="1"/>
      <c r="WH113" s="1"/>
      <c r="WI113" s="1"/>
      <c r="WJ113" s="1"/>
      <c r="WK113" s="1"/>
      <c r="WL113" s="1"/>
      <c r="WM113" s="1"/>
      <c r="WN113" s="1"/>
      <c r="WO113" s="1"/>
      <c r="WP113" s="1"/>
      <c r="WQ113" s="1"/>
      <c r="WR113" s="1"/>
      <c r="WS113" s="1"/>
      <c r="WT113" s="1"/>
      <c r="WU113" s="1"/>
      <c r="WV113" s="1"/>
      <c r="WW113" s="1"/>
      <c r="WX113" s="1"/>
      <c r="WY113" s="1"/>
      <c r="WZ113" s="1"/>
      <c r="XA113" s="1"/>
      <c r="XB113" s="1"/>
      <c r="XC113" s="1"/>
      <c r="XD113" s="1"/>
      <c r="XE113" s="1"/>
      <c r="XF113" s="1"/>
      <c r="XG113" s="1"/>
      <c r="XH113" s="1"/>
      <c r="XI113" s="1"/>
      <c r="XJ113" s="1"/>
      <c r="XK113" s="1"/>
      <c r="XL113" s="1"/>
    </row>
    <row r="114" spans="1:637" ht="108" x14ac:dyDescent="0.3">
      <c r="A114" s="7">
        <v>109</v>
      </c>
      <c r="B114" s="14" t="s">
        <v>258</v>
      </c>
      <c r="C114" s="9" t="s">
        <v>259</v>
      </c>
      <c r="D114" s="9" t="s">
        <v>260</v>
      </c>
      <c r="E114" s="12">
        <v>1</v>
      </c>
      <c r="F114" s="20">
        <v>107683</v>
      </c>
      <c r="G114" s="11">
        <v>0.19</v>
      </c>
      <c r="H114" s="10">
        <f>F114*19%</f>
        <v>20459.77</v>
      </c>
      <c r="I114" s="10">
        <f>F114+H114</f>
        <v>128142.77</v>
      </c>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c r="KA114"/>
      <c r="KB114"/>
      <c r="KC114"/>
      <c r="KD114"/>
      <c r="KE114"/>
      <c r="KF114"/>
      <c r="KG114"/>
      <c r="KH114"/>
      <c r="KI114"/>
      <c r="KJ114"/>
      <c r="KK114"/>
      <c r="KL114"/>
      <c r="KM114"/>
      <c r="KN114"/>
      <c r="KO114"/>
      <c r="KP114"/>
      <c r="KQ114"/>
      <c r="KR114"/>
      <c r="KS114"/>
      <c r="KT114"/>
      <c r="KU114"/>
      <c r="KV114"/>
      <c r="KW114"/>
      <c r="KX114"/>
      <c r="KY114"/>
      <c r="KZ114"/>
      <c r="LA114"/>
      <c r="LB114"/>
      <c r="LC114"/>
      <c r="LD114"/>
      <c r="LE114"/>
      <c r="LF114"/>
      <c r="LG114"/>
      <c r="LH114"/>
      <c r="LI114"/>
      <c r="LJ114"/>
      <c r="LK114"/>
      <c r="LL114"/>
      <c r="LM114"/>
      <c r="LN114"/>
      <c r="LO114"/>
      <c r="LP114"/>
      <c r="LQ114"/>
      <c r="LR114"/>
      <c r="LS114"/>
      <c r="LT114"/>
      <c r="LU114"/>
      <c r="LV114"/>
      <c r="LW114"/>
      <c r="LX114"/>
      <c r="LY114"/>
      <c r="LZ114"/>
      <c r="MA114"/>
      <c r="MB114"/>
      <c r="MC114"/>
      <c r="MD114"/>
      <c r="ME114"/>
      <c r="MF114"/>
      <c r="MG114"/>
      <c r="MH114"/>
      <c r="MI114"/>
      <c r="MJ114"/>
      <c r="MK114"/>
      <c r="ML114"/>
      <c r="MM114"/>
      <c r="MN114"/>
      <c r="MO114"/>
      <c r="MP114"/>
      <c r="MQ114"/>
      <c r="MR114"/>
      <c r="MS114"/>
      <c r="MT114"/>
      <c r="MU114"/>
      <c r="MV114"/>
      <c r="MW114"/>
      <c r="MX114"/>
      <c r="MY114"/>
      <c r="MZ114"/>
      <c r="NA114"/>
      <c r="NB114"/>
      <c r="NC114"/>
      <c r="ND114"/>
      <c r="NE114"/>
      <c r="NF114"/>
      <c r="NG114"/>
      <c r="NH114"/>
      <c r="NI114"/>
      <c r="NJ114"/>
      <c r="NK114"/>
      <c r="NL114"/>
      <c r="NM114"/>
      <c r="NN114"/>
      <c r="NO114"/>
      <c r="NP114"/>
      <c r="NQ114"/>
      <c r="NR114"/>
      <c r="NS114"/>
      <c r="NT114"/>
      <c r="NU114"/>
      <c r="NV114"/>
      <c r="NW114"/>
      <c r="NX114"/>
      <c r="NY114"/>
      <c r="NZ114"/>
      <c r="OA114"/>
      <c r="OB114"/>
      <c r="OC114"/>
      <c r="OD114"/>
      <c r="OE114"/>
      <c r="OF114"/>
      <c r="OG114"/>
      <c r="OH114"/>
      <c r="OI114"/>
      <c r="OJ114"/>
      <c r="OK114"/>
      <c r="OL114"/>
      <c r="OM114"/>
      <c r="ON114"/>
      <c r="OO114"/>
      <c r="OP114"/>
      <c r="OQ114"/>
      <c r="OR114"/>
      <c r="OS114"/>
      <c r="OT114"/>
      <c r="OU114"/>
      <c r="OV114"/>
      <c r="OW114"/>
      <c r="OX114"/>
      <c r="OY114"/>
      <c r="OZ114"/>
      <c r="PA114"/>
      <c r="PB114"/>
      <c r="PC114"/>
      <c r="PD114"/>
      <c r="PE114"/>
      <c r="PF114"/>
      <c r="PG114"/>
      <c r="PH114"/>
      <c r="PI114"/>
      <c r="PJ114"/>
      <c r="PK114"/>
      <c r="PL114"/>
      <c r="PM114"/>
      <c r="PN114"/>
      <c r="PO114"/>
      <c r="PP114"/>
      <c r="PQ114"/>
      <c r="PR114"/>
      <c r="PS114"/>
      <c r="PT114"/>
      <c r="PU114"/>
      <c r="PV114"/>
      <c r="PW114"/>
      <c r="PX114"/>
      <c r="PY114"/>
      <c r="PZ114"/>
      <c r="QA114"/>
      <c r="QB114"/>
      <c r="QC114"/>
      <c r="QD114"/>
      <c r="QE114"/>
      <c r="QF114"/>
      <c r="QG114"/>
      <c r="QH114"/>
      <c r="QI114"/>
      <c r="QJ114"/>
      <c r="QK114"/>
      <c r="QL114"/>
      <c r="QM114"/>
      <c r="QN114"/>
      <c r="QO114"/>
      <c r="QP114"/>
      <c r="QQ114"/>
      <c r="QR114"/>
      <c r="QS114"/>
      <c r="QT114"/>
      <c r="QU114"/>
      <c r="QV114"/>
      <c r="QW114"/>
      <c r="QX114"/>
      <c r="QY114"/>
      <c r="QZ114"/>
      <c r="RA114"/>
      <c r="RB114"/>
      <c r="RC114"/>
      <c r="RD114"/>
      <c r="RE114"/>
      <c r="RF114"/>
      <c r="RG114"/>
      <c r="RH114"/>
      <c r="RI114"/>
      <c r="RJ114"/>
      <c r="RK114"/>
      <c r="RL114"/>
      <c r="RM114"/>
      <c r="RN114"/>
      <c r="RO114"/>
      <c r="RP114"/>
      <c r="RQ114"/>
      <c r="RR114"/>
      <c r="RS114"/>
      <c r="RT114"/>
      <c r="RU114"/>
      <c r="RV114"/>
      <c r="RW114"/>
      <c r="RX114"/>
      <c r="RY114"/>
      <c r="RZ114"/>
      <c r="SA114"/>
      <c r="SB114"/>
      <c r="SC114"/>
      <c r="SD114"/>
      <c r="SE114"/>
      <c r="SF114"/>
      <c r="SG114"/>
      <c r="SH114"/>
      <c r="SI114"/>
      <c r="SJ114"/>
      <c r="SK114"/>
      <c r="SL114"/>
      <c r="SM114"/>
      <c r="SN114"/>
      <c r="SO114"/>
      <c r="SP114"/>
      <c r="SQ114"/>
      <c r="SR114"/>
      <c r="SS114"/>
      <c r="ST114"/>
      <c r="SU114"/>
      <c r="SV114"/>
      <c r="SW114"/>
      <c r="SX114"/>
      <c r="SY114"/>
      <c r="SZ114"/>
      <c r="TA114"/>
      <c r="TB114"/>
      <c r="TC114"/>
      <c r="TD114"/>
      <c r="TE114"/>
      <c r="TF114"/>
      <c r="TG114"/>
      <c r="TH114"/>
      <c r="TI114"/>
      <c r="TJ114"/>
      <c r="TK114"/>
      <c r="TL114"/>
      <c r="TM114"/>
      <c r="TN114"/>
      <c r="TO114"/>
      <c r="TP114"/>
      <c r="TQ114"/>
      <c r="TR114"/>
      <c r="TS114"/>
      <c r="TT114"/>
      <c r="TU114"/>
      <c r="TV114"/>
      <c r="TW114"/>
      <c r="TX114"/>
      <c r="TY114"/>
      <c r="TZ114"/>
      <c r="UA114"/>
      <c r="UB114"/>
      <c r="UC114"/>
      <c r="UD114"/>
      <c r="UE114"/>
      <c r="UF114"/>
      <c r="UG114"/>
      <c r="UH114"/>
      <c r="UI114"/>
      <c r="UJ114"/>
      <c r="UK114"/>
      <c r="UL114"/>
      <c r="UM114"/>
      <c r="UN114"/>
      <c r="UO114"/>
      <c r="UP114"/>
      <c r="UQ114"/>
      <c r="UR114"/>
      <c r="US114"/>
      <c r="UT114"/>
      <c r="UU114"/>
      <c r="UV114"/>
      <c r="UW114"/>
      <c r="UX114"/>
      <c r="UY114"/>
      <c r="UZ114"/>
      <c r="VA114"/>
      <c r="VB114"/>
      <c r="VC114"/>
      <c r="VD114"/>
      <c r="VE114"/>
      <c r="VF114"/>
      <c r="VG114"/>
      <c r="VH114"/>
      <c r="VI114"/>
      <c r="VJ114"/>
      <c r="VK114"/>
      <c r="VL114"/>
      <c r="VM114"/>
      <c r="VN114"/>
      <c r="VO114"/>
      <c r="VP114"/>
      <c r="VQ114"/>
      <c r="VR114"/>
      <c r="VS114"/>
      <c r="VT114"/>
      <c r="VU114"/>
      <c r="VV114"/>
      <c r="VW114"/>
      <c r="VX114"/>
      <c r="VY114"/>
      <c r="VZ114"/>
      <c r="WA114"/>
      <c r="WB114"/>
      <c r="WC114"/>
      <c r="WD114"/>
      <c r="WE114"/>
      <c r="WF114"/>
      <c r="WG114"/>
      <c r="WH114"/>
      <c r="WI114"/>
      <c r="WJ114"/>
      <c r="WK114"/>
      <c r="WL114"/>
      <c r="WM114"/>
      <c r="WN114"/>
      <c r="WO114"/>
      <c r="WP114"/>
      <c r="WQ114"/>
      <c r="WR114"/>
      <c r="WS114"/>
      <c r="WT114"/>
      <c r="WU114"/>
      <c r="WV114"/>
      <c r="WW114"/>
      <c r="WX114"/>
      <c r="WY114"/>
      <c r="WZ114"/>
      <c r="XA114"/>
      <c r="XB114"/>
      <c r="XC114"/>
      <c r="XD114"/>
      <c r="XE114"/>
      <c r="XF114"/>
      <c r="XG114"/>
      <c r="XH114"/>
      <c r="XI114"/>
      <c r="XJ114"/>
      <c r="XK114"/>
      <c r="XL114"/>
      <c r="XM114"/>
    </row>
    <row r="115" spans="1:637" ht="57.75" customHeight="1" x14ac:dyDescent="0.3">
      <c r="A115" s="7">
        <v>110</v>
      </c>
      <c r="B115" s="9" t="s">
        <v>204</v>
      </c>
      <c r="C115" s="9" t="s">
        <v>263</v>
      </c>
      <c r="D115" s="9" t="s">
        <v>264</v>
      </c>
      <c r="E115" s="14">
        <v>1</v>
      </c>
      <c r="F115" s="20">
        <v>10714</v>
      </c>
      <c r="G115" s="11">
        <v>0.19</v>
      </c>
      <c r="H115" s="10">
        <f t="shared" ref="H115:H117" si="10">+F115*G115</f>
        <v>2035.66</v>
      </c>
      <c r="I115" s="10">
        <f t="shared" ref="I115:I117" si="11">+F115+H115</f>
        <v>12749.66</v>
      </c>
    </row>
    <row r="116" spans="1:637" ht="34.35" customHeight="1" x14ac:dyDescent="0.3">
      <c r="A116" s="7">
        <v>111</v>
      </c>
      <c r="B116" s="9" t="s">
        <v>265</v>
      </c>
      <c r="C116" s="9" t="s">
        <v>266</v>
      </c>
      <c r="D116" s="14" t="s">
        <v>267</v>
      </c>
      <c r="E116" s="14">
        <v>1</v>
      </c>
      <c r="F116" s="20">
        <v>32999</v>
      </c>
      <c r="G116" s="11">
        <v>0.19</v>
      </c>
      <c r="H116" s="10">
        <f t="shared" si="10"/>
        <v>6269.81</v>
      </c>
      <c r="I116" s="10">
        <f t="shared" si="11"/>
        <v>39268.81</v>
      </c>
    </row>
    <row r="117" spans="1:637" ht="60" x14ac:dyDescent="0.3">
      <c r="A117" s="7">
        <v>112</v>
      </c>
      <c r="B117" s="14" t="s">
        <v>292</v>
      </c>
      <c r="C117" s="9" t="s">
        <v>293</v>
      </c>
      <c r="D117" s="14" t="s">
        <v>294</v>
      </c>
      <c r="E117" s="14">
        <v>1</v>
      </c>
      <c r="F117" s="21">
        <v>13810</v>
      </c>
      <c r="G117" s="10">
        <v>0</v>
      </c>
      <c r="H117" s="10">
        <f t="shared" si="10"/>
        <v>0</v>
      </c>
      <c r="I117" s="10">
        <f t="shared" si="11"/>
        <v>13810</v>
      </c>
    </row>
    <row r="118" spans="1:637" ht="36" x14ac:dyDescent="0.3">
      <c r="A118" s="7">
        <v>113</v>
      </c>
      <c r="B118" s="9" t="s">
        <v>295</v>
      </c>
      <c r="C118" s="9" t="s">
        <v>296</v>
      </c>
      <c r="D118" s="9" t="s">
        <v>128</v>
      </c>
      <c r="E118" s="14">
        <v>1</v>
      </c>
      <c r="F118" s="21">
        <v>9922</v>
      </c>
      <c r="G118" s="11">
        <v>0.19</v>
      </c>
      <c r="H118" s="10">
        <f t="shared" ref="H118" si="12">+F118*G118</f>
        <v>1885.18</v>
      </c>
      <c r="I118" s="10">
        <f t="shared" ref="I118" si="13">+F118+H118</f>
        <v>11807.18</v>
      </c>
    </row>
    <row r="119" spans="1:637" ht="108" x14ac:dyDescent="0.3">
      <c r="A119" s="7">
        <v>114</v>
      </c>
      <c r="B119" s="9" t="s">
        <v>297</v>
      </c>
      <c r="C119" s="9" t="s">
        <v>298</v>
      </c>
      <c r="D119" s="9" t="s">
        <v>299</v>
      </c>
      <c r="E119" s="14">
        <v>1</v>
      </c>
      <c r="F119" s="21">
        <v>37977</v>
      </c>
      <c r="G119" s="11">
        <v>0.19</v>
      </c>
      <c r="H119" s="10">
        <f t="shared" ref="H119" si="14">+F119*G119</f>
        <v>7215.63</v>
      </c>
      <c r="I119" s="10">
        <f t="shared" ref="I119" si="15">+F119+H119</f>
        <v>45192.63</v>
      </c>
    </row>
    <row r="120" spans="1:637" ht="72" x14ac:dyDescent="0.3">
      <c r="A120" s="7">
        <v>115</v>
      </c>
      <c r="B120" s="9" t="s">
        <v>303</v>
      </c>
      <c r="C120" s="9" t="s">
        <v>305</v>
      </c>
      <c r="D120" s="9" t="s">
        <v>304</v>
      </c>
      <c r="E120" s="14">
        <v>1</v>
      </c>
      <c r="F120" s="21">
        <v>50678</v>
      </c>
      <c r="G120" s="11">
        <v>0.19</v>
      </c>
      <c r="H120" s="10">
        <f t="shared" ref="H120" si="16">+F120*G120</f>
        <v>9628.82</v>
      </c>
      <c r="I120" s="10">
        <f t="shared" ref="I120" si="17">+F120+H120</f>
        <v>60306.82</v>
      </c>
    </row>
    <row r="121" spans="1:637" ht="45" customHeight="1" x14ac:dyDescent="0.3">
      <c r="A121" s="7">
        <v>116</v>
      </c>
      <c r="B121" s="9" t="s">
        <v>306</v>
      </c>
      <c r="C121" s="9" t="s">
        <v>301</v>
      </c>
      <c r="D121" s="9" t="s">
        <v>302</v>
      </c>
      <c r="E121" s="14">
        <v>1</v>
      </c>
      <c r="F121" s="21">
        <v>21778</v>
      </c>
      <c r="G121" s="11">
        <v>0.19</v>
      </c>
      <c r="H121" s="10">
        <f t="shared" ref="H121" si="18">+F121*G121</f>
        <v>4137.82</v>
      </c>
      <c r="I121" s="10">
        <f t="shared" ref="I121" si="19">+F121+H121</f>
        <v>25915.82</v>
      </c>
    </row>
    <row r="122" spans="1:637" ht="360" x14ac:dyDescent="0.3">
      <c r="A122" s="7">
        <v>117</v>
      </c>
      <c r="B122" s="9" t="s">
        <v>308</v>
      </c>
      <c r="C122" s="9" t="s">
        <v>309</v>
      </c>
      <c r="D122" s="9" t="s">
        <v>32</v>
      </c>
      <c r="E122" s="14">
        <v>1</v>
      </c>
      <c r="F122" s="21">
        <v>109571</v>
      </c>
      <c r="G122" s="11">
        <v>0.19</v>
      </c>
      <c r="H122" s="10">
        <f t="shared" ref="H122" si="20">+F122*G122</f>
        <v>20818.490000000002</v>
      </c>
      <c r="I122" s="10">
        <f t="shared" ref="I122" si="21">+F122+H122</f>
        <v>130389.49</v>
      </c>
      <c r="J122" s="6"/>
    </row>
    <row r="123" spans="1:637" x14ac:dyDescent="0.3">
      <c r="C123" s="17"/>
      <c r="I123" s="23"/>
    </row>
    <row r="124" spans="1:637" x14ac:dyDescent="0.3">
      <c r="B124" s="18"/>
      <c r="C124" s="17"/>
    </row>
    <row r="125" spans="1:637" x14ac:dyDescent="0.3">
      <c r="A125" s="24" t="s">
        <v>314</v>
      </c>
      <c r="B125" s="24"/>
      <c r="C125" s="24"/>
      <c r="D125" s="24"/>
      <c r="E125" s="24"/>
      <c r="F125" s="24"/>
      <c r="G125" s="24"/>
      <c r="H125" s="24"/>
      <c r="I125" s="24"/>
    </row>
    <row r="126" spans="1:637" x14ac:dyDescent="0.3">
      <c r="B126" s="18"/>
      <c r="C126" s="17"/>
    </row>
  </sheetData>
  <mergeCells count="5">
    <mergeCell ref="A125:I125"/>
    <mergeCell ref="A1:I1"/>
    <mergeCell ref="A2:I2"/>
    <mergeCell ref="A3:I3"/>
    <mergeCell ref="A4:I4"/>
  </mergeCells>
  <phoneticPr fontId="5" type="noConversion"/>
  <pageMargins left="0.70866141732283472" right="0.70866141732283472" top="1.9291338582677167" bottom="0.74803149606299213" header="0.31496062992125984" footer="0.31496062992125984"/>
  <pageSetup paperSize="9" orientation="landscape" r:id="rId1"/>
  <headerFooter>
    <oddHeader>&amp;C&amp;G</oddHeader>
    <oddFooter>&amp;C&amp;G</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PECUARIA Y APICULTURA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Heber Armando Rios Villada</dc:creator>
  <cp:lastModifiedBy>carlos arias</cp:lastModifiedBy>
  <cp:lastPrinted>2026-07-24T12:34:10Z</cp:lastPrinted>
  <dcterms:created xsi:type="dcterms:W3CDTF">2023-10-02T18:03:26Z</dcterms:created>
  <dcterms:modified xsi:type="dcterms:W3CDTF">2026-07-24T12:35:26Z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2024-04-16T21:56:32Z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1948a6e9-162a-41e9-8df1-f7f0652fb501</vt:lpwstr>
  </property>
  <property fmtid="{D5CDD505-2E9C-101B-9397-08002B2CF9AE}" pid="8" name="MSIP_Label_fc111285-cafa-4fc9-8a9a-bd902089b24f_ContentBits">
    <vt:lpwstr>0</vt:lpwstr>
  </property>
</Properties>
</file>