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FELIPE RANGEL\Documents\1 CONTRATACION ESTATAL\1. CONTRATACION 2026\1. DISTRITO 2026\1. PENDIENTE\HERRAMIENTA BOMBEROS\"/>
    </mc:Choice>
  </mc:AlternateContent>
  <xr:revisionPtr revIDLastSave="0" documentId="8_{43A12530-8D8F-4DAA-9793-42E254705BF1}" xr6:coauthVersionLast="47" xr6:coauthVersionMax="47" xr10:uidLastSave="{00000000-0000-0000-0000-000000000000}"/>
  <bookViews>
    <workbookView xWindow="-108" yWindow="-108" windowWidth="23256" windowHeight="12456" xr2:uid="{CF9B4D85-8349-4047-B19D-D6AED0A65E42}"/>
  </bookViews>
  <sheets>
    <sheet name="FORMATO OFERTA ECONOM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3" i="1" l="1"/>
  <c r="F121" i="1"/>
  <c r="F113" i="1"/>
  <c r="F106" i="1"/>
  <c r="F104" i="1"/>
  <c r="F102" i="1"/>
  <c r="F99" i="1"/>
  <c r="F97" i="1"/>
  <c r="F95" i="1"/>
  <c r="F93" i="1"/>
  <c r="F91" i="1"/>
  <c r="F85" i="1"/>
  <c r="F75" i="1"/>
  <c r="F72" i="1"/>
  <c r="F54" i="1"/>
  <c r="F51" i="1"/>
  <c r="F49" i="1"/>
  <c r="F47" i="1"/>
  <c r="F44" i="1"/>
  <c r="F42" i="1"/>
  <c r="F40" i="1"/>
  <c r="F30" i="1"/>
  <c r="F28" i="1"/>
  <c r="F26" i="1"/>
  <c r="F24" i="1"/>
  <c r="F22" i="1"/>
  <c r="F20" i="1"/>
  <c r="F18" i="1"/>
  <c r="F9" i="1"/>
  <c r="F7" i="1"/>
  <c r="F5" i="1"/>
  <c r="F125" i="1" s="1"/>
  <c r="F126" i="1" l="1"/>
  <c r="F127" i="1" s="1"/>
</calcChain>
</file>

<file path=xl/sharedStrings.xml><?xml version="1.0" encoding="utf-8"?>
<sst xmlns="http://schemas.openxmlformats.org/spreadsheetml/2006/main" count="154" uniqueCount="127">
  <si>
    <t>FORMATO OFERTA ECONOMICA</t>
  </si>
  <si>
    <t>CONTRATAR LA ADQUISICION DE ELEMENTOS Y HERRAMIENTAS PARA ATENCION DE EMERGENCIAS CONTRAINCENDIOS DEL CUERPO OFICIAL DE BOMBEROS CARTAGENA DE INDIAS</t>
  </si>
  <si>
    <t>ITEMS</t>
  </si>
  <si>
    <t>DESCRIPCION TECNICA</t>
  </si>
  <si>
    <t>PRESENTACION</t>
  </si>
  <si>
    <t>CANTIDAD</t>
  </si>
  <si>
    <t>OFERTA</t>
  </si>
  <si>
    <t>PRECIO UNITARIO</t>
  </si>
  <si>
    <t>PRECIO TOTAL PARCIAL</t>
  </si>
  <si>
    <t>HERRAMIENTA PARA RESCATE PESADO HI-LIFT</t>
  </si>
  <si>
    <t>Unidad</t>
  </si>
  <si>
    <t>La Herramienta Elegida Para Extracción, Rescate Pesado, Entrada Forzosa, Procedimientos RIT/RIC, Estabilización Y Apuntalamiento. construido de acero, hierro fundido y aluminio de alta resistencia, y está disponible en tamaño de 60″. Ofrece hasta 4660 lb. de apalancamiento, elevación y cabrestante opciones, accesorio superior desmontable de abrazadera y horquilla está clasificado para la capacidad total del gato para cabrestante, sujeción y separación, componentes principales duraderos de color amarillo brillante con recubrimiento de polvo con pieza de accionamiento rojo fuego.</t>
  </si>
  <si>
    <t xml:space="preserve">SIERRA SABLE RECIPROCA M18 FUEL TM </t>
  </si>
  <si>
    <t>La sierra alternativa M18 FUEL™ SAWZALL® corta más rápido que la sierra con cable y proporciona hasta el doble de tiempo de operación y una vida útil hasta 5 veces más prolongada que las sierras de la competencia. El motor sin escobillas (Carbones) POWERSTATE™, potencia de corte, con batería de capacidad extendida M18™ REDLITHIUM™ XC5.0, baterías de la competencia, inteligencia REDLINK PLUS™ de la sierra asegura un rendimiento óptimo y protección contra sobrecarga, sobrecalentamiento y descarga excesiva. La batería de iones de litio SAWZALL® de 18 voltios cuenta con un control ajustable, una luz LED integrada y un gancho para colgar para un almacenamiento cómodo en el trabajo.</t>
  </si>
  <si>
    <t>EQUIPO HIDRÁULICO DE RESCATE VEHICULAR</t>
  </si>
  <si>
    <t>Unidad/ equipo x 3 herramientas</t>
  </si>
  <si>
    <r>
      <t>i)</t>
    </r>
    <r>
      <rPr>
        <b/>
        <sz val="7"/>
        <color rgb="FF000000"/>
        <rFont val="Times New Roman"/>
        <family val="1"/>
      </rPr>
      <t xml:space="preserve">                    </t>
    </r>
    <r>
      <rPr>
        <b/>
        <sz val="12"/>
        <color rgb="FF000000"/>
        <rFont val="Arial Narrow"/>
        <family val="2"/>
      </rPr>
      <t>CIZALLA PCU60</t>
    </r>
  </si>
  <si>
    <t>Cizalla inclinada alimentada por batería, parte de la serie Pentheon de Holmatro, presión máxima de trabajo, 720 / 72 (bar/Mpa), con batería, máx. apertura de corte, 205 mm, grado de protección, IP57, fuerza de corte teórica 1765 / 180 (kN/t), mordaza de la cizalla, inclinada, peso batería listo para su uso 25.1 kg, dimensiones (AxBxC) 947 x 270 x 331 mm, rendimiento de corte barra redonda (S235 acc. EN 13204) 47 mm. Cargador de batería PBCH1 (AC-EU) Cable de alimentación con enchufe tipo «B».</t>
  </si>
  <si>
    <r>
      <t>ii)</t>
    </r>
    <r>
      <rPr>
        <b/>
        <sz val="7"/>
        <color rgb="FF000000"/>
        <rFont val="Times New Roman"/>
        <family val="1"/>
      </rPr>
      <t xml:space="preserve">                  </t>
    </r>
    <r>
      <rPr>
        <b/>
        <sz val="12"/>
        <color rgb="FF000000"/>
        <rFont val="Arial Narrow"/>
        <family val="2"/>
      </rPr>
      <t>SEPARADOR PSP60</t>
    </r>
  </si>
  <si>
    <t>Separador alimentado por batería, parte de la serie Pentheon de Holmatro. presión máxima de trabajo 720 / 72 (bar/Mpa), con batería, max fuerza de separación 522 / 53.2 (kN/t), fuerza de separación teórica calculada 875 / 89.2 (kN/t), min propagación fuerza (EN 13204) 62 / 6.3 (kN/t), distancia de separación 820 mm, máx. fuerza de apriete 127 / 13 (kN/t), máx. fuerza de tracción 79 / 8.1 (kN/t), distancia de tracción 700 mm, grado de protección IP57, peso, listo para su uso (incl. batería) 24.9 kg.</t>
  </si>
  <si>
    <r>
      <t>iii)</t>
    </r>
    <r>
      <rPr>
        <b/>
        <sz val="7"/>
        <color rgb="FF000000"/>
        <rFont val="Times New Roman"/>
        <family val="1"/>
      </rPr>
      <t xml:space="preserve">                 </t>
    </r>
    <r>
      <rPr>
        <b/>
        <sz val="12"/>
        <color rgb="FF000000"/>
        <rFont val="Arial Narrow"/>
        <family val="2"/>
      </rPr>
      <t>CILINDRO TELESCÓPICO PTR51</t>
    </r>
  </si>
  <si>
    <t>Estándar alemán DIN 14530 (BESCHAFFUNG VON HILFELEISTUNGSSÄTZEN FÜR HLF). Cilindro telescópico alimentado por batería, con batería,  parte de la serie Pentheon de Holmatro. presión máxima de trabajo 540 / 54 (bar/Mpa), con batería, max fuerza de separación 1er émbolo 136 / 13.9 (kN/t), max fuerza de separación 2º émbolo 65 / 6.6 (kN/t), recorrido de separación 1er pistón 405 mm, recorrido de separación 2º pistón 382 mm, recorrido de separación total 787 mm, longitud cerrado 713 mm, longitud extendido 1500 mm, número de pistones 2, dimensiones (AxBxC) 713 x 256 x 443 mm. peso, listo para su uso (incl. batería) 21.5 kg.</t>
  </si>
  <si>
    <t>PUNTAL DE ESTABILIZACIÓN DE VEHÍCULOS PUNTAL V</t>
  </si>
  <si>
    <t>Modelo V-Stru, máx. carga Axia 16 / 1.6 (kN/t), mín. longitud efectiva 1080 mm, máx. longitud efectiva 1800 mm, peso, listo para su uso, 7.9 kg, dimensiones (AxBxC) 1080 x 149 x 210 mm.</t>
  </si>
  <si>
    <t>KIT CUÑAS DE ESTABILIZACION VEHICULAR</t>
  </si>
  <si>
    <t>Unidad/ Kit’s</t>
  </si>
  <si>
    <t>Kit incluye: (12) cuñas escalonadas 24-18 (4) cuñas 2/4-12 (18) Cuartón hibrido 44pl-18 (4) cuñas 4/4-20 (3) Cuartón 67SC-24 (2) Super cuña 6/7-24 (2) cuña 3W (2) cuña 6W (2) bloque 1B (2) bloque 2B (2) bloque 3B (2) cuñas escalonadas standard SC-1 (2) cuña doble rueda WC-2 (1) bloque plano CTP1818-1.5 (2) bolso superior TBP Peso total: 232.9 kg.</t>
  </si>
  <si>
    <t>HERRAMIENTA DE ENTRADA FORZADA T1</t>
  </si>
  <si>
    <t>Esta herramienta hidráulica de entrada forzada permite cortar, calzar, usarla como ariete, separar, amartillar y levantar. presión máxima de trabajo 720 / 72 (bar/Mpa), max fuerza de separación 33 / 3.4 (kN/t), distancia de separación 128 mm, máx. apertura de corte 29 mm, fuerza de corte teórica 139 / 14.2 (kN/t), Fuerza de separación mín.: 25 mm desde la punta, peso, listo para su uso 7.7 kg, dimensiones (AxBxC) 694 x 232 x 62 mm, barra redonda (S235) 18 mm.</t>
  </si>
  <si>
    <t>PROTECTOR AIRBAG</t>
  </si>
  <si>
    <t>Material woven aramid fiber, aplicación, car-bus-van-truck, peso, listo para su uso 0.8 kg, para volante (diámetro) 350 mm, dimensiones (AxBxC) 268 x 175 x 85 mm, para volante de diámetro máx. 510 mm.</t>
  </si>
  <si>
    <r>
      <t>CAMARA TERMICA</t>
    </r>
    <r>
      <rPr>
        <sz val="12"/>
        <color rgb="FF000000"/>
        <rFont val="Arial Narrow"/>
        <family val="2"/>
      </rPr>
      <t xml:space="preserve"> </t>
    </r>
    <r>
      <rPr>
        <b/>
        <sz val="12"/>
        <color rgb="FF000000"/>
        <rFont val="Arial Narrow"/>
        <family val="2"/>
      </rPr>
      <t>LARGO ALCANCE</t>
    </r>
  </si>
  <si>
    <t>tipo cámara de largo alcance para visualización a 200 m (detección a 1000 m), dimensiones 165 x 140 x 85 mm, peso 870 g con 2 baterías, pantalla 3,5'', rango de t°c de -40°c a +1150°c, colorización de 1 a 2 modos (fuego / búsqueda), funciones on/off, elección de la colorización, parada en imagen, grabación vídeo (opción), baterías lifepo4 diseñadas para las altas t°c (seguridad al fuego), autonomía sin opción de video = 8h con 2 baterías con opción video = 6h con 2 baterías y video inactivo, o 5h con video activo., protección lente germanium para proteger la óptica, arranque menos de 5 seg., botón x1 ampliamente dimensionado para una utilización con guantes, tipo de sensor 17 µ silicio amorfo asi, resolución sensor 384 x 288, nfpa 2021.</t>
  </si>
  <si>
    <t>KIT DE RESCATE ACUÁTICO POR EXTENSION</t>
  </si>
  <si>
    <t>Cordón, bolsa de lanzamiento, chaleco salva vidas, megáfono, RFI rescue 800, casco, Linterna.</t>
  </si>
  <si>
    <t>TRIPODE ARIZONA VORTEX</t>
  </si>
  <si>
    <t>Trípode, Bípode y Mástil Guía en un sólo kit. Su cabecera de dos piezas puede adaptarse a las diferentes configuraciones según lo requieran los grupos de Salvamento, Búsqueda y Rescate. El trípode puede transformarse en un armazón tipo A con patas de extensión adaptable, la versátil tercera pata permite a los rescatistas montar un direccional artificial de altura prácticamente en cualquier escenario, ya sea urbano, industrial o natural.</t>
  </si>
  <si>
    <t>Trípode – La configuración más estable que presenta el equipo, permitiendo rescates como un trípode convencional.</t>
  </si>
  <si>
    <t>Bípode – ofrece buena estabilidad en una dirección, pero debe estar afianzado con cables en forma segura. No puede posicionarse en cuadro o lateralmente a la dirección de la carga</t>
  </si>
  <si>
    <t>Mástil guía – Esta configuración, la menos estable, requiere un arriostramiento seguro, pero puede llegar a ser la única opción cuando sólo hay espacio para una pata</t>
  </si>
  <si>
    <t>Altura interna: 9 pies (2,7 m)</t>
  </si>
  <si>
    <t>Peso de transporte: 72 lbs. (33 kg)</t>
  </si>
  <si>
    <t>Resistencia: 36 kN (8.093 Lbs)</t>
  </si>
  <si>
    <t xml:space="preserve">MOTOSIERRAS </t>
  </si>
  <si>
    <t>Potencia: 3,4 KW - 4,83 HP, Velocidad de la cadena, 27,7 m/s, Velocidad de acoplamiento de embrague, 3600 rpm, Ralentí 2700 rpm, Velocidad de potencia máxima 9300 rpm, El consumo de combustible 490 g/kWh, Volumen del tanque de combustible 0,77 L, Fuente de alimentación Gasolina, Cilindrada 65,1 CC, cadena 28” H42 3/8” 1.5 mm 92 DL, espada 28” HN.</t>
  </si>
  <si>
    <t>MOTOTRONZADORA</t>
  </si>
  <si>
    <r>
      <t>Potencia</t>
    </r>
    <r>
      <rPr>
        <sz val="12"/>
        <color rgb="FF000000"/>
        <rFont val="Arial Narrow"/>
        <family val="2"/>
      </rPr>
      <t xml:space="preserve"> 4,8 kilovatios, </t>
    </r>
    <r>
      <rPr>
        <b/>
        <sz val="12"/>
        <color rgb="FF000000"/>
        <rFont val="Arial Narrow"/>
        <family val="2"/>
      </rPr>
      <t>Cilindros</t>
    </r>
    <r>
      <rPr>
        <sz val="12"/>
        <color rgb="FF000000"/>
        <rFont val="Arial Narrow"/>
        <family val="2"/>
      </rPr>
      <t xml:space="preserve"> 1, </t>
    </r>
    <r>
      <rPr>
        <b/>
        <sz val="12"/>
        <color rgb="FF000000"/>
        <rFont val="Arial Narrow"/>
        <family val="2"/>
      </rPr>
      <t>Tiempos</t>
    </r>
    <r>
      <rPr>
        <sz val="12"/>
        <color rgb="FF000000"/>
        <rFont val="Arial Narrow"/>
        <family val="2"/>
      </rPr>
      <t xml:space="preserve"> Motor de 2 tiempos, </t>
    </r>
    <r>
      <rPr>
        <b/>
        <sz val="12"/>
        <color rgb="FF000000"/>
        <rFont val="Arial Narrow"/>
        <family val="2"/>
      </rPr>
      <t>Emisiones de gas (CO2 EU V)</t>
    </r>
    <r>
      <rPr>
        <sz val="12"/>
        <color rgb="FF000000"/>
        <rFont val="Arial Narrow"/>
        <family val="2"/>
      </rPr>
      <t xml:space="preserve"> 736g/kWh, </t>
    </r>
    <r>
      <rPr>
        <b/>
        <sz val="12"/>
        <color rgb="FF000000"/>
        <rFont val="Arial Narrow"/>
        <family val="2"/>
      </rPr>
      <t>Fuente de alimentación</t>
    </r>
    <r>
      <rPr>
        <sz val="12"/>
        <color rgb="FF000000"/>
        <rFont val="Arial Narrow"/>
        <family val="2"/>
      </rPr>
      <t xml:space="preserve"> Gasolina, </t>
    </r>
    <r>
      <rPr>
        <b/>
        <sz val="12"/>
        <color rgb="FF000000"/>
        <rFont val="Arial Narrow"/>
        <family val="2"/>
      </rPr>
      <t>Máx. profundidad de corte</t>
    </r>
    <r>
      <rPr>
        <sz val="12"/>
        <color rgb="FF000000"/>
        <rFont val="Arial Narrow"/>
        <family val="2"/>
      </rPr>
      <t xml:space="preserve"> 125mm, </t>
    </r>
    <r>
      <rPr>
        <b/>
        <sz val="12"/>
        <color rgb="FF000000"/>
        <rFont val="Arial Narrow"/>
        <family val="2"/>
      </rPr>
      <t>Diámetro máx de disco</t>
    </r>
    <r>
      <rPr>
        <sz val="12"/>
        <color rgb="FF000000"/>
        <rFont val="Arial Narrow"/>
        <family val="2"/>
      </rPr>
      <t xml:space="preserve"> 350mm, </t>
    </r>
    <r>
      <rPr>
        <b/>
        <sz val="12"/>
        <color rgb="FF000000"/>
        <rFont val="Arial Narrow"/>
        <family val="2"/>
      </rPr>
      <t>Diámetro interior</t>
    </r>
    <r>
      <rPr>
        <sz val="12"/>
        <color rgb="FF000000"/>
        <rFont val="Arial Narrow"/>
        <family val="2"/>
      </rPr>
      <t xml:space="preserve"> 25,4 mm, </t>
    </r>
    <r>
      <rPr>
        <b/>
        <sz val="12"/>
        <color rgb="FF000000"/>
        <rFont val="Arial Narrow"/>
        <family val="2"/>
      </rPr>
      <t>Espesor de disco, máx</t>
    </r>
    <r>
      <rPr>
        <sz val="12"/>
        <color rgb="FF000000"/>
        <rFont val="Arial Narrow"/>
        <family val="2"/>
      </rPr>
      <t xml:space="preserve"> 5mm, </t>
    </r>
    <r>
      <rPr>
        <b/>
        <sz val="12"/>
        <color rgb="FF000000"/>
        <rFont val="Arial Narrow"/>
        <family val="2"/>
      </rPr>
      <t>Velocidad perimetral máx.</t>
    </r>
    <r>
      <rPr>
        <sz val="12"/>
        <color rgb="FF000000"/>
        <rFont val="Arial Narrow"/>
        <family val="2"/>
      </rPr>
      <t xml:space="preserve"> 90 m/s, </t>
    </r>
    <r>
      <rPr>
        <b/>
        <sz val="12"/>
        <color rgb="FF000000"/>
        <rFont val="Arial Narrow"/>
        <family val="2"/>
      </rPr>
      <t>Refrigerante</t>
    </r>
    <r>
      <rPr>
        <sz val="12"/>
        <color rgb="FF000000"/>
        <rFont val="Arial Narrow"/>
        <family val="2"/>
      </rPr>
      <t> Húmedo.</t>
    </r>
  </si>
  <si>
    <t>CUERDA SEMIESTATICA</t>
  </si>
  <si>
    <t>Metros</t>
  </si>
  <si>
    <t>El gran diámetro de la cuerda asegura una alta resistencia y una excelente prensión durante la manipulación de cargas pesadas.</t>
  </si>
  <si>
    <t>Construcción específica (alma de poliamida y funda de poliéster) con un trenzado que permite limitar el aplastamiento de la cuerda bajo carga pesada, tecnología EverFlex proporciona una gran flexibilidad a lo largo del tiempo, en cualquier condición (agua, polvo, barro...) que permita conservar una excelente manejabilidad durante mucho tiempo así como un funcionamiento óptimo con los aparatos, poca elongación asegura un rendimiento y un confort superiores durante las manipulaciones de cargas pesadas, precisión optimizada durante los desplazamientos por cuerda, Longitud de 50 y 100 ponchadas de fábrica.</t>
  </si>
  <si>
    <t>POLEAS DOBLE</t>
  </si>
  <si>
    <t>Características técnicas: Peso: 480 g, Certificaciones: CE EN 12278, NFPA 2500 Pulley General Use, UIAA, XF 494 : FZL-H-T9.5/13, Materiales: aluminio, acero inoxidable y poliamida, Diámetro de cuerda mín.: 7 mm, Diámetro de cuerda máx.: 13 mm, Tipo de roldana: rodamiento de bolas estanco, Diámetro de la roldana de 38 mm, Carga de utilización máxima: 8 kN (3 kN por cabo, más información en la ficha técnica), Carga de rotura: 36 kN, Rendimiento: 95 %</t>
  </si>
  <si>
    <t>POLEAS SENCILLA</t>
  </si>
  <si>
    <t>Eslabón giratorio, Cuerpo, Roldana, Eje, Placa lateral móvil, Botón de desbloqueo, Tapa, Remache, Garganta del remache, Orificio de conexión principal, Orificio de conexión complementario (SPIN L2 únicamente). Materiales principales: aluminio, acero inoxidable y poliamida. Carga de rotura en el orificio de conexión complementario (SPIN L2): 22 kN. Eficacia en izado (para una roldana): F = 1,05 M. Rendimiento (para una roldana): 95 %.</t>
  </si>
  <si>
    <t>MOSQUETONE ASIMÉTRICO LIGERO</t>
  </si>
  <si>
    <t>Materiales: aluminio, Certificaciones: CE EN 362, 12275 type B, EAC, NFPA 2500 Technical Use, XF 494 : FZL-G-Q, GB/T 23469 / B</t>
  </si>
  <si>
    <t>Referencias, Sistema de bloqueo TRIACT-LOCK, Peso 70 g, Resistencia eje mayor 27 kN, Resistencia eje menor 8 kN, Resistencia gatillo abierto 7 kN, Abertura 25 mm.</t>
  </si>
  <si>
    <t>ARNES </t>
  </si>
  <si>
    <r>
      <t>·</t>
    </r>
    <r>
      <rPr>
        <sz val="7"/>
        <color rgb="FF000000"/>
        <rFont val="Times New Roman"/>
        <family val="1"/>
      </rPr>
      <t xml:space="preserve">         </t>
    </r>
    <r>
      <rPr>
        <sz val="12"/>
        <color rgb="FF000000"/>
        <rFont val="Arial Narrow"/>
        <family val="2"/>
      </rPr>
      <t>Diseño cómodo:</t>
    </r>
  </si>
  <si>
    <t>- Las correas de hombro ampliamente espaciadas reducen el roce del cuello.</t>
  </si>
  <si>
    <t>- Las correas delgadas y deslizantes brindan mayor libertad y facilidad de movimiento.</t>
  </si>
  <si>
    <t>- Todas las zonas de contacto utilizan espuma contorneada y están forradas con material transpirable, incluyendo las correas de hombro, el cinturón y las perneras, lo que hace que sea más cómodo trabajar y moverse.</t>
  </si>
  <si>
    <t>- El cinturón y las perneras semirrígidos proporcionan un ajuste y soporte óptimos del arnés</t>
  </si>
  <si>
    <t>. - Los puntos de sujeción laterales de metal se pueden plegar para evitar que se enganchen accidentalmente cuando no se usan.</t>
  </si>
  <si>
    <t>- Las bandas elásticas de las perneras (reemplazables y disponibles como accesorio) permiten que el arnés mantenga el ajuste correcto tanto si el usuario está caminando como suspendido.</t>
  </si>
  <si>
    <r>
      <t>·</t>
    </r>
    <r>
      <rPr>
        <sz val="7"/>
        <color rgb="FF000000"/>
        <rFont val="Times New Roman"/>
        <family val="1"/>
      </rPr>
      <t xml:space="preserve">         </t>
    </r>
    <r>
      <rPr>
        <sz val="12"/>
        <color rgb="FF000000"/>
        <rFont val="Arial Narrow"/>
        <family val="2"/>
      </rPr>
      <t>Fácil de ajustar:</t>
    </r>
  </si>
  <si>
    <t>- Las hebillas autoblocantes DOUBLEBACK hacen que ajustar las correas de los hombros, el cinturón y las perneras sea sencillo y cómodo.</t>
  </si>
  <si>
    <t>- Los dispositivos antideslizantes instalados en las hebillas DOUBLEBACK ayudan a mantener el ajuste correcto durante toda la jornada laboral.</t>
  </si>
  <si>
    <r>
      <t>·</t>
    </r>
    <r>
      <rPr>
        <sz val="7"/>
        <color rgb="FF000000"/>
        <rFont val="Times New Roman"/>
        <family val="1"/>
      </rPr>
      <t xml:space="preserve">         </t>
    </r>
    <r>
      <rPr>
        <sz val="12"/>
        <color rgb="FF000000"/>
        <rFont val="Arial Narrow"/>
        <family val="2"/>
      </rPr>
      <t>Fácil de transportar y organizar el equipo:</t>
    </r>
  </si>
  <si>
    <t>- Anilla en D ventral metálica con puntos de conexión para instalar un asiento de trabajo PODIUM o LITEPOD.</t>
  </si>
  <si>
    <t>- El punto de conexión ventral cuenta con una presilla textil que permite instalar un cordón con anilla de sujeción RING OPEN.</t>
  </si>
  <si>
    <t>- Dos puntos de sujeción laterales metálicos para conectar un cordón de posicionamiento en modo doble.</t>
  </si>
  <si>
    <t>- Cinco presillas preformadas para equipos con funda protectora.</t>
  </si>
  <si>
    <t>- Dos ranuras para portaherramientas CARITOOL o el sistema de conexión INTERFAST.</t>
  </si>
  <si>
    <t>CLOUSH</t>
  </si>
  <si>
    <t>de 13 mm es compatible con cuerdas de 12,5 a 13 mm y está certificado según los estándares de uso general NFPA y ANSI.</t>
  </si>
  <si>
    <t>Patentado. Hecho en EE. UU, Componentes: La polea giratoria y de trinquete de acero inoxidable proporciona una captura de progreso con bloqueo automático eficiente y audible, La carga y descarga de la cuerda está asegurada mediante una innovadora placa lateral de doble cierre que es independiente del punto de fijación del dispositivo, Las funciones de freno antipánico y limitación de fuerza garantizan la seguridad operativa y la protección contra sobrecargas, El chasis de aluminio mecanizado revestido con protectores contra el desgaste de acero inoxidable garantiza peso ligero y durabilidad, El enganche integrado permite la conexión directa de componentes mecánicos de ventaja, El mango de control tiene un punto óptimo amplio para un control de descenso y bajada suave y progresivo, El tornillo incluido se puede instalar en la placa lateral para crear sistemas de cuerda cerrados para un despliegue rápido. Certificaciones: embrague rojo de 13 mm, asociación nacional de protección ambiental polea de uso general (g) mbs 40 kn (8992 ibf),  uso general (g), control de descenso, ø 12,5 – 13 mm, uso general (g), dispositivo de aseguramiento, ø 12,5 – 13 mm, ansi/asse, z359.4-2013</t>
  </si>
  <si>
    <r>
      <t>·</t>
    </r>
    <r>
      <rPr>
        <sz val="7"/>
        <color rgb="FF000000"/>
        <rFont val="Times New Roman"/>
        <family val="1"/>
      </rPr>
      <t xml:space="preserve">         </t>
    </r>
    <r>
      <rPr>
        <b/>
        <sz val="12"/>
        <color rgb="FF000000"/>
        <rFont val="Arial Narrow"/>
        <family val="2"/>
      </rPr>
      <t>EQUIPO ID</t>
    </r>
  </si>
  <si>
    <r>
      <t>·</t>
    </r>
    <r>
      <rPr>
        <sz val="7"/>
        <color rgb="FF000000"/>
        <rFont val="Times New Roman"/>
        <family val="1"/>
      </rPr>
      <t xml:space="preserve">         </t>
    </r>
    <r>
      <rPr>
        <sz val="12"/>
        <color rgb="FF000000"/>
        <rFont val="Arial Narrow"/>
        <family val="2"/>
      </rPr>
      <t>Sistema AUTO-LOCK que permite posicionarse fácilmente en el lugar de trabajo, sin tener que manipular la empuñadura ni realizar una llave de bloqueo: desde que el usuario suelta la empuñadura, la cuerda queda automáticamente bloqueada en el aparato. El retorno automático de la empuñadura limita los riesgos de enganche involuntario.</t>
    </r>
    <r>
      <rPr>
        <b/>
        <sz val="12"/>
        <color rgb="FF000000"/>
        <rFont val="Arial Narrow"/>
        <family val="2"/>
      </rPr>
      <t> </t>
    </r>
  </si>
  <si>
    <r>
      <t>·</t>
    </r>
    <r>
      <rPr>
        <sz val="7"/>
        <color rgb="FF000000"/>
        <rFont val="Times New Roman"/>
        <family val="1"/>
      </rPr>
      <t xml:space="preserve">         </t>
    </r>
    <r>
      <rPr>
        <sz val="12"/>
        <color rgb="FF000000"/>
        <rFont val="Arial Narrow"/>
        <family val="2"/>
      </rPr>
      <t>Empuñadura ergonómica que permite liberar la cuerda y controlar cómodamente el descenso.</t>
    </r>
  </si>
  <si>
    <r>
      <t>·</t>
    </r>
    <r>
      <rPr>
        <sz val="7"/>
        <color rgb="FF000000"/>
        <rFont val="Times New Roman"/>
        <family val="1"/>
      </rPr>
      <t xml:space="preserve">         </t>
    </r>
    <r>
      <rPr>
        <sz val="12"/>
        <color rgb="FF000000"/>
        <rFont val="Arial Narrow"/>
        <family val="2"/>
      </rPr>
      <t>Dos modos de descenso posibles: sobre la placa lateral o sobre la garganta de frenado en V.</t>
    </r>
    <r>
      <rPr>
        <b/>
        <sz val="12"/>
        <color rgb="FF000000"/>
        <rFont val="Arial Narrow"/>
        <family val="2"/>
      </rPr>
      <t> </t>
    </r>
  </si>
  <si>
    <r>
      <t>·</t>
    </r>
    <r>
      <rPr>
        <sz val="7"/>
        <color rgb="FF000000"/>
        <rFont val="Times New Roman"/>
        <family val="1"/>
      </rPr>
      <t xml:space="preserve">         </t>
    </r>
    <r>
      <rPr>
        <sz val="12"/>
        <color rgb="FF000000"/>
        <rFont val="Arial Narrow"/>
        <family val="2"/>
      </rPr>
      <t>Materiales: aluminio, acero y poliamida para uso general en rescate</t>
    </r>
  </si>
  <si>
    <r>
      <t>·</t>
    </r>
    <r>
      <rPr>
        <sz val="7"/>
        <color rgb="FF000000"/>
        <rFont val="Times New Roman"/>
        <family val="1"/>
      </rPr>
      <t xml:space="preserve">         </t>
    </r>
    <r>
      <rPr>
        <sz val="12"/>
        <color rgb="FF000000"/>
        <rFont val="Arial Narrow"/>
        <family val="2"/>
      </rPr>
      <t>Peso: 600 Kg</t>
    </r>
  </si>
  <si>
    <r>
      <t>·</t>
    </r>
    <r>
      <rPr>
        <sz val="7"/>
        <color rgb="FF000000"/>
        <rFont val="Times New Roman"/>
        <family val="1"/>
      </rPr>
      <t xml:space="preserve">         </t>
    </r>
    <r>
      <rPr>
        <sz val="12"/>
        <color rgb="FF000000"/>
        <rFont val="Arial Narrow"/>
        <family val="2"/>
      </rPr>
      <t>Carga máxima para una persona: hasta 150 kg (más información en la ficha técnica y los consejos técnicos en www.petzl.com)</t>
    </r>
  </si>
  <si>
    <r>
      <t>·</t>
    </r>
    <r>
      <rPr>
        <sz val="7"/>
        <color rgb="FF000000"/>
        <rFont val="Times New Roman"/>
        <family val="1"/>
      </rPr>
      <t xml:space="preserve">         </t>
    </r>
    <r>
      <rPr>
        <sz val="12"/>
        <color rgb="FF000000"/>
        <rFont val="Arial Narrow"/>
        <family val="2"/>
      </rPr>
      <t>Carga máxima para dos personas (rescate): hasta 250 kg (que puede llegar a 272 kg con una cuerda de 11 mm de diámetro certificada NFPA General Use). Más información en la ficha técnica disponible en www.petzl.com</t>
    </r>
  </si>
  <si>
    <r>
      <t>·</t>
    </r>
    <r>
      <rPr>
        <sz val="7"/>
        <color rgb="FF000000"/>
        <rFont val="Times New Roman"/>
        <family val="1"/>
      </rPr>
      <t xml:space="preserve">         </t>
    </r>
    <r>
      <rPr>
        <sz val="12"/>
        <color rgb="FF000000"/>
        <rFont val="Arial Narrow"/>
        <family val="2"/>
      </rPr>
      <t>Certificaciones: CE EN 341 tipo 2 clase A, CE EN 12841 tipo C, CE EN 15151-1, ANSI Z359.9, ANSI Z459.1, NFPA 2500 General Use, NFPA 2500 Technical Use, EAC, GB/T 38230 II A y XF494 - FZL-X-Q10/11.5</t>
    </r>
  </si>
  <si>
    <t>CORDINOS AROS PRECOCIDOS</t>
  </si>
  <si>
    <r>
      <t>·</t>
    </r>
    <r>
      <rPr>
        <sz val="7"/>
        <color rgb="FF000000"/>
        <rFont val="Times New Roman"/>
        <family val="1"/>
      </rPr>
      <t xml:space="preserve">         </t>
    </r>
    <r>
      <rPr>
        <sz val="12"/>
        <color rgb="FF000000"/>
        <rFont val="Arial Narrow"/>
        <family val="2"/>
      </rPr>
      <t>Cordinos semi estáticos con poco alargamiento.</t>
    </r>
  </si>
  <si>
    <r>
      <t>·</t>
    </r>
    <r>
      <rPr>
        <sz val="7"/>
        <color rgb="FF000000"/>
        <rFont val="Times New Roman"/>
        <family val="1"/>
      </rPr>
      <t xml:space="preserve">         </t>
    </r>
    <r>
      <rPr>
        <sz val="12"/>
        <color rgb="FF000000"/>
        <rFont val="Arial Narrow"/>
        <family val="2"/>
      </rPr>
      <t>Construcción robusta y duradera.</t>
    </r>
  </si>
  <si>
    <t>Sirven para una multitud de utilizaciones, tanto en montaña como para bricolaje:</t>
  </si>
  <si>
    <t>- Diámetro de 7 mm para reforzar una reunión y nudo autobloqueante de tipo Prusik.</t>
  </si>
  <si>
    <t>- Diámetro de 8 mm.</t>
  </si>
  <si>
    <t>CINTAS DE ANCLAJES</t>
  </si>
  <si>
    <t>Cinta resistente a la abrasión, Anillos en D de acero forjado en los extremos de diferentes tallas, Permite varias configuraciones para instalar un anclaje, Resistencia de ruptura: 25 kN, CE EN 795 B, NFPA 1983 General Use, ANSI Z359.18, CSA Z259.15-17, Longitudes G010AA02: 200 cm.</t>
  </si>
  <si>
    <t>CINTA TUBULAR</t>
  </si>
  <si>
    <t>Unidad / Rollo de 50 mts</t>
  </si>
  <si>
    <t>Tubular 100% Poliéster, Grosor Cinta: 25 mm, Carga de Trabajo: 16 Kn, Fuerza de Ruptura: 26 kN, Gramos por metro: 50 gr</t>
  </si>
  <si>
    <t>PLACA MULTI ANCLAJE</t>
  </si>
  <si>
    <t>Talla M, Peso: 180 carga de rotura: 45 kN, Pack : 1, Referencia : G063BA01, Pack : 1</t>
  </si>
  <si>
    <t>TABLA DE INMOVILIZACIÓN ESPINA</t>
  </si>
  <si>
    <t>Dimensiones: 40 cm x 183 cm x 6 cm, Peso: 6,1 kg (tabla sencilla), Grosor: 5,8 pulgadas, 14 asas, Ancho de asa de 5 cm, Longitud de asa de 13 cm, Espacio de almacenamiento mínimo para 2 tablas de aproximadamente 10,16 cm, 12 sujeciones, Varas de fibra de carbono, Temperatura de funcionamiento: -34°C a 52°C (-29°F a 126°F), Temperatura de almacenamiento: -34°C a 52°C (-29°F a 126°F), Garantía limitada de 5 años, Molde de rotación sin fisuras.</t>
  </si>
  <si>
    <t>SKED</t>
  </si>
  <si>
    <r>
      <t xml:space="preserve">Skedco ahora ofrece las hebillas de liberación rápida patentadas AustriAlpin Cobra™ en la camilla Sked® </t>
    </r>
    <r>
      <rPr>
        <vertAlign val="superscript"/>
        <sz val="12"/>
        <color rgb="FF000000"/>
        <rFont val="Arial Narrow"/>
        <family val="2"/>
      </rPr>
      <t>.</t>
    </r>
    <r>
      <rPr>
        <sz val="12"/>
        <color rgb="FF000000"/>
        <rFont val="Arial Narrow"/>
        <family val="2"/>
      </rPr>
      <t xml:space="preserve"> Estas hebillas ligeras de aluminio con liberación lateral son fiables y resistentes, ideales para asegurar al paciente en la camilla Sked sin riesgo de rotura. Las hebillas tienen una capacidad de 1367 kg (3000 lb) y son difíciles de soltar cuando están bajo tensión. Con el sistema de hebillas Cobra, ya no tendrá que pasar la cinta por las hebillas al embalar a un paciente, por lo que el embalaje suele realizarse en la mitad del tiempo que con las hebillas de acero originales.</t>
    </r>
  </si>
  <si>
    <r>
      <t xml:space="preserve">Fabricada con una lámina gruesa de plástico especial, la camilla se vuelve rígida al plegarse alrededor del paciente. Sus diversas asas y correas permiten transportarla, levantarla (vertical u horizontalmente) mediante sistemas de cuerdas o helicóptero, o remolcarla deslizándola sobre su base lisa. El sistema incluye la camilla, un arnés de remolque/mochila de nailon Cordura® </t>
    </r>
    <r>
      <rPr>
        <vertAlign val="superscript"/>
        <sz val="12"/>
        <color rgb="FF000000"/>
        <rFont val="Arial Narrow"/>
        <family val="2"/>
      </rPr>
      <t>,</t>
    </r>
    <r>
      <rPr>
        <sz val="12"/>
        <color rgb="FF000000"/>
        <rFont val="Arial Narrow"/>
        <family val="2"/>
      </rPr>
      <t xml:space="preserve"> dos correas, eslingas de elevación horizontales, una eslinga de elevación vertical, un mosquetón grande de acero y cuatro asas de cincha extraíbles. La bolsa de almacenamiento Sked mide 91 cm (36 pulgadas) de largo por 23 cm (9 pulgadas) de diámetro.</t>
    </r>
  </si>
  <si>
    <t>CREMALLERA DE RESCATE USO GENERAL</t>
  </si>
  <si>
    <t>Barras de aluminio, con pin de sujeción lateral, armazón de acero inoxidable, 13 mm, 22 Kn, longitud 15 pulgadas, peso 1 libra.</t>
  </si>
  <si>
    <t>OCHO/DESENDEDOR</t>
  </si>
  <si>
    <r>
      <t xml:space="preserve">Clasificación UL para NFPA 1983 – Uso general, Maquinado en una placa de 1/2 plg. (12,5 mm), perfeccionamos nuestro clásico diseño Rescue 8 para un rendimiento aún mejor de acuerdo con nuestra actual selección de cuerdas de rescate. Los descendedores ya no utilizan habitualmente una cuerda de 16 mm (5/8 plg.), </t>
    </r>
    <r>
      <rPr>
        <sz val="12"/>
        <color rgb="FF262626"/>
        <rFont val="Arial Narrow"/>
        <family val="2"/>
      </rPr>
      <t>Aluminio 11,5–13 mm (7/16-1/2 plg.), Uso general 23 kN (5.170 lbf.) 2,5 plg. (65 mm) 6,6 oz. (187 g).</t>
    </r>
  </si>
  <si>
    <t>TALADRO PERCUTOR INALÁMBRICO</t>
  </si>
  <si>
    <r>
      <t>E</t>
    </r>
    <r>
      <rPr>
        <sz val="12"/>
        <color theme="1"/>
        <rFont val="Arial Narrow"/>
        <family val="2"/>
      </rPr>
      <t>l Taladro Percutor Inalámbrico Milwaukee 1/2″ 18V 2607-22CT es un equipo de gran potencia y de trabajo industrial, cuenta con caja de engranajes totalmente metálica y el portabrocas metálico de 1/2″ proporcionan una máxima durabilidad, incluso en los lugares de trabajo más exigentes.</t>
    </r>
  </si>
  <si>
    <t>Voltaje 12 v</t>
  </si>
  <si>
    <t>Capacidad mandril 1/2"</t>
  </si>
  <si>
    <t>Velocidad 0-400 / 0-1800 Rpm</t>
  </si>
  <si>
    <t>Impacto por min. 0-28.800 Gpm</t>
  </si>
  <si>
    <t>Torque 83.3 Lb-pie - 113Nm</t>
  </si>
  <si>
    <t>ESCALERA DE 2 SECCIONES PARA BOMBERO</t>
  </si>
  <si>
    <t>escaleras extensibles PEL y PEL3 están equipadas con drizas de 1/2″ de diámetro.</t>
  </si>
  <si>
    <t>La escalera de techo cuenta con un refuerzo entre ganchos para mayor rigidez.</t>
  </si>
  <si>
    <t>Cumple o supera las normas NFPA 1960.</t>
  </si>
  <si>
    <t>Equipadas con espuelas de acero de alta resistencia y tapas superiores redondeadas de aluminio para mayor durabilidad.</t>
  </si>
  <si>
    <t>Polea sobredimensionada de 2-1/4” para facilitar su uso.</t>
  </si>
  <si>
    <t>Ancho especial para escaleras de repuesto disponible bajo pedido.</t>
  </si>
  <si>
    <t>ESCALERA DE TECHO PARA BOMBERO</t>
  </si>
  <si>
    <t>ESCALERA PLEGABLE</t>
  </si>
  <si>
    <t>COSTO DIRECTO</t>
  </si>
  <si>
    <t xml:space="preserve">IVA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</si>
</sst>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7"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sz val="12"/>
      <color rgb="FFFFFFFF"/>
      <name val="Arial Narrow"/>
      <family val="2"/>
    </font>
    <font>
      <sz val="12"/>
      <color rgb="FF000000"/>
      <name val="Arial Narrow"/>
      <family val="2"/>
    </font>
    <font>
      <b/>
      <sz val="12"/>
      <color rgb="FF000000"/>
      <name val="Arial Narrow"/>
      <family val="2"/>
    </font>
    <font>
      <b/>
      <sz val="7"/>
      <color rgb="FF000000"/>
      <name val="Times New Roman"/>
      <family val="1"/>
    </font>
    <font>
      <sz val="12"/>
      <color theme="1"/>
      <name val="Arial Narrow"/>
      <family val="2"/>
    </font>
    <font>
      <sz val="10"/>
      <color rgb="FF000000"/>
      <name val="Symbol"/>
      <family val="1"/>
      <charset val="2"/>
    </font>
    <font>
      <sz val="7"/>
      <color rgb="FF000000"/>
      <name val="Times New Roman"/>
      <family val="1"/>
    </font>
    <font>
      <vertAlign val="superscript"/>
      <sz val="12"/>
      <color rgb="FF000000"/>
      <name val="Arial Narrow"/>
      <family val="2"/>
    </font>
    <font>
      <sz val="12"/>
      <color rgb="FF262626"/>
      <name val="Arial Narrow"/>
      <family val="2"/>
    </font>
    <font>
      <b/>
      <sz val="12"/>
      <color theme="1"/>
      <name val="Arial Narrow"/>
      <family val="2"/>
    </font>
    <font>
      <sz val="12"/>
      <color rgb="FF2D2D2D"/>
      <name val="Arial Narrow"/>
      <family val="2"/>
    </font>
    <font>
      <sz val="12"/>
      <color rgb="FF1F2937"/>
      <name val="Arial Narrow"/>
      <family val="2"/>
    </font>
    <font>
      <b/>
      <sz val="12"/>
      <color rgb="FFFF0000"/>
      <name val="Arial Narrow"/>
      <family val="2"/>
    </font>
  </fonts>
  <fills count="5">
    <fill>
      <patternFill patternType="none"/>
    </fill>
    <fill>
      <patternFill patternType="gray125"/>
    </fill>
    <fill>
      <patternFill patternType="solid">
        <fgColor rgb="FF002060"/>
        <bgColor indexed="64"/>
      </patternFill>
    </fill>
    <fill>
      <patternFill patternType="solid">
        <fgColor theme="0" tint="-4.9989318521683403E-2"/>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s>
  <cellStyleXfs count="2">
    <xf numFmtId="0" fontId="0" fillId="0" borderId="0"/>
    <xf numFmtId="43" fontId="1" fillId="0" borderId="0" applyFont="0" applyFill="0" applyBorder="0" applyAlignment="0" applyProtection="0"/>
  </cellStyleXfs>
  <cellXfs count="33">
    <xf numFmtId="0" fontId="0" fillId="0" borderId="0" xfId="0"/>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2" fillId="0" borderId="0" xfId="0" applyFont="1"/>
    <xf numFmtId="0" fontId="5" fillId="0" borderId="1" xfId="0" applyFont="1" applyBorder="1" applyAlignment="1">
      <alignment horizontal="center" vertical="center" wrapText="1"/>
    </xf>
    <xf numFmtId="0" fontId="6" fillId="4" borderId="1" xfId="0" applyFont="1" applyFill="1" applyBorder="1" applyAlignment="1">
      <alignment horizontal="justify" vertical="center" wrapText="1"/>
    </xf>
    <xf numFmtId="164" fontId="5" fillId="0" borderId="1" xfId="1" applyNumberFormat="1" applyFont="1" applyBorder="1" applyAlignment="1">
      <alignment horizontal="center" vertical="center" wrapText="1"/>
    </xf>
    <xf numFmtId="0" fontId="5" fillId="4" borderId="1" xfId="0" applyFont="1" applyFill="1" applyBorder="1" applyAlignment="1">
      <alignment horizontal="justify" vertical="center" wrapText="1"/>
    </xf>
    <xf numFmtId="0" fontId="8" fillId="4" borderId="1" xfId="0" applyFont="1" applyFill="1" applyBorder="1" applyAlignment="1">
      <alignment horizontal="justify" vertical="center" wrapText="1"/>
    </xf>
    <xf numFmtId="0" fontId="9" fillId="4" borderId="1" xfId="0" applyFont="1" applyFill="1" applyBorder="1" applyAlignment="1">
      <alignment horizontal="justify" vertical="center" wrapText="1"/>
    </xf>
    <xf numFmtId="0" fontId="13" fillId="4" borderId="1" xfId="0" applyFont="1" applyFill="1" applyBorder="1" applyAlignment="1">
      <alignment vertical="center" wrapText="1"/>
    </xf>
    <xf numFmtId="0" fontId="14" fillId="4" borderId="1" xfId="0" applyFont="1" applyFill="1" applyBorder="1" applyAlignment="1">
      <alignment horizontal="justify" vertical="center" wrapText="1"/>
    </xf>
    <xf numFmtId="0" fontId="5" fillId="4" borderId="1" xfId="0" applyFont="1" applyFill="1" applyBorder="1" applyAlignment="1">
      <alignment vertical="center" wrapText="1"/>
    </xf>
    <xf numFmtId="0" fontId="15" fillId="4" borderId="1" xfId="0" applyFont="1" applyFill="1" applyBorder="1" applyAlignment="1">
      <alignment horizontal="justify" vertical="center" wrapText="1"/>
    </xf>
    <xf numFmtId="0" fontId="6" fillId="4" borderId="1" xfId="0" applyFont="1" applyFill="1" applyBorder="1" applyAlignment="1">
      <alignment horizontal="justify" vertical="center" wrapText="1"/>
    </xf>
    <xf numFmtId="0" fontId="5" fillId="0" borderId="1" xfId="0" applyFont="1" applyBorder="1" applyAlignment="1">
      <alignment horizontal="center" vertical="center" wrapText="1"/>
    </xf>
    <xf numFmtId="164" fontId="5" fillId="0" borderId="1" xfId="1" applyNumberFormat="1" applyFont="1" applyBorder="1" applyAlignment="1">
      <alignment horizontal="center" vertical="center" wrapText="1"/>
    </xf>
    <xf numFmtId="164" fontId="5" fillId="0" borderId="1" xfId="0" applyNumberFormat="1" applyFont="1" applyBorder="1" applyAlignment="1">
      <alignment horizontal="center" vertical="center" wrapText="1"/>
    </xf>
    <xf numFmtId="0" fontId="5" fillId="0" borderId="0" xfId="0" applyFont="1" applyAlignment="1">
      <alignment horizontal="center" vertical="center" wrapText="1"/>
    </xf>
    <xf numFmtId="0" fontId="6" fillId="4" borderId="0" xfId="0" applyFont="1" applyFill="1" applyAlignment="1">
      <alignment horizontal="justify" vertical="center" wrapText="1"/>
    </xf>
    <xf numFmtId="164" fontId="5" fillId="0" borderId="0" xfId="1" applyNumberFormat="1" applyFont="1" applyBorder="1" applyAlignment="1">
      <alignment horizontal="center" vertical="center" wrapText="1"/>
    </xf>
    <xf numFmtId="164" fontId="5" fillId="0" borderId="2" xfId="0" applyNumberFormat="1" applyFont="1" applyBorder="1" applyAlignment="1">
      <alignment horizontal="center" vertical="center" wrapText="1"/>
    </xf>
    <xf numFmtId="0" fontId="13" fillId="0" borderId="0" xfId="0" applyFont="1" applyAlignment="1">
      <alignment vertical="center"/>
    </xf>
    <xf numFmtId="0" fontId="8" fillId="0" borderId="1" xfId="0" applyFont="1" applyBorder="1"/>
    <xf numFmtId="164" fontId="16" fillId="3" borderId="1" xfId="0" applyNumberFormat="1" applyFont="1" applyFill="1" applyBorder="1"/>
    <xf numFmtId="0" fontId="0" fillId="0" borderId="0" xfId="0" applyAlignment="1">
      <alignment horizontal="center" vertical="center"/>
    </xf>
    <xf numFmtId="0" fontId="0" fillId="0" borderId="1" xfId="0" applyBorder="1"/>
    <xf numFmtId="164" fontId="0" fillId="0" borderId="1" xfId="0" applyNumberFormat="1" applyBorder="1"/>
    <xf numFmtId="0" fontId="2" fillId="0" borderId="1" xfId="0" applyFont="1" applyBorder="1"/>
    <xf numFmtId="164" fontId="2" fillId="0" borderId="1" xfId="0" applyNumberFormat="1" applyFont="1" applyBorder="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091ECD-F4E4-4ED9-9B39-E9422A68D602}">
  <dimension ref="A1:F127"/>
  <sheetViews>
    <sheetView showGridLines="0" tabSelected="1" topLeftCell="A106" zoomScale="70" zoomScaleNormal="70" workbookViewId="0">
      <selection activeCell="K118" sqref="K118"/>
    </sheetView>
  </sheetViews>
  <sheetFormatPr baseColWidth="10" defaultRowHeight="14.4" x14ac:dyDescent="0.3"/>
  <cols>
    <col min="1" max="1" width="7" style="28" bestFit="1" customWidth="1"/>
    <col min="2" max="2" width="92.88671875" customWidth="1"/>
    <col min="3" max="3" width="18.109375" customWidth="1"/>
    <col min="4" max="4" width="10.88671875" bestFit="1" customWidth="1"/>
    <col min="5" max="5" width="22" customWidth="1"/>
    <col min="6" max="6" width="18.88671875" customWidth="1"/>
  </cols>
  <sheetData>
    <row r="1" spans="1:6" ht="37.5" customHeight="1" x14ac:dyDescent="0.3">
      <c r="A1" s="1" t="s">
        <v>0</v>
      </c>
      <c r="B1" s="1"/>
      <c r="C1" s="1"/>
      <c r="D1" s="1"/>
      <c r="E1" s="1"/>
      <c r="F1" s="1"/>
    </row>
    <row r="2" spans="1:6" ht="37.5" customHeight="1" x14ac:dyDescent="0.3">
      <c r="A2" s="2" t="s">
        <v>1</v>
      </c>
      <c r="B2" s="2"/>
      <c r="C2" s="2"/>
      <c r="D2" s="2"/>
      <c r="E2" s="2"/>
      <c r="F2" s="2"/>
    </row>
    <row r="3" spans="1:6" ht="18" x14ac:dyDescent="0.3">
      <c r="A3" s="3" t="s">
        <v>2</v>
      </c>
      <c r="B3" s="3" t="s">
        <v>3</v>
      </c>
      <c r="C3" s="3" t="s">
        <v>4</v>
      </c>
      <c r="D3" s="3" t="s">
        <v>5</v>
      </c>
      <c r="E3" s="4" t="s">
        <v>6</v>
      </c>
      <c r="F3" s="4"/>
    </row>
    <row r="4" spans="1:6" s="6" customFormat="1" ht="31.2" x14ac:dyDescent="0.3">
      <c r="A4" s="3"/>
      <c r="B4" s="3"/>
      <c r="C4" s="3"/>
      <c r="D4" s="3"/>
      <c r="E4" s="5" t="s">
        <v>7</v>
      </c>
      <c r="F4" s="5" t="s">
        <v>8</v>
      </c>
    </row>
    <row r="5" spans="1:6" ht="15.6" x14ac:dyDescent="0.3">
      <c r="A5" s="7">
        <v>1</v>
      </c>
      <c r="B5" s="8" t="s">
        <v>9</v>
      </c>
      <c r="C5" s="7" t="s">
        <v>10</v>
      </c>
      <c r="D5" s="7">
        <v>6</v>
      </c>
      <c r="E5" s="9"/>
      <c r="F5" s="9">
        <f>E5*D5</f>
        <v>0</v>
      </c>
    </row>
    <row r="6" spans="1:6" ht="107.25" customHeight="1" x14ac:dyDescent="0.3">
      <c r="A6" s="7"/>
      <c r="B6" s="10" t="s">
        <v>11</v>
      </c>
      <c r="C6" s="7"/>
      <c r="D6" s="7"/>
      <c r="E6" s="9"/>
      <c r="F6" s="9"/>
    </row>
    <row r="7" spans="1:6" ht="15.6" x14ac:dyDescent="0.3">
      <c r="A7" s="7">
        <v>2</v>
      </c>
      <c r="B7" s="8" t="s">
        <v>12</v>
      </c>
      <c r="C7" s="7" t="s">
        <v>10</v>
      </c>
      <c r="D7" s="7">
        <v>6</v>
      </c>
      <c r="E7" s="9"/>
      <c r="F7" s="9">
        <f>E7*D7</f>
        <v>0</v>
      </c>
    </row>
    <row r="8" spans="1:6" ht="131.25" customHeight="1" x14ac:dyDescent="0.3">
      <c r="A8" s="7"/>
      <c r="B8" s="10" t="s">
        <v>13</v>
      </c>
      <c r="C8" s="7"/>
      <c r="D8" s="7"/>
      <c r="E8" s="9"/>
      <c r="F8" s="9"/>
    </row>
    <row r="9" spans="1:6" ht="15.6" x14ac:dyDescent="0.3">
      <c r="A9" s="7">
        <v>3</v>
      </c>
      <c r="B9" s="8" t="s">
        <v>14</v>
      </c>
      <c r="C9" s="7" t="s">
        <v>15</v>
      </c>
      <c r="D9" s="7">
        <v>5</v>
      </c>
      <c r="E9" s="9"/>
      <c r="F9" s="9">
        <f>E9*D9</f>
        <v>0</v>
      </c>
    </row>
    <row r="10" spans="1:6" ht="15.6" x14ac:dyDescent="0.3">
      <c r="A10" s="7"/>
      <c r="B10" s="8" t="s">
        <v>16</v>
      </c>
      <c r="C10" s="7"/>
      <c r="D10" s="7"/>
      <c r="E10" s="9"/>
      <c r="F10" s="9"/>
    </row>
    <row r="11" spans="1:6" ht="78" x14ac:dyDescent="0.3">
      <c r="A11" s="7"/>
      <c r="B11" s="10" t="s">
        <v>17</v>
      </c>
      <c r="C11" s="7"/>
      <c r="D11" s="7"/>
      <c r="E11" s="9"/>
      <c r="F11" s="9"/>
    </row>
    <row r="12" spans="1:6" ht="15.6" x14ac:dyDescent="0.3">
      <c r="A12" s="7"/>
      <c r="B12" s="10"/>
      <c r="C12" s="7"/>
      <c r="D12" s="7"/>
      <c r="E12" s="9"/>
      <c r="F12" s="9"/>
    </row>
    <row r="13" spans="1:6" ht="15.6" x14ac:dyDescent="0.3">
      <c r="A13" s="7"/>
      <c r="B13" s="8" t="s">
        <v>18</v>
      </c>
      <c r="C13" s="7"/>
      <c r="D13" s="7"/>
      <c r="E13" s="9"/>
      <c r="F13" s="9"/>
    </row>
    <row r="14" spans="1:6" ht="78" x14ac:dyDescent="0.3">
      <c r="A14" s="7"/>
      <c r="B14" s="10" t="s">
        <v>19</v>
      </c>
      <c r="C14" s="7"/>
      <c r="D14" s="7"/>
      <c r="E14" s="9"/>
      <c r="F14" s="9"/>
    </row>
    <row r="15" spans="1:6" ht="15.6" x14ac:dyDescent="0.3">
      <c r="A15" s="7"/>
      <c r="B15" s="8"/>
      <c r="C15" s="7"/>
      <c r="D15" s="7"/>
      <c r="E15" s="9"/>
      <c r="F15" s="9"/>
    </row>
    <row r="16" spans="1:6" ht="15.6" x14ac:dyDescent="0.3">
      <c r="A16" s="7"/>
      <c r="B16" s="8" t="s">
        <v>20</v>
      </c>
      <c r="C16" s="7"/>
      <c r="D16" s="7"/>
      <c r="E16" s="9"/>
      <c r="F16" s="9"/>
    </row>
    <row r="17" spans="1:6" ht="126" customHeight="1" x14ac:dyDescent="0.3">
      <c r="A17" s="7"/>
      <c r="B17" s="10" t="s">
        <v>21</v>
      </c>
      <c r="C17" s="7"/>
      <c r="D17" s="7"/>
      <c r="E17" s="9"/>
      <c r="F17" s="9"/>
    </row>
    <row r="18" spans="1:6" ht="15.6" x14ac:dyDescent="0.3">
      <c r="A18" s="7">
        <v>4</v>
      </c>
      <c r="B18" s="8" t="s">
        <v>22</v>
      </c>
      <c r="C18" s="7" t="s">
        <v>10</v>
      </c>
      <c r="D18" s="7">
        <v>10</v>
      </c>
      <c r="E18" s="9"/>
      <c r="F18" s="9">
        <f>E18*D18</f>
        <v>0</v>
      </c>
    </row>
    <row r="19" spans="1:6" ht="45.75" customHeight="1" x14ac:dyDescent="0.3">
      <c r="A19" s="7"/>
      <c r="B19" s="10" t="s">
        <v>23</v>
      </c>
      <c r="C19" s="7"/>
      <c r="D19" s="7"/>
      <c r="E19" s="9"/>
      <c r="F19" s="9"/>
    </row>
    <row r="20" spans="1:6" ht="15.6" x14ac:dyDescent="0.3">
      <c r="A20" s="7">
        <v>5</v>
      </c>
      <c r="B20" s="8" t="s">
        <v>24</v>
      </c>
      <c r="C20" s="7" t="s">
        <v>25</v>
      </c>
      <c r="D20" s="7">
        <v>5</v>
      </c>
      <c r="E20" s="9"/>
      <c r="F20" s="9">
        <f>E20*D20</f>
        <v>0</v>
      </c>
    </row>
    <row r="21" spans="1:6" ht="62.4" x14ac:dyDescent="0.3">
      <c r="A21" s="7"/>
      <c r="B21" s="10" t="s">
        <v>26</v>
      </c>
      <c r="C21" s="7"/>
      <c r="D21" s="7"/>
      <c r="E21" s="9"/>
      <c r="F21" s="9"/>
    </row>
    <row r="22" spans="1:6" ht="15.6" x14ac:dyDescent="0.3">
      <c r="A22" s="7">
        <v>6</v>
      </c>
      <c r="B22" s="8" t="s">
        <v>27</v>
      </c>
      <c r="C22" s="7" t="s">
        <v>10</v>
      </c>
      <c r="D22" s="7">
        <v>5</v>
      </c>
      <c r="E22" s="9"/>
      <c r="F22" s="9">
        <f>E22*D22</f>
        <v>0</v>
      </c>
    </row>
    <row r="23" spans="1:6" ht="94.5" customHeight="1" x14ac:dyDescent="0.3">
      <c r="A23" s="7"/>
      <c r="B23" s="10" t="s">
        <v>28</v>
      </c>
      <c r="C23" s="7"/>
      <c r="D23" s="7"/>
      <c r="E23" s="9"/>
      <c r="F23" s="9"/>
    </row>
    <row r="24" spans="1:6" ht="15.6" x14ac:dyDescent="0.3">
      <c r="A24" s="7">
        <v>7</v>
      </c>
      <c r="B24" s="8" t="s">
        <v>29</v>
      </c>
      <c r="C24" s="7" t="s">
        <v>10</v>
      </c>
      <c r="D24" s="7">
        <v>5</v>
      </c>
      <c r="E24" s="9"/>
      <c r="F24" s="9">
        <f>E24*D24</f>
        <v>0</v>
      </c>
    </row>
    <row r="25" spans="1:6" ht="48" customHeight="1" x14ac:dyDescent="0.3">
      <c r="A25" s="7"/>
      <c r="B25" s="10" t="s">
        <v>30</v>
      </c>
      <c r="C25" s="7"/>
      <c r="D25" s="7"/>
      <c r="E25" s="9"/>
      <c r="F25" s="9"/>
    </row>
    <row r="26" spans="1:6" ht="15.6" x14ac:dyDescent="0.3">
      <c r="A26" s="7">
        <v>8</v>
      </c>
      <c r="B26" s="8" t="s">
        <v>31</v>
      </c>
      <c r="C26" s="7" t="s">
        <v>10</v>
      </c>
      <c r="D26" s="7">
        <v>4</v>
      </c>
      <c r="E26" s="9"/>
      <c r="F26" s="9">
        <f>E26*D26</f>
        <v>0</v>
      </c>
    </row>
    <row r="27" spans="1:6" ht="126" customHeight="1" x14ac:dyDescent="0.3">
      <c r="A27" s="7"/>
      <c r="B27" s="10" t="s">
        <v>32</v>
      </c>
      <c r="C27" s="7"/>
      <c r="D27" s="7"/>
      <c r="E27" s="9"/>
      <c r="F27" s="9"/>
    </row>
    <row r="28" spans="1:6" ht="15.6" x14ac:dyDescent="0.3">
      <c r="A28" s="7">
        <v>9</v>
      </c>
      <c r="B28" s="8" t="s">
        <v>33</v>
      </c>
      <c r="C28" s="7" t="s">
        <v>25</v>
      </c>
      <c r="D28" s="7">
        <v>5</v>
      </c>
      <c r="E28" s="9"/>
      <c r="F28" s="9">
        <f>E28*D28</f>
        <v>0</v>
      </c>
    </row>
    <row r="29" spans="1:6" ht="34.5" customHeight="1" x14ac:dyDescent="0.3">
      <c r="A29" s="7"/>
      <c r="B29" s="10" t="s">
        <v>34</v>
      </c>
      <c r="C29" s="7"/>
      <c r="D29" s="7"/>
      <c r="E29" s="9"/>
      <c r="F29" s="9"/>
    </row>
    <row r="30" spans="1:6" ht="15.6" x14ac:dyDescent="0.3">
      <c r="A30" s="7">
        <v>10</v>
      </c>
      <c r="B30" s="8" t="s">
        <v>35</v>
      </c>
      <c r="C30" s="7" t="s">
        <v>10</v>
      </c>
      <c r="D30" s="7">
        <v>1</v>
      </c>
      <c r="E30" s="9"/>
      <c r="F30" s="9">
        <f>E30*D30</f>
        <v>0</v>
      </c>
    </row>
    <row r="31" spans="1:6" ht="78" x14ac:dyDescent="0.3">
      <c r="A31" s="7"/>
      <c r="B31" s="10" t="s">
        <v>36</v>
      </c>
      <c r="C31" s="7"/>
      <c r="D31" s="7"/>
      <c r="E31" s="9"/>
      <c r="F31" s="9"/>
    </row>
    <row r="32" spans="1:6" ht="15.6" x14ac:dyDescent="0.3">
      <c r="A32" s="7"/>
      <c r="B32" s="11"/>
      <c r="C32" s="7"/>
      <c r="D32" s="7"/>
      <c r="E32" s="9"/>
      <c r="F32" s="9"/>
    </row>
    <row r="33" spans="1:6" ht="31.2" x14ac:dyDescent="0.3">
      <c r="A33" s="7"/>
      <c r="B33" s="10" t="s">
        <v>37</v>
      </c>
      <c r="C33" s="7"/>
      <c r="D33" s="7"/>
      <c r="E33" s="9"/>
      <c r="F33" s="9"/>
    </row>
    <row r="34" spans="1:6" ht="31.2" x14ac:dyDescent="0.3">
      <c r="A34" s="7"/>
      <c r="B34" s="10" t="s">
        <v>38</v>
      </c>
      <c r="C34" s="7"/>
      <c r="D34" s="7"/>
      <c r="E34" s="9"/>
      <c r="F34" s="9"/>
    </row>
    <row r="35" spans="1:6" ht="31.2" x14ac:dyDescent="0.3">
      <c r="A35" s="7"/>
      <c r="B35" s="10" t="s">
        <v>39</v>
      </c>
      <c r="C35" s="7"/>
      <c r="D35" s="7"/>
      <c r="E35" s="9"/>
      <c r="F35" s="9"/>
    </row>
    <row r="36" spans="1:6" ht="15.6" x14ac:dyDescent="0.3">
      <c r="A36" s="7"/>
      <c r="B36" s="10" t="s">
        <v>40</v>
      </c>
      <c r="C36" s="7"/>
      <c r="D36" s="7"/>
      <c r="E36" s="9"/>
      <c r="F36" s="9"/>
    </row>
    <row r="37" spans="1:6" ht="15.6" x14ac:dyDescent="0.3">
      <c r="A37" s="7"/>
      <c r="B37" s="10" t="s">
        <v>41</v>
      </c>
      <c r="C37" s="7"/>
      <c r="D37" s="7"/>
      <c r="E37" s="9"/>
      <c r="F37" s="9"/>
    </row>
    <row r="38" spans="1:6" ht="15.6" x14ac:dyDescent="0.3">
      <c r="A38" s="7"/>
      <c r="B38" s="10" t="s">
        <v>42</v>
      </c>
      <c r="C38" s="7"/>
      <c r="D38" s="7"/>
      <c r="E38" s="9"/>
      <c r="F38" s="9"/>
    </row>
    <row r="39" spans="1:6" ht="15.6" x14ac:dyDescent="0.3">
      <c r="A39" s="7"/>
      <c r="B39" s="8"/>
      <c r="C39" s="7"/>
      <c r="D39" s="7"/>
      <c r="E39" s="9"/>
      <c r="F39" s="9"/>
    </row>
    <row r="40" spans="1:6" ht="15.6" x14ac:dyDescent="0.3">
      <c r="A40" s="7">
        <v>11</v>
      </c>
      <c r="B40" s="8" t="s">
        <v>43</v>
      </c>
      <c r="C40" s="7" t="s">
        <v>10</v>
      </c>
      <c r="D40" s="7">
        <v>10</v>
      </c>
      <c r="E40" s="9"/>
      <c r="F40" s="9">
        <f>E40*D40</f>
        <v>0</v>
      </c>
    </row>
    <row r="41" spans="1:6" ht="81" customHeight="1" x14ac:dyDescent="0.3">
      <c r="A41" s="7"/>
      <c r="B41" s="10" t="s">
        <v>44</v>
      </c>
      <c r="C41" s="7"/>
      <c r="D41" s="7"/>
      <c r="E41" s="9"/>
      <c r="F41" s="9"/>
    </row>
    <row r="42" spans="1:6" ht="15.6" x14ac:dyDescent="0.3">
      <c r="A42" s="7">
        <v>12</v>
      </c>
      <c r="B42" s="8" t="s">
        <v>45</v>
      </c>
      <c r="C42" s="7" t="s">
        <v>10</v>
      </c>
      <c r="D42" s="7">
        <v>5</v>
      </c>
      <c r="E42" s="9"/>
      <c r="F42" s="9">
        <f>E42*D42</f>
        <v>0</v>
      </c>
    </row>
    <row r="43" spans="1:6" ht="80.25" customHeight="1" x14ac:dyDescent="0.3">
      <c r="A43" s="7"/>
      <c r="B43" s="8" t="s">
        <v>46</v>
      </c>
      <c r="C43" s="7"/>
      <c r="D43" s="7"/>
      <c r="E43" s="9"/>
      <c r="F43" s="9"/>
    </row>
    <row r="44" spans="1:6" ht="15.6" x14ac:dyDescent="0.3">
      <c r="A44" s="7">
        <v>13</v>
      </c>
      <c r="B44" s="8" t="s">
        <v>47</v>
      </c>
      <c r="C44" s="7" t="s">
        <v>48</v>
      </c>
      <c r="D44" s="7">
        <v>600</v>
      </c>
      <c r="E44" s="9"/>
      <c r="F44" s="9">
        <f>E44*D44</f>
        <v>0</v>
      </c>
    </row>
    <row r="45" spans="1:6" ht="31.2" x14ac:dyDescent="0.3">
      <c r="A45" s="7"/>
      <c r="B45" s="10" t="s">
        <v>49</v>
      </c>
      <c r="C45" s="7"/>
      <c r="D45" s="7"/>
      <c r="E45" s="9"/>
      <c r="F45" s="9"/>
    </row>
    <row r="46" spans="1:6" ht="119.25" customHeight="1" x14ac:dyDescent="0.3">
      <c r="A46" s="7"/>
      <c r="B46" s="10" t="s">
        <v>50</v>
      </c>
      <c r="C46" s="7"/>
      <c r="D46" s="7"/>
      <c r="E46" s="9"/>
      <c r="F46" s="9"/>
    </row>
    <row r="47" spans="1:6" ht="15.6" x14ac:dyDescent="0.3">
      <c r="A47" s="7">
        <v>14</v>
      </c>
      <c r="B47" s="8" t="s">
        <v>51</v>
      </c>
      <c r="C47" s="7" t="s">
        <v>10</v>
      </c>
      <c r="D47" s="7">
        <v>10</v>
      </c>
      <c r="E47" s="9"/>
      <c r="F47" s="9">
        <f>E47*D47</f>
        <v>0</v>
      </c>
    </row>
    <row r="48" spans="1:6" ht="105.75" customHeight="1" x14ac:dyDescent="0.3">
      <c r="A48" s="7"/>
      <c r="B48" s="10" t="s">
        <v>52</v>
      </c>
      <c r="C48" s="7"/>
      <c r="D48" s="7"/>
      <c r="E48" s="9"/>
      <c r="F48" s="9"/>
    </row>
    <row r="49" spans="1:6" ht="15.6" x14ac:dyDescent="0.3">
      <c r="A49" s="7">
        <v>15</v>
      </c>
      <c r="B49" s="8" t="s">
        <v>53</v>
      </c>
      <c r="C49" s="7" t="s">
        <v>10</v>
      </c>
      <c r="D49" s="7">
        <v>10</v>
      </c>
      <c r="E49" s="9"/>
      <c r="F49" s="9">
        <f>E49*D49</f>
        <v>0</v>
      </c>
    </row>
    <row r="50" spans="1:6" ht="81" customHeight="1" x14ac:dyDescent="0.3">
      <c r="A50" s="7"/>
      <c r="B50" s="10" t="s">
        <v>54</v>
      </c>
      <c r="C50" s="7"/>
      <c r="D50" s="7"/>
      <c r="E50" s="9"/>
      <c r="F50" s="9"/>
    </row>
    <row r="51" spans="1:6" ht="15.6" x14ac:dyDescent="0.3">
      <c r="A51" s="7">
        <v>16</v>
      </c>
      <c r="B51" s="8" t="s">
        <v>55</v>
      </c>
      <c r="C51" s="7" t="s">
        <v>10</v>
      </c>
      <c r="D51" s="7">
        <v>100</v>
      </c>
      <c r="E51" s="9"/>
      <c r="F51" s="9">
        <f>E51*D51</f>
        <v>0</v>
      </c>
    </row>
    <row r="52" spans="1:6" ht="31.2" x14ac:dyDescent="0.3">
      <c r="A52" s="7"/>
      <c r="B52" s="10" t="s">
        <v>56</v>
      </c>
      <c r="C52" s="7"/>
      <c r="D52" s="7"/>
      <c r="E52" s="9"/>
      <c r="F52" s="9"/>
    </row>
    <row r="53" spans="1:6" ht="48" customHeight="1" x14ac:dyDescent="0.3">
      <c r="A53" s="7"/>
      <c r="B53" s="10" t="s">
        <v>57</v>
      </c>
      <c r="C53" s="7"/>
      <c r="D53" s="7"/>
      <c r="E53" s="9"/>
      <c r="F53" s="9"/>
    </row>
    <row r="54" spans="1:6" ht="15.6" x14ac:dyDescent="0.3">
      <c r="A54" s="7">
        <v>17</v>
      </c>
      <c r="B54" s="8" t="s">
        <v>58</v>
      </c>
      <c r="C54" s="7" t="s">
        <v>10</v>
      </c>
      <c r="D54" s="7">
        <v>20</v>
      </c>
      <c r="E54" s="9"/>
      <c r="F54" s="9">
        <f>E54*D54</f>
        <v>0</v>
      </c>
    </row>
    <row r="55" spans="1:6" ht="15.6" x14ac:dyDescent="0.3">
      <c r="A55" s="7"/>
      <c r="B55" s="12" t="s">
        <v>59</v>
      </c>
      <c r="C55" s="7"/>
      <c r="D55" s="7"/>
      <c r="E55" s="9"/>
      <c r="F55" s="9"/>
    </row>
    <row r="56" spans="1:6" ht="15.6" x14ac:dyDescent="0.3">
      <c r="A56" s="7"/>
      <c r="B56" s="10" t="s">
        <v>60</v>
      </c>
      <c r="C56" s="7"/>
      <c r="D56" s="7"/>
      <c r="E56" s="9"/>
      <c r="F56" s="9"/>
    </row>
    <row r="57" spans="1:6" ht="15.6" x14ac:dyDescent="0.3">
      <c r="A57" s="7"/>
      <c r="B57" s="10" t="s">
        <v>61</v>
      </c>
      <c r="C57" s="7"/>
      <c r="D57" s="7"/>
      <c r="E57" s="9"/>
      <c r="F57" s="9"/>
    </row>
    <row r="58" spans="1:6" ht="46.8" x14ac:dyDescent="0.3">
      <c r="A58" s="7"/>
      <c r="B58" s="10" t="s">
        <v>62</v>
      </c>
      <c r="C58" s="7"/>
      <c r="D58" s="7"/>
      <c r="E58" s="9"/>
      <c r="F58" s="9"/>
    </row>
    <row r="59" spans="1:6" ht="15.6" x14ac:dyDescent="0.3">
      <c r="A59" s="7"/>
      <c r="B59" s="10" t="s">
        <v>63</v>
      </c>
      <c r="C59" s="7"/>
      <c r="D59" s="7"/>
      <c r="E59" s="9"/>
      <c r="F59" s="9"/>
    </row>
    <row r="60" spans="1:6" ht="31.2" x14ac:dyDescent="0.3">
      <c r="A60" s="7"/>
      <c r="B60" s="10" t="s">
        <v>64</v>
      </c>
      <c r="C60" s="7"/>
      <c r="D60" s="7"/>
      <c r="E60" s="9"/>
      <c r="F60" s="9"/>
    </row>
    <row r="61" spans="1:6" ht="31.2" x14ac:dyDescent="0.3">
      <c r="A61" s="7"/>
      <c r="B61" s="10" t="s">
        <v>65</v>
      </c>
      <c r="C61" s="7"/>
      <c r="D61" s="7"/>
      <c r="E61" s="9"/>
      <c r="F61" s="9"/>
    </row>
    <row r="62" spans="1:6" ht="15.6" x14ac:dyDescent="0.3">
      <c r="A62" s="7"/>
      <c r="B62" s="12" t="s">
        <v>66</v>
      </c>
      <c r="C62" s="7"/>
      <c r="D62" s="7"/>
      <c r="E62" s="9"/>
      <c r="F62" s="9"/>
    </row>
    <row r="63" spans="1:6" ht="31.2" x14ac:dyDescent="0.3">
      <c r="A63" s="7"/>
      <c r="B63" s="10" t="s">
        <v>67</v>
      </c>
      <c r="C63" s="7"/>
      <c r="D63" s="7"/>
      <c r="E63" s="9"/>
      <c r="F63" s="9"/>
    </row>
    <row r="64" spans="1:6" ht="31.2" x14ac:dyDescent="0.3">
      <c r="A64" s="7"/>
      <c r="B64" s="10" t="s">
        <v>68</v>
      </c>
      <c r="C64" s="7"/>
      <c r="D64" s="7"/>
      <c r="E64" s="9"/>
      <c r="F64" s="9"/>
    </row>
    <row r="65" spans="1:6" ht="15.6" x14ac:dyDescent="0.3">
      <c r="A65" s="7"/>
      <c r="B65" s="12" t="s">
        <v>69</v>
      </c>
      <c r="C65" s="7"/>
      <c r="D65" s="7"/>
      <c r="E65" s="9"/>
      <c r="F65" s="9"/>
    </row>
    <row r="66" spans="1:6" ht="15.6" x14ac:dyDescent="0.3">
      <c r="A66" s="7"/>
      <c r="B66" s="10" t="s">
        <v>70</v>
      </c>
      <c r="C66" s="7"/>
      <c r="D66" s="7"/>
      <c r="E66" s="9"/>
      <c r="F66" s="9"/>
    </row>
    <row r="67" spans="1:6" ht="31.2" x14ac:dyDescent="0.3">
      <c r="A67" s="7"/>
      <c r="B67" s="10" t="s">
        <v>71</v>
      </c>
      <c r="C67" s="7"/>
      <c r="D67" s="7"/>
      <c r="E67" s="9"/>
      <c r="F67" s="9"/>
    </row>
    <row r="68" spans="1:6" ht="15.6" x14ac:dyDescent="0.3">
      <c r="A68" s="7"/>
      <c r="B68" s="10" t="s">
        <v>72</v>
      </c>
      <c r="C68" s="7"/>
      <c r="D68" s="7"/>
      <c r="E68" s="9"/>
      <c r="F68" s="9"/>
    </row>
    <row r="69" spans="1:6" ht="15.6" x14ac:dyDescent="0.3">
      <c r="A69" s="7"/>
      <c r="B69" s="10" t="s">
        <v>73</v>
      </c>
      <c r="C69" s="7"/>
      <c r="D69" s="7"/>
      <c r="E69" s="9"/>
      <c r="F69" s="9"/>
    </row>
    <row r="70" spans="1:6" ht="15.6" x14ac:dyDescent="0.3">
      <c r="A70" s="7"/>
      <c r="B70" s="10" t="s">
        <v>74</v>
      </c>
      <c r="C70" s="7"/>
      <c r="D70" s="7"/>
      <c r="E70" s="9"/>
      <c r="F70" s="9"/>
    </row>
    <row r="71" spans="1:6" ht="15.6" x14ac:dyDescent="0.3">
      <c r="A71" s="7"/>
      <c r="B71" s="8"/>
      <c r="C71" s="7"/>
      <c r="D71" s="7"/>
      <c r="E71" s="9"/>
      <c r="F71" s="9"/>
    </row>
    <row r="72" spans="1:6" ht="15.6" x14ac:dyDescent="0.3">
      <c r="A72" s="7">
        <v>18</v>
      </c>
      <c r="B72" s="8" t="s">
        <v>75</v>
      </c>
      <c r="C72" s="7" t="s">
        <v>10</v>
      </c>
      <c r="D72" s="7">
        <v>6</v>
      </c>
      <c r="E72" s="9"/>
      <c r="F72" s="9">
        <f>E72*D72</f>
        <v>0</v>
      </c>
    </row>
    <row r="73" spans="1:6" ht="31.2" x14ac:dyDescent="0.3">
      <c r="A73" s="7"/>
      <c r="B73" s="10" t="s">
        <v>76</v>
      </c>
      <c r="C73" s="7"/>
      <c r="D73" s="7"/>
      <c r="E73" s="9"/>
      <c r="F73" s="9"/>
    </row>
    <row r="74" spans="1:6" ht="192.75" customHeight="1" x14ac:dyDescent="0.3">
      <c r="A74" s="7"/>
      <c r="B74" s="10" t="s">
        <v>77</v>
      </c>
      <c r="C74" s="7"/>
      <c r="D74" s="7"/>
      <c r="E74" s="9"/>
      <c r="F74" s="9"/>
    </row>
    <row r="75" spans="1:6" ht="15.6" x14ac:dyDescent="0.3">
      <c r="A75" s="7">
        <v>19</v>
      </c>
      <c r="B75" s="12" t="s">
        <v>78</v>
      </c>
      <c r="C75" s="7" t="s">
        <v>10</v>
      </c>
      <c r="D75" s="7">
        <v>4</v>
      </c>
      <c r="E75" s="9"/>
      <c r="F75" s="9">
        <f>E75*D75</f>
        <v>0</v>
      </c>
    </row>
    <row r="76" spans="1:6" ht="62.4" x14ac:dyDescent="0.3">
      <c r="A76" s="7"/>
      <c r="B76" s="12" t="s">
        <v>79</v>
      </c>
      <c r="C76" s="7"/>
      <c r="D76" s="7"/>
      <c r="E76" s="9"/>
      <c r="F76" s="9"/>
    </row>
    <row r="77" spans="1:6" ht="15.6" x14ac:dyDescent="0.3">
      <c r="A77" s="7"/>
      <c r="B77" s="12" t="s">
        <v>80</v>
      </c>
      <c r="C77" s="7"/>
      <c r="D77" s="7"/>
      <c r="E77" s="9"/>
      <c r="F77" s="9"/>
    </row>
    <row r="78" spans="1:6" ht="15.6" x14ac:dyDescent="0.3">
      <c r="A78" s="7"/>
      <c r="B78" s="12" t="s">
        <v>81</v>
      </c>
      <c r="C78" s="7"/>
      <c r="D78" s="7"/>
      <c r="E78" s="9"/>
      <c r="F78" s="9"/>
    </row>
    <row r="79" spans="1:6" ht="15.6" x14ac:dyDescent="0.3">
      <c r="A79" s="7"/>
      <c r="B79" s="12" t="s">
        <v>82</v>
      </c>
      <c r="C79" s="7"/>
      <c r="D79" s="7"/>
      <c r="E79" s="9"/>
      <c r="F79" s="9"/>
    </row>
    <row r="80" spans="1:6" ht="15.6" x14ac:dyDescent="0.3">
      <c r="A80" s="7"/>
      <c r="B80" s="12" t="s">
        <v>83</v>
      </c>
      <c r="C80" s="7"/>
      <c r="D80" s="7"/>
      <c r="E80" s="9"/>
      <c r="F80" s="9"/>
    </row>
    <row r="81" spans="1:6" ht="31.2" x14ac:dyDescent="0.3">
      <c r="A81" s="7"/>
      <c r="B81" s="12" t="s">
        <v>84</v>
      </c>
      <c r="C81" s="7"/>
      <c r="D81" s="7"/>
      <c r="E81" s="9"/>
      <c r="F81" s="9"/>
    </row>
    <row r="82" spans="1:6" ht="46.8" x14ac:dyDescent="0.3">
      <c r="A82" s="7"/>
      <c r="B82" s="12" t="s">
        <v>85</v>
      </c>
      <c r="C82" s="7"/>
      <c r="D82" s="7"/>
      <c r="E82" s="9"/>
      <c r="F82" s="9"/>
    </row>
    <row r="83" spans="1:6" ht="46.8" x14ac:dyDescent="0.3">
      <c r="A83" s="7"/>
      <c r="B83" s="12" t="s">
        <v>86</v>
      </c>
      <c r="C83" s="7"/>
      <c r="D83" s="7"/>
      <c r="E83" s="9"/>
      <c r="F83" s="9"/>
    </row>
    <row r="84" spans="1:6" ht="15.6" x14ac:dyDescent="0.3">
      <c r="A84" s="7"/>
      <c r="B84" s="8"/>
      <c r="C84" s="7"/>
      <c r="D84" s="7"/>
      <c r="E84" s="9"/>
      <c r="F84" s="9"/>
    </row>
    <row r="85" spans="1:6" ht="15.6" x14ac:dyDescent="0.3">
      <c r="A85" s="7">
        <v>20</v>
      </c>
      <c r="B85" s="8" t="s">
        <v>87</v>
      </c>
      <c r="C85" s="7" t="s">
        <v>10</v>
      </c>
      <c r="D85" s="7">
        <v>30</v>
      </c>
      <c r="E85" s="9"/>
      <c r="F85" s="9">
        <f>E85*D85</f>
        <v>0</v>
      </c>
    </row>
    <row r="86" spans="1:6" ht="15.6" x14ac:dyDescent="0.3">
      <c r="A86" s="7"/>
      <c r="B86" s="12" t="s">
        <v>88</v>
      </c>
      <c r="C86" s="7"/>
      <c r="D86" s="7"/>
      <c r="E86" s="9"/>
      <c r="F86" s="9"/>
    </row>
    <row r="87" spans="1:6" ht="15.6" x14ac:dyDescent="0.3">
      <c r="A87" s="7"/>
      <c r="B87" s="12" t="s">
        <v>89</v>
      </c>
      <c r="C87" s="7"/>
      <c r="D87" s="7"/>
      <c r="E87" s="9"/>
      <c r="F87" s="9"/>
    </row>
    <row r="88" spans="1:6" ht="15.6" x14ac:dyDescent="0.3">
      <c r="A88" s="7"/>
      <c r="B88" s="10" t="s">
        <v>90</v>
      </c>
      <c r="C88" s="7"/>
      <c r="D88" s="7"/>
      <c r="E88" s="9"/>
      <c r="F88" s="9"/>
    </row>
    <row r="89" spans="1:6" ht="15.6" x14ac:dyDescent="0.3">
      <c r="A89" s="7"/>
      <c r="B89" s="10" t="s">
        <v>91</v>
      </c>
      <c r="C89" s="7"/>
      <c r="D89" s="7"/>
      <c r="E89" s="9"/>
      <c r="F89" s="9"/>
    </row>
    <row r="90" spans="1:6" ht="29.25" customHeight="1" x14ac:dyDescent="0.3">
      <c r="A90" s="7"/>
      <c r="B90" s="10" t="s">
        <v>92</v>
      </c>
      <c r="C90" s="7"/>
      <c r="D90" s="7"/>
      <c r="E90" s="9"/>
      <c r="F90" s="9"/>
    </row>
    <row r="91" spans="1:6" ht="15.6" x14ac:dyDescent="0.3">
      <c r="A91" s="7">
        <v>21</v>
      </c>
      <c r="B91" s="8" t="s">
        <v>93</v>
      </c>
      <c r="C91" s="7" t="s">
        <v>10</v>
      </c>
      <c r="D91" s="7">
        <v>20</v>
      </c>
      <c r="E91" s="9"/>
      <c r="F91" s="9">
        <f>E91*D91</f>
        <v>0</v>
      </c>
    </row>
    <row r="92" spans="1:6" ht="69.75" customHeight="1" x14ac:dyDescent="0.3">
      <c r="A92" s="7"/>
      <c r="B92" s="10" t="s">
        <v>94</v>
      </c>
      <c r="C92" s="7"/>
      <c r="D92" s="7"/>
      <c r="E92" s="9"/>
      <c r="F92" s="9"/>
    </row>
    <row r="93" spans="1:6" ht="15.6" x14ac:dyDescent="0.3">
      <c r="A93" s="7">
        <v>22</v>
      </c>
      <c r="B93" s="8" t="s">
        <v>95</v>
      </c>
      <c r="C93" s="7" t="s">
        <v>96</v>
      </c>
      <c r="D93" s="7">
        <v>2</v>
      </c>
      <c r="E93" s="9"/>
      <c r="F93" s="9">
        <f>E93*D93</f>
        <v>0</v>
      </c>
    </row>
    <row r="94" spans="1:6" ht="31.2" x14ac:dyDescent="0.3">
      <c r="A94" s="7"/>
      <c r="B94" s="10" t="s">
        <v>97</v>
      </c>
      <c r="C94" s="7"/>
      <c r="D94" s="7"/>
      <c r="E94" s="9"/>
      <c r="F94" s="9"/>
    </row>
    <row r="95" spans="1:6" ht="15.6" x14ac:dyDescent="0.3">
      <c r="A95" s="7">
        <v>23</v>
      </c>
      <c r="B95" s="8" t="s">
        <v>98</v>
      </c>
      <c r="C95" s="7" t="s">
        <v>10</v>
      </c>
      <c r="D95" s="7">
        <v>8</v>
      </c>
      <c r="E95" s="9"/>
      <c r="F95" s="9">
        <f>E95*D95</f>
        <v>0</v>
      </c>
    </row>
    <row r="96" spans="1:6" ht="35.25" customHeight="1" x14ac:dyDescent="0.3">
      <c r="A96" s="7"/>
      <c r="B96" s="10" t="s">
        <v>99</v>
      </c>
      <c r="C96" s="7"/>
      <c r="D96" s="7"/>
      <c r="E96" s="9"/>
      <c r="F96" s="9"/>
    </row>
    <row r="97" spans="1:6" ht="15.6" x14ac:dyDescent="0.3">
      <c r="A97" s="7">
        <v>24</v>
      </c>
      <c r="B97" s="8" t="s">
        <v>100</v>
      </c>
      <c r="C97" s="7" t="s">
        <v>10</v>
      </c>
      <c r="D97" s="7">
        <v>6</v>
      </c>
      <c r="E97" s="9"/>
      <c r="F97" s="9">
        <f>E97*D97</f>
        <v>0</v>
      </c>
    </row>
    <row r="98" spans="1:6" ht="86.25" customHeight="1" x14ac:dyDescent="0.3">
      <c r="A98" s="7"/>
      <c r="B98" s="10" t="s">
        <v>101</v>
      </c>
      <c r="C98" s="7"/>
      <c r="D98" s="7"/>
      <c r="E98" s="9"/>
      <c r="F98" s="9"/>
    </row>
    <row r="99" spans="1:6" ht="15.6" x14ac:dyDescent="0.3">
      <c r="A99" s="7">
        <v>25</v>
      </c>
      <c r="B99" s="8" t="s">
        <v>102</v>
      </c>
      <c r="C99" s="7" t="s">
        <v>10</v>
      </c>
      <c r="D99" s="7">
        <v>5</v>
      </c>
      <c r="E99" s="9"/>
      <c r="F99" s="9">
        <f>E99*D99</f>
        <v>0</v>
      </c>
    </row>
    <row r="100" spans="1:6" ht="96" x14ac:dyDescent="0.3">
      <c r="A100" s="7"/>
      <c r="B100" s="10" t="s">
        <v>103</v>
      </c>
      <c r="C100" s="7"/>
      <c r="D100" s="7"/>
      <c r="E100" s="9"/>
      <c r="F100" s="9"/>
    </row>
    <row r="101" spans="1:6" ht="114" customHeight="1" x14ac:dyDescent="0.3">
      <c r="A101" s="7"/>
      <c r="B101" s="10" t="s">
        <v>104</v>
      </c>
      <c r="C101" s="7"/>
      <c r="D101" s="7"/>
      <c r="E101" s="9"/>
      <c r="F101" s="9"/>
    </row>
    <row r="102" spans="1:6" ht="15.6" x14ac:dyDescent="0.3">
      <c r="A102" s="7">
        <v>26</v>
      </c>
      <c r="B102" s="8" t="s">
        <v>105</v>
      </c>
      <c r="C102" s="7" t="s">
        <v>10</v>
      </c>
      <c r="D102" s="7">
        <v>6</v>
      </c>
      <c r="E102" s="9"/>
      <c r="F102" s="9">
        <f>E102*D102</f>
        <v>0</v>
      </c>
    </row>
    <row r="103" spans="1:6" ht="43.5" customHeight="1" x14ac:dyDescent="0.3">
      <c r="A103" s="7"/>
      <c r="B103" s="10" t="s">
        <v>106</v>
      </c>
      <c r="C103" s="7"/>
      <c r="D103" s="7"/>
      <c r="E103" s="9"/>
      <c r="F103" s="9"/>
    </row>
    <row r="104" spans="1:6" ht="15.6" x14ac:dyDescent="0.3">
      <c r="A104" s="7">
        <v>27</v>
      </c>
      <c r="B104" s="8" t="s">
        <v>107</v>
      </c>
      <c r="C104" s="7" t="s">
        <v>10</v>
      </c>
      <c r="D104" s="7">
        <v>8</v>
      </c>
      <c r="E104" s="9"/>
      <c r="F104" s="9">
        <f>E104*D104</f>
        <v>0</v>
      </c>
    </row>
    <row r="105" spans="1:6" ht="73.5" customHeight="1" x14ac:dyDescent="0.3">
      <c r="A105" s="7"/>
      <c r="B105" s="10" t="s">
        <v>108</v>
      </c>
      <c r="C105" s="7"/>
      <c r="D105" s="7"/>
      <c r="E105" s="9"/>
      <c r="F105" s="9"/>
    </row>
    <row r="106" spans="1:6" ht="15.6" x14ac:dyDescent="0.3">
      <c r="A106" s="7">
        <v>28</v>
      </c>
      <c r="B106" s="13" t="s">
        <v>109</v>
      </c>
      <c r="C106" s="7" t="s">
        <v>10</v>
      </c>
      <c r="D106" s="7">
        <v>2</v>
      </c>
      <c r="E106" s="9"/>
      <c r="F106" s="9">
        <f>E106*D106</f>
        <v>0</v>
      </c>
    </row>
    <row r="107" spans="1:6" ht="46.8" x14ac:dyDescent="0.3">
      <c r="A107" s="7"/>
      <c r="B107" s="14" t="s">
        <v>110</v>
      </c>
      <c r="C107" s="7"/>
      <c r="D107" s="7"/>
      <c r="E107" s="9"/>
      <c r="F107" s="9"/>
    </row>
    <row r="108" spans="1:6" ht="15.6" x14ac:dyDescent="0.3">
      <c r="A108" s="7"/>
      <c r="B108" s="15" t="s">
        <v>111</v>
      </c>
      <c r="C108" s="7"/>
      <c r="D108" s="7"/>
      <c r="E108" s="9"/>
      <c r="F108" s="9"/>
    </row>
    <row r="109" spans="1:6" ht="15.6" x14ac:dyDescent="0.3">
      <c r="A109" s="7"/>
      <c r="B109" s="15" t="s">
        <v>112</v>
      </c>
      <c r="C109" s="7"/>
      <c r="D109" s="7"/>
      <c r="E109" s="9"/>
      <c r="F109" s="9"/>
    </row>
    <row r="110" spans="1:6" ht="15.6" x14ac:dyDescent="0.3">
      <c r="A110" s="7"/>
      <c r="B110" s="15" t="s">
        <v>113</v>
      </c>
      <c r="C110" s="7"/>
      <c r="D110" s="7"/>
      <c r="E110" s="9"/>
      <c r="F110" s="9"/>
    </row>
    <row r="111" spans="1:6" ht="15.6" x14ac:dyDescent="0.3">
      <c r="A111" s="7"/>
      <c r="B111" s="15" t="s">
        <v>114</v>
      </c>
      <c r="C111" s="7"/>
      <c r="D111" s="7"/>
      <c r="E111" s="9"/>
      <c r="F111" s="9"/>
    </row>
    <row r="112" spans="1:6" ht="26.25" customHeight="1" x14ac:dyDescent="0.3">
      <c r="A112" s="7"/>
      <c r="B112" s="16" t="s">
        <v>115</v>
      </c>
      <c r="C112" s="7"/>
      <c r="D112" s="7"/>
      <c r="E112" s="9"/>
      <c r="F112" s="9"/>
    </row>
    <row r="113" spans="1:6" ht="15.6" x14ac:dyDescent="0.3">
      <c r="A113" s="7">
        <v>29</v>
      </c>
      <c r="B113" s="8" t="s">
        <v>116</v>
      </c>
      <c r="C113" s="7" t="s">
        <v>10</v>
      </c>
      <c r="D113" s="7">
        <v>5</v>
      </c>
      <c r="E113" s="9"/>
      <c r="F113" s="9">
        <f>E113*D113</f>
        <v>0</v>
      </c>
    </row>
    <row r="114" spans="1:6" ht="15.6" x14ac:dyDescent="0.3">
      <c r="A114" s="7"/>
      <c r="B114" s="15" t="s">
        <v>117</v>
      </c>
      <c r="C114" s="7"/>
      <c r="D114" s="7"/>
      <c r="E114" s="9"/>
      <c r="F114" s="9"/>
    </row>
    <row r="115" spans="1:6" ht="15.6" x14ac:dyDescent="0.3">
      <c r="A115" s="7"/>
      <c r="B115" s="15" t="s">
        <v>118</v>
      </c>
      <c r="C115" s="7"/>
      <c r="D115" s="7"/>
      <c r="E115" s="9"/>
      <c r="F115" s="9"/>
    </row>
    <row r="116" spans="1:6" ht="15.6" x14ac:dyDescent="0.3">
      <c r="A116" s="7"/>
      <c r="B116" s="15" t="s">
        <v>119</v>
      </c>
      <c r="C116" s="7"/>
      <c r="D116" s="7"/>
      <c r="E116" s="9"/>
      <c r="F116" s="9"/>
    </row>
    <row r="117" spans="1:6" ht="31.2" x14ac:dyDescent="0.3">
      <c r="A117" s="7"/>
      <c r="B117" s="15" t="s">
        <v>120</v>
      </c>
      <c r="C117" s="7"/>
      <c r="D117" s="7"/>
      <c r="E117" s="9"/>
      <c r="F117" s="9"/>
    </row>
    <row r="118" spans="1:6" ht="15.6" x14ac:dyDescent="0.3">
      <c r="A118" s="7"/>
      <c r="B118" s="15" t="s">
        <v>121</v>
      </c>
      <c r="C118" s="7"/>
      <c r="D118" s="7"/>
      <c r="E118" s="9"/>
      <c r="F118" s="9"/>
    </row>
    <row r="119" spans="1:6" ht="15.6" x14ac:dyDescent="0.3">
      <c r="A119" s="7"/>
      <c r="B119" s="15" t="s">
        <v>122</v>
      </c>
      <c r="C119" s="7"/>
      <c r="D119" s="7"/>
      <c r="E119" s="9"/>
      <c r="F119" s="9"/>
    </row>
    <row r="120" spans="1:6" ht="15.6" x14ac:dyDescent="0.3">
      <c r="A120" s="7"/>
      <c r="B120" s="8"/>
      <c r="C120" s="7"/>
      <c r="D120" s="7"/>
      <c r="E120" s="9"/>
      <c r="F120" s="9"/>
    </row>
    <row r="121" spans="1:6" x14ac:dyDescent="0.3">
      <c r="A121" s="7">
        <v>30</v>
      </c>
      <c r="B121" s="17" t="s">
        <v>123</v>
      </c>
      <c r="C121" s="7" t="s">
        <v>10</v>
      </c>
      <c r="D121" s="7">
        <v>8</v>
      </c>
      <c r="E121" s="9"/>
      <c r="F121" s="9">
        <f>E121*D121</f>
        <v>0</v>
      </c>
    </row>
    <row r="122" spans="1:6" x14ac:dyDescent="0.3">
      <c r="A122" s="7"/>
      <c r="B122" s="17"/>
      <c r="C122" s="7"/>
      <c r="D122" s="7"/>
      <c r="E122" s="9"/>
      <c r="F122" s="9"/>
    </row>
    <row r="123" spans="1:6" ht="15.6" x14ac:dyDescent="0.3">
      <c r="A123" s="18">
        <v>31</v>
      </c>
      <c r="B123" s="8" t="s">
        <v>124</v>
      </c>
      <c r="C123" s="18" t="s">
        <v>10</v>
      </c>
      <c r="D123" s="18">
        <v>8</v>
      </c>
      <c r="E123" s="19"/>
      <c r="F123" s="20">
        <f>E123*D123</f>
        <v>0</v>
      </c>
    </row>
    <row r="124" spans="1:6" ht="15.6" x14ac:dyDescent="0.3">
      <c r="A124" s="21"/>
      <c r="B124" s="22"/>
      <c r="C124" s="21"/>
      <c r="D124" s="21"/>
      <c r="E124" s="23"/>
      <c r="F124" s="24"/>
    </row>
    <row r="125" spans="1:6" ht="15.6" x14ac:dyDescent="0.3">
      <c r="A125" s="25"/>
      <c r="B125" s="25"/>
      <c r="C125" s="25"/>
      <c r="D125" s="25"/>
      <c r="E125" s="26" t="s">
        <v>125</v>
      </c>
      <c r="F125" s="27">
        <f>SUM(F5:F123)</f>
        <v>0</v>
      </c>
    </row>
    <row r="126" spans="1:6" x14ac:dyDescent="0.3">
      <c r="E126" s="29" t="s">
        <v>126</v>
      </c>
      <c r="F126" s="30">
        <f>F125*0.19</f>
        <v>0</v>
      </c>
    </row>
    <row r="127" spans="1:6" x14ac:dyDescent="0.3">
      <c r="E127" s="31" t="s">
        <v>6</v>
      </c>
      <c r="F127" s="32">
        <f>F125+F126</f>
        <v>0</v>
      </c>
    </row>
  </sheetData>
  <mergeCells count="158">
    <mergeCell ref="F121:F122"/>
    <mergeCell ref="A113:A120"/>
    <mergeCell ref="C113:C120"/>
    <mergeCell ref="D113:D120"/>
    <mergeCell ref="E113:E120"/>
    <mergeCell ref="F113:F120"/>
    <mergeCell ref="A121:A122"/>
    <mergeCell ref="B121:B122"/>
    <mergeCell ref="C121:C122"/>
    <mergeCell ref="D121:D122"/>
    <mergeCell ref="E121:E122"/>
    <mergeCell ref="A104:A105"/>
    <mergeCell ref="C104:C105"/>
    <mergeCell ref="D104:D105"/>
    <mergeCell ref="E104:E105"/>
    <mergeCell ref="F104:F105"/>
    <mergeCell ref="A106:A112"/>
    <mergeCell ref="C106:C112"/>
    <mergeCell ref="D106:D112"/>
    <mergeCell ref="E106:E112"/>
    <mergeCell ref="F106:F112"/>
    <mergeCell ref="A99:A101"/>
    <mergeCell ref="C99:C101"/>
    <mergeCell ref="D99:D101"/>
    <mergeCell ref="E99:E101"/>
    <mergeCell ref="F99:F101"/>
    <mergeCell ref="A102:A103"/>
    <mergeCell ref="C102:C103"/>
    <mergeCell ref="D102:D103"/>
    <mergeCell ref="E102:E103"/>
    <mergeCell ref="F102:F103"/>
    <mergeCell ref="A95:A96"/>
    <mergeCell ref="C95:C96"/>
    <mergeCell ref="D95:D96"/>
    <mergeCell ref="E95:E96"/>
    <mergeCell ref="F95:F96"/>
    <mergeCell ref="A97:A98"/>
    <mergeCell ref="C97:C98"/>
    <mergeCell ref="D97:D98"/>
    <mergeCell ref="E97:E98"/>
    <mergeCell ref="F97:F98"/>
    <mergeCell ref="A91:A92"/>
    <mergeCell ref="C91:C92"/>
    <mergeCell ref="D91:D92"/>
    <mergeCell ref="E91:E92"/>
    <mergeCell ref="F91:F92"/>
    <mergeCell ref="A93:A94"/>
    <mergeCell ref="C93:C94"/>
    <mergeCell ref="D93:D94"/>
    <mergeCell ref="E93:E94"/>
    <mergeCell ref="F93:F94"/>
    <mergeCell ref="A75:A84"/>
    <mergeCell ref="C75:C84"/>
    <mergeCell ref="D75:D84"/>
    <mergeCell ref="E75:E84"/>
    <mergeCell ref="F75:F84"/>
    <mergeCell ref="A85:A90"/>
    <mergeCell ref="C85:C90"/>
    <mergeCell ref="D85:D90"/>
    <mergeCell ref="E85:E90"/>
    <mergeCell ref="F85:F90"/>
    <mergeCell ref="A54:A71"/>
    <mergeCell ref="C54:C71"/>
    <mergeCell ref="D54:D71"/>
    <mergeCell ref="E54:E71"/>
    <mergeCell ref="F54:F71"/>
    <mergeCell ref="A72:A74"/>
    <mergeCell ref="C72:C74"/>
    <mergeCell ref="D72:D74"/>
    <mergeCell ref="E72:E74"/>
    <mergeCell ref="F72:F74"/>
    <mergeCell ref="A49:A50"/>
    <mergeCell ref="C49:C50"/>
    <mergeCell ref="D49:D50"/>
    <mergeCell ref="E49:E50"/>
    <mergeCell ref="F49:F50"/>
    <mergeCell ref="A51:A53"/>
    <mergeCell ref="C51:C53"/>
    <mergeCell ref="D51:D53"/>
    <mergeCell ref="E51:E53"/>
    <mergeCell ref="F51:F53"/>
    <mergeCell ref="A44:A46"/>
    <mergeCell ref="C44:C46"/>
    <mergeCell ref="D44:D46"/>
    <mergeCell ref="E44:E46"/>
    <mergeCell ref="F44:F46"/>
    <mergeCell ref="A47:A48"/>
    <mergeCell ref="C47:C48"/>
    <mergeCell ref="D47:D48"/>
    <mergeCell ref="E47:E48"/>
    <mergeCell ref="F47:F48"/>
    <mergeCell ref="A40:A41"/>
    <mergeCell ref="C40:C41"/>
    <mergeCell ref="D40:D41"/>
    <mergeCell ref="E40:E41"/>
    <mergeCell ref="F40:F41"/>
    <mergeCell ref="A42:A43"/>
    <mergeCell ref="C42:C43"/>
    <mergeCell ref="D42:D43"/>
    <mergeCell ref="E42:E43"/>
    <mergeCell ref="F42:F43"/>
    <mergeCell ref="A28:A29"/>
    <mergeCell ref="C28:C29"/>
    <mergeCell ref="D28:D29"/>
    <mergeCell ref="E28:E29"/>
    <mergeCell ref="F28:F29"/>
    <mergeCell ref="A30:A39"/>
    <mergeCell ref="C30:C39"/>
    <mergeCell ref="D30:D39"/>
    <mergeCell ref="E30:E39"/>
    <mergeCell ref="F30:F39"/>
    <mergeCell ref="A24:A25"/>
    <mergeCell ref="C24:C25"/>
    <mergeCell ref="D24:D25"/>
    <mergeCell ref="E24:E25"/>
    <mergeCell ref="F24:F25"/>
    <mergeCell ref="A26:A27"/>
    <mergeCell ref="C26:C27"/>
    <mergeCell ref="D26:D27"/>
    <mergeCell ref="E26:E27"/>
    <mergeCell ref="F26:F27"/>
    <mergeCell ref="A20:A21"/>
    <mergeCell ref="C20:C21"/>
    <mergeCell ref="D20:D21"/>
    <mergeCell ref="E20:E21"/>
    <mergeCell ref="F20:F21"/>
    <mergeCell ref="A22:A23"/>
    <mergeCell ref="C22:C23"/>
    <mergeCell ref="D22:D23"/>
    <mergeCell ref="E22:E23"/>
    <mergeCell ref="F22:F23"/>
    <mergeCell ref="A9:A17"/>
    <mergeCell ref="C9:C17"/>
    <mergeCell ref="D9:D17"/>
    <mergeCell ref="E9:E17"/>
    <mergeCell ref="F9:F17"/>
    <mergeCell ref="A18:A19"/>
    <mergeCell ref="C18:C19"/>
    <mergeCell ref="D18:D19"/>
    <mergeCell ref="E18:E19"/>
    <mergeCell ref="F18:F19"/>
    <mergeCell ref="A5:A6"/>
    <mergeCell ref="C5:C6"/>
    <mergeCell ref="D5:D6"/>
    <mergeCell ref="E5:E6"/>
    <mergeCell ref="F5:F6"/>
    <mergeCell ref="A7:A8"/>
    <mergeCell ref="C7:C8"/>
    <mergeCell ref="D7:D8"/>
    <mergeCell ref="E7:E8"/>
    <mergeCell ref="F7:F8"/>
    <mergeCell ref="A1:F1"/>
    <mergeCell ref="A2:F2"/>
    <mergeCell ref="A3:A4"/>
    <mergeCell ref="B3:B4"/>
    <mergeCell ref="C3:C4"/>
    <mergeCell ref="D3:D4"/>
    <mergeCell ref="E3:F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Felipe Antonio Rangel Faraco</dc:creator>
  <cp:lastModifiedBy>Felipe Antonio Rangel Faraco</cp:lastModifiedBy>
  <dcterms:created xsi:type="dcterms:W3CDTF">2026-07-14T18:40:10Z</dcterms:created>
  <dcterms:modified xsi:type="dcterms:W3CDTF">2026-07-14T18:41:16Z</dcterms:modified>
</cp:coreProperties>
</file>