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G:\Mi unidad\2026\PROYECTOS ESPECIALES\PROCESOS DE CONTRATACION\RAGONVALIA\DT-Transversales-Menor-2\"/>
    </mc:Choice>
  </mc:AlternateContent>
  <xr:revisionPtr revIDLastSave="0" documentId="8_{06ADD87F-AA0B-4233-9C9D-8A90A49505E8}" xr6:coauthVersionLast="47" xr6:coauthVersionMax="47" xr10:uidLastSave="{00000000-0000-0000-0000-000000000000}"/>
  <bookViews>
    <workbookView xWindow="28680" yWindow="-120" windowWidth="38640" windowHeight="211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(Entidad)'!$I$11:$I$28</definedName>
    <definedName name="_xlnm._FilterDatabase" localSheetId="1" hidden="1">'PROPUESTA ECONOMICA(Proponente)'!$I$11:$I$28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(Entidad)'!$A$1:$M$47</definedName>
    <definedName name="_xlnm.Print_Area" localSheetId="1">'PROPUESTA ECONOMICA(Proponente)'!$A$1:$M$49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[56]BITACORA!$E$1:$E$65536</definedName>
    <definedName name="costo2" hidden="1">#REF!</definedName>
    <definedName name="COSTODIRECTO" localSheetId="2">#REF!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[63]Cronograma!#REF!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[68]Equipo!$A$7:$A$65536</definedName>
    <definedName name="EQUIPO1">#REF!</definedName>
    <definedName name="EQUIPOS" localSheetId="2">'[69]TABLA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'[75]7422CW00'!#REF!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'[75]7422CW00'!#REF!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[80]INSUMOS!$A$1:$E$65536</definedName>
    <definedName name="Insumos_auxiliares" localSheetId="2">[81]Insumos!#REF!</definedName>
    <definedName name="Insumos_auxiliares">[81]Insumos!#REF!</definedName>
    <definedName name="Insumos_basicos" localSheetId="2">#REF!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[77]BASE!$C$4:$H$255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 localSheetId="2">#REF!</definedName>
    <definedName name="LICITACION">#REF!</definedName>
    <definedName name="LINEA" localSheetId="2">[84]CONT_ADI!#REF!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[53]Insum!$A$68:$H$98</definedName>
    <definedName name="mar" localSheetId="2">'[37]Res-Accide-10'!#REF!</definedName>
    <definedName name="mar">'[37]Res-Accide-10'!#REF!</definedName>
    <definedName name="MARCO_H">#REF!</definedName>
    <definedName name="marina">'[87]Informe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'[69]TABLA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'[88]CCP,LEYES,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'[75]7422CW00'!#REF!</definedName>
    <definedName name="pintura">'[75]7422CW00'!#REF!</definedName>
    <definedName name="pintyura">[93]STRSUMM0!#REF!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'[87]Informe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 localSheetId="2">#REF!</definedName>
    <definedName name="Q">#REF!</definedName>
    <definedName name="Q_actual">'[96]ORITO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[98]original_sist!$B$1:$L$167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'[100]Form5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[54]Hoja1!$C$14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[54]Hoja1!$C$12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(Entidad)'!$K$30</definedName>
    <definedName name="solver_adj" localSheetId="1" hidden="1">'PROPUESTA ECONOMICA(Proponente)'!$K$30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(Entidad)'!$K$42</definedName>
    <definedName name="solver_lhs1" localSheetId="1" hidden="1">'PROPUESTA ECONOMICA(Proponente)'!$K$42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(Entidad)'!$K$42</definedName>
    <definedName name="solver_opt" localSheetId="1" hidden="1">'PROPUESTA ECONOMICA(Proponente)'!$K$42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definedName>
    <definedName name="solver_rhs1" localSheetId="1" hidden="1">'PROPUESTA ECONOMICA(Proponente)'!$K$43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2">#REF!</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[105]desmonte!$E$48</definedName>
    <definedName name="TRAT">[106]desmonte!$E$48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[107]Tablas!$B$2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'[75]7422CW00'!#REF!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[112]!absc</definedName>
    <definedName name="xxxxx">[112]!absc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2" i="269" l="1"/>
  <c r="K31" i="269"/>
  <c r="K30" i="269"/>
  <c r="K33" i="269" s="1"/>
  <c r="K37" i="269" s="1"/>
  <c r="K26" i="269"/>
  <c r="K25" i="269"/>
  <c r="K24" i="269"/>
  <c r="K23" i="269"/>
  <c r="K22" i="269"/>
  <c r="K21" i="269"/>
  <c r="K20" i="269"/>
  <c r="K19" i="269"/>
  <c r="K16" i="269"/>
  <c r="K15" i="269"/>
  <c r="K14" i="269"/>
  <c r="K17" i="269" s="1"/>
  <c r="K37" i="265"/>
  <c r="K33" i="265"/>
  <c r="K32" i="265"/>
  <c r="K31" i="265"/>
  <c r="K30" i="265"/>
  <c r="K28" i="265"/>
  <c r="K27" i="265"/>
  <c r="K26" i="265"/>
  <c r="K25" i="265"/>
  <c r="K24" i="265"/>
  <c r="K23" i="265"/>
  <c r="K22" i="265"/>
  <c r="K21" i="265"/>
  <c r="K20" i="265"/>
  <c r="K19" i="265"/>
  <c r="K16" i="265"/>
  <c r="K15" i="265"/>
  <c r="K14" i="265"/>
  <c r="K28" i="269" l="1"/>
  <c r="K27" i="269"/>
  <c r="K17" i="265"/>
</calcChain>
</file>

<file path=xl/sharedStrings.xml><?xml version="1.0" encoding="utf-8"?>
<sst xmlns="http://schemas.openxmlformats.org/spreadsheetml/2006/main" count="247" uniqueCount="124">
  <si>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</si>
  <si>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</si>
  <si>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</si>
  <si>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</si>
  <si>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</si>
  <si>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</si>
  <si>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</si>
  <si>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</si>
  <si>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</si>
  <si>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</si>
  <si>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</si>
  <si>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</si>
  <si>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</si>
  <si>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</si>
  <si>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</si>
  <si>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</si>
  <si>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</si>
  <si>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</si>
  <si>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</si>
  <si>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</si>
  <si>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</si>
  <si>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</si>
  <si>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</si>
  <si>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</si>
  <si>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</si>
  <si>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</si>
  <si>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</si>
  <si>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</si>
  <si>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</si>
  <si>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</si>
  <si>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</si>
  <si>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</si>
  <si>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</si>
  <si>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</si>
  <si>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</si>
  <si>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</si>
  <si>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</si>
  <si>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</si>
  <si>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</si>
  <si>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</si>
  <si>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</si>
  <si>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</si>
  <si>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</si>
  <si>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</si>
  <si>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</si>
  <si>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</si>
  <si>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</si>
  <si>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</si>
  <si>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</si>
  <si>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</si>
  <si>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</si>
  <si>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</si>
  <si>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</si>
  <si>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</si>
  <si>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</si>
  <si>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</si>
  <si>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</si>
  <si>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</si>
  <si>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</si>
  <si>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</si>
  <si>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</si>
  <si>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</si>
  <si>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</si>
  <si>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</si>
  <si>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</si>
  <si>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</si>
  <si>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</si>
  <si>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</si>
  <si>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</si>
  <si>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</si>
  <si>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</si>
  <si>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</si>
  <si>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</si>
  <si>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</si>
  <si>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</si>
  <si>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</si>
  <si>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</si>
  <si>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</si>
  <si>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</si>
  <si>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</si>
  <si>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</si>
  <si>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</si>
  <si>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</si>
  <si>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</si>
  <si>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</si>
  <si>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</si>
  <si>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</si>
  <si>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</si>
  <si>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</si>
  <si>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</si>
  <si>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</si>
  <si>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e instalacion de medidor bifasico 2(5-100)A cambio de tecnologia.</t>
  </si>
  <si>
    <t>Mantenimiento de tablero de control y protecciones.</t>
  </si>
  <si>
    <t>Suministro e instalacion de puesta a tierra tablero general y apantallamiento.</t>
  </si>
  <si>
    <t>UND</t>
  </si>
  <si>
    <t>Adecuacion de canastilla para proyectores</t>
  </si>
  <si>
    <t>Reparacion y mantenimiento de cajas de inspeccion subterranea 60x60x90 cm (incluye tapa nueva con tornillo de seguridad)</t>
  </si>
  <si>
    <t>Suministro e instalacion de Proyector Led 300 W, 100.000 Hs, 10 años de garantia</t>
  </si>
  <si>
    <t>Suministro e instalacion alimentador cable 3#8+8T AWG en (ducto PVC 2" existente)</t>
  </si>
  <si>
    <t>Suminstro e instalacion sistema pararraros con puntas franklin de 5 aterrizados hasta caja de inspeccion</t>
  </si>
  <si>
    <t>Suministro e instalacion de conector empalme subterraneo tipo Gel #2/0- #8 awg</t>
  </si>
  <si>
    <t>Pruebas de aislamiento de las instalaciones electricas y equipos en general, pruebas de resistividad del sistema de apantallamiento.</t>
  </si>
  <si>
    <t>Ajuste y direccionamiento de las luminarias al objeto del calculo DIALUX</t>
  </si>
  <si>
    <t>M</t>
  </si>
  <si>
    <t>MEDIDOR, TABLERO DE PROTECCION Y CONTROL</t>
  </si>
  <si>
    <t>SISTEMA DE ILUMINACIÓN</t>
  </si>
  <si>
    <t>ADMINISTRACIÓN</t>
  </si>
  <si>
    <t>IMPREVISTOS</t>
  </si>
  <si>
    <t>SUBTOTAL OBRAS (INCLUYE AIU)</t>
  </si>
  <si>
    <t>INSPECCIÓN Y APROBACIÓN - CERTIFICACIÓN RETIE Y RETILAP</t>
  </si>
  <si>
    <t>TRÁMITE DE LEGALIZACIÓN ELÉCTRICA DEL PROYECTO ANTE CENS-EPM</t>
  </si>
  <si>
    <t>PGIO</t>
  </si>
  <si>
    <r>
      <rPr>
        <b/>
        <sz val="11"/>
        <rFont val="Verdana"/>
        <family val="2"/>
      </rPr>
      <t xml:space="preserve">NOTA 1: </t>
    </r>
    <r>
      <rPr>
        <sz val="11"/>
        <rFont val="Verdana"/>
        <family val="2"/>
      </rPr>
      <t xml:space="preserve"> Se debe tener en cuenta que el PRECIO UNITARIO NO incluye el valor de A.I.U. </t>
    </r>
  </si>
  <si>
    <t>1.1</t>
  </si>
  <si>
    <t>1.2</t>
  </si>
  <si>
    <t>1.3</t>
  </si>
  <si>
    <t>2.1</t>
  </si>
  <si>
    <t>2.2</t>
  </si>
  <si>
    <t>2.3</t>
  </si>
  <si>
    <t>2.4</t>
  </si>
  <si>
    <t>2.5</t>
  </si>
  <si>
    <t>2.6</t>
  </si>
  <si>
    <t>2.7</t>
  </si>
  <si>
    <t>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</si>
</sst>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rgb="FF000000"/>
      <name val="Calibri"/>
      <family val="2"/>
      <scheme val="minor"/>
    </font>
    <font>
      <b/>
      <sz val="12"/>
      <name val="Verdana"/>
      <family val="2"/>
    </font>
    <font>
      <sz val="12"/>
      <name val="Verdana"/>
      <family val="2"/>
    </font>
    <font>
      <sz val="12"/>
      <color rgb="FF000000"/>
      <name val="Calibri"/>
      <family val="2"/>
      <scheme val="minor"/>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7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0" fontId="39" fillId="0" borderId="18" xfId="135"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126" applyFont="1" applyBorder="1" applyAlignment="1">
      <alignment horizontal="center" vertical="center"/>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2" fontId="39" fillId="0" borderId="14" xfId="73" applyNumberFormat="1" applyFont="1" applyBorder="1" applyAlignment="1">
      <alignment horizontal="center"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0" borderId="18" xfId="0" applyFont="1" applyBorder="1" applyAlignment="1">
      <alignment vertical="center"/>
    </xf>
    <xf numFmtId="0" fontId="49" fillId="0" borderId="18" xfId="0" applyFont="1" applyBorder="1" applyAlignment="1">
      <alignment vertical="center" wrapText="1"/>
    </xf>
    <xf numFmtId="0" fontId="0" fillId="0" borderId="18" xfId="0" applyBorder="1" applyAlignment="1">
      <alignment vertical="center" wrapText="1"/>
    </xf>
    <xf numFmtId="0" fontId="0" fillId="0" borderId="18" xfId="0" applyBorder="1" applyAlignment="1">
      <alignment wrapText="1"/>
    </xf>
    <xf numFmtId="0" fontId="49" fillId="0" borderId="75" xfId="0" applyFont="1" applyBorder="1" applyAlignment="1">
      <alignment vertical="center" wrapText="1"/>
    </xf>
    <xf numFmtId="9" fontId="44" fillId="0" borderId="17" xfId="128" applyNumberFormat="1" applyFont="1" applyBorder="1" applyAlignment="1">
      <alignment horizontal="right" vertical="center"/>
    </xf>
    <xf numFmtId="9" fontId="44" fillId="0" borderId="23" xfId="128" applyNumberFormat="1" applyFont="1" applyBorder="1" applyAlignment="1">
      <alignment horizontal="right" vertical="center"/>
    </xf>
    <xf numFmtId="9" fontId="44" fillId="0" borderId="23" xfId="128" applyNumberFormat="1" applyFont="1" applyBorder="1" applyAlignment="1">
      <alignment vertical="center"/>
    </xf>
    <xf numFmtId="0" fontId="50" fillId="24" borderId="39" xfId="73" applyFont="1" applyFill="1" applyBorder="1" applyAlignment="1">
      <alignment vertical="center"/>
    </xf>
    <xf numFmtId="0" fontId="50" fillId="24" borderId="41" xfId="73" applyFont="1" applyFill="1" applyBorder="1" applyAlignment="1">
      <alignment vertical="center"/>
    </xf>
    <xf numFmtId="0" fontId="50" fillId="24" borderId="42" xfId="73" applyFont="1" applyFill="1" applyBorder="1" applyAlignment="1">
      <alignment vertical="center"/>
    </xf>
    <xf numFmtId="0" fontId="51" fillId="0" borderId="50"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0" fontId="51" fillId="0" borderId="18" xfId="73" applyFont="1" applyBorder="1" applyAlignment="1">
      <alignment horizontal="center" vertical="center"/>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5" xfId="62" applyNumberFormat="1" applyFont="1" applyBorder="1" applyAlignment="1">
      <alignment horizontal="right" vertical="center" wrapText="1"/>
    </xf>
    <xf numFmtId="0" fontId="51" fillId="0" borderId="18" xfId="74" applyFont="1" applyBorder="1" applyAlignment="1">
      <alignment horizontal="left" vertical="center"/>
    </xf>
    <xf numFmtId="0" fontId="51" fillId="0" borderId="13" xfId="73"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176" fontId="50" fillId="0" borderId="38" xfId="39" applyNumberFormat="1" applyFont="1" applyBorder="1" applyAlignment="1">
      <alignment horizontal="right" vertical="center"/>
    </xf>
    <xf numFmtId="0" fontId="52" fillId="0" borderId="18" xfId="0" applyFont="1" applyBorder="1" applyAlignment="1">
      <alignment vertical="center"/>
    </xf>
    <xf numFmtId="0" fontId="51" fillId="0" borderId="18" xfId="126" applyFont="1" applyBorder="1" applyAlignment="1">
      <alignment horizontal="center" vertical="center"/>
    </xf>
    <xf numFmtId="0" fontId="52" fillId="0" borderId="18" xfId="0" applyFont="1" applyBorder="1" applyAlignment="1">
      <alignment vertical="center" wrapText="1"/>
    </xf>
    <xf numFmtId="0" fontId="51" fillId="0" borderId="18" xfId="135" applyFont="1" applyBorder="1" applyAlignment="1">
      <alignment horizontal="center" vertical="center"/>
    </xf>
    <xf numFmtId="167" fontId="51" fillId="0" borderId="18" xfId="62" quotePrefix="1" applyNumberFormat="1" applyFont="1" applyBorder="1" applyAlignment="1">
      <alignment horizontal="right" vertical="center" wrapText="1"/>
    </xf>
    <xf numFmtId="0" fontId="51" fillId="0" borderId="50" xfId="135" applyFont="1" applyBorder="1" applyAlignment="1">
      <alignment horizontal="center" vertical="center"/>
    </xf>
    <xf numFmtId="0" fontId="53" fillId="0" borderId="18" xfId="0" applyFont="1" applyBorder="1" applyAlignment="1">
      <alignment vertical="center" wrapText="1"/>
    </xf>
    <xf numFmtId="0" fontId="53" fillId="0" borderId="18" xfId="0" applyFont="1" applyBorder="1" applyAlignment="1">
      <alignment wrapText="1"/>
    </xf>
    <xf numFmtId="0" fontId="52" fillId="0" borderId="75" xfId="0" applyFont="1" applyBorder="1" applyAlignment="1">
      <alignment vertical="center" wrapText="1"/>
    </xf>
    <xf numFmtId="0" fontId="51" fillId="0" borderId="18" xfId="73" applyFont="1" applyBorder="1" applyAlignment="1">
      <alignment horizontal="center" vertical="center" wrapText="1"/>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wrapText="1"/>
    </xf>
    <xf numFmtId="0" fontId="51" fillId="0" borderId="14" xfId="73" applyFont="1" applyBorder="1" applyAlignment="1">
      <alignment horizontal="center" vertical="center"/>
    </xf>
    <xf numFmtId="167" fontId="51" fillId="0" borderId="24" xfId="62" applyNumberFormat="1" applyFont="1" applyBorder="1" applyAlignment="1">
      <alignment horizontal="right" vertical="center" wrapText="1"/>
    </xf>
    <xf numFmtId="187" fontId="50" fillId="24" borderId="42" xfId="73" applyNumberFormat="1" applyFont="1" applyFill="1" applyBorder="1" applyAlignment="1">
      <alignment vertical="center"/>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50" fillId="24" borderId="39" xfId="73" applyFont="1" applyFill="1" applyBorder="1" applyAlignment="1">
      <alignment horizontal="right" vertical="center"/>
    </xf>
    <xf numFmtId="0" fontId="50" fillId="24" borderId="41" xfId="73" applyFont="1" applyFill="1" applyBorder="1" applyAlignment="1">
      <alignment horizontal="right" vertical="center"/>
    </xf>
    <xf numFmtId="0" fontId="50"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55" xfId="89" applyFont="1" applyFill="1" applyBorder="1" applyAlignment="1">
      <alignment horizontal="center" wrapText="1"/>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theme" Target="theme/theme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tyles" Target="style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haredStrings" Target="sharedString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ó&gt;_x005f_x0000__x005f_x0001__x005f_x0000__x005f_x0000__"/>
      <sheetName val="PRES"/>
      <sheetName val="Lista ICCU"/>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Patrimonio neto personal"/>
      <sheetName val="Cálcul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ap"/>
      <sheetName val="P2"/>
      <sheetName val="P1"/>
      <sheetName val="31-05-18"/>
      <sheetName val="F-7857-308"/>
      <sheetName val="Equipo Menor"/>
      <sheetName val="ALQUILADO F-7857-308 "/>
      <sheetName val="Real Para tarifas"/>
      <sheetName val="_x0000_㈀㰰⌀_x0000_㈀㰮⌀_x0000_䰀଒v_x0000__x0000__x0000_頀"/>
      <sheetName val="ó&gt;????j0$?#???j_$?#???LÓu????"/>
      <sheetName val="FICHA EBI 1 de 6 "/>
      <sheetName val="otros"/>
      <sheetName val="REAJUSTESACTA1PROVI"/>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strsumm0"/>
      <sheetName val="CCONC"/>
      <sheetName val="ACTA PROVEEDORES"/>
      <sheetName val="ACTA INICIO"/>
      <sheetName val="ACTA PARCIAL"/>
      <sheetName val="ACTA TERMINACION"/>
      <sheetName val="Datos_CO"/>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3_12646 MODULO DE COMIDAS GIMN"/>
      <sheetName val="PRESUPUESTO V5"/>
      <sheetName val="1. Preliminares"/>
      <sheetName val="2. Demoliciones"/>
      <sheetName val="3. Elementos y Estructuras"/>
      <sheetName val="4. HVAC"/>
      <sheetName val="8. Recubrimientos y Acabados"/>
      <sheetName val="9. Otros"/>
      <sheetName val="10. Tramites y Licencias"/>
      <sheetName val="Mensilizzato"/>
      <sheetName val="AIU"/>
      <sheetName val="RESUMEN S.T.I.M.S.T "/>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BASE"/>
      <sheetName val="Base de Diseño"/>
      <sheetName val="civ_roma"/>
      <sheetName val="octubre"/>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efreshError="1"/>
      <sheetData sheetId="1095" refreshError="1"/>
      <sheetData sheetId="1096" refreshError="1"/>
      <sheetData sheetId="1097" refreshError="1"/>
      <sheetData sheetId="1098" refreshError="1"/>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sheetData sheetId="3283"/>
      <sheetData sheetId="3284"/>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row r="2">
          <cell r="A2">
            <v>0</v>
          </cell>
        </row>
      </sheetData>
      <sheetData sheetId="3841"/>
      <sheetData sheetId="3842">
        <row r="2">
          <cell r="A2">
            <v>0</v>
          </cell>
        </row>
      </sheetData>
      <sheetData sheetId="3843"/>
      <sheetData sheetId="3844"/>
      <sheetData sheetId="3845"/>
      <sheetData sheetId="3846"/>
      <sheetData sheetId="3847">
        <row r="2">
          <cell r="A2">
            <v>0</v>
          </cell>
        </row>
      </sheetData>
      <sheetData sheetId="3848"/>
      <sheetData sheetId="3849"/>
      <sheetData sheetId="3850">
        <row r="2">
          <cell r="A2">
            <v>0</v>
          </cell>
        </row>
      </sheetData>
      <sheetData sheetId="3851"/>
      <sheetData sheetId="3852"/>
      <sheetData sheetId="3853"/>
      <sheetData sheetId="3854"/>
      <sheetData sheetId="3855"/>
      <sheetData sheetId="3856"/>
      <sheetData sheetId="3857"/>
      <sheetData sheetId="3858"/>
      <sheetData sheetId="3859"/>
      <sheetData sheetId="3860">
        <row r="2">
          <cell r="A2">
            <v>0</v>
          </cell>
        </row>
      </sheetData>
      <sheetData sheetId="3861"/>
      <sheetData sheetId="3862"/>
      <sheetData sheetId="3863"/>
      <sheetData sheetId="3864"/>
      <sheetData sheetId="3865">
        <row r="2">
          <cell r="A2">
            <v>0</v>
          </cell>
        </row>
      </sheetData>
      <sheetData sheetId="3866"/>
      <sheetData sheetId="3867"/>
      <sheetData sheetId="3868"/>
      <sheetData sheetId="3869">
        <row r="2">
          <cell r="A2">
            <v>0</v>
          </cell>
        </row>
      </sheetData>
      <sheetData sheetId="3870">
        <row r="2">
          <cell r="A2">
            <v>0</v>
          </cell>
        </row>
      </sheetData>
      <sheetData sheetId="3871">
        <row r="2">
          <cell r="A2">
            <v>0</v>
          </cell>
        </row>
      </sheetData>
      <sheetData sheetId="3872"/>
      <sheetData sheetId="3873"/>
      <sheetData sheetId="3874">
        <row r="2">
          <cell r="A2">
            <v>0</v>
          </cell>
        </row>
      </sheetData>
      <sheetData sheetId="3875">
        <row r="2">
          <cell r="A2">
            <v>0</v>
          </cell>
        </row>
      </sheetData>
      <sheetData sheetId="3876"/>
      <sheetData sheetId="3877">
        <row r="2">
          <cell r="A2">
            <v>0</v>
          </cell>
        </row>
      </sheetData>
      <sheetData sheetId="3878"/>
      <sheetData sheetId="3879">
        <row r="2">
          <cell r="A2">
            <v>0</v>
          </cell>
        </row>
      </sheetData>
      <sheetData sheetId="3880">
        <row r="2">
          <cell r="A2">
            <v>0</v>
          </cell>
        </row>
      </sheetData>
      <sheetData sheetId="3881">
        <row r="2">
          <cell r="A2">
            <v>0</v>
          </cell>
        </row>
      </sheetData>
      <sheetData sheetId="3882"/>
      <sheetData sheetId="3883"/>
      <sheetData sheetId="3884">
        <row r="2">
          <cell r="A2">
            <v>0</v>
          </cell>
        </row>
      </sheetData>
      <sheetData sheetId="3885">
        <row r="2">
          <cell r="A2">
            <v>0</v>
          </cell>
        </row>
      </sheetData>
      <sheetData sheetId="3886"/>
      <sheetData sheetId="3887"/>
      <sheetData sheetId="3888"/>
      <sheetData sheetId="3889">
        <row r="2">
          <cell r="A2">
            <v>0</v>
          </cell>
        </row>
      </sheetData>
      <sheetData sheetId="3890">
        <row r="2">
          <cell r="A2">
            <v>0</v>
          </cell>
        </row>
      </sheetData>
      <sheetData sheetId="3891"/>
      <sheetData sheetId="3892"/>
      <sheetData sheetId="3893"/>
      <sheetData sheetId="3894">
        <row r="2">
          <cell r="A2">
            <v>0</v>
          </cell>
        </row>
      </sheetData>
      <sheetData sheetId="3895">
        <row r="2">
          <cell r="A2">
            <v>0</v>
          </cell>
        </row>
      </sheetData>
      <sheetData sheetId="3896"/>
      <sheetData sheetId="3897"/>
      <sheetData sheetId="3898"/>
      <sheetData sheetId="3899">
        <row r="2">
          <cell r="A2">
            <v>0</v>
          </cell>
        </row>
      </sheetData>
      <sheetData sheetId="3900">
        <row r="2">
          <cell r="A2">
            <v>0</v>
          </cell>
        </row>
      </sheetData>
      <sheetData sheetId="3901"/>
      <sheetData sheetId="3902">
        <row r="2">
          <cell r="A2">
            <v>0</v>
          </cell>
        </row>
      </sheetData>
      <sheetData sheetId="3903">
        <row r="2">
          <cell r="A2">
            <v>0</v>
          </cell>
        </row>
      </sheetData>
      <sheetData sheetId="3904"/>
      <sheetData sheetId="3905"/>
      <sheetData sheetId="3906"/>
      <sheetData sheetId="3907">
        <row r="2">
          <cell r="A2">
            <v>0</v>
          </cell>
        </row>
      </sheetData>
      <sheetData sheetId="3908">
        <row r="2">
          <cell r="A2">
            <v>0</v>
          </cell>
        </row>
      </sheetData>
      <sheetData sheetId="3909"/>
      <sheetData sheetId="3910"/>
      <sheetData sheetId="3911"/>
      <sheetData sheetId="3912">
        <row r="2">
          <cell r="A2">
            <v>0</v>
          </cell>
        </row>
      </sheetData>
      <sheetData sheetId="3913">
        <row r="2">
          <cell r="A2">
            <v>0</v>
          </cell>
        </row>
      </sheetData>
      <sheetData sheetId="3914">
        <row r="2">
          <cell r="A2">
            <v>0</v>
          </cell>
        </row>
      </sheetData>
      <sheetData sheetId="3915"/>
      <sheetData sheetId="3916"/>
      <sheetData sheetId="3917">
        <row r="2">
          <cell r="A2">
            <v>0</v>
          </cell>
        </row>
      </sheetData>
      <sheetData sheetId="3918">
        <row r="2">
          <cell r="A2">
            <v>0</v>
          </cell>
        </row>
      </sheetData>
      <sheetData sheetId="3919"/>
      <sheetData sheetId="3920"/>
      <sheetData sheetId="3921"/>
      <sheetData sheetId="3922">
        <row r="2">
          <cell r="A2">
            <v>0</v>
          </cell>
        </row>
      </sheetData>
      <sheetData sheetId="3923">
        <row r="2">
          <cell r="A2">
            <v>0</v>
          </cell>
        </row>
      </sheetData>
      <sheetData sheetId="3924"/>
      <sheetData sheetId="3925"/>
      <sheetData sheetId="3926"/>
      <sheetData sheetId="3927">
        <row r="2">
          <cell r="A2">
            <v>0</v>
          </cell>
        </row>
      </sheetData>
      <sheetData sheetId="3928">
        <row r="2">
          <cell r="A2">
            <v>0</v>
          </cell>
        </row>
      </sheetData>
      <sheetData sheetId="3929"/>
      <sheetData sheetId="3930"/>
      <sheetData sheetId="3931"/>
      <sheetData sheetId="3932">
        <row r="2">
          <cell r="A2">
            <v>0</v>
          </cell>
        </row>
      </sheetData>
      <sheetData sheetId="3933">
        <row r="2">
          <cell r="A2">
            <v>0</v>
          </cell>
        </row>
      </sheetData>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row r="2">
          <cell r="A2">
            <v>0</v>
          </cell>
        </row>
      </sheetData>
      <sheetData sheetId="3953"/>
      <sheetData sheetId="3954"/>
      <sheetData sheetId="3955"/>
      <sheetData sheetId="3956"/>
      <sheetData sheetId="3957"/>
      <sheetData sheetId="3958"/>
      <sheetData sheetId="3959"/>
      <sheetData sheetId="3960">
        <row r="2">
          <cell r="A2">
            <v>0</v>
          </cell>
        </row>
      </sheetData>
      <sheetData sheetId="3961"/>
      <sheetData sheetId="3962">
        <row r="2">
          <cell r="A2">
            <v>0</v>
          </cell>
        </row>
      </sheetData>
      <sheetData sheetId="3963"/>
      <sheetData sheetId="3964"/>
      <sheetData sheetId="3965"/>
      <sheetData sheetId="3966"/>
      <sheetData sheetId="3967"/>
      <sheetData sheetId="3968">
        <row r="2">
          <cell r="A2">
            <v>0</v>
          </cell>
        </row>
      </sheetData>
      <sheetData sheetId="3969"/>
      <sheetData sheetId="3970">
        <row r="2">
          <cell r="A2">
            <v>0</v>
          </cell>
        </row>
      </sheetData>
      <sheetData sheetId="3971"/>
      <sheetData sheetId="3972"/>
      <sheetData sheetId="3973"/>
      <sheetData sheetId="3974"/>
      <sheetData sheetId="3975"/>
      <sheetData sheetId="3976"/>
      <sheetData sheetId="3977"/>
      <sheetData sheetId="3978">
        <row r="2">
          <cell r="A2">
            <v>0</v>
          </cell>
        </row>
      </sheetData>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row r="2">
          <cell r="A2">
            <v>0</v>
          </cell>
        </row>
      </sheetData>
      <sheetData sheetId="3999"/>
      <sheetData sheetId="4000"/>
      <sheetData sheetId="4001"/>
      <sheetData sheetId="4002"/>
      <sheetData sheetId="4003"/>
      <sheetData sheetId="4004"/>
      <sheetData sheetId="4005"/>
      <sheetData sheetId="4006">
        <row r="2">
          <cell r="A2">
            <v>0</v>
          </cell>
        </row>
      </sheetData>
      <sheetData sheetId="4007"/>
      <sheetData sheetId="4008">
        <row r="2">
          <cell r="A2">
            <v>0</v>
          </cell>
        </row>
      </sheetData>
      <sheetData sheetId="4009"/>
      <sheetData sheetId="4010"/>
      <sheetData sheetId="4011">
        <row r="2">
          <cell r="A2">
            <v>0</v>
          </cell>
        </row>
      </sheetData>
      <sheetData sheetId="4012"/>
      <sheetData sheetId="4013"/>
      <sheetData sheetId="4014">
        <row r="2">
          <cell r="A2">
            <v>0</v>
          </cell>
        </row>
      </sheetData>
      <sheetData sheetId="4015"/>
      <sheetData sheetId="4016">
        <row r="2">
          <cell r="A2">
            <v>0</v>
          </cell>
        </row>
      </sheetData>
      <sheetData sheetId="4017"/>
      <sheetData sheetId="4018">
        <row r="2">
          <cell r="A2">
            <v>0</v>
          </cell>
        </row>
      </sheetData>
      <sheetData sheetId="4019"/>
      <sheetData sheetId="4020"/>
      <sheetData sheetId="4021">
        <row r="2">
          <cell r="A2">
            <v>0</v>
          </cell>
        </row>
      </sheetData>
      <sheetData sheetId="4022"/>
      <sheetData sheetId="4023">
        <row r="2">
          <cell r="A2">
            <v>0</v>
          </cell>
        </row>
      </sheetData>
      <sheetData sheetId="4024"/>
      <sheetData sheetId="4025"/>
      <sheetData sheetId="4026">
        <row r="2">
          <cell r="A2">
            <v>0</v>
          </cell>
        </row>
      </sheetData>
      <sheetData sheetId="4027"/>
      <sheetData sheetId="4028"/>
      <sheetData sheetId="4029"/>
      <sheetData sheetId="4030"/>
      <sheetData sheetId="4031">
        <row r="2">
          <cell r="A2">
            <v>0</v>
          </cell>
        </row>
      </sheetData>
      <sheetData sheetId="4032"/>
      <sheetData sheetId="4033">
        <row r="2">
          <cell r="A2">
            <v>0</v>
          </cell>
        </row>
      </sheetData>
      <sheetData sheetId="4034"/>
      <sheetData sheetId="4035"/>
      <sheetData sheetId="4036"/>
      <sheetData sheetId="4037"/>
      <sheetData sheetId="4038"/>
      <sheetData sheetId="4039"/>
      <sheetData sheetId="4040"/>
      <sheetData sheetId="4041"/>
      <sheetData sheetId="4042"/>
      <sheetData sheetId="4043"/>
      <sheetData sheetId="4044">
        <row r="2">
          <cell r="A2">
            <v>0</v>
          </cell>
        </row>
      </sheetData>
      <sheetData sheetId="4045"/>
      <sheetData sheetId="4046"/>
      <sheetData sheetId="4047"/>
      <sheetData sheetId="4048"/>
      <sheetData sheetId="4049">
        <row r="2">
          <cell r="A2">
            <v>0</v>
          </cell>
        </row>
      </sheetData>
      <sheetData sheetId="4050"/>
      <sheetData sheetId="4051"/>
      <sheetData sheetId="4052"/>
      <sheetData sheetId="4053">
        <row r="2">
          <cell r="A2">
            <v>0</v>
          </cell>
        </row>
      </sheetData>
      <sheetData sheetId="4054">
        <row r="2">
          <cell r="A2">
            <v>0</v>
          </cell>
        </row>
      </sheetData>
      <sheetData sheetId="4055"/>
      <sheetData sheetId="4056"/>
      <sheetData sheetId="4057"/>
      <sheetData sheetId="4058">
        <row r="2">
          <cell r="A2">
            <v>0</v>
          </cell>
        </row>
      </sheetData>
      <sheetData sheetId="4059">
        <row r="2">
          <cell r="A2">
            <v>0</v>
          </cell>
        </row>
      </sheetData>
      <sheetData sheetId="4060"/>
      <sheetData sheetId="4061"/>
      <sheetData sheetId="4062"/>
      <sheetData sheetId="4063">
        <row r="2">
          <cell r="A2">
            <v>0</v>
          </cell>
        </row>
      </sheetData>
      <sheetData sheetId="4064">
        <row r="2">
          <cell r="A2">
            <v>0</v>
          </cell>
        </row>
      </sheetData>
      <sheetData sheetId="4065">
        <row r="2">
          <cell r="A2">
            <v>0</v>
          </cell>
        </row>
      </sheetData>
      <sheetData sheetId="4066"/>
      <sheetData sheetId="4067"/>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sheetData sheetId="4169"/>
      <sheetData sheetId="4170"/>
      <sheetData sheetId="4171">
        <row r="2">
          <cell r="A2">
            <v>0</v>
          </cell>
        </row>
      </sheetData>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ow r="2">
          <cell r="A2">
            <v>0</v>
          </cell>
        </row>
      </sheetData>
      <sheetData sheetId="4196"/>
      <sheetData sheetId="4197"/>
      <sheetData sheetId="4198"/>
      <sheetData sheetId="4199"/>
      <sheetData sheetId="4200">
        <row r="2">
          <cell r="A2">
            <v>0</v>
          </cell>
        </row>
      </sheetData>
      <sheetData sheetId="4201"/>
      <sheetData sheetId="4202"/>
      <sheetData sheetId="4203"/>
      <sheetData sheetId="4204"/>
      <sheetData sheetId="4205">
        <row r="2">
          <cell r="A2">
            <v>0</v>
          </cell>
        </row>
      </sheetData>
      <sheetData sheetId="4206"/>
      <sheetData sheetId="4207">
        <row r="2">
          <cell r="A2">
            <v>0</v>
          </cell>
        </row>
      </sheetData>
      <sheetData sheetId="4208">
        <row r="2">
          <cell r="A2">
            <v>0</v>
          </cell>
        </row>
      </sheetData>
      <sheetData sheetId="4209"/>
      <sheetData sheetId="4210">
        <row r="2">
          <cell r="A2">
            <v>0</v>
          </cell>
        </row>
      </sheetData>
      <sheetData sheetId="4211"/>
      <sheetData sheetId="4212"/>
      <sheetData sheetId="4213"/>
      <sheetData sheetId="4214"/>
      <sheetData sheetId="4215">
        <row r="2">
          <cell r="A2">
            <v>0</v>
          </cell>
        </row>
      </sheetData>
      <sheetData sheetId="4216"/>
      <sheetData sheetId="4217">
        <row r="2">
          <cell r="A2">
            <v>0</v>
          </cell>
        </row>
      </sheetData>
      <sheetData sheetId="4218">
        <row r="2">
          <cell r="A2">
            <v>0</v>
          </cell>
        </row>
      </sheetData>
      <sheetData sheetId="4219"/>
      <sheetData sheetId="4220"/>
      <sheetData sheetId="4221"/>
      <sheetData sheetId="4222"/>
      <sheetData sheetId="4223"/>
      <sheetData sheetId="4224"/>
      <sheetData sheetId="4225"/>
      <sheetData sheetId="4226"/>
      <sheetData sheetId="4227"/>
      <sheetData sheetId="4228">
        <row r="2">
          <cell r="A2">
            <v>0</v>
          </cell>
        </row>
      </sheetData>
      <sheetData sheetId="4229"/>
      <sheetData sheetId="4230"/>
      <sheetData sheetId="4231"/>
      <sheetData sheetId="4232"/>
      <sheetData sheetId="4233">
        <row r="2">
          <cell r="A2">
            <v>0</v>
          </cell>
        </row>
      </sheetData>
      <sheetData sheetId="4234"/>
      <sheetData sheetId="4235"/>
      <sheetData sheetId="4236"/>
      <sheetData sheetId="4237">
        <row r="2">
          <cell r="A2">
            <v>0</v>
          </cell>
        </row>
      </sheetData>
      <sheetData sheetId="4238">
        <row r="2">
          <cell r="A2">
            <v>0</v>
          </cell>
        </row>
      </sheetData>
      <sheetData sheetId="4239">
        <row r="2">
          <cell r="A2">
            <v>0</v>
          </cell>
        </row>
      </sheetData>
      <sheetData sheetId="4240"/>
      <sheetData sheetId="4241"/>
      <sheetData sheetId="4242"/>
      <sheetData sheetId="4243">
        <row r="2">
          <cell r="A2">
            <v>0</v>
          </cell>
        </row>
      </sheetData>
      <sheetData sheetId="4244"/>
      <sheetData sheetId="4245">
        <row r="2">
          <cell r="A2">
            <v>0</v>
          </cell>
        </row>
      </sheetData>
      <sheetData sheetId="4246"/>
      <sheetData sheetId="4247">
        <row r="2">
          <cell r="A2">
            <v>0</v>
          </cell>
        </row>
      </sheetData>
      <sheetData sheetId="4248">
        <row r="2">
          <cell r="A2">
            <v>0</v>
          </cell>
        </row>
      </sheetData>
      <sheetData sheetId="4249">
        <row r="2">
          <cell r="A2">
            <v>0</v>
          </cell>
        </row>
      </sheetData>
      <sheetData sheetId="4250"/>
      <sheetData sheetId="4251"/>
      <sheetData sheetId="4252"/>
      <sheetData sheetId="4253">
        <row r="2">
          <cell r="A2">
            <v>0</v>
          </cell>
        </row>
      </sheetData>
      <sheetData sheetId="4254"/>
      <sheetData sheetId="4255">
        <row r="2">
          <cell r="A2">
            <v>0</v>
          </cell>
        </row>
      </sheetData>
      <sheetData sheetId="4256"/>
      <sheetData sheetId="4257"/>
      <sheetData sheetId="4258">
        <row r="2">
          <cell r="A2">
            <v>0</v>
          </cell>
        </row>
      </sheetData>
      <sheetData sheetId="4259"/>
      <sheetData sheetId="4260"/>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row r="2">
          <cell r="A2">
            <v>0</v>
          </cell>
        </row>
      </sheetData>
      <sheetData sheetId="4272"/>
      <sheetData sheetId="4273"/>
      <sheetData sheetId="4274"/>
      <sheetData sheetId="4275"/>
      <sheetData sheetId="4276">
        <row r="2">
          <cell r="A2">
            <v>0</v>
          </cell>
        </row>
      </sheetData>
      <sheetData sheetId="4277"/>
      <sheetData sheetId="4278"/>
      <sheetData sheetId="4279"/>
      <sheetData sheetId="4280"/>
      <sheetData sheetId="4281">
        <row r="2">
          <cell r="A2">
            <v>0</v>
          </cell>
        </row>
      </sheetData>
      <sheetData sheetId="4282">
        <row r="2">
          <cell r="A2">
            <v>0</v>
          </cell>
        </row>
      </sheetData>
      <sheetData sheetId="4283"/>
      <sheetData sheetId="4284"/>
      <sheetData sheetId="4285"/>
      <sheetData sheetId="4286">
        <row r="2">
          <cell r="A2">
            <v>0</v>
          </cell>
        </row>
      </sheetData>
      <sheetData sheetId="4287"/>
      <sheetData sheetId="4288"/>
      <sheetData sheetId="4289">
        <row r="2">
          <cell r="A2">
            <v>0</v>
          </cell>
        </row>
      </sheetData>
      <sheetData sheetId="4290"/>
      <sheetData sheetId="4291">
        <row r="2">
          <cell r="A2">
            <v>0</v>
          </cell>
        </row>
      </sheetData>
      <sheetData sheetId="4292"/>
      <sheetData sheetId="4293"/>
      <sheetData sheetId="4294"/>
      <sheetData sheetId="4295"/>
      <sheetData sheetId="4296">
        <row r="2">
          <cell r="A2">
            <v>0</v>
          </cell>
        </row>
      </sheetData>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row r="2">
          <cell r="A2">
            <v>0</v>
          </cell>
        </row>
      </sheetData>
      <sheetData sheetId="4321"/>
      <sheetData sheetId="4322"/>
      <sheetData sheetId="4323"/>
      <sheetData sheetId="4324"/>
      <sheetData sheetId="4325"/>
      <sheetData sheetId="4326"/>
      <sheetData sheetId="4327"/>
      <sheetData sheetId="4328">
        <row r="2">
          <cell r="A2">
            <v>0</v>
          </cell>
        </row>
      </sheetData>
      <sheetData sheetId="4329"/>
      <sheetData sheetId="4330">
        <row r="2">
          <cell r="A2">
            <v>0</v>
          </cell>
        </row>
      </sheetData>
      <sheetData sheetId="4331"/>
      <sheetData sheetId="4332"/>
      <sheetData sheetId="4333"/>
      <sheetData sheetId="4334"/>
      <sheetData sheetId="4335">
        <row r="2">
          <cell r="A2">
            <v>0</v>
          </cell>
        </row>
      </sheetData>
      <sheetData sheetId="4336">
        <row r="2">
          <cell r="A2">
            <v>0</v>
          </cell>
        </row>
      </sheetData>
      <sheetData sheetId="4337"/>
      <sheetData sheetId="4338">
        <row r="2">
          <cell r="A2">
            <v>0</v>
          </cell>
        </row>
      </sheetData>
      <sheetData sheetId="4339"/>
      <sheetData sheetId="4340"/>
      <sheetData sheetId="4341"/>
      <sheetData sheetId="4342"/>
      <sheetData sheetId="4343"/>
      <sheetData sheetId="4344"/>
      <sheetData sheetId="4345">
        <row r="2">
          <cell r="A2">
            <v>0</v>
          </cell>
        </row>
      </sheetData>
      <sheetData sheetId="4346">
        <row r="2">
          <cell r="A2">
            <v>0</v>
          </cell>
        </row>
      </sheetData>
      <sheetData sheetId="4347"/>
      <sheetData sheetId="4348"/>
      <sheetData sheetId="4349"/>
      <sheetData sheetId="4350"/>
      <sheetData sheetId="4351"/>
      <sheetData sheetId="4352"/>
      <sheetData sheetId="4353"/>
      <sheetData sheetId="4354"/>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sheetData sheetId="4439">
        <row r="2">
          <cell r="A2">
            <v>0</v>
          </cell>
        </row>
      </sheetData>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row r="2">
          <cell r="A2">
            <v>0</v>
          </cell>
        </row>
      </sheetData>
      <sheetData sheetId="4465">
        <row r="2">
          <cell r="A2">
            <v>0</v>
          </cell>
        </row>
      </sheetData>
      <sheetData sheetId="4466"/>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sheetData sheetId="4553"/>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sheetData sheetId="4629">
        <row r="2">
          <cell r="A2">
            <v>0</v>
          </cell>
        </row>
      </sheetData>
      <sheetData sheetId="4630">
        <row r="2">
          <cell r="A2">
            <v>0</v>
          </cell>
        </row>
      </sheetData>
      <sheetData sheetId="4631">
        <row r="2">
          <cell r="A2">
            <v>0</v>
          </cell>
        </row>
      </sheetData>
      <sheetData sheetId="4632" refreshError="1"/>
      <sheetData sheetId="4633"/>
      <sheetData sheetId="4634">
        <row r="2">
          <cell r="A2">
            <v>0</v>
          </cell>
        </row>
      </sheetData>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ow r="2">
          <cell r="A2">
            <v>0</v>
          </cell>
        </row>
      </sheetData>
      <sheetData sheetId="4655">
        <row r="2">
          <cell r="A2">
            <v>0</v>
          </cell>
        </row>
      </sheetData>
      <sheetData sheetId="4656">
        <row r="2">
          <cell r="A2">
            <v>0</v>
          </cell>
        </row>
      </sheetData>
      <sheetData sheetId="4657"/>
      <sheetData sheetId="4658"/>
      <sheetData sheetId="4659"/>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ow r="2">
          <cell r="A2">
            <v>0</v>
          </cell>
        </row>
      </sheetData>
      <sheetData sheetId="4679" refreshError="1"/>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sheetData sheetId="4692"/>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sheetData sheetId="4700"/>
      <sheetData sheetId="4701">
        <row r="2">
          <cell r="A2">
            <v>0</v>
          </cell>
        </row>
      </sheetData>
      <sheetData sheetId="4702"/>
      <sheetData sheetId="4703"/>
      <sheetData sheetId="4704"/>
      <sheetData sheetId="4705"/>
      <sheetData sheetId="4706"/>
      <sheetData sheetId="4707"/>
      <sheetData sheetId="4708"/>
      <sheetData sheetId="4709"/>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sheetData sheetId="4719"/>
      <sheetData sheetId="4720">
        <row r="2">
          <cell r="A2">
            <v>0</v>
          </cell>
        </row>
      </sheetData>
      <sheetData sheetId="4721">
        <row r="2">
          <cell r="A2">
            <v>0</v>
          </cell>
        </row>
      </sheetData>
      <sheetData sheetId="4722"/>
      <sheetData sheetId="4723"/>
      <sheetData sheetId="4724">
        <row r="2">
          <cell r="A2">
            <v>0</v>
          </cell>
        </row>
      </sheetData>
      <sheetData sheetId="4725"/>
      <sheetData sheetId="4726"/>
      <sheetData sheetId="4727"/>
      <sheetData sheetId="4728"/>
      <sheetData sheetId="4729"/>
      <sheetData sheetId="4730"/>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efreshError="1"/>
      <sheetData sheetId="4756">
        <row r="2">
          <cell r="A2">
            <v>0</v>
          </cell>
        </row>
      </sheetData>
      <sheetData sheetId="4757"/>
      <sheetData sheetId="4758"/>
      <sheetData sheetId="4759" refreshError="1"/>
      <sheetData sheetId="4760" refreshError="1"/>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sheetData sheetId="4812"/>
      <sheetData sheetId="4813"/>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sheetData sheetId="5052"/>
      <sheetData sheetId="5053"/>
      <sheetData sheetId="5054">
        <row r="2">
          <cell r="A2">
            <v>0</v>
          </cell>
        </row>
      </sheetData>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row r="2">
          <cell r="A2">
            <v>0</v>
          </cell>
        </row>
      </sheetData>
      <sheetData sheetId="5074"/>
      <sheetData sheetId="5075">
        <row r="2">
          <cell r="A2">
            <v>0</v>
          </cell>
        </row>
      </sheetData>
      <sheetData sheetId="5076"/>
      <sheetData sheetId="5077"/>
      <sheetData sheetId="5078"/>
      <sheetData sheetId="5079"/>
      <sheetData sheetId="5080"/>
      <sheetData sheetId="5081">
        <row r="2">
          <cell r="A2">
            <v>0</v>
          </cell>
        </row>
      </sheetData>
      <sheetData sheetId="5082"/>
      <sheetData sheetId="5083">
        <row r="2">
          <cell r="A2">
            <v>0</v>
          </cell>
        </row>
      </sheetData>
      <sheetData sheetId="5084"/>
      <sheetData sheetId="5085">
        <row r="2">
          <cell r="A2">
            <v>0</v>
          </cell>
        </row>
      </sheetData>
      <sheetData sheetId="5086"/>
      <sheetData sheetId="5087"/>
      <sheetData sheetId="5088"/>
      <sheetData sheetId="5089"/>
      <sheetData sheetId="5090">
        <row r="2">
          <cell r="A2">
            <v>0</v>
          </cell>
        </row>
      </sheetData>
      <sheetData sheetId="5091">
        <row r="2">
          <cell r="A2">
            <v>0</v>
          </cell>
        </row>
      </sheetData>
      <sheetData sheetId="5092"/>
      <sheetData sheetId="5093">
        <row r="2">
          <cell r="A2">
            <v>0</v>
          </cell>
        </row>
      </sheetData>
      <sheetData sheetId="5094"/>
      <sheetData sheetId="5095"/>
      <sheetData sheetId="5096"/>
      <sheetData sheetId="5097"/>
      <sheetData sheetId="5098"/>
      <sheetData sheetId="5099"/>
      <sheetData sheetId="5100">
        <row r="2">
          <cell r="A2">
            <v>0</v>
          </cell>
        </row>
      </sheetData>
      <sheetData sheetId="5101">
        <row r="2">
          <cell r="A2">
            <v>0</v>
          </cell>
        </row>
      </sheetData>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row r="2">
          <cell r="A2">
            <v>0</v>
          </cell>
        </row>
      </sheetData>
      <sheetData sheetId="5120"/>
      <sheetData sheetId="5121">
        <row r="2">
          <cell r="A2">
            <v>0</v>
          </cell>
        </row>
      </sheetData>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row r="2">
          <cell r="A2">
            <v>0</v>
          </cell>
        </row>
      </sheetData>
      <sheetData sheetId="5132"/>
      <sheetData sheetId="5133"/>
      <sheetData sheetId="5134"/>
      <sheetData sheetId="5135"/>
      <sheetData sheetId="5136"/>
      <sheetData sheetId="5137">
        <row r="2">
          <cell r="A2">
            <v>0</v>
          </cell>
        </row>
      </sheetData>
      <sheetData sheetId="5138"/>
      <sheetData sheetId="5139">
        <row r="2">
          <cell r="A2">
            <v>0</v>
          </cell>
        </row>
      </sheetData>
      <sheetData sheetId="5140"/>
      <sheetData sheetId="5141"/>
      <sheetData sheetId="5142"/>
      <sheetData sheetId="5143"/>
      <sheetData sheetId="5144"/>
      <sheetData sheetId="5145"/>
      <sheetData sheetId="5146"/>
      <sheetData sheetId="5147">
        <row r="2">
          <cell r="A2">
            <v>0</v>
          </cell>
        </row>
      </sheetData>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row r="2">
          <cell r="A2">
            <v>0</v>
          </cell>
        </row>
      </sheetData>
      <sheetData sheetId="5176"/>
      <sheetData sheetId="5177"/>
      <sheetData sheetId="5178"/>
      <sheetData sheetId="5179"/>
      <sheetData sheetId="5180"/>
      <sheetData sheetId="5181"/>
      <sheetData sheetId="5182"/>
      <sheetData sheetId="5183">
        <row r="2">
          <cell r="A2">
            <v>0</v>
          </cell>
        </row>
      </sheetData>
      <sheetData sheetId="5184"/>
      <sheetData sheetId="5185">
        <row r="2">
          <cell r="A2">
            <v>0</v>
          </cell>
        </row>
      </sheetData>
      <sheetData sheetId="5186"/>
      <sheetData sheetId="5187"/>
      <sheetData sheetId="5188"/>
      <sheetData sheetId="5189"/>
      <sheetData sheetId="5190"/>
      <sheetData sheetId="5191"/>
      <sheetData sheetId="5192"/>
      <sheetData sheetId="5193">
        <row r="2">
          <cell r="A2">
            <v>0</v>
          </cell>
        </row>
      </sheetData>
      <sheetData sheetId="5194"/>
      <sheetData sheetId="5195"/>
      <sheetData sheetId="5196"/>
      <sheetData sheetId="5197"/>
      <sheetData sheetId="5198"/>
      <sheetData sheetId="5199"/>
      <sheetData sheetId="5200"/>
      <sheetData sheetId="5201"/>
      <sheetData sheetId="5202"/>
      <sheetData sheetId="5203"/>
      <sheetData sheetId="5204">
        <row r="2">
          <cell r="A2">
            <v>0</v>
          </cell>
        </row>
      </sheetData>
      <sheetData sheetId="5205"/>
      <sheetData sheetId="5206"/>
      <sheetData sheetId="5207"/>
      <sheetData sheetId="5208"/>
      <sheetData sheetId="5209"/>
      <sheetData sheetId="5210"/>
      <sheetData sheetId="5211"/>
      <sheetData sheetId="5212">
        <row r="2">
          <cell r="A2">
            <v>0</v>
          </cell>
        </row>
      </sheetData>
      <sheetData sheetId="5213"/>
      <sheetData sheetId="5214">
        <row r="2">
          <cell r="A2">
            <v>0</v>
          </cell>
        </row>
      </sheetData>
      <sheetData sheetId="5215"/>
      <sheetData sheetId="5216"/>
      <sheetData sheetId="5217"/>
      <sheetData sheetId="5218"/>
      <sheetData sheetId="5219">
        <row r="2">
          <cell r="A2">
            <v>0</v>
          </cell>
        </row>
      </sheetData>
      <sheetData sheetId="5220">
        <row r="2">
          <cell r="A2">
            <v>0</v>
          </cell>
        </row>
      </sheetData>
      <sheetData sheetId="5221"/>
      <sheetData sheetId="5222">
        <row r="2">
          <cell r="A2">
            <v>0</v>
          </cell>
        </row>
      </sheetData>
      <sheetData sheetId="5223"/>
      <sheetData sheetId="5224"/>
      <sheetData sheetId="5225"/>
      <sheetData sheetId="5226"/>
      <sheetData sheetId="5227"/>
      <sheetData sheetId="5228"/>
      <sheetData sheetId="5229">
        <row r="2">
          <cell r="A2">
            <v>0</v>
          </cell>
        </row>
      </sheetData>
      <sheetData sheetId="5230">
        <row r="2">
          <cell r="A2">
            <v>0</v>
          </cell>
        </row>
      </sheetData>
      <sheetData sheetId="5231"/>
      <sheetData sheetId="5232"/>
      <sheetData sheetId="5233"/>
      <sheetData sheetId="5234"/>
      <sheetData sheetId="5235"/>
      <sheetData sheetId="5236"/>
      <sheetData sheetId="5237"/>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ow r="2">
          <cell r="A2">
            <v>0</v>
          </cell>
        </row>
      </sheetData>
      <sheetData sheetId="5509" refreshError="1"/>
      <sheetData sheetId="5510">
        <row r="2">
          <cell r="A2" t="str">
            <v>FORMULARIO N° 4</v>
          </cell>
        </row>
      </sheetData>
      <sheetData sheetId="5511">
        <row r="2">
          <cell r="A2">
            <v>0</v>
          </cell>
        </row>
      </sheetData>
      <sheetData sheetId="5512">
        <row r="2">
          <cell r="A2" t="str">
            <v>FORMULARIO N° 4</v>
          </cell>
        </row>
      </sheetData>
      <sheetData sheetId="5513">
        <row r="2">
          <cell r="A2">
            <v>0</v>
          </cell>
        </row>
      </sheetData>
      <sheetData sheetId="5514">
        <row r="2">
          <cell r="B2">
            <v>0</v>
          </cell>
        </row>
      </sheetData>
      <sheetData sheetId="5515">
        <row r="2">
          <cell r="A2">
            <v>0</v>
          </cell>
        </row>
      </sheetData>
      <sheetData sheetId="5516">
        <row r="2">
          <cell r="A2">
            <v>0</v>
          </cell>
        </row>
      </sheetData>
      <sheetData sheetId="5517" refreshError="1"/>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efreshError="1"/>
      <sheetData sheetId="5529" refreshError="1"/>
      <sheetData sheetId="5530" refreshError="1"/>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t="str">
            <v>Locación</v>
          </cell>
        </row>
      </sheetData>
      <sheetData sheetId="5537" refreshError="1"/>
      <sheetData sheetId="5538" refreshError="1"/>
      <sheetData sheetId="5539">
        <row r="2">
          <cell r="A2">
            <v>0</v>
          </cell>
        </row>
      </sheetData>
      <sheetData sheetId="5540"/>
      <sheetData sheetId="5541"/>
      <sheetData sheetId="5542"/>
      <sheetData sheetId="5543"/>
      <sheetData sheetId="5544"/>
      <sheetData sheetId="5545">
        <row r="2">
          <cell r="A2">
            <v>0</v>
          </cell>
        </row>
      </sheetData>
      <sheetData sheetId="5546"/>
      <sheetData sheetId="5547">
        <row r="2">
          <cell r="A2">
            <v>0</v>
          </cell>
        </row>
      </sheetData>
      <sheetData sheetId="5548"/>
      <sheetData sheetId="5549">
        <row r="2">
          <cell r="A2">
            <v>0</v>
          </cell>
        </row>
      </sheetData>
      <sheetData sheetId="5550">
        <row r="5">
          <cell r="B5">
            <v>0</v>
          </cell>
        </row>
      </sheetData>
      <sheetData sheetId="555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efreshError="1"/>
      <sheetData sheetId="5632" refreshError="1"/>
      <sheetData sheetId="5633" refreshError="1"/>
      <sheetData sheetId="5634" refreshError="1"/>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sheetData sheetId="5641"/>
      <sheetData sheetId="5642">
        <row r="2">
          <cell r="A2">
            <v>0</v>
          </cell>
        </row>
      </sheetData>
      <sheetData sheetId="5643">
        <row r="2">
          <cell r="A2">
            <v>0</v>
          </cell>
        </row>
      </sheetData>
      <sheetData sheetId="5644">
        <row r="2">
          <cell r="A2">
            <v>0</v>
          </cell>
        </row>
      </sheetData>
      <sheetData sheetId="5645"/>
      <sheetData sheetId="5646"/>
      <sheetData sheetId="5647"/>
      <sheetData sheetId="5648"/>
      <sheetData sheetId="5649"/>
      <sheetData sheetId="5650"/>
      <sheetData sheetId="5651"/>
      <sheetData sheetId="5652">
        <row r="2">
          <cell r="B2">
            <v>0</v>
          </cell>
        </row>
      </sheetData>
      <sheetData sheetId="5653">
        <row r="2">
          <cell r="B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sheetData sheetId="5665"/>
      <sheetData sheetId="5666"/>
      <sheetData sheetId="5667"/>
      <sheetData sheetId="5668"/>
      <sheetData sheetId="5669"/>
      <sheetData sheetId="5670"/>
      <sheetData sheetId="5671">
        <row r="2">
          <cell r="B2">
            <v>0</v>
          </cell>
        </row>
      </sheetData>
      <sheetData sheetId="5672">
        <row r="2">
          <cell r="B2">
            <v>0</v>
          </cell>
        </row>
      </sheetData>
      <sheetData sheetId="5673">
        <row r="2">
          <cell r="B2">
            <v>0</v>
          </cell>
        </row>
      </sheetData>
      <sheetData sheetId="5674">
        <row r="2">
          <cell r="B2">
            <v>0</v>
          </cell>
        </row>
      </sheetData>
      <sheetData sheetId="5675">
        <row r="2">
          <cell r="B2">
            <v>0</v>
          </cell>
        </row>
      </sheetData>
      <sheetData sheetId="5676">
        <row r="2">
          <cell r="B2">
            <v>0</v>
          </cell>
        </row>
      </sheetData>
      <sheetData sheetId="5677"/>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B2">
            <v>0</v>
          </cell>
        </row>
      </sheetData>
      <sheetData sheetId="5684"/>
      <sheetData sheetId="5685"/>
      <sheetData sheetId="5686"/>
      <sheetData sheetId="5687"/>
      <sheetData sheetId="5688"/>
      <sheetData sheetId="5689">
        <row r="2">
          <cell r="A2">
            <v>0</v>
          </cell>
        </row>
      </sheetData>
      <sheetData sheetId="5690">
        <row r="2">
          <cell r="A2">
            <v>0</v>
          </cell>
        </row>
      </sheetData>
      <sheetData sheetId="5691">
        <row r="2">
          <cell r="A2">
            <v>0</v>
          </cell>
        </row>
      </sheetData>
      <sheetData sheetId="5692"/>
      <sheetData sheetId="5693">
        <row r="2">
          <cell r="A2">
            <v>0</v>
          </cell>
        </row>
      </sheetData>
      <sheetData sheetId="5694">
        <row r="2">
          <cell r="A2">
            <v>0</v>
          </cell>
        </row>
      </sheetData>
      <sheetData sheetId="5695">
        <row r="2">
          <cell r="A2">
            <v>0</v>
          </cell>
        </row>
      </sheetData>
      <sheetData sheetId="5696">
        <row r="2">
          <cell r="B2">
            <v>0</v>
          </cell>
        </row>
      </sheetData>
      <sheetData sheetId="5697">
        <row r="2">
          <cell r="B2">
            <v>0</v>
          </cell>
        </row>
      </sheetData>
      <sheetData sheetId="5698">
        <row r="2">
          <cell r="B2">
            <v>0</v>
          </cell>
        </row>
      </sheetData>
      <sheetData sheetId="5699"/>
      <sheetData sheetId="5700"/>
      <sheetData sheetId="5701"/>
      <sheetData sheetId="5702"/>
      <sheetData sheetId="5703"/>
      <sheetData sheetId="5704">
        <row r="2">
          <cell r="B2">
            <v>0</v>
          </cell>
        </row>
      </sheetData>
      <sheetData sheetId="5705">
        <row r="2">
          <cell r="B2">
            <v>0</v>
          </cell>
        </row>
      </sheetData>
      <sheetData sheetId="5706">
        <row r="2">
          <cell r="A2">
            <v>0</v>
          </cell>
        </row>
      </sheetData>
      <sheetData sheetId="5707"/>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B2">
            <v>0</v>
          </cell>
        </row>
      </sheetData>
      <sheetData sheetId="5718"/>
      <sheetData sheetId="5719"/>
      <sheetData sheetId="5720"/>
      <sheetData sheetId="5721"/>
      <sheetData sheetId="5722"/>
      <sheetData sheetId="5723">
        <row r="2">
          <cell r="B2">
            <v>0</v>
          </cell>
        </row>
      </sheetData>
      <sheetData sheetId="5724">
        <row r="2">
          <cell r="B2">
            <v>0</v>
          </cell>
        </row>
      </sheetData>
      <sheetData sheetId="5725">
        <row r="2">
          <cell r="B2">
            <v>0</v>
          </cell>
        </row>
      </sheetData>
      <sheetData sheetId="5726"/>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sheetData sheetId="5736"/>
      <sheetData sheetId="5737"/>
      <sheetData sheetId="5738"/>
      <sheetData sheetId="5739"/>
      <sheetData sheetId="5740"/>
      <sheetData sheetId="5741"/>
      <sheetData sheetId="5742">
        <row r="2">
          <cell r="B2">
            <v>0</v>
          </cell>
        </row>
      </sheetData>
      <sheetData sheetId="5743">
        <row r="2">
          <cell r="B2">
            <v>0</v>
          </cell>
        </row>
      </sheetData>
      <sheetData sheetId="5744">
        <row r="2">
          <cell r="B2">
            <v>0</v>
          </cell>
        </row>
      </sheetData>
      <sheetData sheetId="5745"/>
      <sheetData sheetId="5746"/>
      <sheetData sheetId="5747">
        <row r="2">
          <cell r="B2">
            <v>0</v>
          </cell>
        </row>
      </sheetData>
      <sheetData sheetId="5748">
        <row r="2">
          <cell r="B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row r="2">
          <cell r="B2" t="str">
            <v>Patrimonio
neto
personal</v>
          </cell>
        </row>
      </sheetData>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sheetData sheetId="5880">
        <row r="2">
          <cell r="A2">
            <v>0</v>
          </cell>
        </row>
      </sheetData>
      <sheetData sheetId="5881">
        <row r="2">
          <cell r="A2" t="str">
            <v>“CONSTRUCCIÓN DE OBRAS CIVILES, ELÉCTRICAS, MECÁNICAS E INSTRUMENTACIÓN REQUERIDAS POR ECOPETROL Y SU GRUPO EMPRESARIAL PARA LA VIGENCIA 2017-2020 CON OPCIÓN DE DOS AÑOS”</v>
          </cell>
        </row>
      </sheetData>
      <sheetData sheetId="5882">
        <row r="2">
          <cell r="A2">
            <v>0</v>
          </cell>
        </row>
      </sheetData>
      <sheetData sheetId="5883">
        <row r="2">
          <cell r="A2">
            <v>0</v>
          </cell>
        </row>
      </sheetData>
      <sheetData sheetId="5884">
        <row r="2">
          <cell r="A2">
            <v>0</v>
          </cell>
        </row>
      </sheetData>
      <sheetData sheetId="5885">
        <row r="2">
          <cell r="A2">
            <v>0</v>
          </cell>
        </row>
      </sheetData>
      <sheetData sheetId="5886">
        <row r="2">
          <cell r="A2">
            <v>0</v>
          </cell>
        </row>
      </sheetData>
      <sheetData sheetId="5887">
        <row r="2">
          <cell r="A2">
            <v>0</v>
          </cell>
        </row>
      </sheetData>
      <sheetData sheetId="5888">
        <row r="2">
          <cell r="A2">
            <v>0</v>
          </cell>
        </row>
      </sheetData>
      <sheetData sheetId="5889"/>
      <sheetData sheetId="5890"/>
      <sheetData sheetId="5891" refreshError="1"/>
      <sheetData sheetId="5892" refreshError="1"/>
      <sheetData sheetId="5893" refreshError="1"/>
      <sheetData sheetId="5894">
        <row r="2">
          <cell r="A2">
            <v>0</v>
          </cell>
        </row>
      </sheetData>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sheetData sheetId="6030"/>
      <sheetData sheetId="6031"/>
      <sheetData sheetId="6032"/>
      <sheetData sheetId="6033"/>
      <sheetData sheetId="6034"/>
      <sheetData sheetId="6035"/>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sheetData sheetId="6099">
        <row r="2">
          <cell r="A2">
            <v>0</v>
          </cell>
        </row>
      </sheetData>
      <sheetData sheetId="6100">
        <row r="2">
          <cell r="A2">
            <v>0</v>
          </cell>
        </row>
      </sheetData>
      <sheetData sheetId="6101"/>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sheetData sheetId="6109"/>
      <sheetData sheetId="6110">
        <row r="2">
          <cell r="A2">
            <v>0</v>
          </cell>
        </row>
      </sheetData>
      <sheetData sheetId="6111"/>
      <sheetData sheetId="6112"/>
      <sheetData sheetId="6113"/>
      <sheetData sheetId="6114"/>
      <sheetData sheetId="6115"/>
      <sheetData sheetId="6116">
        <row r="2">
          <cell r="A2">
            <v>0</v>
          </cell>
        </row>
      </sheetData>
      <sheetData sheetId="6117">
        <row r="2">
          <cell r="A2">
            <v>0</v>
          </cell>
        </row>
      </sheetData>
      <sheetData sheetId="6118">
        <row r="2">
          <cell r="A2">
            <v>0</v>
          </cell>
        </row>
      </sheetData>
      <sheetData sheetId="6119">
        <row r="2">
          <cell r="A2">
            <v>0</v>
          </cell>
        </row>
      </sheetData>
      <sheetData sheetId="6120">
        <row r="2">
          <cell r="A2">
            <v>0</v>
          </cell>
        </row>
      </sheetData>
      <sheetData sheetId="6121"/>
      <sheetData sheetId="6122"/>
      <sheetData sheetId="6123"/>
      <sheetData sheetId="6124">
        <row r="2">
          <cell r="A2">
            <v>0</v>
          </cell>
        </row>
      </sheetData>
      <sheetData sheetId="6125">
        <row r="2">
          <cell r="A2">
            <v>0</v>
          </cell>
        </row>
      </sheetData>
      <sheetData sheetId="6126"/>
      <sheetData sheetId="6127"/>
      <sheetData sheetId="6128"/>
      <sheetData sheetId="6129">
        <row r="2">
          <cell r="A2" t="str">
            <v>FORMULARIO N° 4</v>
          </cell>
        </row>
      </sheetData>
      <sheetData sheetId="6130">
        <row r="2">
          <cell r="A2" t="str">
            <v>FORMULARIO N° 4</v>
          </cell>
        </row>
      </sheetData>
      <sheetData sheetId="6131">
        <row r="2">
          <cell r="A2" t="str">
            <v>FORMULARIO N° 4</v>
          </cell>
        </row>
      </sheetData>
      <sheetData sheetId="6132">
        <row r="2">
          <cell r="B2">
            <v>0</v>
          </cell>
        </row>
      </sheetData>
      <sheetData sheetId="6133">
        <row r="2">
          <cell r="B2">
            <v>0</v>
          </cell>
        </row>
      </sheetData>
      <sheetData sheetId="6134"/>
      <sheetData sheetId="6135">
        <row r="2">
          <cell r="A2">
            <v>0</v>
          </cell>
        </row>
      </sheetData>
      <sheetData sheetId="6136"/>
      <sheetData sheetId="6137">
        <row r="2">
          <cell r="A2">
            <v>0</v>
          </cell>
        </row>
      </sheetData>
      <sheetData sheetId="6138">
        <row r="2">
          <cell r="A2">
            <v>0</v>
          </cell>
        </row>
      </sheetData>
      <sheetData sheetId="6139">
        <row r="2">
          <cell r="A2">
            <v>0</v>
          </cell>
        </row>
      </sheetData>
      <sheetData sheetId="6140">
        <row r="2">
          <cell r="A2">
            <v>0</v>
          </cell>
        </row>
      </sheetData>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92"/>
      <sheetData sheetId="6193"/>
      <sheetData sheetId="6194"/>
      <sheetData sheetId="6195"/>
      <sheetData sheetId="6196"/>
      <sheetData sheetId="6197"/>
      <sheetData sheetId="6198"/>
      <sheetData sheetId="6199"/>
      <sheetData sheetId="6200"/>
      <sheetData sheetId="6201"/>
      <sheetData sheetId="6202"/>
      <sheetData sheetId="6203">
        <row r="2">
          <cell r="A2">
            <v>0</v>
          </cell>
        </row>
      </sheetData>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sheetData sheetId="6339"/>
      <sheetData sheetId="6340"/>
      <sheetData sheetId="6341"/>
      <sheetData sheetId="6342"/>
      <sheetData sheetId="6343"/>
      <sheetData sheetId="6344"/>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sheetData sheetId="6418"/>
      <sheetData sheetId="6419">
        <row r="2">
          <cell r="A2">
            <v>0</v>
          </cell>
        </row>
      </sheetData>
      <sheetData sheetId="6420"/>
      <sheetData sheetId="6421"/>
      <sheetData sheetId="6422"/>
      <sheetData sheetId="6423"/>
      <sheetData sheetId="6424"/>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sheetData sheetId="6433">
        <row r="2">
          <cell r="A2">
            <v>0</v>
          </cell>
        </row>
      </sheetData>
      <sheetData sheetId="6434">
        <row r="2">
          <cell r="A2">
            <v>0</v>
          </cell>
        </row>
      </sheetData>
      <sheetData sheetId="6435"/>
      <sheetData sheetId="6436"/>
      <sheetData sheetId="6437"/>
      <sheetData sheetId="6438">
        <row r="2">
          <cell r="A2" t="str">
            <v>FORMULARIO N° 4</v>
          </cell>
        </row>
      </sheetData>
      <sheetData sheetId="6439">
        <row r="2">
          <cell r="A2" t="str">
            <v>FORMULARIO N° 4</v>
          </cell>
        </row>
      </sheetData>
      <sheetData sheetId="6440">
        <row r="2">
          <cell r="A2" t="str">
            <v>FORMULARIO N° 4</v>
          </cell>
        </row>
      </sheetData>
      <sheetData sheetId="6441">
        <row r="2">
          <cell r="B2">
            <v>0</v>
          </cell>
        </row>
      </sheetData>
      <sheetData sheetId="6442">
        <row r="2">
          <cell r="B2">
            <v>0</v>
          </cell>
        </row>
      </sheetData>
      <sheetData sheetId="6443"/>
      <sheetData sheetId="6444">
        <row r="2">
          <cell r="A2">
            <v>0</v>
          </cell>
        </row>
      </sheetData>
      <sheetData sheetId="6445"/>
      <sheetData sheetId="6446">
        <row r="2">
          <cell r="A2">
            <v>0</v>
          </cell>
        </row>
      </sheetData>
      <sheetData sheetId="6447">
        <row r="2">
          <cell r="A2">
            <v>0</v>
          </cell>
        </row>
      </sheetData>
      <sheetData sheetId="6448">
        <row r="2">
          <cell r="A2">
            <v>0</v>
          </cell>
        </row>
      </sheetData>
      <sheetData sheetId="6449">
        <row r="2">
          <cell r="A2">
            <v>0</v>
          </cell>
        </row>
      </sheetData>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501"/>
      <sheetData sheetId="6502"/>
      <sheetData sheetId="6503"/>
      <sheetData sheetId="6504"/>
      <sheetData sheetId="6505"/>
      <sheetData sheetId="6506"/>
      <sheetData sheetId="6507"/>
      <sheetData sheetId="6508"/>
      <sheetData sheetId="6509"/>
      <sheetData sheetId="6510"/>
      <sheetData sheetId="65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_a  aaInformación GRUPO 4_A MIn"/>
      <sheetName val="\Users\avargase\AppData\Local\M"/>
      <sheetName val="ESTADO VÍA-CRIT.TECNICO"/>
      <sheetName val="\E\a  aaInformación GRUPO 4\A M"/>
      <sheetName val="\Users\HP\AppData\Local\Microso"/>
      <sheetName val="aCCIDENTES_DE_1995_-_199633"/>
      <sheetName val="aCCIDENTES_DE_1995_-_1996_xls10"/>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ini HP Enero 2015\Proyectos i"/>
      <sheetName val="\C\Users\avargase\AppData\Local"/>
      <sheetName val="\Volumes\USB PIOLIN\Escritorio\"/>
      <sheetName val="\\Sistemas_serv1\xx\Documents a"/>
      <sheetName val="\Users\USUARIO\Downloads\a  aaI"/>
      <sheetName val="PR 1"/>
      <sheetName val="SEGUIM Y REPROG MES 1 (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HISTORICOS FUEL OIL EXP"/>
      <sheetName val="_aCCIDENTES_DE_1995___1996_xl_2"/>
      <sheetName val="//ccefici"/>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EQUIPOS"/>
      <sheetName val="MANO DE OBRA"/>
      <sheetName val="TRANSPORTE"/>
      <sheetName val="_aCCIDENTES_DE_1995___1996_xl_6"/>
      <sheetName val="//d.docs.live.net/a  aaInformac"/>
      <sheetName val="_aCCIDENTES_DE_1995___1996_xl_3"/>
      <sheetName val="_aCCIDENTES_DE_1995___1996_xl_4"/>
      <sheetName val="_aCCIDENTES_DE_1995___1996_xl_5"/>
      <sheetName val="_aCCIDENTES_DE_1995___1996_xl_9"/>
      <sheetName val="ACTA No.1 "/>
      <sheetName val="ACTA No.5"/>
      <sheetName val="_aCCIDENTES_DE_1995___1996_x_10"/>
      <sheetName val="_aCCIDENTES_DE_1995___1996_xl_7"/>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CANT OBRA"/>
      <sheetName val="\Users\ANDRES FELIPE MUÑOZ\Down"/>
      <sheetName val="Hoja2"/>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REQUISITOS INF INTERVENTORÍA"/>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 ACTA FINAL + MODIFICATORIA "/>
      <sheetName val="AC2-AG96"/>
      <sheetName val="G.G"/>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BASE"/>
      <sheetName val="\Users\LENOVO\Downloads\a  aaIn"/>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ERIAL"/>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MAT"/>
      <sheetName val="HER"/>
      <sheetName val="PER"/>
      <sheetName val="TRAN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NALISIS RESUMIDOS"/>
      <sheetName val="EVA"/>
      <sheetName val="Program"/>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modf "/>
      <sheetName val="1,2 MC"/>
      <sheetName val="3,1 MC"/>
      <sheetName val="3,2 MC"/>
      <sheetName val="4,2 MC"/>
      <sheetName val="CRONOGRAMA INICIAL"/>
      <sheetName val="informe sem no.1"/>
      <sheetName val="informe sem no.2"/>
      <sheetName val="informe sem no.3"/>
      <sheetName val="informe sem no.4"/>
      <sheetName val="REPROGRAMACION 2"/>
      <sheetName val="lista-precio-mat-equipos"/>
      <sheetName val="rendimiento"/>
      <sheetName val="BASES"/>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INFORME SEMANAL"/>
      <sheetName val="SISOMA"/>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INST"/>
      <sheetName val="ARBOL DE PROBLEMAS final"/>
      <sheetName val="IDENTIFICACION DEL PROBLEMA fin"/>
      <sheetName val="OBJETIVOS FINALES"/>
      <sheetName val="ESTRUCTURA DE PROYECTO"/>
      <sheetName val="OBJETIVOS ESPECIFICOS final"/>
      <sheetName val="0."/>
      <sheetName val="Base_Mater"/>
      <sheetName val="20."/>
      <sheetName val="17."/>
      <sheetName val="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sheetData sheetId="297" refreshError="1"/>
      <sheetData sheetId="298"/>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refreshError="1"/>
      <sheetData sheetId="773"/>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sheetData sheetId="1249"/>
      <sheetData sheetId="1250"/>
      <sheetData sheetId="1251"/>
      <sheetData sheetId="1252"/>
      <sheetData sheetId="1253"/>
      <sheetData sheetId="1254"/>
      <sheetData sheetId="1255"/>
      <sheetData sheetId="1256"/>
      <sheetData sheetId="1257"/>
      <sheetData sheetId="1258" refreshError="1"/>
      <sheetData sheetId="1259" refreshError="1"/>
      <sheetData sheetId="1260" refreshError="1"/>
      <sheetData sheetId="1261" refreshError="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refreshError="1"/>
      <sheetData sheetId="1843" refreshError="1"/>
      <sheetData sheetId="1844"/>
      <sheetData sheetId="1845"/>
      <sheetData sheetId="1846"/>
      <sheetData sheetId="1847"/>
      <sheetData sheetId="1848"/>
      <sheetData sheetId="1849" refreshError="1"/>
      <sheetData sheetId="1850" refreshError="1"/>
      <sheetData sheetId="1851" refreshError="1"/>
      <sheetData sheetId="1852" refreshError="1"/>
      <sheetData sheetId="185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PESOS"/>
      <sheetName val="TARIFAS"/>
      <sheetName val="Sheet1"/>
      <sheetName val="PrecRec"/>
      <sheetName val="210.2.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CONT_ADI"/>
      <sheetName val="\MANTENIMIENTO RUTA 1001_MARZO "/>
      <sheetName val="Presupuesto"/>
      <sheetName val="\I\MANTENIMIENTO RUTA 1001_MARZ"/>
      <sheetName val="\F\MANTENIMIENTO RUTA 1001_MARZ"/>
      <sheetName val="ANEXO IX"/>
      <sheetName val="APUs"/>
      <sheetName val="INSUMOS"/>
      <sheetName val="PptoGral"/>
      <sheetName val="a__aaInformación"/>
      <sheetName val="a__aaInformación1"/>
      <sheetName val="a__aaInformación2"/>
      <sheetName val="otros"/>
      <sheetName val="\\SERVIDOR\Public2\MANTENIMIENT"/>
      <sheetName val="_MANTENIMIENTO RUTA 1001_MARZO "/>
      <sheetName val="_I_MANTENIMIENTO RUTA 1001_MARZ"/>
      <sheetName val="Materiales"/>
      <sheetName val="Cuadrillas"/>
      <sheetName val="Concretos y morteros"/>
      <sheetName val="Equipo"/>
      <sheetName val="Datos iniciales "/>
      <sheetName val="Transporte"/>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__cceficien_6"/>
      <sheetName val="[a  aaInformación]//cceficiente"/>
      <sheetName val="[a  aaInformación]__cceficien_3"/>
      <sheetName val="[a  aaInformación]__cceficien_4"/>
      <sheetName val="[a  aaInformación]__cceficien_5"/>
      <sheetName val="[a  aaInformación]__cceficie_1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2"/>
      <sheetName val="[a  aaInformación]__cceficie_10"/>
      <sheetName val="[a  aaInformación]__cceficie_11"/>
      <sheetName val="M.O."/>
      <sheetName val="INFORME SEMANAL"/>
      <sheetName val="AVANCE SEMANAL"/>
      <sheetName val="CLIMA mes"/>
      <sheetName val="REG FOTO"/>
      <sheetName val="SISOMA"/>
      <sheetName val="HER"/>
      <sheetName val="MAT"/>
      <sheetName val="PER"/>
      <sheetName val="TRANS"/>
      <sheetName val="PRECIOS"/>
      <sheetName val="ITEMS"/>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PANEL"/>
      <sheetName val="Res-Accide-10"/>
      <sheetName val="Base Datos"/>
      <sheetName val="Paramtria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9"/>
      <sheetName val="[a  aaInformación]__cceficie_18"/>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Users\LENOVO\Downloads\Users\A"/>
      <sheetName val="CrudosA"/>
      <sheetName val="casosWTI"/>
      <sheetName val="[a  aaInformación]__invias_my_3"/>
      <sheetName val="[a  aaInformación]__invias_my_4"/>
      <sheetName val="[a  aaInformación]__invias_my_2"/>
      <sheetName val="[a  aaInformación]__cceficie_57"/>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cceficiente_sharepoint_com/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Hoja1"/>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INSUMOS"/>
      <sheetName val="Acc%20Ago-Sep.xls"/>
      <sheetName val="EMPRESA"/>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otros"/>
      <sheetName val="Macro1"/>
      <sheetName val="INDICMICROEMP"/>
      <sheetName val="ESTADO_RED"/>
      <sheetName val="Plan_auditoría"/>
      <sheetName val="Información_de_la_Empresa"/>
      <sheetName val="List__Análisis"/>
      <sheetName val="List__Materiales"/>
      <sheetName val="List__Equipo"/>
      <sheetName val="List__Mano_de_Obra"/>
      <sheetName val="resumen_de_cantidades"/>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md\documentos_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2">
          <cell r="R2">
            <v>0</v>
          </cell>
        </row>
      </sheetData>
      <sheetData sheetId="46"/>
      <sheetData sheetId="47"/>
      <sheetData sheetId="48"/>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R2">
            <v>0</v>
          </cell>
        </row>
      </sheetData>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ow r="2">
          <cell r="R2">
            <v>0</v>
          </cell>
        </row>
      </sheetData>
      <sheetData sheetId="247"/>
      <sheetData sheetId="248"/>
      <sheetData sheetId="249"/>
      <sheetData sheetId="250"/>
      <sheetData sheetId="251"/>
      <sheetData sheetId="252"/>
      <sheetData sheetId="253">
        <row r="2">
          <cell r="R2">
            <v>0</v>
          </cell>
        </row>
      </sheetData>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1_Preliminares"/>
      <sheetName val="Insumos"/>
      <sheetName val="M.Obra"/>
      <sheetName val="5094-2003"/>
      <sheetName val="FINANCIERA"/>
      <sheetName val="DATOS"/>
      <sheetName val="PREACTA"/>
      <sheetName val="ESTADO VÍA-CRIT.TECNICO"/>
      <sheetName val="FLUJOS"/>
      <sheetName val="COSTOS OFICINA"/>
      <sheetName val="COSTOS CAMPAMENTO"/>
      <sheetName val="BASE"/>
      <sheetName val="calidad"/>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Hoja6"/>
      <sheetName val="Tablas"/>
      <sheetName val="ITEM"/>
      <sheetName val="HOJA BASE"/>
      <sheetName val="Civil work"/>
      <sheetName val="LISTADO APU"/>
      <sheetName val="PRESUPUESTO "/>
      <sheetName val="Cuadrillas"/>
      <sheetName val="Equ"/>
      <sheetName val="Trans"/>
      <sheetName val="Mat"/>
      <sheetName val="Salarios"/>
      <sheetName val="PERSONAL"/>
      <sheetName val="FACTORES"/>
      <sheetName val="Capitulos"/>
      <sheetName val="Maqui Equip"/>
      <sheetName val="Index"/>
      <sheetName val="NPV Summary"/>
      <sheetName val="Equip Data"/>
      <sheetName val="Royalties"/>
      <sheetName val="Title"/>
      <sheetName val="ITEMS"/>
      <sheetName val="Anal"/>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LISTADO_APU"/>
      <sheetName val="\\Pc1\E\AMV-3005-2005\ADMON_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Datos-Gráfica-Apartada"/>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Hoja4"/>
      <sheetName val="INDICE"/>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 val="PR_1"/>
      <sheetName val="Itemes Renovación"/>
      <sheetName val="Indice"/>
      <sheetName val="TARIF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FIBRA ÓPTICA"/>
      <sheetName val="Personalizar"/>
      <sheetName val="Equipo"/>
      <sheetName val="materiales"/>
      <sheetName val="otros"/>
      <sheetName val="días habiles 2015"/>
      <sheetName val="INS"/>
      <sheetName val="Ppto"/>
      <sheetName val="Plan auditoría"/>
      <sheetName val="DISTANCIA"/>
      <sheetName val="PERSONAL"/>
      <sheetName val="Formulas"/>
      <sheetName val="ELECTRICO"/>
      <sheetName val="Vuelta"/>
      <sheetName val="2103mar%20.xls"/>
      <sheetName val="Hoja1"/>
      <sheetName val="BASE"/>
      <sheetName val="1_Preliminares"/>
      <sheetName val="M.Obra"/>
      <sheetName val="TUBERIA"/>
      <sheetName val="ManoDeObra"/>
      <sheetName val="Precios"/>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row r="2">
          <cell r="A2" t="str">
            <v>INVÍAS - TERRITORIAL CORDOBA - GRUPO 3</v>
          </cell>
        </row>
      </sheetData>
      <sheetData sheetId="67"/>
      <sheetData sheetId="68"/>
      <sheetData sheetId="69"/>
      <sheetData sheetId="70"/>
      <sheetData sheetId="71"/>
      <sheetData sheetId="72">
        <row r="2">
          <cell r="A2" t="str">
            <v>INVÍAS - TERRITORIAL CORDOBA - GRUPO 3</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ow r="2">
          <cell r="A2" t="str">
            <v>INVÍAS - TERRITORIAL CORDOBA - GRUPO 3</v>
          </cell>
        </row>
      </sheetData>
      <sheetData sheetId="107"/>
      <sheetData sheetId="108">
        <row r="2">
          <cell r="A2" t="str">
            <v>INVÍAS - TERRITORIAL CORDOBA - GRUPO 3</v>
          </cell>
        </row>
      </sheetData>
      <sheetData sheetId="109">
        <row r="2">
          <cell r="A2" t="str">
            <v>INVÍAS - TERRITORIAL CORDOBA - GRUPO 3</v>
          </cell>
        </row>
      </sheetData>
      <sheetData sheetId="110"/>
      <sheetData sheetId="111">
        <row r="2">
          <cell r="A2" t="str">
            <v>INVÍAS - TERRITORIAL CORDOBA - GRUPO 3</v>
          </cell>
        </row>
      </sheetData>
      <sheetData sheetId="112">
        <row r="2">
          <cell r="A2" t="str">
            <v>INVÍAS - TERRITORIAL CORDOBA - GRUPO 3</v>
          </cell>
        </row>
      </sheetData>
      <sheetData sheetId="113">
        <row r="2">
          <cell r="A2" t="str">
            <v>INVÍAS - TERRITORIAL CORDOBA - GRUPO 3</v>
          </cell>
        </row>
      </sheetData>
      <sheetData sheetId="114">
        <row r="2">
          <cell r="A2" t="str">
            <v>INVÍAS - TERRITORIAL CORDOBA - GRUPO 3</v>
          </cell>
        </row>
      </sheetData>
      <sheetData sheetId="115"/>
      <sheetData sheetId="116">
        <row r="2">
          <cell r="A2" t="str">
            <v>INVÍAS - TERRITORIAL CORDOBA - GRUPO 3</v>
          </cell>
        </row>
      </sheetData>
      <sheetData sheetId="117">
        <row r="2">
          <cell r="A2" t="str">
            <v>INVÍAS - TERRITORIAL CORDOBA - GRUPO 3</v>
          </cell>
        </row>
      </sheetData>
      <sheetData sheetId="118"/>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2">
          <cell r="A2" t="str">
            <v>INVÍAS - TERRITORIAL CORDOBA - GRUPO 3</v>
          </cell>
        </row>
      </sheetData>
      <sheetData sheetId="159"/>
      <sheetData sheetId="160">
        <row r="2">
          <cell r="A2" t="str">
            <v>INVÍAS - TERRITORIAL CORDOBA - GRUPO 3</v>
          </cell>
        </row>
      </sheetData>
      <sheetData sheetId="161">
        <row r="2">
          <cell r="A2" t="str">
            <v>INVÍAS - TERRITORIAL CORDOBA - GRUPO 3</v>
          </cell>
        </row>
      </sheetData>
      <sheetData sheetId="162"/>
      <sheetData sheetId="163">
        <row r="2">
          <cell r="A2" t="str">
            <v>INVÍAS - TERRITORIAL CORDOBA - GRUPO 3</v>
          </cell>
        </row>
      </sheetData>
      <sheetData sheetId="164">
        <row r="2">
          <cell r="A2" t="str">
            <v>INVÍAS - TERRITORIAL CORDOBA - GRUPO 3</v>
          </cell>
        </row>
      </sheetData>
      <sheetData sheetId="165"/>
      <sheetData sheetId="166">
        <row r="2">
          <cell r="A2" t="str">
            <v>INVÍAS - TERRITORIAL CORDOBA - GRUPO 3</v>
          </cell>
        </row>
      </sheetData>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ow r="2">
          <cell r="A2" t="str">
            <v>INVÍAS - TERRITORIAL CORDOBA - GRUPO 3</v>
          </cell>
        </row>
      </sheetData>
      <sheetData sheetId="219">
        <row r="2">
          <cell r="A2" t="str">
            <v>INVÍAS - TERRITORIAL CORDOBA - GRUPO 3</v>
          </cell>
        </row>
      </sheetData>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ow r="2">
          <cell r="A2" t="str">
            <v>INVÍAS - TERRITORIAL CORDOBA - GRUPO 3</v>
          </cell>
        </row>
      </sheetData>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sheetData sheetId="480">
        <row r="2">
          <cell r="A2">
            <v>0</v>
          </cell>
        </row>
      </sheetData>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Materiales"/>
      <sheetName val="Presup_Cancha"/>
      <sheetName val="ESTADO VÍA-CRIT.TECNICO"/>
      <sheetName val="TRAPM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UNITARIOS"/>
      <sheetName val="THE"/>
      <sheetName val="ATHE"/>
      <sheetName val="PUNITARIOS_PARA_241201_2S10"/>
      <sheetName val="PR_110"/>
      <sheetName val="ESTADO_RED_TEC10"/>
      <sheetName val="PREACTA_1010"/>
      <sheetName val="PREACTA_910"/>
      <sheetName val="PRESUPUESTO"/>
      <sheetName val="otros"/>
      <sheetName val="CLASIFICACION"/>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 DE PRECIOS"/>
      <sheetName val="Lp"/>
      <sheetName val="Equipo"/>
      <sheetName val="A. P. U."/>
      <sheetName val="PUNITARIOS%20PARA%20241201%202S"/>
      <sheetName val="RELACION MES"/>
      <sheetName val="GCB2000"/>
      <sheetName val="A.P.U"/>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062"/>
      <sheetName val="Listado"/>
      <sheetName val="REC-COD,"/>
      <sheetName val="mdo"/>
      <sheetName val="equip"/>
      <sheetName val="mat"/>
      <sheetName val="CIRCUITOS CODENSA"/>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OCTUBRE"/>
      <sheetName val="skj452"/>
      <sheetName val="ita878"/>
      <sheetName val="aea-944"/>
      <sheetName val="dub-823"/>
      <sheetName val="gpi 526"/>
      <sheetName val="xxj617"/>
      <sheetName val="sng_855"/>
      <sheetName val="vea 374"/>
      <sheetName val="hfb024"/>
      <sheetName val="paj825"/>
      <sheetName val="FINANC"/>
      <sheetName val="TODAS"/>
      <sheetName val="Summary"/>
      <sheetName val="CODCONST"/>
      <sheetName val="Cuadr."/>
      <sheetName val="SALARIOS"/>
      <sheetName val="APU NO PREVISTO"/>
      <sheetName val="PPTA (3)"/>
      <sheetName val="PPTA (2)"/>
      <sheetName val="PPTA"/>
      <sheetName val="2,2,6,1 Pilotes 0,30"/>
      <sheetName val="Requisición1"/>
      <sheetName val="CONT_ADI"/>
      <sheetName val="c2_5y2_613"/>
      <sheetName val="PREACTA_62"/>
      <sheetName val="TABLA_20082"/>
      <sheetName val="c2_5y2_612"/>
      <sheetName val="PREACTA_61"/>
      <sheetName val="TABLA_20081"/>
      <sheetName val="c2_5y2_611"/>
      <sheetName val="TABLA_2008"/>
      <sheetName val="Hoja2"/>
      <sheetName val="PUNITARIOS PARA 241201 2S.xls"/>
      <sheetName val="OBRAS SES"/>
      <sheetName val="ESTADO_VÍA-CRIT_TECNICO"/>
      <sheetName val="glvc"/>
      <sheetName val="PERSONAL"/>
      <sheetName val="Tarifa MT"/>
      <sheetName val="BALANCE"/>
      <sheetName val="ITEMS NO REVISTOS"/>
      <sheetName val="APU ELECTRICOS"/>
      <sheetName val="for 6"/>
      <sheetName val="A_P_U1"/>
      <sheetName val="A_P_U"/>
      <sheetName val="DEST. MEDIOS"/>
      <sheetName val="COMBUASF"/>
      <sheetName val="BALCRUDO"/>
      <sheetName val="CARGASPROC."/>
      <sheetName val="G L P  FINAL"/>
      <sheetName val="CURVA"/>
      <sheetName val="7.1.8.1.1"/>
      <sheetName val="PREACTA Y CONTRATISTAS"/>
      <sheetName val="PLAN DE INVERSION ANTICIPO"/>
      <sheetName val="inv mensual"/>
      <sheetName val="borrador flujo inv"/>
      <sheetName val="social-ambiental"/>
      <sheetName val="AU"/>
      <sheetName val="inst"/>
      <sheetName val="TABLAS"/>
      <sheetName val="costos oficina"/>
      <sheetName val="costos campamento"/>
      <sheetName val="días habiles 2015"/>
      <sheetName val="SUB_APU"/>
      <sheetName val="Proveedores y acreedores"/>
      <sheetName val="Input"/>
      <sheetName val="bd100-45-p1"/>
      <sheetName val="PTAR ANDE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oblacion"/>
      <sheetName val="BASE"/>
      <sheetName val="CHINCHINA FINAL . A CEROS"/>
      <sheetName val="Memoria de calculo"/>
      <sheetName val="c2_5y2_614"/>
      <sheetName val="ACTA MODIFICACIÓN CIVIL"/>
      <sheetName val="Bases 2A"/>
      <sheetName val="gpi_526"/>
      <sheetName val="vea_374"/>
      <sheetName val="Tarifa_MT"/>
      <sheetName val="Proveedores_y_acreedores"/>
      <sheetName val="5__ELECTRICO"/>
      <sheetName val="cronograma"/>
      <sheetName val="CÁLCULOS"/>
      <sheetName val="APU"/>
      <sheetName val="ANALISIS M.O"/>
      <sheetName val="CTO 14MPa"/>
      <sheetName val="CTO 175MPa "/>
      <sheetName val="CTO 21MPa"/>
      <sheetName val="CTO 28MPa"/>
      <sheetName val="PTTO PAZ Y PROGRESO"/>
      <sheetName val="MORTERO1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row r="48">
          <cell r="E48">
            <v>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sheetData sheetId="80"/>
      <sheetData sheetId="81" refreshError="1"/>
      <sheetData sheetId="82" refreshError="1"/>
      <sheetData sheetId="83" refreshError="1"/>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row r="48">
          <cell r="E48">
            <v>0</v>
          </cell>
        </row>
      </sheetData>
      <sheetData sheetId="98" refreshError="1"/>
      <sheetData sheetId="99">
        <row r="48">
          <cell r="E48">
            <v>0</v>
          </cell>
        </row>
      </sheetData>
      <sheetData sheetId="100" refreshError="1"/>
      <sheetData sheetId="101"/>
      <sheetData sheetId="102"/>
      <sheetData sheetId="103"/>
      <sheetData sheetId="104">
        <row r="48">
          <cell r="E48">
            <v>0</v>
          </cell>
        </row>
      </sheetData>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ow r="48">
          <cell r="E48">
            <v>0</v>
          </cell>
        </row>
      </sheetData>
      <sheetData sheetId="166"/>
      <sheetData sheetId="167"/>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sheetData sheetId="183" refreshError="1"/>
      <sheetData sheetId="184" refreshError="1"/>
      <sheetData sheetId="185" refreshError="1"/>
      <sheetData sheetId="186">
        <row r="48">
          <cell r="E48">
            <v>0</v>
          </cell>
        </row>
      </sheetData>
      <sheetData sheetId="187"/>
      <sheetData sheetId="188">
        <row r="48">
          <cell r="E48">
            <v>0</v>
          </cell>
        </row>
      </sheetData>
      <sheetData sheetId="189" refreshError="1"/>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refreshError="1"/>
      <sheetData sheetId="206" refreshError="1"/>
      <sheetData sheetId="207"/>
      <sheetData sheetId="208"/>
      <sheetData sheetId="209"/>
      <sheetData sheetId="210"/>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sheetData sheetId="322">
        <row r="48">
          <cell r="E48">
            <v>0</v>
          </cell>
        </row>
      </sheetData>
      <sheetData sheetId="323"/>
      <sheetData sheetId="324" refreshError="1"/>
      <sheetData sheetId="325" refreshError="1"/>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47"/>
  <sheetViews>
    <sheetView showGridLines="0" tabSelected="1" view="pageBreakPreview" topLeftCell="A10" zoomScaleNormal="55" zoomScaleSheetLayoutView="100" zoomScalePageLayoutView="70" workbookViewId="0">
      <selection activeCell="G23" sqref="G23"/>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03" t="s">
        <v>0</v>
      </c>
      <c r="C1" s="203"/>
      <c r="D1" s="203"/>
      <c r="E1" s="203"/>
      <c r="F1" s="203"/>
      <c r="G1" s="203"/>
    </row>
    <row r="2" spans="2:12">
      <c r="B2" s="203" t="s">
        <v>1</v>
      </c>
      <c r="C2" s="203"/>
      <c r="D2" s="203"/>
      <c r="E2" s="203"/>
    </row>
    <row r="3" spans="2:12" ht="15" thickBot="1">
      <c r="B3" s="6"/>
      <c r="C3" s="7"/>
      <c r="D3" s="6"/>
      <c r="E3" s="7"/>
    </row>
    <row r="4" spans="2:12" ht="15.75" thickTop="1" thickBot="1">
      <c r="B4" s="207"/>
      <c r="C4" s="208"/>
      <c r="D4" s="208"/>
      <c r="E4" s="208"/>
      <c r="F4" s="208"/>
      <c r="G4" s="208"/>
      <c r="H4" s="208"/>
      <c r="I4" s="208"/>
      <c r="J4" s="208"/>
      <c r="K4" s="208"/>
      <c r="L4" s="209"/>
    </row>
    <row r="5" spans="2:12" ht="31.5" customHeight="1" thickTop="1">
      <c r="B5" s="3"/>
      <c r="C5" s="260" t="s">
        <v>2</v>
      </c>
      <c r="D5" s="261"/>
      <c r="E5" s="261"/>
      <c r="F5" s="261"/>
      <c r="G5" s="261"/>
      <c r="H5" s="261"/>
      <c r="I5" s="261"/>
      <c r="J5" s="261"/>
      <c r="K5" s="262"/>
      <c r="L5" s="4"/>
    </row>
    <row r="6" spans="2:12">
      <c r="B6" s="8"/>
      <c r="C6" s="263" t="s">
        <v>3</v>
      </c>
      <c r="D6" s="263"/>
      <c r="E6" s="263"/>
      <c r="F6" s="263"/>
      <c r="G6" s="263"/>
      <c r="H6" s="263"/>
      <c r="I6" s="263"/>
      <c r="J6" s="263"/>
      <c r="K6" s="264"/>
      <c r="L6" s="4"/>
    </row>
    <row r="7" spans="2:12" s="2" customFormat="1">
      <c r="B7" s="9"/>
      <c r="C7" s="255" t="s">
        <v>4</v>
      </c>
      <c r="D7" s="256"/>
      <c r="E7" s="256"/>
      <c r="F7" s="256"/>
      <c r="G7" s="256"/>
      <c r="H7" s="256"/>
      <c r="I7" s="256"/>
      <c r="J7" s="256"/>
      <c r="K7" s="257"/>
      <c r="L7" s="10"/>
    </row>
    <row r="8" spans="2:12">
      <c r="B8" s="8"/>
      <c r="C8" s="255"/>
      <c r="D8" s="256"/>
      <c r="E8" s="256"/>
      <c r="F8" s="256"/>
      <c r="G8" s="256"/>
      <c r="H8" s="256"/>
      <c r="I8" s="256"/>
      <c r="J8" s="256"/>
      <c r="K8" s="257"/>
      <c r="L8" s="4"/>
    </row>
    <row r="9" spans="2:12" ht="34.5" customHeight="1">
      <c r="B9" s="8"/>
      <c r="C9" s="258" t="s">
        <v>5</v>
      </c>
      <c r="D9" s="219"/>
      <c r="E9" s="219"/>
      <c r="F9" s="219"/>
      <c r="G9" s="219"/>
      <c r="H9" s="219"/>
      <c r="I9" s="219"/>
      <c r="J9" s="219"/>
      <c r="K9" s="259"/>
      <c r="L9" s="4"/>
    </row>
    <row r="10" spans="2:12" ht="30" customHeight="1" thickBot="1">
      <c r="B10" s="3"/>
      <c r="C10" s="221"/>
      <c r="D10" s="222"/>
      <c r="E10" s="222"/>
      <c r="F10" s="222"/>
      <c r="G10" s="222"/>
      <c r="H10" s="222"/>
      <c r="I10" s="222"/>
      <c r="J10" s="222"/>
      <c r="K10" s="223"/>
      <c r="L10" s="4"/>
    </row>
    <row r="11" spans="2:12" ht="30" customHeight="1">
      <c r="B11" s="3"/>
      <c r="C11" s="224" t="s">
        <v>6</v>
      </c>
      <c r="D11" s="226" t="s">
        <v>7</v>
      </c>
      <c r="E11" s="228" t="s">
        <v>8</v>
      </c>
      <c r="F11" s="228"/>
      <c r="G11" s="224" t="s">
        <v>9</v>
      </c>
      <c r="H11" s="226" t="s">
        <v>10</v>
      </c>
      <c r="I11" s="226" t="s">
        <v>11</v>
      </c>
      <c r="J11" s="229" t="s">
        <v>12</v>
      </c>
      <c r="K11" s="231" t="s">
        <v>13</v>
      </c>
      <c r="L11" s="4"/>
    </row>
    <row r="12" spans="2:12" ht="30" customHeight="1" thickBot="1">
      <c r="B12" s="3"/>
      <c r="C12" s="225"/>
      <c r="D12" s="227"/>
      <c r="E12" s="11" t="s">
        <v>14</v>
      </c>
      <c r="F12" s="11" t="s">
        <v>15</v>
      </c>
      <c r="G12" s="225"/>
      <c r="H12" s="227"/>
      <c r="I12" s="227"/>
      <c r="J12" s="230"/>
      <c r="K12" s="232"/>
      <c r="L12" s="4"/>
    </row>
    <row r="13" spans="2:12" ht="30" customHeight="1" thickBot="1">
      <c r="B13" s="3"/>
      <c r="C13" s="12" t="s">
        <v>104</v>
      </c>
      <c r="D13" s="13"/>
      <c r="E13" s="13"/>
      <c r="F13" s="13"/>
      <c r="G13" s="13"/>
      <c r="H13" s="13"/>
      <c r="I13" s="13"/>
      <c r="J13" s="13"/>
      <c r="K13" s="14"/>
      <c r="L13" s="4"/>
    </row>
    <row r="14" spans="2:12" ht="30" customHeight="1">
      <c r="B14" s="3"/>
      <c r="C14" s="15"/>
      <c r="D14" s="16" t="s">
        <v>113</v>
      </c>
      <c r="E14" s="16"/>
      <c r="F14" s="16" t="s">
        <v>113</v>
      </c>
      <c r="G14" s="17" t="s">
        <v>91</v>
      </c>
      <c r="H14" s="28" t="s">
        <v>94</v>
      </c>
      <c r="I14" s="18">
        <v>1</v>
      </c>
      <c r="J14" s="19">
        <v>528419</v>
      </c>
      <c r="K14" s="20">
        <f>ROUND(I14*J14,0)</f>
        <v>528419</v>
      </c>
      <c r="L14" s="4"/>
    </row>
    <row r="15" spans="2:12" ht="30" customHeight="1">
      <c r="B15" s="3"/>
      <c r="C15" s="15"/>
      <c r="D15" s="16" t="s">
        <v>114</v>
      </c>
      <c r="E15" s="16"/>
      <c r="F15" s="16" t="s">
        <v>114</v>
      </c>
      <c r="G15" s="24" t="s">
        <v>92</v>
      </c>
      <c r="H15" s="28" t="s">
        <v>94</v>
      </c>
      <c r="I15" s="18">
        <v>1</v>
      </c>
      <c r="J15" s="19">
        <v>612672</v>
      </c>
      <c r="K15" s="20">
        <f t="shared" ref="K15:K16" si="0">ROUND(I15*J15,0)</f>
        <v>612672</v>
      </c>
      <c r="L15" s="4"/>
    </row>
    <row r="16" spans="2:12" ht="30" customHeight="1">
      <c r="B16" s="3"/>
      <c r="C16" s="15"/>
      <c r="D16" s="16" t="s">
        <v>115</v>
      </c>
      <c r="E16" s="16"/>
      <c r="F16" s="16" t="s">
        <v>115</v>
      </c>
      <c r="G16" s="24" t="s">
        <v>93</v>
      </c>
      <c r="H16" s="28" t="s">
        <v>94</v>
      </c>
      <c r="I16" s="18">
        <v>7</v>
      </c>
      <c r="J16" s="19">
        <v>1120938</v>
      </c>
      <c r="K16" s="20">
        <f t="shared" si="0"/>
        <v>7846566</v>
      </c>
      <c r="L16" s="4"/>
    </row>
    <row r="17" spans="2:12" ht="30" customHeight="1" thickBot="1">
      <c r="B17" s="3"/>
      <c r="C17" s="21" t="s">
        <v>16</v>
      </c>
      <c r="D17" s="26"/>
      <c r="E17" s="27"/>
      <c r="F17" s="26"/>
      <c r="G17" s="26"/>
      <c r="H17" s="26"/>
      <c r="I17" s="18"/>
      <c r="J17" s="26"/>
      <c r="K17" s="23">
        <f>SUM(K14:K16)</f>
        <v>8987657</v>
      </c>
      <c r="L17" s="4"/>
    </row>
    <row r="18" spans="2:12" ht="30" customHeight="1" thickBot="1">
      <c r="B18" s="3"/>
      <c r="C18" s="12" t="s">
        <v>105</v>
      </c>
      <c r="D18" s="13"/>
      <c r="E18" s="13"/>
      <c r="F18" s="13"/>
      <c r="G18" s="13"/>
      <c r="H18" s="13"/>
      <c r="I18" s="13"/>
      <c r="J18" s="13"/>
      <c r="K18" s="14"/>
      <c r="L18" s="4"/>
    </row>
    <row r="19" spans="2:12" ht="30" customHeight="1">
      <c r="B19" s="3"/>
      <c r="C19" s="15"/>
      <c r="D19" s="28" t="s">
        <v>116</v>
      </c>
      <c r="E19" s="28"/>
      <c r="F19" s="28" t="s">
        <v>116</v>
      </c>
      <c r="G19" s="165" t="s">
        <v>95</v>
      </c>
      <c r="H19" s="28" t="s">
        <v>94</v>
      </c>
      <c r="I19" s="18">
        <v>6</v>
      </c>
      <c r="J19" s="19">
        <v>6901480</v>
      </c>
      <c r="K19" s="20">
        <f t="shared" ref="K19:K26" si="1">ROUND(I19*J19,0)</f>
        <v>41408880</v>
      </c>
      <c r="L19" s="4"/>
    </row>
    <row r="20" spans="2:12" ht="30" customHeight="1">
      <c r="B20" s="3"/>
      <c r="C20" s="15"/>
      <c r="D20" s="29" t="s">
        <v>117</v>
      </c>
      <c r="E20" s="29"/>
      <c r="F20" s="29" t="s">
        <v>117</v>
      </c>
      <c r="G20" s="166" t="s">
        <v>96</v>
      </c>
      <c r="H20" s="28" t="s">
        <v>94</v>
      </c>
      <c r="I20" s="18">
        <v>7</v>
      </c>
      <c r="J20" s="19">
        <v>628129</v>
      </c>
      <c r="K20" s="20">
        <f t="shared" si="1"/>
        <v>4396903</v>
      </c>
      <c r="L20" s="4"/>
    </row>
    <row r="21" spans="2:12" ht="30" customHeight="1">
      <c r="B21" s="3"/>
      <c r="C21" s="15"/>
      <c r="D21" s="28" t="s">
        <v>118</v>
      </c>
      <c r="E21" s="28"/>
      <c r="F21" s="28" t="s">
        <v>118</v>
      </c>
      <c r="G21" s="166" t="s">
        <v>97</v>
      </c>
      <c r="H21" s="28" t="s">
        <v>94</v>
      </c>
      <c r="I21" s="18">
        <v>42</v>
      </c>
      <c r="J21" s="19">
        <v>1712339</v>
      </c>
      <c r="K21" s="20">
        <f t="shared" si="1"/>
        <v>71918238</v>
      </c>
      <c r="L21" s="4"/>
    </row>
    <row r="22" spans="2:12" ht="30" customHeight="1">
      <c r="B22" s="3"/>
      <c r="C22" s="15"/>
      <c r="D22" s="25" t="s">
        <v>119</v>
      </c>
      <c r="E22" s="25"/>
      <c r="F22" s="25" t="s">
        <v>119</v>
      </c>
      <c r="G22" s="166" t="s">
        <v>98</v>
      </c>
      <c r="H22" s="25" t="s">
        <v>103</v>
      </c>
      <c r="I22" s="18">
        <v>520</v>
      </c>
      <c r="J22" s="19">
        <v>59398</v>
      </c>
      <c r="K22" s="20">
        <f t="shared" si="1"/>
        <v>30886960</v>
      </c>
      <c r="L22" s="4"/>
    </row>
    <row r="23" spans="2:12" ht="30" customHeight="1">
      <c r="B23" s="3"/>
      <c r="C23" s="15"/>
      <c r="D23" s="28" t="s">
        <v>120</v>
      </c>
      <c r="E23" s="28"/>
      <c r="F23" s="28" t="s">
        <v>120</v>
      </c>
      <c r="G23" s="166" t="s">
        <v>99</v>
      </c>
      <c r="H23" s="28" t="s">
        <v>94</v>
      </c>
      <c r="I23" s="18">
        <v>6</v>
      </c>
      <c r="J23" s="30">
        <v>2128112</v>
      </c>
      <c r="K23" s="20">
        <f t="shared" si="1"/>
        <v>12768672</v>
      </c>
      <c r="L23" s="4"/>
    </row>
    <row r="24" spans="2:12" ht="30" customHeight="1">
      <c r="B24" s="3"/>
      <c r="C24" s="31"/>
      <c r="D24" s="25" t="s">
        <v>121</v>
      </c>
      <c r="E24" s="25"/>
      <c r="F24" s="25" t="s">
        <v>121</v>
      </c>
      <c r="G24" s="167" t="s">
        <v>100</v>
      </c>
      <c r="H24" s="25" t="s">
        <v>94</v>
      </c>
      <c r="I24" s="18">
        <v>18</v>
      </c>
      <c r="J24" s="30">
        <v>129618</v>
      </c>
      <c r="K24" s="20">
        <f t="shared" si="1"/>
        <v>2333124</v>
      </c>
      <c r="L24" s="4"/>
    </row>
    <row r="25" spans="2:12" ht="30" customHeight="1">
      <c r="B25" s="3"/>
      <c r="C25" s="15"/>
      <c r="D25" s="28" t="s">
        <v>122</v>
      </c>
      <c r="E25" s="16"/>
      <c r="F25" s="28" t="s">
        <v>122</v>
      </c>
      <c r="G25" s="168" t="s">
        <v>101</v>
      </c>
      <c r="H25" s="28" t="s">
        <v>94</v>
      </c>
      <c r="I25" s="18">
        <v>1</v>
      </c>
      <c r="J25" s="19">
        <v>1562629</v>
      </c>
      <c r="K25" s="20">
        <f t="shared" si="1"/>
        <v>1562629</v>
      </c>
      <c r="L25" s="4"/>
    </row>
    <row r="26" spans="2:12" ht="30" customHeight="1">
      <c r="B26" s="3"/>
      <c r="C26" s="15"/>
      <c r="D26" s="28" t="s">
        <v>123</v>
      </c>
      <c r="E26" s="28"/>
      <c r="F26" s="28" t="s">
        <v>123</v>
      </c>
      <c r="G26" s="169" t="s">
        <v>102</v>
      </c>
      <c r="H26" s="32" t="s">
        <v>94</v>
      </c>
      <c r="I26" s="18">
        <v>6</v>
      </c>
      <c r="J26" s="19">
        <v>1771048</v>
      </c>
      <c r="K26" s="20">
        <f t="shared" si="1"/>
        <v>10626288</v>
      </c>
      <c r="L26" s="4"/>
    </row>
    <row r="27" spans="2:12" ht="30" customHeight="1" thickBot="1">
      <c r="B27" s="3"/>
      <c r="C27" s="21" t="s">
        <v>16</v>
      </c>
      <c r="D27" s="33"/>
      <c r="E27" s="33"/>
      <c r="F27" s="33"/>
      <c r="G27" s="35"/>
      <c r="H27" s="34"/>
      <c r="I27" s="18"/>
      <c r="J27" s="22"/>
      <c r="K27" s="23">
        <f>SUM(K19:K26)</f>
        <v>175901694</v>
      </c>
      <c r="L27" s="4"/>
    </row>
    <row r="28" spans="2:12" s="36" customFormat="1" ht="30" customHeight="1" thickBot="1">
      <c r="B28" s="37"/>
      <c r="C28" s="265" t="s">
        <v>17</v>
      </c>
      <c r="D28" s="266"/>
      <c r="E28" s="266"/>
      <c r="F28" s="266"/>
      <c r="G28" s="266"/>
      <c r="H28" s="266"/>
      <c r="I28" s="266"/>
      <c r="J28" s="267"/>
      <c r="K28" s="38">
        <f>ROUND(K17+K27,0)</f>
        <v>184889351</v>
      </c>
      <c r="L28" s="39"/>
    </row>
    <row r="29" spans="2:12" s="36" customFormat="1" ht="15" thickBot="1">
      <c r="B29" s="37"/>
      <c r="C29" s="40"/>
      <c r="D29" s="40"/>
      <c r="E29" s="40"/>
      <c r="F29" s="40"/>
      <c r="G29" s="40"/>
      <c r="H29" s="40"/>
      <c r="I29" s="40"/>
      <c r="J29" s="40"/>
      <c r="K29" s="41"/>
      <c r="L29" s="39"/>
    </row>
    <row r="30" spans="2:12" s="36" customFormat="1" ht="30" customHeight="1">
      <c r="B30" s="37"/>
      <c r="C30" s="42"/>
      <c r="D30" s="43"/>
      <c r="E30" s="42"/>
      <c r="F30" s="42"/>
      <c r="G30" s="236" t="s">
        <v>106</v>
      </c>
      <c r="H30" s="237"/>
      <c r="I30" s="238"/>
      <c r="J30" s="170">
        <v>0.28999999999999998</v>
      </c>
      <c r="K30" s="44">
        <f>ROUND($K$28*J30,0)</f>
        <v>53617912</v>
      </c>
      <c r="L30" s="39"/>
    </row>
    <row r="31" spans="2:12" s="36" customFormat="1" ht="30" customHeight="1">
      <c r="B31" s="37"/>
      <c r="C31" s="42"/>
      <c r="D31" s="43"/>
      <c r="E31" s="42"/>
      <c r="F31" s="42"/>
      <c r="G31" s="45" t="s">
        <v>107</v>
      </c>
      <c r="H31" s="46"/>
      <c r="I31" s="47"/>
      <c r="J31" s="171">
        <v>0.01</v>
      </c>
      <c r="K31" s="48">
        <f t="shared" ref="K31:K32" si="2">ROUND($K$28*J31,0)</f>
        <v>1848894</v>
      </c>
      <c r="L31" s="39"/>
    </row>
    <row r="32" spans="2:12" s="36" customFormat="1" ht="30" customHeight="1">
      <c r="B32" s="37"/>
      <c r="C32" s="42"/>
      <c r="D32" s="49"/>
      <c r="E32" s="49"/>
      <c r="F32" s="49"/>
      <c r="G32" s="45" t="s">
        <v>79</v>
      </c>
      <c r="H32" s="50"/>
      <c r="I32" s="51"/>
      <c r="J32" s="172">
        <v>0.05</v>
      </c>
      <c r="K32" s="48">
        <f t="shared" si="2"/>
        <v>9244468</v>
      </c>
      <c r="L32" s="39"/>
    </row>
    <row r="33" spans="2:12" s="36" customFormat="1" ht="30" customHeight="1">
      <c r="B33" s="37"/>
      <c r="C33" s="42"/>
      <c r="D33" s="49"/>
      <c r="E33" s="49"/>
      <c r="F33" s="49"/>
      <c r="G33" s="53" t="s">
        <v>108</v>
      </c>
      <c r="H33" s="50"/>
      <c r="I33" s="51"/>
      <c r="J33" s="52"/>
      <c r="K33" s="54">
        <f>SUM(K30:K32)+K28</f>
        <v>249600625</v>
      </c>
      <c r="L33" s="39"/>
    </row>
    <row r="34" spans="2:12" s="36" customFormat="1" ht="30" customHeight="1">
      <c r="B34" s="37"/>
      <c r="C34" s="42"/>
      <c r="D34" s="43"/>
      <c r="E34" s="42"/>
      <c r="F34" s="42"/>
      <c r="G34" s="45" t="s">
        <v>109</v>
      </c>
      <c r="H34" s="45"/>
      <c r="I34" s="45"/>
      <c r="J34" s="45"/>
      <c r="K34" s="54">
        <v>12000000</v>
      </c>
      <c r="L34" s="39"/>
    </row>
    <row r="35" spans="2:12" s="36" customFormat="1" ht="30" customHeight="1">
      <c r="B35" s="37"/>
      <c r="C35" s="42"/>
      <c r="D35" s="43"/>
      <c r="E35" s="42"/>
      <c r="F35" s="42"/>
      <c r="G35" s="55" t="s">
        <v>110</v>
      </c>
      <c r="H35" s="50"/>
      <c r="I35" s="51"/>
      <c r="J35" s="56"/>
      <c r="K35" s="54">
        <v>1000000</v>
      </c>
      <c r="L35" s="39"/>
    </row>
    <row r="36" spans="2:12" s="36" customFormat="1" ht="30" customHeight="1" thickBot="1">
      <c r="B36" s="37"/>
      <c r="C36" s="42"/>
      <c r="D36" s="43"/>
      <c r="E36" s="42"/>
      <c r="F36" s="57"/>
      <c r="G36" s="55" t="s">
        <v>111</v>
      </c>
      <c r="H36" s="50"/>
      <c r="I36" s="51"/>
      <c r="J36" s="56"/>
      <c r="K36" s="54">
        <v>10277225</v>
      </c>
      <c r="L36" s="39"/>
    </row>
    <row r="37" spans="2:12" s="36" customFormat="1" ht="30" customHeight="1" thickBot="1">
      <c r="B37" s="37"/>
      <c r="C37" s="42"/>
      <c r="D37" s="43"/>
      <c r="E37" s="42"/>
      <c r="F37" s="42"/>
      <c r="G37" s="58" t="s">
        <v>18</v>
      </c>
      <c r="H37" s="59"/>
      <c r="I37" s="60"/>
      <c r="J37" s="61"/>
      <c r="K37" s="38">
        <f>K33+K34+K35+K36</f>
        <v>272877850</v>
      </c>
      <c r="L37" s="39"/>
    </row>
    <row r="38" spans="2:12" s="36" customFormat="1" ht="15" thickBot="1">
      <c r="B38" s="37"/>
      <c r="C38" s="42"/>
      <c r="D38" s="43"/>
      <c r="E38" s="43"/>
      <c r="F38" s="43"/>
      <c r="G38" s="42"/>
      <c r="H38" s="42"/>
      <c r="I38" s="62"/>
      <c r="J38" s="63"/>
      <c r="K38" s="64"/>
      <c r="L38" s="39"/>
    </row>
    <row r="39" spans="2:12" s="36" customFormat="1">
      <c r="B39" s="37"/>
      <c r="C39" s="65"/>
      <c r="D39" s="212"/>
      <c r="E39" s="212"/>
      <c r="F39" s="212"/>
      <c r="G39" s="212"/>
      <c r="H39" s="212"/>
      <c r="I39" s="212"/>
      <c r="J39" s="212"/>
      <c r="K39" s="213"/>
      <c r="L39" s="66"/>
    </row>
    <row r="40" spans="2:12" s="36" customFormat="1" ht="46.5" customHeight="1">
      <c r="B40" s="37"/>
      <c r="C40" s="241" t="s">
        <v>112</v>
      </c>
      <c r="D40" s="242"/>
      <c r="E40" s="242"/>
      <c r="F40" s="242"/>
      <c r="G40" s="242"/>
      <c r="H40" s="243" t="s">
        <v>9</v>
      </c>
      <c r="I40" s="243"/>
      <c r="J40" s="243"/>
      <c r="K40" s="67" t="s">
        <v>20</v>
      </c>
      <c r="L40" s="68"/>
    </row>
    <row r="41" spans="2:12" s="36" customFormat="1" ht="32.25" customHeight="1">
      <c r="B41" s="37"/>
      <c r="C41" s="241" t="s">
        <v>21</v>
      </c>
      <c r="D41" s="242"/>
      <c r="E41" s="242"/>
      <c r="F41" s="242"/>
      <c r="G41" s="242"/>
      <c r="H41" s="211" t="s">
        <v>22</v>
      </c>
      <c r="I41" s="211"/>
      <c r="J41" s="69" t="s">
        <v>23</v>
      </c>
      <c r="K41" s="70">
        <v>0.28999999999999998</v>
      </c>
      <c r="L41" s="68"/>
    </row>
    <row r="42" spans="2:12" s="36" customFormat="1" ht="30" customHeight="1">
      <c r="B42" s="37"/>
      <c r="C42" s="241" t="s">
        <v>24</v>
      </c>
      <c r="D42" s="242"/>
      <c r="E42" s="242"/>
      <c r="F42" s="242"/>
      <c r="G42" s="242"/>
      <c r="H42" s="244" t="s">
        <v>25</v>
      </c>
      <c r="I42" s="245"/>
      <c r="J42" s="69" t="s">
        <v>26</v>
      </c>
      <c r="K42" s="70">
        <v>0.01</v>
      </c>
      <c r="L42" s="68"/>
    </row>
    <row r="43" spans="2:12" s="36" customFormat="1" ht="58.5" customHeight="1">
      <c r="B43" s="37"/>
      <c r="C43" s="246"/>
      <c r="D43" s="247"/>
      <c r="E43" s="247"/>
      <c r="F43" s="247"/>
      <c r="G43" s="248"/>
      <c r="H43" s="210" t="s">
        <v>27</v>
      </c>
      <c r="I43" s="211"/>
      <c r="J43" s="69" t="s">
        <v>28</v>
      </c>
      <c r="K43" s="70">
        <v>0.05</v>
      </c>
      <c r="L43" s="39"/>
    </row>
    <row r="44" spans="2:12" ht="39" customHeight="1">
      <c r="B44" s="3"/>
      <c r="C44" s="249"/>
      <c r="D44" s="250"/>
      <c r="E44" s="250"/>
      <c r="F44" s="250"/>
      <c r="G44" s="251"/>
      <c r="H44" s="211" t="s">
        <v>29</v>
      </c>
      <c r="I44" s="211"/>
      <c r="J44" s="69" t="s">
        <v>30</v>
      </c>
      <c r="K44" s="70">
        <v>0.35</v>
      </c>
      <c r="L44" s="4"/>
    </row>
    <row r="45" spans="2:12" ht="47.25" customHeight="1" thickBot="1">
      <c r="B45" s="3"/>
      <c r="C45" s="252"/>
      <c r="D45" s="253"/>
      <c r="E45" s="253"/>
      <c r="F45" s="253"/>
      <c r="G45" s="254"/>
      <c r="H45" s="239"/>
      <c r="I45" s="239"/>
      <c r="J45" s="239"/>
      <c r="K45" s="240"/>
      <c r="L45" s="4"/>
    </row>
    <row r="46" spans="2:12" ht="15" thickBot="1">
      <c r="B46" s="71"/>
      <c r="C46" s="72"/>
      <c r="D46" s="72"/>
      <c r="E46" s="73"/>
      <c r="F46" s="72"/>
      <c r="G46" s="74"/>
      <c r="H46" s="72"/>
      <c r="I46" s="72"/>
      <c r="J46" s="72"/>
      <c r="K46" s="72"/>
      <c r="L46" s="75"/>
    </row>
    <row r="47" spans="2:12" ht="15" thickTop="1"/>
  </sheetData>
  <mergeCells count="29">
    <mergeCell ref="H45:K45"/>
    <mergeCell ref="C42:G42"/>
    <mergeCell ref="H42:I42"/>
    <mergeCell ref="H43:I43"/>
    <mergeCell ref="H44:I44"/>
    <mergeCell ref="C43:G45"/>
    <mergeCell ref="C41:G41"/>
    <mergeCell ref="C10:K10"/>
    <mergeCell ref="C28:J28"/>
    <mergeCell ref="C40:G40"/>
    <mergeCell ref="H40:J40"/>
    <mergeCell ref="H41:I41"/>
    <mergeCell ref="D39:K39"/>
    <mergeCell ref="G30:I30"/>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49"/>
  <sheetViews>
    <sheetView showGridLines="0" view="pageBreakPreview" topLeftCell="A11" zoomScale="90" zoomScaleNormal="100" zoomScaleSheetLayoutView="90" zoomScalePageLayoutView="145" workbookViewId="0">
      <selection activeCell="C15" sqref="C15"/>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03" t="s">
        <v>0</v>
      </c>
      <c r="C1" s="203"/>
      <c r="D1" s="203"/>
      <c r="E1" s="203"/>
      <c r="F1" s="203"/>
      <c r="G1" s="203"/>
    </row>
    <row r="2" spans="2:12">
      <c r="B2" s="203" t="s">
        <v>1</v>
      </c>
      <c r="C2" s="203"/>
      <c r="D2" s="203"/>
      <c r="E2" s="203"/>
    </row>
    <row r="3" spans="2:12" ht="15" thickBot="1">
      <c r="C3" s="6"/>
      <c r="D3" s="7"/>
      <c r="E3" s="6"/>
      <c r="F3" s="7"/>
    </row>
    <row r="4" spans="2:12" ht="15.75" thickTop="1" thickBot="1">
      <c r="B4" s="207"/>
      <c r="C4" s="208"/>
      <c r="D4" s="208"/>
      <c r="E4" s="208"/>
      <c r="F4" s="208"/>
      <c r="G4" s="208"/>
      <c r="H4" s="208"/>
      <c r="I4" s="208"/>
      <c r="J4" s="208"/>
      <c r="K4" s="208"/>
      <c r="L4" s="209"/>
    </row>
    <row r="5" spans="2:12" ht="31.5" customHeight="1">
      <c r="B5" s="3"/>
      <c r="C5" s="204" t="s">
        <v>2</v>
      </c>
      <c r="D5" s="205"/>
      <c r="E5" s="205"/>
      <c r="F5" s="205"/>
      <c r="G5" s="205"/>
      <c r="H5" s="205"/>
      <c r="I5" s="205"/>
      <c r="J5" s="205"/>
      <c r="K5" s="206"/>
      <c r="L5" s="4"/>
    </row>
    <row r="6" spans="2:12">
      <c r="B6" s="3"/>
      <c r="C6" s="214" t="s">
        <v>31</v>
      </c>
      <c r="D6" s="215"/>
      <c r="E6" s="215"/>
      <c r="F6" s="215"/>
      <c r="G6" s="215"/>
      <c r="H6" s="215"/>
      <c r="I6" s="215"/>
      <c r="J6" s="215"/>
      <c r="K6" s="216"/>
      <c r="L6" s="4"/>
    </row>
    <row r="7" spans="2:12" s="2" customFormat="1">
      <c r="B7" s="76"/>
      <c r="C7" s="217" t="s">
        <v>32</v>
      </c>
      <c r="D7" s="217"/>
      <c r="E7" s="217"/>
      <c r="F7" s="217"/>
      <c r="G7" s="217"/>
      <c r="H7" s="217"/>
      <c r="I7" s="217"/>
      <c r="J7" s="217"/>
      <c r="K7" s="217"/>
      <c r="L7" s="10"/>
    </row>
    <row r="8" spans="2:12" ht="105.75" customHeight="1">
      <c r="B8" s="3"/>
      <c r="C8" s="217"/>
      <c r="D8" s="217"/>
      <c r="E8" s="217"/>
      <c r="F8" s="217"/>
      <c r="G8" s="217"/>
      <c r="H8" s="217"/>
      <c r="I8" s="217"/>
      <c r="J8" s="217"/>
      <c r="K8" s="217"/>
      <c r="L8" s="4"/>
    </row>
    <row r="9" spans="2:12" ht="34.5" customHeight="1">
      <c r="B9" s="3"/>
      <c r="C9" s="218" t="s">
        <v>33</v>
      </c>
      <c r="D9" s="219"/>
      <c r="E9" s="219"/>
      <c r="F9" s="219"/>
      <c r="G9" s="219"/>
      <c r="H9" s="219"/>
      <c r="I9" s="219"/>
      <c r="J9" s="219"/>
      <c r="K9" s="220"/>
      <c r="L9" s="4"/>
    </row>
    <row r="10" spans="2:12" ht="30" customHeight="1" thickBot="1">
      <c r="B10" s="3"/>
      <c r="C10" s="221"/>
      <c r="D10" s="222"/>
      <c r="E10" s="222"/>
      <c r="F10" s="222"/>
      <c r="G10" s="222"/>
      <c r="H10" s="222"/>
      <c r="I10" s="222"/>
      <c r="J10" s="222"/>
      <c r="K10" s="223"/>
      <c r="L10" s="4"/>
    </row>
    <row r="11" spans="2:12" ht="30" customHeight="1">
      <c r="B11" s="3"/>
      <c r="C11" s="224" t="s">
        <v>6</v>
      </c>
      <c r="D11" s="226" t="s">
        <v>7</v>
      </c>
      <c r="E11" s="228" t="s">
        <v>8</v>
      </c>
      <c r="F11" s="228"/>
      <c r="G11" s="224" t="s">
        <v>9</v>
      </c>
      <c r="H11" s="226" t="s">
        <v>10</v>
      </c>
      <c r="I11" s="226" t="s">
        <v>11</v>
      </c>
      <c r="J11" s="229" t="s">
        <v>12</v>
      </c>
      <c r="K11" s="231" t="s">
        <v>13</v>
      </c>
      <c r="L11" s="4"/>
    </row>
    <row r="12" spans="2:12" ht="30" customHeight="1" thickBot="1">
      <c r="B12" s="3"/>
      <c r="C12" s="225"/>
      <c r="D12" s="227"/>
      <c r="E12" s="11" t="s">
        <v>14</v>
      </c>
      <c r="F12" s="11" t="s">
        <v>15</v>
      </c>
      <c r="G12" s="225"/>
      <c r="H12" s="227"/>
      <c r="I12" s="227"/>
      <c r="J12" s="230"/>
      <c r="K12" s="232"/>
      <c r="L12" s="4"/>
    </row>
    <row r="13" spans="2:12" ht="30" customHeight="1" thickBot="1">
      <c r="B13" s="3"/>
      <c r="C13" s="173" t="s">
        <v>104</v>
      </c>
      <c r="D13" s="174"/>
      <c r="E13" s="174"/>
      <c r="F13" s="174"/>
      <c r="G13" s="174"/>
      <c r="H13" s="174"/>
      <c r="I13" s="174"/>
      <c r="J13" s="174"/>
      <c r="K13" s="175"/>
      <c r="L13" s="4"/>
    </row>
    <row r="14" spans="2:12" ht="30" customHeight="1">
      <c r="B14" s="3"/>
      <c r="C14" s="176"/>
      <c r="D14" s="177" t="s">
        <v>113</v>
      </c>
      <c r="E14" s="177"/>
      <c r="F14" s="177" t="s">
        <v>113</v>
      </c>
      <c r="G14" s="178" t="s">
        <v>91</v>
      </c>
      <c r="H14" s="179" t="s">
        <v>94</v>
      </c>
      <c r="I14" s="180">
        <v>1</v>
      </c>
      <c r="J14" s="181"/>
      <c r="K14" s="182">
        <f>ROUND(I14*J14,0)</f>
        <v>0</v>
      </c>
      <c r="L14" s="4"/>
    </row>
    <row r="15" spans="2:12" ht="30" customHeight="1">
      <c r="B15" s="3"/>
      <c r="C15" s="176"/>
      <c r="D15" s="177" t="s">
        <v>114</v>
      </c>
      <c r="E15" s="177"/>
      <c r="F15" s="177" t="s">
        <v>114</v>
      </c>
      <c r="G15" s="183" t="s">
        <v>92</v>
      </c>
      <c r="H15" s="179" t="s">
        <v>94</v>
      </c>
      <c r="I15" s="180">
        <v>1</v>
      </c>
      <c r="J15" s="181"/>
      <c r="K15" s="182">
        <f t="shared" ref="K15:K16" si="0">ROUND(I15*J15,0)</f>
        <v>0</v>
      </c>
      <c r="L15" s="4"/>
    </row>
    <row r="16" spans="2:12" ht="30" customHeight="1">
      <c r="B16" s="3"/>
      <c r="C16" s="176"/>
      <c r="D16" s="177" t="s">
        <v>115</v>
      </c>
      <c r="E16" s="177"/>
      <c r="F16" s="177" t="s">
        <v>115</v>
      </c>
      <c r="G16" s="183" t="s">
        <v>93</v>
      </c>
      <c r="H16" s="179" t="s">
        <v>94</v>
      </c>
      <c r="I16" s="180">
        <v>7</v>
      </c>
      <c r="J16" s="181"/>
      <c r="K16" s="182">
        <f t="shared" si="0"/>
        <v>0</v>
      </c>
      <c r="L16" s="4"/>
    </row>
    <row r="17" spans="2:12" ht="30" customHeight="1" thickBot="1">
      <c r="B17" s="3"/>
      <c r="C17" s="184" t="s">
        <v>16</v>
      </c>
      <c r="D17" s="185"/>
      <c r="E17" s="186"/>
      <c r="F17" s="185"/>
      <c r="G17" s="185"/>
      <c r="H17" s="185"/>
      <c r="I17" s="180"/>
      <c r="J17" s="185"/>
      <c r="K17" s="187">
        <f>SUM(K14:K16)</f>
        <v>0</v>
      </c>
      <c r="L17" s="4"/>
    </row>
    <row r="18" spans="2:12" ht="30" customHeight="1" thickBot="1">
      <c r="B18" s="3"/>
      <c r="C18" s="173" t="s">
        <v>105</v>
      </c>
      <c r="D18" s="174"/>
      <c r="E18" s="174"/>
      <c r="F18" s="174"/>
      <c r="G18" s="174"/>
      <c r="H18" s="174"/>
      <c r="I18" s="174"/>
      <c r="J18" s="174"/>
      <c r="K18" s="175"/>
      <c r="L18" s="4"/>
    </row>
    <row r="19" spans="2:12" ht="30" customHeight="1">
      <c r="B19" s="3"/>
      <c r="C19" s="176"/>
      <c r="D19" s="179" t="s">
        <v>116</v>
      </c>
      <c r="E19" s="179"/>
      <c r="F19" s="179" t="s">
        <v>116</v>
      </c>
      <c r="G19" s="188" t="s">
        <v>95</v>
      </c>
      <c r="H19" s="179" t="s">
        <v>94</v>
      </c>
      <c r="I19" s="180">
        <v>6</v>
      </c>
      <c r="J19" s="181"/>
      <c r="K19" s="182">
        <f t="shared" ref="K19:K26" si="1">ROUND(I19*J19,0)</f>
        <v>0</v>
      </c>
      <c r="L19" s="4"/>
    </row>
    <row r="20" spans="2:12" ht="30" customHeight="1">
      <c r="B20" s="3"/>
      <c r="C20" s="176"/>
      <c r="D20" s="189" t="s">
        <v>117</v>
      </c>
      <c r="E20" s="189"/>
      <c r="F20" s="189" t="s">
        <v>117</v>
      </c>
      <c r="G20" s="190" t="s">
        <v>96</v>
      </c>
      <c r="H20" s="179" t="s">
        <v>94</v>
      </c>
      <c r="I20" s="180">
        <v>7</v>
      </c>
      <c r="J20" s="181"/>
      <c r="K20" s="182">
        <f t="shared" si="1"/>
        <v>0</v>
      </c>
      <c r="L20" s="4"/>
    </row>
    <row r="21" spans="2:12" ht="30" customHeight="1">
      <c r="B21" s="3"/>
      <c r="C21" s="176"/>
      <c r="D21" s="179" t="s">
        <v>118</v>
      </c>
      <c r="E21" s="179"/>
      <c r="F21" s="179" t="s">
        <v>118</v>
      </c>
      <c r="G21" s="190" t="s">
        <v>97</v>
      </c>
      <c r="H21" s="179" t="s">
        <v>94</v>
      </c>
      <c r="I21" s="180">
        <v>42</v>
      </c>
      <c r="J21" s="181"/>
      <c r="K21" s="182">
        <f t="shared" si="1"/>
        <v>0</v>
      </c>
      <c r="L21" s="4"/>
    </row>
    <row r="22" spans="2:12" ht="30" customHeight="1">
      <c r="B22" s="3"/>
      <c r="C22" s="176"/>
      <c r="D22" s="191" t="s">
        <v>119</v>
      </c>
      <c r="E22" s="191"/>
      <c r="F22" s="191" t="s">
        <v>119</v>
      </c>
      <c r="G22" s="190" t="s">
        <v>98</v>
      </c>
      <c r="H22" s="191" t="s">
        <v>103</v>
      </c>
      <c r="I22" s="180">
        <v>520</v>
      </c>
      <c r="J22" s="181"/>
      <c r="K22" s="182">
        <f t="shared" si="1"/>
        <v>0</v>
      </c>
      <c r="L22" s="4"/>
    </row>
    <row r="23" spans="2:12" ht="30" customHeight="1">
      <c r="B23" s="3"/>
      <c r="C23" s="176"/>
      <c r="D23" s="179" t="s">
        <v>120</v>
      </c>
      <c r="E23" s="179"/>
      <c r="F23" s="179" t="s">
        <v>120</v>
      </c>
      <c r="G23" s="190" t="s">
        <v>99</v>
      </c>
      <c r="H23" s="179" t="s">
        <v>94</v>
      </c>
      <c r="I23" s="180">
        <v>6</v>
      </c>
      <c r="J23" s="192"/>
      <c r="K23" s="182">
        <f t="shared" si="1"/>
        <v>0</v>
      </c>
      <c r="L23" s="4"/>
    </row>
    <row r="24" spans="2:12" ht="30" customHeight="1">
      <c r="B24" s="3"/>
      <c r="C24" s="193"/>
      <c r="D24" s="191" t="s">
        <v>121</v>
      </c>
      <c r="E24" s="191"/>
      <c r="F24" s="191" t="s">
        <v>121</v>
      </c>
      <c r="G24" s="194" t="s">
        <v>100</v>
      </c>
      <c r="H24" s="191" t="s">
        <v>94</v>
      </c>
      <c r="I24" s="180">
        <v>18</v>
      </c>
      <c r="J24" s="192"/>
      <c r="K24" s="182">
        <f t="shared" si="1"/>
        <v>0</v>
      </c>
      <c r="L24" s="4"/>
    </row>
    <row r="25" spans="2:12" ht="30" customHeight="1">
      <c r="B25" s="3"/>
      <c r="C25" s="176"/>
      <c r="D25" s="179" t="s">
        <v>122</v>
      </c>
      <c r="E25" s="177"/>
      <c r="F25" s="179" t="s">
        <v>122</v>
      </c>
      <c r="G25" s="195" t="s">
        <v>101</v>
      </c>
      <c r="H25" s="179" t="s">
        <v>94</v>
      </c>
      <c r="I25" s="180">
        <v>1</v>
      </c>
      <c r="J25" s="181"/>
      <c r="K25" s="182">
        <f t="shared" si="1"/>
        <v>0</v>
      </c>
      <c r="L25" s="4"/>
    </row>
    <row r="26" spans="2:12" ht="30" customHeight="1">
      <c r="B26" s="3"/>
      <c r="C26" s="176"/>
      <c r="D26" s="179" t="s">
        <v>123</v>
      </c>
      <c r="E26" s="179"/>
      <c r="F26" s="179" t="s">
        <v>123</v>
      </c>
      <c r="G26" s="196" t="s">
        <v>102</v>
      </c>
      <c r="H26" s="197" t="s">
        <v>94</v>
      </c>
      <c r="I26" s="180">
        <v>6</v>
      </c>
      <c r="J26" s="181"/>
      <c r="K26" s="182">
        <f t="shared" si="1"/>
        <v>0</v>
      </c>
      <c r="L26" s="4"/>
    </row>
    <row r="27" spans="2:12" ht="30" customHeight="1" thickBot="1">
      <c r="B27" s="3"/>
      <c r="C27" s="184" t="s">
        <v>16</v>
      </c>
      <c r="D27" s="198"/>
      <c r="E27" s="198"/>
      <c r="F27" s="198"/>
      <c r="G27" s="199"/>
      <c r="H27" s="200"/>
      <c r="I27" s="180"/>
      <c r="J27" s="201"/>
      <c r="K27" s="187">
        <f>SUM(K19:K26)</f>
        <v>0</v>
      </c>
      <c r="L27" s="4"/>
    </row>
    <row r="28" spans="2:12" s="36" customFormat="1" ht="30" customHeight="1" thickBot="1">
      <c r="B28" s="37"/>
      <c r="C28" s="233" t="s">
        <v>17</v>
      </c>
      <c r="D28" s="234"/>
      <c r="E28" s="234"/>
      <c r="F28" s="234"/>
      <c r="G28" s="234"/>
      <c r="H28" s="234"/>
      <c r="I28" s="234"/>
      <c r="J28" s="235"/>
      <c r="K28" s="202">
        <f>ROUND(K17+K27,0)</f>
        <v>0</v>
      </c>
      <c r="L28" s="39"/>
    </row>
    <row r="29" spans="2:12" s="36" customFormat="1" ht="15" thickBot="1">
      <c r="B29" s="37"/>
      <c r="C29" s="40"/>
      <c r="D29" s="40"/>
      <c r="E29" s="40"/>
      <c r="F29" s="40"/>
      <c r="G29" s="40"/>
      <c r="H29" s="40"/>
      <c r="I29" s="40"/>
      <c r="J29" s="40"/>
      <c r="K29" s="41"/>
      <c r="L29" s="39"/>
    </row>
    <row r="30" spans="2:12" s="36" customFormat="1" ht="30" customHeight="1">
      <c r="B30" s="37"/>
      <c r="C30" s="42"/>
      <c r="D30" s="43"/>
      <c r="E30" s="42"/>
      <c r="F30" s="42"/>
      <c r="G30" s="236" t="s">
        <v>106</v>
      </c>
      <c r="H30" s="237"/>
      <c r="I30" s="238"/>
      <c r="J30" s="170">
        <v>0.28999999999999998</v>
      </c>
      <c r="K30" s="44">
        <f>ROUND($K$28*J30,0)</f>
        <v>0</v>
      </c>
      <c r="L30" s="39"/>
    </row>
    <row r="31" spans="2:12" s="36" customFormat="1" ht="30" customHeight="1">
      <c r="B31" s="37"/>
      <c r="C31" s="42"/>
      <c r="D31" s="43"/>
      <c r="E31" s="42"/>
      <c r="F31" s="42"/>
      <c r="G31" s="45" t="s">
        <v>107</v>
      </c>
      <c r="H31" s="46"/>
      <c r="I31" s="47"/>
      <c r="J31" s="171">
        <v>0.01</v>
      </c>
      <c r="K31" s="48">
        <f t="shared" ref="K31:K32" si="2">ROUND($K$28*J31,0)</f>
        <v>0</v>
      </c>
      <c r="L31" s="39"/>
    </row>
    <row r="32" spans="2:12" s="36" customFormat="1" ht="30" customHeight="1">
      <c r="B32" s="37"/>
      <c r="C32" s="42"/>
      <c r="D32" s="49"/>
      <c r="E32" s="49"/>
      <c r="F32" s="49"/>
      <c r="G32" s="45" t="s">
        <v>79</v>
      </c>
      <c r="H32" s="50"/>
      <c r="I32" s="51"/>
      <c r="J32" s="172">
        <v>0.05</v>
      </c>
      <c r="K32" s="48">
        <f t="shared" si="2"/>
        <v>0</v>
      </c>
      <c r="L32" s="39"/>
    </row>
    <row r="33" spans="2:12" s="36" customFormat="1" ht="30" customHeight="1">
      <c r="B33" s="37"/>
      <c r="C33" s="42"/>
      <c r="D33" s="49"/>
      <c r="E33" s="49"/>
      <c r="F33" s="49"/>
      <c r="G33" s="53" t="s">
        <v>108</v>
      </c>
      <c r="H33" s="50"/>
      <c r="I33" s="51"/>
      <c r="J33" s="52"/>
      <c r="K33" s="54">
        <f>SUM(K30:K32)+K28</f>
        <v>0</v>
      </c>
      <c r="L33" s="39"/>
    </row>
    <row r="34" spans="2:12" s="36" customFormat="1" ht="30" customHeight="1">
      <c r="B34" s="37"/>
      <c r="C34" s="42"/>
      <c r="D34" s="43"/>
      <c r="E34" s="42"/>
      <c r="F34" s="42"/>
      <c r="G34" s="45" t="s">
        <v>109</v>
      </c>
      <c r="H34" s="45"/>
      <c r="I34" s="45"/>
      <c r="J34" s="45"/>
      <c r="K34" s="54">
        <v>0</v>
      </c>
      <c r="L34" s="39"/>
    </row>
    <row r="35" spans="2:12" s="36" customFormat="1" ht="30" customHeight="1">
      <c r="B35" s="37"/>
      <c r="C35" s="42"/>
      <c r="D35" s="43"/>
      <c r="E35" s="42"/>
      <c r="F35" s="42"/>
      <c r="G35" s="55" t="s">
        <v>110</v>
      </c>
      <c r="H35" s="50"/>
      <c r="I35" s="51"/>
      <c r="J35" s="56"/>
      <c r="K35" s="54">
        <v>0</v>
      </c>
      <c r="L35" s="39"/>
    </row>
    <row r="36" spans="2:12" s="36" customFormat="1" ht="30" customHeight="1" thickBot="1">
      <c r="B36" s="37"/>
      <c r="C36" s="42"/>
      <c r="D36" s="43"/>
      <c r="E36" s="42"/>
      <c r="F36" s="42"/>
      <c r="G36" s="55" t="s">
        <v>111</v>
      </c>
      <c r="H36" s="50"/>
      <c r="I36" s="51"/>
      <c r="J36" s="56"/>
      <c r="K36" s="54">
        <v>0</v>
      </c>
      <c r="L36" s="39"/>
    </row>
    <row r="37" spans="2:12" s="36" customFormat="1" ht="30" customHeight="1" thickBot="1">
      <c r="B37" s="37"/>
      <c r="C37" s="42"/>
      <c r="D37" s="43"/>
      <c r="E37" s="42"/>
      <c r="F37" s="42"/>
      <c r="G37" s="58" t="s">
        <v>18</v>
      </c>
      <c r="H37" s="59"/>
      <c r="I37" s="60"/>
      <c r="J37" s="61"/>
      <c r="K37" s="38">
        <f>K33+K34+K35+K36</f>
        <v>0</v>
      </c>
      <c r="L37" s="39"/>
    </row>
    <row r="38" spans="2:12" s="36" customFormat="1" ht="15" thickBot="1">
      <c r="B38" s="37"/>
      <c r="C38" s="42"/>
      <c r="D38" s="43"/>
      <c r="E38" s="43"/>
      <c r="F38" s="43"/>
      <c r="G38" s="42"/>
      <c r="H38" s="42"/>
      <c r="I38" s="62"/>
      <c r="J38" s="63"/>
      <c r="K38" s="64"/>
      <c r="L38" s="39"/>
    </row>
    <row r="39" spans="2:12" s="36" customFormat="1">
      <c r="B39" s="37"/>
      <c r="C39" s="65"/>
      <c r="D39" s="212"/>
      <c r="E39" s="212"/>
      <c r="F39" s="212"/>
      <c r="G39" s="212"/>
      <c r="H39" s="212"/>
      <c r="I39" s="212"/>
      <c r="J39" s="212"/>
      <c r="K39" s="213"/>
      <c r="L39" s="66"/>
    </row>
    <row r="40" spans="2:12" s="36" customFormat="1" ht="46.5" customHeight="1">
      <c r="B40" s="37"/>
      <c r="C40" s="241" t="s">
        <v>19</v>
      </c>
      <c r="D40" s="242"/>
      <c r="E40" s="242"/>
      <c r="F40" s="242"/>
      <c r="G40" s="242"/>
      <c r="H40" s="243" t="s">
        <v>9</v>
      </c>
      <c r="I40" s="243"/>
      <c r="J40" s="243"/>
      <c r="K40" s="67" t="s">
        <v>20</v>
      </c>
      <c r="L40" s="68"/>
    </row>
    <row r="41" spans="2:12" s="36" customFormat="1" ht="32.25" customHeight="1">
      <c r="B41" s="37"/>
      <c r="C41" s="241" t="s">
        <v>21</v>
      </c>
      <c r="D41" s="242"/>
      <c r="E41" s="242"/>
      <c r="F41" s="242"/>
      <c r="G41" s="242"/>
      <c r="H41" s="211" t="s">
        <v>22</v>
      </c>
      <c r="I41" s="211"/>
      <c r="J41" s="69" t="s">
        <v>23</v>
      </c>
      <c r="K41" s="70">
        <v>0.28999999999999998</v>
      </c>
      <c r="L41" s="68"/>
    </row>
    <row r="42" spans="2:12" s="36" customFormat="1" ht="30" customHeight="1">
      <c r="B42" s="37"/>
      <c r="C42" s="241" t="s">
        <v>24</v>
      </c>
      <c r="D42" s="242"/>
      <c r="E42" s="242"/>
      <c r="F42" s="242"/>
      <c r="G42" s="242"/>
      <c r="H42" s="244" t="s">
        <v>25</v>
      </c>
      <c r="I42" s="245"/>
      <c r="J42" s="69" t="s">
        <v>26</v>
      </c>
      <c r="K42" s="70">
        <v>0.01</v>
      </c>
      <c r="L42" s="68"/>
    </row>
    <row r="43" spans="2:12" s="36" customFormat="1" ht="58.5" customHeight="1">
      <c r="B43" s="37"/>
      <c r="C43" s="246"/>
      <c r="D43" s="247"/>
      <c r="E43" s="247"/>
      <c r="F43" s="247"/>
      <c r="G43" s="248"/>
      <c r="H43" s="210" t="s">
        <v>27</v>
      </c>
      <c r="I43" s="211"/>
      <c r="J43" s="69" t="s">
        <v>28</v>
      </c>
      <c r="K43" s="70">
        <v>0.05</v>
      </c>
      <c r="L43" s="39"/>
    </row>
    <row r="44" spans="2:12" ht="39" customHeight="1">
      <c r="B44" s="3"/>
      <c r="C44" s="249"/>
      <c r="D44" s="250"/>
      <c r="E44" s="250"/>
      <c r="F44" s="250"/>
      <c r="G44" s="251"/>
      <c r="H44" s="211" t="s">
        <v>29</v>
      </c>
      <c r="I44" s="211"/>
      <c r="J44" s="69" t="s">
        <v>30</v>
      </c>
      <c r="K44" s="70">
        <v>0.35</v>
      </c>
      <c r="L44" s="4"/>
    </row>
    <row r="45" spans="2:12" ht="47.25" customHeight="1" thickBot="1">
      <c r="B45" s="3"/>
      <c r="C45" s="252"/>
      <c r="D45" s="253"/>
      <c r="E45" s="253"/>
      <c r="F45" s="253"/>
      <c r="G45" s="254"/>
      <c r="H45" s="239"/>
      <c r="I45" s="239"/>
      <c r="J45" s="239"/>
      <c r="K45" s="240"/>
      <c r="L45" s="4"/>
    </row>
    <row r="46" spans="2:12" ht="47.25" customHeight="1">
      <c r="B46" s="3"/>
      <c r="C46" s="77"/>
      <c r="D46" s="77"/>
      <c r="E46" s="77"/>
      <c r="F46" s="77"/>
      <c r="G46" s="77"/>
      <c r="H46" s="77"/>
      <c r="I46" s="77"/>
      <c r="J46" s="77"/>
      <c r="K46" s="77"/>
      <c r="L46" s="4"/>
    </row>
    <row r="47" spans="2:12" ht="47.25" customHeight="1">
      <c r="B47" s="3"/>
      <c r="C47" s="77"/>
      <c r="D47" s="77"/>
      <c r="E47" s="77"/>
      <c r="F47" s="77"/>
      <c r="G47" s="78" t="s">
        <v>34</v>
      </c>
      <c r="H47" s="77"/>
      <c r="I47" s="77"/>
      <c r="J47" s="77"/>
      <c r="K47" s="77"/>
      <c r="L47" s="4"/>
    </row>
    <row r="48" spans="2:12" ht="15" thickBot="1">
      <c r="B48" s="71"/>
      <c r="C48" s="72"/>
      <c r="D48" s="72"/>
      <c r="E48" s="73"/>
      <c r="F48" s="72"/>
      <c r="G48" s="74"/>
      <c r="H48" s="72"/>
      <c r="I48" s="72"/>
      <c r="J48" s="72"/>
      <c r="K48" s="72"/>
      <c r="L48" s="75"/>
    </row>
    <row r="49" ht="15" thickTop="1"/>
  </sheetData>
  <mergeCells count="29">
    <mergeCell ref="H45:K45"/>
    <mergeCell ref="C40:G40"/>
    <mergeCell ref="H40:J40"/>
    <mergeCell ref="C41:G41"/>
    <mergeCell ref="H41:I41"/>
    <mergeCell ref="C42:G42"/>
    <mergeCell ref="H42:I42"/>
    <mergeCell ref="C43:G45"/>
    <mergeCell ref="J11:J12"/>
    <mergeCell ref="K11:K12"/>
    <mergeCell ref="C28:J28"/>
    <mergeCell ref="G30:I30"/>
    <mergeCell ref="H44:I44"/>
    <mergeCell ref="B1:G1"/>
    <mergeCell ref="B2:E2"/>
    <mergeCell ref="C5:K5"/>
    <mergeCell ref="B4:L4"/>
    <mergeCell ref="H43:I43"/>
    <mergeCell ref="D39:K39"/>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79" customWidth="1"/>
    <col min="3" max="3" width="14.7109375" style="79" customWidth="1"/>
    <col min="4" max="4" width="13" style="79" customWidth="1"/>
    <col min="5" max="11" width="11.42578125" style="79"/>
    <col min="12" max="12" width="12.85546875" style="79" customWidth="1"/>
    <col min="13" max="14" width="11.42578125" style="79"/>
    <col min="15" max="15" width="18.7109375" style="79" customWidth="1"/>
    <col min="16" max="17" width="3.140625" style="79" customWidth="1"/>
    <col min="18" max="16384" width="11.42578125" style="79"/>
  </cols>
  <sheetData>
    <row r="1" spans="2:16">
      <c r="B1" s="203" t="s">
        <v>35</v>
      </c>
      <c r="C1" s="203"/>
      <c r="D1" s="203"/>
      <c r="E1" s="203"/>
      <c r="F1" s="203"/>
      <c r="G1" s="203"/>
      <c r="H1" s="203"/>
      <c r="I1" s="203"/>
      <c r="J1" s="203"/>
      <c r="K1" s="203"/>
      <c r="L1" s="203"/>
    </row>
    <row r="2" spans="2:16">
      <c r="B2" s="203" t="s">
        <v>1</v>
      </c>
      <c r="C2" s="203"/>
      <c r="D2" s="203"/>
      <c r="E2" s="203"/>
    </row>
    <row r="3" spans="2:16" ht="15" thickBot="1"/>
    <row r="4" spans="2:16" ht="25.5" customHeight="1" thickTop="1">
      <c r="B4" s="268"/>
      <c r="C4" s="269"/>
      <c r="D4" s="269"/>
      <c r="E4" s="269"/>
      <c r="F4" s="269"/>
      <c r="G4" s="269"/>
      <c r="H4" s="269"/>
      <c r="I4" s="269"/>
      <c r="J4" s="269"/>
      <c r="K4" s="269"/>
      <c r="L4" s="269"/>
      <c r="M4" s="269"/>
      <c r="N4" s="269"/>
      <c r="O4" s="269"/>
      <c r="P4" s="270"/>
    </row>
    <row r="5" spans="2:16" ht="36.75" customHeight="1">
      <c r="B5" s="81"/>
      <c r="C5" s="364" t="s">
        <v>36</v>
      </c>
      <c r="D5" s="364"/>
      <c r="E5" s="364"/>
      <c r="F5" s="364"/>
      <c r="G5" s="364"/>
      <c r="H5" s="364"/>
      <c r="I5" s="364"/>
      <c r="J5" s="364"/>
      <c r="K5" s="364"/>
      <c r="L5" s="364"/>
      <c r="M5" s="364"/>
      <c r="N5" s="364"/>
      <c r="O5" s="364"/>
      <c r="P5" s="80"/>
    </row>
    <row r="6" spans="2:16" ht="15" thickBot="1">
      <c r="B6" s="81"/>
      <c r="P6" s="80"/>
    </row>
    <row r="7" spans="2:16">
      <c r="B7" s="81"/>
      <c r="C7" s="368"/>
      <c r="D7" s="370"/>
      <c r="E7" s="371"/>
      <c r="F7" s="371"/>
      <c r="G7" s="371"/>
      <c r="H7" s="371"/>
      <c r="I7" s="371"/>
      <c r="J7" s="371"/>
      <c r="K7" s="372"/>
      <c r="L7" s="339"/>
      <c r="M7" s="340"/>
      <c r="N7" s="340"/>
      <c r="O7" s="341"/>
      <c r="P7" s="80"/>
    </row>
    <row r="8" spans="2:16">
      <c r="B8" s="81"/>
      <c r="C8" s="369"/>
      <c r="D8" s="351" t="s">
        <v>37</v>
      </c>
      <c r="E8" s="352"/>
      <c r="F8" s="352"/>
      <c r="G8" s="352"/>
      <c r="H8" s="352"/>
      <c r="I8" s="352"/>
      <c r="J8" s="352"/>
      <c r="K8" s="353"/>
      <c r="L8" s="342"/>
      <c r="M8" s="343"/>
      <c r="N8" s="343"/>
      <c r="O8" s="344"/>
      <c r="P8" s="80"/>
    </row>
    <row r="9" spans="2:16">
      <c r="B9" s="81"/>
      <c r="C9" s="369"/>
      <c r="D9" s="351"/>
      <c r="E9" s="352"/>
      <c r="F9" s="352"/>
      <c r="G9" s="352"/>
      <c r="H9" s="352"/>
      <c r="I9" s="352"/>
      <c r="J9" s="352"/>
      <c r="K9" s="353"/>
      <c r="L9" s="354" t="s">
        <v>38</v>
      </c>
      <c r="M9" s="345"/>
      <c r="N9" s="346"/>
      <c r="O9" s="347"/>
      <c r="P9" s="80"/>
    </row>
    <row r="10" spans="2:16">
      <c r="B10" s="81"/>
      <c r="C10" s="369"/>
      <c r="D10" s="351" t="s">
        <v>39</v>
      </c>
      <c r="E10" s="352"/>
      <c r="F10" s="352"/>
      <c r="G10" s="352"/>
      <c r="H10" s="352"/>
      <c r="I10" s="352"/>
      <c r="J10" s="352"/>
      <c r="K10" s="353"/>
      <c r="L10" s="373"/>
      <c r="M10" s="348"/>
      <c r="N10" s="349"/>
      <c r="O10" s="350"/>
      <c r="P10" s="80"/>
    </row>
    <row r="11" spans="2:16" ht="12.75" customHeight="1">
      <c r="B11" s="81"/>
      <c r="C11" s="369"/>
      <c r="D11" s="365"/>
      <c r="E11" s="366"/>
      <c r="F11" s="366"/>
      <c r="G11" s="366"/>
      <c r="H11" s="366"/>
      <c r="I11" s="366"/>
      <c r="J11" s="366"/>
      <c r="K11" s="367"/>
      <c r="L11" s="354" t="s">
        <v>40</v>
      </c>
      <c r="M11" s="354">
        <v>1</v>
      </c>
      <c r="N11" s="354" t="s">
        <v>41</v>
      </c>
      <c r="O11" s="337">
        <v>1</v>
      </c>
      <c r="P11" s="80"/>
    </row>
    <row r="12" spans="2:16">
      <c r="B12" s="81"/>
      <c r="C12" s="369"/>
      <c r="D12" s="365"/>
      <c r="E12" s="366"/>
      <c r="F12" s="366"/>
      <c r="G12" s="366"/>
      <c r="H12" s="366"/>
      <c r="I12" s="366"/>
      <c r="J12" s="366"/>
      <c r="K12" s="367"/>
      <c r="L12" s="355"/>
      <c r="M12" s="355"/>
      <c r="N12" s="355"/>
      <c r="O12" s="338"/>
      <c r="P12" s="80"/>
    </row>
    <row r="13" spans="2:16">
      <c r="B13" s="81"/>
      <c r="C13" s="369"/>
      <c r="D13" s="351" t="s">
        <v>42</v>
      </c>
      <c r="E13" s="352"/>
      <c r="F13" s="352"/>
      <c r="G13" s="352"/>
      <c r="H13" s="352"/>
      <c r="I13" s="352"/>
      <c r="J13" s="352"/>
      <c r="K13" s="353"/>
      <c r="L13" s="355"/>
      <c r="M13" s="355"/>
      <c r="N13" s="355"/>
      <c r="O13" s="338"/>
      <c r="P13" s="80"/>
    </row>
    <row r="14" spans="2:16" ht="15" thickBot="1">
      <c r="B14" s="81"/>
      <c r="C14" s="84"/>
      <c r="D14" s="85"/>
      <c r="E14" s="85"/>
      <c r="F14" s="85"/>
      <c r="G14" s="85"/>
      <c r="H14" s="85"/>
      <c r="I14" s="85"/>
      <c r="J14" s="85"/>
      <c r="K14" s="85"/>
      <c r="L14" s="85"/>
      <c r="M14" s="86"/>
      <c r="N14" s="86"/>
      <c r="O14" s="87"/>
      <c r="P14" s="80"/>
    </row>
    <row r="15" spans="2:16">
      <c r="B15" s="81"/>
      <c r="C15" s="88"/>
      <c r="D15" s="82"/>
      <c r="E15" s="82"/>
      <c r="F15" s="82"/>
      <c r="G15" s="82"/>
      <c r="H15" s="82"/>
      <c r="I15" s="82"/>
      <c r="J15" s="82"/>
      <c r="K15" s="82"/>
      <c r="L15" s="89" t="s">
        <v>43</v>
      </c>
      <c r="M15" s="90" t="s">
        <v>44</v>
      </c>
      <c r="N15" s="90" t="s">
        <v>45</v>
      </c>
      <c r="O15" s="91" t="s">
        <v>46</v>
      </c>
      <c r="P15" s="80"/>
    </row>
    <row r="16" spans="2:16">
      <c r="B16" s="81"/>
      <c r="C16" s="92"/>
      <c r="D16" s="83"/>
      <c r="E16" s="83"/>
      <c r="F16" s="83"/>
      <c r="G16" s="83"/>
      <c r="H16" s="83"/>
      <c r="I16" s="83"/>
      <c r="J16" s="83"/>
      <c r="K16" s="83"/>
      <c r="L16" s="93"/>
      <c r="M16" s="94"/>
      <c r="N16" s="94"/>
      <c r="O16" s="95"/>
      <c r="P16" s="80"/>
    </row>
    <row r="17" spans="2:16" ht="18" customHeight="1">
      <c r="B17" s="81"/>
      <c r="C17" s="277" t="s">
        <v>47</v>
      </c>
      <c r="D17" s="278"/>
      <c r="E17" s="278"/>
      <c r="F17" s="278"/>
      <c r="G17" s="83"/>
      <c r="H17" s="83"/>
      <c r="I17" s="83" t="s">
        <v>48</v>
      </c>
      <c r="K17" s="83"/>
      <c r="L17" s="93"/>
      <c r="O17" s="96"/>
      <c r="P17" s="80"/>
    </row>
    <row r="18" spans="2:16">
      <c r="B18" s="81"/>
      <c r="C18" s="97"/>
      <c r="D18" s="98"/>
      <c r="E18" s="98"/>
      <c r="F18" s="98"/>
      <c r="G18" s="98"/>
      <c r="H18" s="98"/>
      <c r="I18" s="98"/>
      <c r="J18" s="98"/>
      <c r="K18" s="98"/>
      <c r="L18" s="98"/>
      <c r="M18" s="98"/>
      <c r="N18" s="98"/>
      <c r="O18" s="99"/>
      <c r="P18" s="80"/>
    </row>
    <row r="19" spans="2:16" ht="15" thickBot="1">
      <c r="B19" s="81"/>
      <c r="C19" s="100"/>
      <c r="D19" s="101"/>
      <c r="E19" s="101"/>
      <c r="F19" s="101"/>
      <c r="G19" s="101"/>
      <c r="H19" s="101"/>
      <c r="I19" s="101"/>
      <c r="J19" s="101"/>
      <c r="K19" s="101"/>
      <c r="L19" s="101"/>
      <c r="M19" s="101"/>
      <c r="N19" s="101"/>
      <c r="O19" s="102"/>
      <c r="P19" s="80"/>
    </row>
    <row r="20" spans="2:16" ht="15" thickBot="1">
      <c r="B20" s="81"/>
      <c r="C20" s="103"/>
      <c r="D20" s="104"/>
      <c r="E20" s="104"/>
      <c r="F20" s="104"/>
      <c r="G20" s="104"/>
      <c r="H20" s="104"/>
      <c r="K20" s="104"/>
      <c r="L20" s="104"/>
      <c r="M20" s="104"/>
      <c r="N20" s="104"/>
      <c r="O20" s="105"/>
      <c r="P20" s="80"/>
    </row>
    <row r="21" spans="2:16">
      <c r="B21" s="81"/>
      <c r="C21" s="360" t="s">
        <v>49</v>
      </c>
      <c r="D21" s="361"/>
      <c r="E21" s="361"/>
      <c r="F21" s="361"/>
      <c r="G21" s="361"/>
      <c r="H21" s="361"/>
      <c r="I21" s="361"/>
      <c r="J21" s="361"/>
      <c r="K21" s="361"/>
      <c r="L21" s="361"/>
      <c r="M21" s="361"/>
      <c r="N21" s="361"/>
      <c r="O21" s="362"/>
      <c r="P21" s="80"/>
    </row>
    <row r="22" spans="2:16" ht="15" thickBot="1">
      <c r="B22" s="81"/>
      <c r="C22" s="106"/>
      <c r="O22" s="107"/>
      <c r="P22" s="80"/>
    </row>
    <row r="23" spans="2:16">
      <c r="B23" s="81"/>
      <c r="C23" s="108" t="s">
        <v>50</v>
      </c>
      <c r="D23" s="334" t="s">
        <v>51</v>
      </c>
      <c r="E23" s="335"/>
      <c r="F23" s="335"/>
      <c r="G23" s="335"/>
      <c r="H23" s="335"/>
      <c r="I23" s="335"/>
      <c r="J23" s="335"/>
      <c r="K23" s="335"/>
      <c r="L23" s="336"/>
      <c r="M23" s="358" t="s">
        <v>52</v>
      </c>
      <c r="N23" s="359"/>
      <c r="O23" s="108" t="s">
        <v>11</v>
      </c>
      <c r="P23" s="80"/>
    </row>
    <row r="24" spans="2:16" ht="15" thickBot="1">
      <c r="B24" s="81"/>
      <c r="C24" s="109"/>
      <c r="D24" s="326"/>
      <c r="E24" s="327"/>
      <c r="F24" s="327"/>
      <c r="G24" s="327"/>
      <c r="H24" s="327"/>
      <c r="I24" s="327"/>
      <c r="J24" s="327"/>
      <c r="K24" s="327"/>
      <c r="L24" s="328"/>
      <c r="M24" s="326"/>
      <c r="N24" s="328"/>
      <c r="O24" s="110"/>
      <c r="P24" s="80"/>
    </row>
    <row r="25" spans="2:16">
      <c r="B25" s="81"/>
      <c r="C25" s="301" t="s">
        <v>53</v>
      </c>
      <c r="D25" s="302"/>
      <c r="E25" s="302"/>
      <c r="F25" s="302"/>
      <c r="G25" s="302"/>
      <c r="H25" s="302"/>
      <c r="I25" s="302"/>
      <c r="J25" s="302"/>
      <c r="K25" s="302"/>
      <c r="L25" s="302"/>
      <c r="M25" s="302"/>
      <c r="N25" s="302"/>
      <c r="O25" s="303"/>
      <c r="P25" s="80"/>
    </row>
    <row r="26" spans="2:16">
      <c r="B26" s="81"/>
      <c r="C26" s="304"/>
      <c r="D26" s="305"/>
      <c r="E26" s="305"/>
      <c r="F26" s="305"/>
      <c r="G26" s="305"/>
      <c r="H26" s="305"/>
      <c r="I26" s="305"/>
      <c r="J26" s="305"/>
      <c r="K26" s="305"/>
      <c r="L26" s="305"/>
      <c r="M26" s="305"/>
      <c r="N26" s="305"/>
      <c r="O26" s="306"/>
      <c r="P26" s="80"/>
    </row>
    <row r="27" spans="2:16" ht="15" thickBot="1">
      <c r="B27" s="81"/>
      <c r="C27" s="307"/>
      <c r="D27" s="308"/>
      <c r="E27" s="308"/>
      <c r="F27" s="308"/>
      <c r="G27" s="308"/>
      <c r="H27" s="308"/>
      <c r="I27" s="308"/>
      <c r="J27" s="308"/>
      <c r="K27" s="308"/>
      <c r="L27" s="308"/>
      <c r="M27" s="308"/>
      <c r="N27" s="308"/>
      <c r="O27" s="309"/>
      <c r="P27" s="80"/>
    </row>
    <row r="28" spans="2:16">
      <c r="B28" s="81"/>
      <c r="C28" s="312" t="s">
        <v>51</v>
      </c>
      <c r="D28" s="356"/>
      <c r="E28" s="356"/>
      <c r="F28" s="356"/>
      <c r="G28" s="357"/>
      <c r="H28" s="315" t="s">
        <v>54</v>
      </c>
      <c r="I28" s="356"/>
      <c r="J28" s="324" t="s">
        <v>55</v>
      </c>
      <c r="K28" s="325"/>
      <c r="L28" s="112" t="s">
        <v>56</v>
      </c>
      <c r="M28" s="315" t="s">
        <v>57</v>
      </c>
      <c r="N28" s="314"/>
      <c r="O28" s="113" t="s">
        <v>58</v>
      </c>
      <c r="P28" s="80"/>
    </row>
    <row r="29" spans="2:16">
      <c r="B29" s="81"/>
      <c r="C29" s="285"/>
      <c r="D29" s="286"/>
      <c r="E29" s="286"/>
      <c r="F29" s="286"/>
      <c r="G29" s="311"/>
      <c r="H29" s="363"/>
      <c r="I29" s="311"/>
      <c r="J29" s="363"/>
      <c r="K29" s="311"/>
      <c r="L29" s="115"/>
      <c r="M29" s="332"/>
      <c r="N29" s="333"/>
      <c r="O29" s="116"/>
      <c r="P29" s="80"/>
    </row>
    <row r="30" spans="2:16">
      <c r="B30" s="81"/>
      <c r="C30" s="117"/>
      <c r="D30" s="118"/>
      <c r="E30" s="118"/>
      <c r="F30" s="118"/>
      <c r="G30" s="119"/>
      <c r="H30" s="120"/>
      <c r="I30" s="119"/>
      <c r="J30" s="120"/>
      <c r="K30" s="119"/>
      <c r="L30" s="115"/>
      <c r="M30" s="332"/>
      <c r="N30" s="333"/>
      <c r="O30" s="116"/>
      <c r="P30" s="80"/>
    </row>
    <row r="31" spans="2:16" ht="15" thickBot="1">
      <c r="B31" s="81"/>
      <c r="C31" s="297"/>
      <c r="D31" s="298"/>
      <c r="E31" s="298"/>
      <c r="F31" s="298"/>
      <c r="G31" s="310"/>
      <c r="H31" s="329"/>
      <c r="I31" s="310"/>
      <c r="J31" s="329"/>
      <c r="K31" s="310"/>
      <c r="L31" s="121"/>
      <c r="M31" s="330"/>
      <c r="N31" s="331"/>
      <c r="O31" s="116"/>
      <c r="P31" s="80"/>
    </row>
    <row r="32" spans="2:16" ht="15" thickBot="1">
      <c r="B32" s="81"/>
      <c r="C32" s="291" t="s">
        <v>59</v>
      </c>
      <c r="D32" s="292"/>
      <c r="E32" s="292"/>
      <c r="F32" s="292"/>
      <c r="G32" s="292"/>
      <c r="H32" s="292"/>
      <c r="I32" s="292"/>
      <c r="J32" s="292"/>
      <c r="K32" s="292"/>
      <c r="L32" s="292"/>
      <c r="M32" s="292"/>
      <c r="N32" s="293"/>
      <c r="O32" s="122"/>
      <c r="P32" s="80"/>
    </row>
    <row r="33" spans="2:16" ht="13.5" customHeight="1">
      <c r="B33" s="81"/>
      <c r="C33" s="301" t="s">
        <v>60</v>
      </c>
      <c r="D33" s="302"/>
      <c r="E33" s="302"/>
      <c r="F33" s="302"/>
      <c r="G33" s="302"/>
      <c r="H33" s="302"/>
      <c r="I33" s="302"/>
      <c r="J33" s="302"/>
      <c r="K33" s="302"/>
      <c r="L33" s="302"/>
      <c r="M33" s="302"/>
      <c r="N33" s="302"/>
      <c r="O33" s="303"/>
      <c r="P33" s="80"/>
    </row>
    <row r="34" spans="2:16">
      <c r="B34" s="81"/>
      <c r="C34" s="304"/>
      <c r="D34" s="305"/>
      <c r="E34" s="305"/>
      <c r="F34" s="305"/>
      <c r="G34" s="305"/>
      <c r="H34" s="305"/>
      <c r="I34" s="305"/>
      <c r="J34" s="305"/>
      <c r="K34" s="305"/>
      <c r="L34" s="305"/>
      <c r="M34" s="305"/>
      <c r="N34" s="305"/>
      <c r="O34" s="306"/>
      <c r="P34" s="80"/>
    </row>
    <row r="35" spans="2:16" ht="15" thickBot="1">
      <c r="B35" s="81"/>
      <c r="C35" s="307"/>
      <c r="D35" s="308"/>
      <c r="E35" s="308"/>
      <c r="F35" s="308"/>
      <c r="G35" s="308"/>
      <c r="H35" s="308"/>
      <c r="I35" s="308"/>
      <c r="J35" s="308"/>
      <c r="K35" s="308"/>
      <c r="L35" s="308"/>
      <c r="M35" s="308"/>
      <c r="N35" s="308"/>
      <c r="O35" s="309"/>
      <c r="P35" s="80"/>
    </row>
    <row r="36" spans="2:16">
      <c r="B36" s="81"/>
      <c r="C36" s="312" t="s">
        <v>51</v>
      </c>
      <c r="D36" s="313"/>
      <c r="E36" s="313"/>
      <c r="F36" s="313"/>
      <c r="G36" s="313"/>
      <c r="H36" s="313"/>
      <c r="I36" s="313"/>
      <c r="J36" s="314"/>
      <c r="K36" s="111" t="s">
        <v>52</v>
      </c>
      <c r="L36" s="112" t="s">
        <v>11</v>
      </c>
      <c r="M36" s="315" t="s">
        <v>61</v>
      </c>
      <c r="N36" s="314"/>
      <c r="O36" s="113" t="s">
        <v>58</v>
      </c>
      <c r="P36" s="80"/>
    </row>
    <row r="37" spans="2:16">
      <c r="B37" s="81"/>
      <c r="C37" s="285"/>
      <c r="D37" s="286"/>
      <c r="E37" s="286"/>
      <c r="F37" s="286"/>
      <c r="G37" s="286"/>
      <c r="H37" s="286"/>
      <c r="I37" s="286"/>
      <c r="J37" s="311"/>
      <c r="K37" s="124"/>
      <c r="L37" s="125"/>
      <c r="M37" s="316"/>
      <c r="N37" s="317"/>
      <c r="O37" s="116"/>
      <c r="P37" s="80"/>
    </row>
    <row r="38" spans="2:16" ht="15" thickBot="1">
      <c r="B38" s="81"/>
      <c r="C38" s="297"/>
      <c r="D38" s="298"/>
      <c r="E38" s="298"/>
      <c r="F38" s="298"/>
      <c r="G38" s="298"/>
      <c r="H38" s="298"/>
      <c r="I38" s="298"/>
      <c r="J38" s="310"/>
      <c r="K38" s="118"/>
      <c r="L38" s="126"/>
      <c r="M38" s="299"/>
      <c r="N38" s="300"/>
      <c r="O38" s="127"/>
      <c r="P38" s="80"/>
    </row>
    <row r="39" spans="2:16" ht="15" thickBot="1">
      <c r="B39" s="81"/>
      <c r="C39" s="291" t="s">
        <v>59</v>
      </c>
      <c r="D39" s="292"/>
      <c r="E39" s="292"/>
      <c r="F39" s="292"/>
      <c r="G39" s="292"/>
      <c r="H39" s="292"/>
      <c r="I39" s="292"/>
      <c r="J39" s="292"/>
      <c r="K39" s="292"/>
      <c r="L39" s="292"/>
      <c r="M39" s="292"/>
      <c r="N39" s="293"/>
      <c r="O39" s="128">
        <v>0</v>
      </c>
      <c r="P39" s="80"/>
    </row>
    <row r="40" spans="2:16">
      <c r="B40" s="81"/>
      <c r="C40" s="301" t="s">
        <v>62</v>
      </c>
      <c r="D40" s="302"/>
      <c r="E40" s="302"/>
      <c r="F40" s="302"/>
      <c r="G40" s="302"/>
      <c r="H40" s="302"/>
      <c r="I40" s="302"/>
      <c r="J40" s="302"/>
      <c r="K40" s="302"/>
      <c r="L40" s="302"/>
      <c r="M40" s="302"/>
      <c r="N40" s="302"/>
      <c r="O40" s="303"/>
      <c r="P40" s="80"/>
    </row>
    <row r="41" spans="2:16">
      <c r="B41" s="81"/>
      <c r="C41" s="304"/>
      <c r="D41" s="305"/>
      <c r="E41" s="305"/>
      <c r="F41" s="305"/>
      <c r="G41" s="305"/>
      <c r="H41" s="305"/>
      <c r="I41" s="305"/>
      <c r="J41" s="305"/>
      <c r="K41" s="305"/>
      <c r="L41" s="305"/>
      <c r="M41" s="305"/>
      <c r="N41" s="305"/>
      <c r="O41" s="306"/>
      <c r="P41" s="80"/>
    </row>
    <row r="42" spans="2:16" ht="15" thickBot="1">
      <c r="B42" s="81"/>
      <c r="C42" s="307"/>
      <c r="D42" s="308"/>
      <c r="E42" s="308"/>
      <c r="F42" s="308"/>
      <c r="G42" s="308"/>
      <c r="H42" s="308"/>
      <c r="I42" s="308"/>
      <c r="J42" s="308"/>
      <c r="K42" s="308"/>
      <c r="L42" s="308"/>
      <c r="M42" s="308"/>
      <c r="N42" s="308"/>
      <c r="O42" s="309"/>
      <c r="P42" s="80"/>
    </row>
    <row r="43" spans="2:16" ht="15.75">
      <c r="B43" s="81"/>
      <c r="C43" s="312" t="s">
        <v>63</v>
      </c>
      <c r="D43" s="313"/>
      <c r="E43" s="313"/>
      <c r="F43" s="313"/>
      <c r="G43" s="313"/>
      <c r="H43" s="313"/>
      <c r="I43" s="313"/>
      <c r="J43" s="112" t="s">
        <v>64</v>
      </c>
      <c r="K43" s="123" t="s">
        <v>65</v>
      </c>
      <c r="L43" s="129" t="s">
        <v>66</v>
      </c>
      <c r="M43" s="315" t="s">
        <v>67</v>
      </c>
      <c r="N43" s="314"/>
      <c r="O43" s="113" t="s">
        <v>58</v>
      </c>
      <c r="P43" s="80"/>
    </row>
    <row r="44" spans="2:16">
      <c r="B44" s="81"/>
      <c r="C44" s="285"/>
      <c r="D44" s="286"/>
      <c r="E44" s="286"/>
      <c r="F44" s="286"/>
      <c r="G44" s="286"/>
      <c r="H44" s="286"/>
      <c r="I44" s="286"/>
      <c r="J44" s="130"/>
      <c r="K44" s="131"/>
      <c r="L44" s="130"/>
      <c r="M44" s="320"/>
      <c r="N44" s="321"/>
      <c r="O44" s="116"/>
      <c r="P44" s="80"/>
    </row>
    <row r="45" spans="2:16" ht="15" thickBot="1">
      <c r="B45" s="81"/>
      <c r="C45" s="297"/>
      <c r="D45" s="298"/>
      <c r="E45" s="298"/>
      <c r="F45" s="298"/>
      <c r="G45" s="298"/>
      <c r="H45" s="298"/>
      <c r="I45" s="298"/>
      <c r="J45" s="132"/>
      <c r="K45" s="133"/>
      <c r="L45" s="132"/>
      <c r="M45" s="299"/>
      <c r="N45" s="300"/>
      <c r="O45" s="134"/>
      <c r="P45" s="80"/>
    </row>
    <row r="46" spans="2:16" ht="15" thickBot="1">
      <c r="B46" s="81"/>
      <c r="C46" s="291" t="s">
        <v>59</v>
      </c>
      <c r="D46" s="292"/>
      <c r="E46" s="292"/>
      <c r="F46" s="292"/>
      <c r="G46" s="292"/>
      <c r="H46" s="292"/>
      <c r="I46" s="292"/>
      <c r="J46" s="292"/>
      <c r="K46" s="292"/>
      <c r="L46" s="292"/>
      <c r="M46" s="292"/>
      <c r="N46" s="293"/>
      <c r="O46" s="122"/>
      <c r="P46" s="80"/>
    </row>
    <row r="47" spans="2:16">
      <c r="B47" s="81"/>
      <c r="C47" s="301" t="s">
        <v>68</v>
      </c>
      <c r="D47" s="302"/>
      <c r="E47" s="302"/>
      <c r="F47" s="302"/>
      <c r="G47" s="302"/>
      <c r="H47" s="302"/>
      <c r="I47" s="302"/>
      <c r="J47" s="302"/>
      <c r="K47" s="302"/>
      <c r="L47" s="302"/>
      <c r="M47" s="302"/>
      <c r="N47" s="302"/>
      <c r="O47" s="303"/>
      <c r="P47" s="80"/>
    </row>
    <row r="48" spans="2:16">
      <c r="B48" s="81"/>
      <c r="C48" s="304"/>
      <c r="D48" s="305"/>
      <c r="E48" s="305"/>
      <c r="F48" s="305"/>
      <c r="G48" s="305"/>
      <c r="H48" s="305"/>
      <c r="I48" s="305"/>
      <c r="J48" s="305"/>
      <c r="K48" s="305"/>
      <c r="L48" s="305"/>
      <c r="M48" s="305"/>
      <c r="N48" s="305"/>
      <c r="O48" s="306"/>
      <c r="P48" s="80"/>
    </row>
    <row r="49" spans="2:16" ht="15" thickBot="1">
      <c r="B49" s="81"/>
      <c r="C49" s="307"/>
      <c r="D49" s="308"/>
      <c r="E49" s="308"/>
      <c r="F49" s="308"/>
      <c r="G49" s="308"/>
      <c r="H49" s="308"/>
      <c r="I49" s="308"/>
      <c r="J49" s="308"/>
      <c r="K49" s="308"/>
      <c r="L49" s="308"/>
      <c r="M49" s="308"/>
      <c r="N49" s="308"/>
      <c r="O49" s="309"/>
      <c r="P49" s="80"/>
    </row>
    <row r="50" spans="2:16" ht="31.5" customHeight="1">
      <c r="B50" s="81"/>
      <c r="C50" s="312" t="s">
        <v>69</v>
      </c>
      <c r="D50" s="313"/>
      <c r="E50" s="313"/>
      <c r="F50" s="313"/>
      <c r="G50" s="313"/>
      <c r="H50" s="313"/>
      <c r="I50" s="313"/>
      <c r="J50" s="112" t="s">
        <v>70</v>
      </c>
      <c r="K50" s="135" t="s">
        <v>71</v>
      </c>
      <c r="L50" s="136" t="s">
        <v>72</v>
      </c>
      <c r="M50" s="318" t="s">
        <v>57</v>
      </c>
      <c r="N50" s="319"/>
      <c r="O50" s="138" t="s">
        <v>58</v>
      </c>
      <c r="P50" s="80"/>
    </row>
    <row r="51" spans="2:16">
      <c r="B51" s="81"/>
      <c r="C51" s="139"/>
      <c r="D51" s="140"/>
      <c r="E51" s="140"/>
      <c r="F51" s="140"/>
      <c r="G51" s="140"/>
      <c r="H51" s="140"/>
      <c r="I51" s="140"/>
      <c r="J51" s="141"/>
      <c r="K51" s="142"/>
      <c r="L51" s="143"/>
      <c r="M51" s="322"/>
      <c r="N51" s="323"/>
      <c r="O51" s="144"/>
      <c r="P51" s="80"/>
    </row>
    <row r="52" spans="2:16">
      <c r="B52" s="81"/>
      <c r="C52" s="139"/>
      <c r="D52" s="140"/>
      <c r="E52" s="140"/>
      <c r="F52" s="140"/>
      <c r="G52" s="140"/>
      <c r="H52" s="140"/>
      <c r="I52" s="140"/>
      <c r="J52" s="141"/>
      <c r="K52" s="142"/>
      <c r="L52" s="143"/>
      <c r="M52" s="322"/>
      <c r="N52" s="323"/>
      <c r="O52" s="144"/>
      <c r="P52" s="80"/>
    </row>
    <row r="53" spans="2:16">
      <c r="B53" s="81"/>
      <c r="C53" s="139"/>
      <c r="D53" s="140"/>
      <c r="E53" s="140"/>
      <c r="F53" s="140"/>
      <c r="G53" s="140"/>
      <c r="H53" s="140"/>
      <c r="I53" s="140"/>
      <c r="J53" s="141"/>
      <c r="K53" s="142"/>
      <c r="L53" s="143"/>
      <c r="M53" s="320"/>
      <c r="N53" s="321"/>
      <c r="O53" s="144"/>
      <c r="P53" s="80"/>
    </row>
    <row r="54" spans="2:16" ht="15" thickBot="1">
      <c r="B54" s="81"/>
      <c r="C54" s="297"/>
      <c r="D54" s="298"/>
      <c r="E54" s="298"/>
      <c r="F54" s="298"/>
      <c r="G54" s="298"/>
      <c r="H54" s="298"/>
      <c r="I54" s="298"/>
      <c r="J54" s="132"/>
      <c r="K54" s="133"/>
      <c r="L54" s="132"/>
      <c r="M54" s="299"/>
      <c r="N54" s="300"/>
      <c r="O54" s="134"/>
      <c r="P54" s="80"/>
    </row>
    <row r="55" spans="2:16" ht="15" thickBot="1">
      <c r="B55" s="81"/>
      <c r="C55" s="291" t="s">
        <v>59</v>
      </c>
      <c r="D55" s="292"/>
      <c r="E55" s="292"/>
      <c r="F55" s="292"/>
      <c r="G55" s="292"/>
      <c r="H55" s="292"/>
      <c r="I55" s="292"/>
      <c r="J55" s="292"/>
      <c r="K55" s="292"/>
      <c r="L55" s="292"/>
      <c r="M55" s="292"/>
      <c r="N55" s="293"/>
      <c r="O55" s="128"/>
      <c r="P55" s="80"/>
    </row>
    <row r="56" spans="2:16" ht="15" thickBot="1">
      <c r="B56" s="81"/>
      <c r="C56" s="106"/>
      <c r="O56" s="107"/>
      <c r="P56" s="80"/>
    </row>
    <row r="57" spans="2:16" ht="15" thickBot="1">
      <c r="B57" s="81"/>
      <c r="C57" s="294" t="s">
        <v>73</v>
      </c>
      <c r="D57" s="295"/>
      <c r="E57" s="295"/>
      <c r="F57" s="295"/>
      <c r="G57" s="295"/>
      <c r="H57" s="295"/>
      <c r="I57" s="295"/>
      <c r="J57" s="295"/>
      <c r="K57" s="295"/>
      <c r="L57" s="295"/>
      <c r="M57" s="295"/>
      <c r="N57" s="296"/>
      <c r="O57" s="145"/>
      <c r="P57" s="80"/>
    </row>
    <row r="58" spans="2:16">
      <c r="B58" s="81"/>
      <c r="C58" s="301" t="s">
        <v>74</v>
      </c>
      <c r="D58" s="302"/>
      <c r="E58" s="302"/>
      <c r="F58" s="302"/>
      <c r="G58" s="302"/>
      <c r="H58" s="302"/>
      <c r="I58" s="302"/>
      <c r="J58" s="302"/>
      <c r="K58" s="302"/>
      <c r="L58" s="302"/>
      <c r="M58" s="302"/>
      <c r="N58" s="302"/>
      <c r="O58" s="303"/>
      <c r="P58" s="80"/>
    </row>
    <row r="59" spans="2:16">
      <c r="B59" s="81"/>
      <c r="C59" s="304"/>
      <c r="D59" s="305"/>
      <c r="E59" s="305"/>
      <c r="F59" s="305"/>
      <c r="G59" s="305"/>
      <c r="H59" s="305"/>
      <c r="I59" s="305"/>
      <c r="J59" s="305"/>
      <c r="K59" s="305"/>
      <c r="L59" s="305"/>
      <c r="M59" s="305"/>
      <c r="N59" s="305"/>
      <c r="O59" s="306"/>
      <c r="P59" s="80"/>
    </row>
    <row r="60" spans="2:16" ht="15" thickBot="1">
      <c r="B60" s="81"/>
      <c r="C60" s="307"/>
      <c r="D60" s="308"/>
      <c r="E60" s="308"/>
      <c r="F60" s="308"/>
      <c r="G60" s="308"/>
      <c r="H60" s="308"/>
      <c r="I60" s="308"/>
      <c r="J60" s="308"/>
      <c r="K60" s="308"/>
      <c r="L60" s="308"/>
      <c r="M60" s="308"/>
      <c r="N60" s="308"/>
      <c r="O60" s="309"/>
      <c r="P60" s="80"/>
    </row>
    <row r="61" spans="2:16" ht="28.5">
      <c r="B61" s="81"/>
      <c r="C61" s="312" t="s">
        <v>75</v>
      </c>
      <c r="D61" s="313"/>
      <c r="E61" s="313"/>
      <c r="F61" s="313"/>
      <c r="G61" s="313"/>
      <c r="H61" s="313"/>
      <c r="I61" s="313"/>
      <c r="J61" s="123"/>
      <c r="K61" s="137"/>
      <c r="L61" s="136" t="s">
        <v>76</v>
      </c>
      <c r="M61" s="318" t="s">
        <v>77</v>
      </c>
      <c r="N61" s="319"/>
      <c r="O61" s="138"/>
      <c r="P61" s="80"/>
    </row>
    <row r="62" spans="2:16">
      <c r="B62" s="81"/>
      <c r="C62" s="285" t="s">
        <v>22</v>
      </c>
      <c r="D62" s="286"/>
      <c r="E62" s="286"/>
      <c r="F62" s="286"/>
      <c r="G62" s="286"/>
      <c r="H62" s="286"/>
      <c r="I62" s="286"/>
      <c r="J62" s="146"/>
      <c r="K62" s="147"/>
      <c r="L62" s="148"/>
      <c r="M62" s="287"/>
      <c r="N62" s="288"/>
      <c r="O62" s="149"/>
      <c r="P62" s="80"/>
    </row>
    <row r="63" spans="2:16">
      <c r="B63" s="81"/>
      <c r="C63" s="117" t="s">
        <v>78</v>
      </c>
      <c r="D63" s="118"/>
      <c r="E63" s="118"/>
      <c r="F63" s="118"/>
      <c r="G63" s="118"/>
      <c r="H63" s="118"/>
      <c r="I63" s="118"/>
      <c r="J63" s="146"/>
      <c r="K63" s="147"/>
      <c r="L63" s="148"/>
      <c r="M63" s="287"/>
      <c r="N63" s="288"/>
      <c r="O63" s="149"/>
      <c r="P63" s="80"/>
    </row>
    <row r="64" spans="2:16" ht="15" thickBot="1">
      <c r="B64" s="81"/>
      <c r="C64" s="100" t="s">
        <v>79</v>
      </c>
      <c r="D64" s="101"/>
      <c r="E64" s="101"/>
      <c r="F64" s="101"/>
      <c r="G64" s="101"/>
      <c r="H64" s="101"/>
      <c r="I64" s="101"/>
      <c r="J64" s="150"/>
      <c r="K64" s="151"/>
      <c r="L64" s="148"/>
      <c r="M64" s="289"/>
      <c r="N64" s="290"/>
      <c r="O64" s="149"/>
      <c r="P64" s="80"/>
    </row>
    <row r="65" spans="2:16" ht="15" thickBot="1">
      <c r="B65" s="81"/>
      <c r="C65" s="291" t="s">
        <v>59</v>
      </c>
      <c r="D65" s="292"/>
      <c r="E65" s="292"/>
      <c r="F65" s="292"/>
      <c r="G65" s="292"/>
      <c r="H65" s="292"/>
      <c r="I65" s="292"/>
      <c r="J65" s="292"/>
      <c r="K65" s="292"/>
      <c r="L65" s="292"/>
      <c r="M65" s="292"/>
      <c r="N65" s="293"/>
      <c r="O65" s="152"/>
      <c r="P65" s="80"/>
    </row>
    <row r="66" spans="2:16" ht="15" thickBot="1">
      <c r="B66" s="81"/>
      <c r="C66" s="106"/>
      <c r="O66" s="107"/>
      <c r="P66" s="80"/>
    </row>
    <row r="67" spans="2:16" ht="15" thickBot="1">
      <c r="B67" s="81"/>
      <c r="C67" s="294" t="s">
        <v>80</v>
      </c>
      <c r="D67" s="295"/>
      <c r="E67" s="295"/>
      <c r="F67" s="295"/>
      <c r="G67" s="295"/>
      <c r="H67" s="295"/>
      <c r="I67" s="295"/>
      <c r="J67" s="295"/>
      <c r="K67" s="295"/>
      <c r="L67" s="295"/>
      <c r="M67" s="295"/>
      <c r="N67" s="296"/>
      <c r="O67" s="153"/>
      <c r="P67" s="80"/>
    </row>
    <row r="68" spans="2:16">
      <c r="B68" s="81"/>
      <c r="C68" s="103"/>
      <c r="D68" s="104"/>
      <c r="E68" s="104"/>
      <c r="F68" s="104"/>
      <c r="G68" s="104"/>
      <c r="H68" s="104"/>
      <c r="I68" s="104"/>
      <c r="J68" s="104"/>
      <c r="K68" s="104"/>
      <c r="L68" s="104"/>
      <c r="M68" s="104"/>
      <c r="N68" s="104"/>
      <c r="O68" s="105"/>
      <c r="P68" s="80"/>
    </row>
    <row r="69" spans="2:16">
      <c r="B69" s="81"/>
      <c r="C69" s="106"/>
      <c r="O69" s="107"/>
      <c r="P69" s="80"/>
    </row>
    <row r="70" spans="2:16">
      <c r="B70" s="81"/>
      <c r="C70" s="106"/>
      <c r="O70" s="107"/>
      <c r="P70" s="80"/>
    </row>
    <row r="71" spans="2:16">
      <c r="B71" s="81"/>
      <c r="C71" s="106"/>
      <c r="H71" s="154" t="s">
        <v>81</v>
      </c>
      <c r="I71" s="154"/>
      <c r="J71" s="154"/>
      <c r="K71" s="154"/>
      <c r="O71" s="107"/>
      <c r="P71" s="80"/>
    </row>
    <row r="72" spans="2:16">
      <c r="B72" s="81"/>
      <c r="C72" s="106"/>
      <c r="H72" s="154" t="s">
        <v>82</v>
      </c>
      <c r="O72" s="107"/>
      <c r="P72" s="80"/>
    </row>
    <row r="73" spans="2:16">
      <c r="B73" s="81"/>
      <c r="C73" s="106"/>
      <c r="H73" s="154" t="s">
        <v>83</v>
      </c>
      <c r="O73" s="107"/>
      <c r="P73" s="80"/>
    </row>
    <row r="74" spans="2:16">
      <c r="B74" s="81"/>
      <c r="C74" s="92"/>
      <c r="D74" s="155"/>
      <c r="E74" s="155"/>
      <c r="F74" s="155"/>
      <c r="G74" s="155"/>
      <c r="H74" s="154" t="s">
        <v>84</v>
      </c>
      <c r="I74" s="155"/>
      <c r="J74" s="155"/>
      <c r="K74" s="155"/>
      <c r="L74" s="155"/>
      <c r="M74" s="155"/>
      <c r="N74" s="155"/>
      <c r="O74" s="156"/>
      <c r="P74" s="80"/>
    </row>
    <row r="75" spans="2:16">
      <c r="B75" s="81"/>
      <c r="C75" s="106"/>
      <c r="H75" s="79" t="s">
        <v>85</v>
      </c>
      <c r="O75" s="107"/>
      <c r="P75" s="80"/>
    </row>
    <row r="76" spans="2:16">
      <c r="B76" s="81"/>
      <c r="C76" s="157" t="s">
        <v>86</v>
      </c>
      <c r="D76" s="114"/>
      <c r="E76" s="114"/>
      <c r="F76" s="114"/>
      <c r="G76" s="114"/>
      <c r="H76" s="114"/>
      <c r="I76" s="114"/>
      <c r="J76" s="114"/>
      <c r="K76" s="114"/>
      <c r="L76" s="114"/>
      <c r="M76" s="114"/>
      <c r="N76" s="114"/>
      <c r="O76" s="158"/>
      <c r="P76" s="80"/>
    </row>
    <row r="77" spans="2:16">
      <c r="B77" s="81"/>
      <c r="C77" s="282"/>
      <c r="D77" s="283"/>
      <c r="E77" s="283"/>
      <c r="F77" s="283"/>
      <c r="G77" s="283"/>
      <c r="H77" s="283"/>
      <c r="I77" s="283"/>
      <c r="J77" s="283"/>
      <c r="K77" s="283"/>
      <c r="L77" s="283"/>
      <c r="M77" s="283"/>
      <c r="N77" s="283"/>
      <c r="O77" s="284"/>
      <c r="P77" s="80"/>
    </row>
    <row r="78" spans="2:16">
      <c r="B78" s="81"/>
      <c r="C78" s="282"/>
      <c r="D78" s="283"/>
      <c r="E78" s="283"/>
      <c r="F78" s="283"/>
      <c r="G78" s="283"/>
      <c r="H78" s="283"/>
      <c r="I78" s="283"/>
      <c r="J78" s="283"/>
      <c r="K78" s="283"/>
      <c r="L78" s="283"/>
      <c r="M78" s="283"/>
      <c r="N78" s="283"/>
      <c r="O78" s="284"/>
      <c r="P78" s="80"/>
    </row>
    <row r="79" spans="2:16">
      <c r="B79" s="81"/>
      <c r="C79" s="92"/>
      <c r="D79" s="155"/>
      <c r="E79" s="155"/>
      <c r="F79" s="155"/>
      <c r="G79" s="155"/>
      <c r="H79" s="155"/>
      <c r="I79" s="155"/>
      <c r="J79" s="155"/>
      <c r="K79" s="155"/>
      <c r="L79" s="155"/>
      <c r="M79" s="155"/>
      <c r="N79" s="155"/>
      <c r="O79" s="156"/>
      <c r="P79" s="80"/>
    </row>
    <row r="80" spans="2:16">
      <c r="B80" s="81"/>
      <c r="C80" s="159" t="s">
        <v>87</v>
      </c>
      <c r="D80" s="155"/>
      <c r="E80" s="155"/>
      <c r="F80" s="155"/>
      <c r="G80" s="155"/>
      <c r="H80" s="155"/>
      <c r="I80" s="155"/>
      <c r="J80" s="155"/>
      <c r="K80" s="155"/>
      <c r="L80" s="155"/>
      <c r="M80" s="155"/>
      <c r="N80" s="155"/>
      <c r="O80" s="156"/>
      <c r="P80" s="80"/>
    </row>
    <row r="81" spans="2:16" ht="12.75" customHeight="1">
      <c r="B81" s="81"/>
      <c r="C81" s="279" t="s">
        <v>88</v>
      </c>
      <c r="D81" s="280"/>
      <c r="E81" s="280"/>
      <c r="F81" s="280"/>
      <c r="G81" s="280"/>
      <c r="H81" s="280"/>
      <c r="I81" s="280"/>
      <c r="J81" s="280"/>
      <c r="K81" s="280"/>
      <c r="L81" s="280"/>
      <c r="M81" s="280"/>
      <c r="N81" s="280"/>
      <c r="O81" s="281"/>
      <c r="P81" s="80"/>
    </row>
    <row r="82" spans="2:16">
      <c r="B82" s="81"/>
      <c r="C82" s="279"/>
      <c r="D82" s="280"/>
      <c r="E82" s="280"/>
      <c r="F82" s="280"/>
      <c r="G82" s="280"/>
      <c r="H82" s="280"/>
      <c r="I82" s="280"/>
      <c r="J82" s="280"/>
      <c r="K82" s="280"/>
      <c r="L82" s="280"/>
      <c r="M82" s="280"/>
      <c r="N82" s="280"/>
      <c r="O82" s="281"/>
      <c r="P82" s="80"/>
    </row>
    <row r="83" spans="2:16" ht="12.95" customHeight="1">
      <c r="B83" s="81"/>
      <c r="C83" s="279" t="s">
        <v>89</v>
      </c>
      <c r="D83" s="280"/>
      <c r="E83" s="280"/>
      <c r="F83" s="280"/>
      <c r="G83" s="280"/>
      <c r="H83" s="280"/>
      <c r="I83" s="280"/>
      <c r="J83" s="280"/>
      <c r="K83" s="280"/>
      <c r="L83" s="280"/>
      <c r="M83" s="280"/>
      <c r="N83" s="280"/>
      <c r="O83" s="281"/>
      <c r="P83" s="80"/>
    </row>
    <row r="84" spans="2:16">
      <c r="B84" s="81"/>
      <c r="C84" s="279"/>
      <c r="D84" s="280"/>
      <c r="E84" s="280"/>
      <c r="F84" s="280"/>
      <c r="G84" s="280"/>
      <c r="H84" s="280"/>
      <c r="I84" s="280"/>
      <c r="J84" s="280"/>
      <c r="K84" s="280"/>
      <c r="L84" s="280"/>
      <c r="M84" s="280"/>
      <c r="N84" s="280"/>
      <c r="O84" s="281"/>
      <c r="P84" s="80"/>
    </row>
    <row r="85" spans="2:16">
      <c r="B85" s="81"/>
      <c r="C85" s="92"/>
      <c r="D85" s="155"/>
      <c r="E85" s="155"/>
      <c r="F85" s="155"/>
      <c r="G85" s="155"/>
      <c r="H85" s="155"/>
      <c r="I85" s="155"/>
      <c r="J85" s="155"/>
      <c r="K85" s="155"/>
      <c r="L85" s="155"/>
      <c r="M85" s="155"/>
      <c r="N85" s="155"/>
      <c r="O85" s="156"/>
      <c r="P85" s="80"/>
    </row>
    <row r="86" spans="2:16">
      <c r="B86" s="81"/>
      <c r="C86" s="106"/>
      <c r="H86" s="154" t="s">
        <v>81</v>
      </c>
      <c r="O86" s="107"/>
      <c r="P86" s="80"/>
    </row>
    <row r="87" spans="2:16">
      <c r="B87" s="81"/>
      <c r="C87" s="106"/>
      <c r="H87" s="79" t="s">
        <v>82</v>
      </c>
      <c r="I87" s="118"/>
      <c r="J87" s="118"/>
      <c r="K87" s="118"/>
      <c r="O87" s="107"/>
      <c r="P87" s="80"/>
    </row>
    <row r="88" spans="2:16">
      <c r="B88" s="81"/>
      <c r="C88" s="106"/>
      <c r="H88" s="79" t="s">
        <v>90</v>
      </c>
      <c r="I88" s="160"/>
      <c r="J88" s="160"/>
      <c r="K88" s="160"/>
      <c r="O88" s="107"/>
      <c r="P88" s="80"/>
    </row>
    <row r="89" spans="2:16">
      <c r="B89" s="81"/>
      <c r="C89" s="161"/>
      <c r="D89" s="155"/>
      <c r="E89" s="155"/>
      <c r="F89" s="155"/>
      <c r="G89" s="155"/>
      <c r="H89" s="79" t="s">
        <v>84</v>
      </c>
      <c r="L89" s="155"/>
      <c r="M89" s="155"/>
      <c r="N89" s="155"/>
      <c r="O89" s="156"/>
      <c r="P89" s="80"/>
    </row>
    <row r="90" spans="2:16" ht="17.25" customHeight="1">
      <c r="B90" s="81"/>
      <c r="C90" s="161"/>
      <c r="D90" s="160"/>
      <c r="E90" s="160"/>
      <c r="K90" s="271"/>
      <c r="L90" s="271"/>
      <c r="M90" s="271"/>
      <c r="N90" s="271"/>
      <c r="O90" s="272"/>
      <c r="P90" s="80"/>
    </row>
    <row r="91" spans="2:16" ht="18.75" customHeight="1" thickBot="1">
      <c r="B91" s="81"/>
      <c r="C91" s="275"/>
      <c r="D91" s="276"/>
      <c r="E91" s="276"/>
      <c r="F91" s="133"/>
      <c r="G91" s="133"/>
      <c r="H91" s="133"/>
      <c r="I91" s="133"/>
      <c r="J91" s="133"/>
      <c r="K91" s="273"/>
      <c r="L91" s="273"/>
      <c r="M91" s="273"/>
      <c r="N91" s="273"/>
      <c r="O91" s="274"/>
      <c r="P91" s="80"/>
    </row>
    <row r="92" spans="2:16" ht="15" thickBot="1">
      <c r="B92" s="162"/>
      <c r="C92" s="163"/>
      <c r="D92" s="163"/>
      <c r="E92" s="163"/>
      <c r="F92" s="163"/>
      <c r="G92" s="163"/>
      <c r="H92" s="163"/>
      <c r="I92" s="163"/>
      <c r="J92" s="163"/>
      <c r="K92" s="163"/>
      <c r="L92" s="163"/>
      <c r="M92" s="163"/>
      <c r="N92" s="163"/>
      <c r="O92" s="163"/>
      <c r="P92" s="164"/>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Roberto Arnulfo Castellanos Celis</cp:lastModifiedBy>
  <cp:revision/>
  <dcterms:created xsi:type="dcterms:W3CDTF">2006-06-27T16:47:25Z</dcterms:created>
  <dcterms:modified xsi:type="dcterms:W3CDTF">2026-06-05T23:02:04Z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