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ML\CONTRATACIÓN\2026\MIC-0020-DRSU-2026 EPP\"/>
    </mc:Choice>
  </mc:AlternateContent>
  <bookViews>
    <workbookView xWindow="0" yWindow="0" windowWidth="28800" windowHeight="11700"/>
  </bookViews>
  <sheets>
    <sheet name="Hoja1" sheetId="1" r:id="rId1"/>
  </sheets>
  <externalReferences>
    <externalReference r:id="rId2"/>
  </externalReferenc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5" i="1" l="1"/>
  <c r="E14" i="1"/>
  <c r="E15" i="1"/>
  <c r="E16" i="1"/>
  <c r="E17" i="1"/>
  <c r="E18" i="1"/>
  <c r="E19" i="1"/>
  <c r="E20" i="1"/>
  <c r="E21" i="1"/>
  <c r="E22" i="1"/>
  <c r="E23" i="1"/>
  <c r="E24" i="1"/>
</calcChain>
</file>

<file path=xl/sharedStrings.xml><?xml version="1.0" encoding="utf-8"?>
<sst xmlns="http://schemas.openxmlformats.org/spreadsheetml/2006/main" count="40" uniqueCount="32">
  <si>
    <t>ITEM</t>
  </si>
  <si>
    <t>CARACTERÍSTICAS</t>
  </si>
  <si>
    <t>CANTIDADES ESTIMADAS</t>
  </si>
  <si>
    <t>PRESENTACION</t>
  </si>
  <si>
    <t>Guante de nitrilo, desechable, ambidiestro, color azul, verde o lila, entre 5,5 y 6 milésimas de pulgada de espesor en todo el guante, entre 12 y 14 pulgadas de longitud. Sin talco, debe cumplir con la norma EN 374-1:2016.
Presentación: Caja x 100 Unidades.
Tallas: XXL (50) XL (200) L (100) M(50)</t>
  </si>
  <si>
    <t>CAJA X 100 UNIDADES</t>
  </si>
  <si>
    <t>Cartuchos contra vapores orgánicos, amoniaco, cloro, formaldehído, cloruro de hidrógeno (Multi-gases). Compatible con el respirador reutilizable marca 3M: Certificación de la NIOSH. (par). Se debe indicar la fecha de vencimiento. Presentación: PAR.</t>
  </si>
  <si>
    <t>PAR</t>
  </si>
  <si>
    <t>Vestido cirujano, no estéril, en polipropileno SMS no tejido de 30 a 40 gramos, pantalón largo y blusa manga corta, cuello redondo o en V. Color azul. Desechable, en empaque individual. Presentación: Unidad
XXL (2000) XXXL (2000) XXXXL (2000)</t>
  </si>
  <si>
    <t>UNIDAD</t>
  </si>
  <si>
    <t>Bata quirúrgica, no estéril, en polipropileno SMS no tejido de 35 a 40 gramos, con barrera antifluido, con recubrimiento en polietileno resistencia de rasgado 55 gr, parte frontal y media manga (del puño hasta el codo), manga larga, cuello redondo con ribete, con puño color blanco 100% resortado con ribete, cierre a la altura del cuello en velcro adhesivo o tiras de amarre en parte de atrás, cuatro (4) tiras de amarre de 35cm, largo de la bata 1.40cm. Color azul, talla única, empaque individual, termosellado en la unión de las partes de las mangas para evitar la filtración de fluidos. Presentación: Unidad</t>
  </si>
  <si>
    <t>Monogafas de seguridad, transparente, antiempañante, antirayadura, protección contra radiaciones UV, protección mecánica y óptica, visibilidad lateral, con puertos de ventilación indirecta, para polvo y protección contra salpicaduras de líquidos y aerosoles, que permita el uso de lentes formulados. Norma ANZI Z-87-1:2003, banda elástica para fácil fijación. Presentación: Unidad</t>
  </si>
  <si>
    <t>Guantes anticorte en malla de acero inoxidable, cinco (5) dedos, manilla y broche 100% en acero inoxidable (sin telas, fibras o plástico), anillos microsoldados herméticamente (resortes de ajuste se encuentran localizados al interior del guante), guante ambidiestro, que cumpla con la Norma EN 1082.
TALLAS: M:5 L:5 XL:5</t>
  </si>
  <si>
    <t>Respirador reutilizable de media cara, hipoalergénico, con doble cartucho, material elastomérico de silicona, con correas de fácil ajuste. (unidad). Debe cumplir con la Norma NIOSH. Presentar ficha técnica.</t>
  </si>
  <si>
    <t>Peto en PVC calibre 30, color blanco resistente a productos cáusticos, alcoholes y blanqueadores. Medidas 82 cm de ancho por 115 cm de largo, tirantes graduables con hebillas plástica</t>
  </si>
  <si>
    <t>Botas caña alta, de color blanco, liviana en pvc, suela antideslizante, forro en polyester, resistente a ácidos, aceites, sustancias alcalinas y grasas. No debe ser con puntera de acero. Debe cumplir con la Norma EN-344-1 o ISO 20344 ó ISO 20345
2 TALLA 39, 2 TALLA 40,  2 TALLA 41, 2 TALLA 42, 2 TALLA 43</t>
  </si>
  <si>
    <t>Pieza facial cara completa en silicona, hipoalergénico, cubre ojos, nariz y boca, desmontable que mantiene la forma y limpieza de máscara, después del uso, correas de fácil ajuste, reutilizable y de bajo mantenimiento, contra ácidos gases y vapores orgánicos, sin cartuchos. Debe cumplir con la Norma NIOSH.</t>
  </si>
  <si>
    <t>Careta con visera y visor en policarbonato, tipo odontólogo, ultra liviana, anti empañante, antirayadura, con soporte ajustable liviano, banda frontal anti sudor, sistema de ajuste graduable según el tamaño de la cabeza tipo ratchet. Neutralidad óptica.</t>
  </si>
  <si>
    <t>PRECIO UNITARIO ESTIMADO 2026 INCLUIDO IVA</t>
  </si>
  <si>
    <t>PROPUESTA ECONÓMICA UNITARIOS INCLUIDO IVA</t>
  </si>
  <si>
    <t>TOTAL PROPUESTA ECONÓMICA UNITARIOS 2026</t>
  </si>
  <si>
    <t>ANEXO 10 - OFERTA ECONÓMICA</t>
  </si>
  <si>
    <t>REGIONAL SUR</t>
  </si>
  <si>
    <t>INSTITUTO NACIONAL DE MEDICINA LEGAL Y CIENCIAS FORENSES</t>
  </si>
  <si>
    <t>NOMBRE Y FIRMA:</t>
  </si>
  <si>
    <t>C.C</t>
  </si>
  <si>
    <t>NOMBRE EMPRESA:</t>
  </si>
  <si>
    <t>NIT:</t>
  </si>
  <si>
    <t>TEL:</t>
  </si>
  <si>
    <t xml:space="preserve">DIRECCIÓN: </t>
  </si>
  <si>
    <t>FECHA:</t>
  </si>
  <si>
    <t>ADQUISICION DE ELEMENTOS DE PROTECCION PERSONAL PARA LOS SERVIDORES DE LAS REGIONAL SUR DEL INSTITTUO NACIONAL DE MEDICINA LEGAL Y CIENCIAS FORENSES.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</si>
</sst>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2" formatCode="_-&quot;$&quot;\ * #,##0_-;\-&quot;$&quot;\ * #,##0_-;_-&quot;$&quot;\ * &quot;-&quot;_-;_-@_-"/>
  </numFmts>
  <fonts count="7"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Times New Roman"/>
      <family val="1"/>
    </font>
    <font>
      <b/>
      <sz val="11"/>
      <color rgb="FF000000"/>
      <name val="Times New Roman"/>
      <family val="1"/>
    </font>
    <font>
      <b/>
      <sz val="11"/>
      <color theme="1"/>
      <name val="Times New Roman"/>
      <family val="1"/>
    </font>
    <font>
      <sz val="11"/>
      <name val="Times New Roman"/>
      <family val="1"/>
    </font>
  </fonts>
  <fills count="5">
    <fill>
      <patternFill patternType="none"/>
    </fill>
    <fill>
      <patternFill patternType="gray125"/>
    </fill>
    <fill>
      <patternFill patternType="solid">
        <fgColor rgb="FFD0CECE"/>
        <bgColor indexed="64"/>
      </patternFill>
    </fill>
    <fill>
      <patternFill patternType="solid">
        <fgColor theme="0"/>
        <bgColor indexed="64"/>
      </patternFill>
    </fill>
    <fill>
      <patternFill patternType="solid">
        <fgColor theme="0" tint="-4.9989318521683403E-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42" fontId="1" fillId="0" borderId="0" applyFont="0" applyFill="0" applyBorder="0" applyAlignment="0" applyProtection="0"/>
  </cellStyleXfs>
  <cellXfs count="43">
    <xf numFmtId="0" fontId="0" fillId="0" borderId="0" xfId="0"/>
    <xf numFmtId="0" fontId="4"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4" fontId="3" fillId="0" borderId="1" xfId="0" applyNumberFormat="1" applyFont="1" applyBorder="1" applyAlignment="1">
      <alignment horizontal="center" vertical="center"/>
    </xf>
    <xf numFmtId="0" fontId="5" fillId="0" borderId="2" xfId="0" applyFont="1" applyBorder="1" applyAlignment="1">
      <alignment horizontal="left"/>
    </xf>
    <xf numFmtId="0" fontId="0" fillId="0" borderId="3" xfId="0" applyBorder="1"/>
    <xf numFmtId="0" fontId="0" fillId="0" borderId="4" xfId="0" applyBorder="1"/>
    <xf numFmtId="0" fontId="0" fillId="0" borderId="5" xfId="0" applyBorder="1"/>
    <xf numFmtId="0" fontId="0" fillId="0" borderId="6" xfId="0" applyBorder="1"/>
    <xf numFmtId="0" fontId="0" fillId="0" borderId="0" xfId="0" applyBorder="1"/>
    <xf numFmtId="0" fontId="0" fillId="0" borderId="7" xfId="0" applyBorder="1"/>
    <xf numFmtId="0" fontId="5" fillId="0" borderId="6" xfId="0" applyFont="1" applyBorder="1" applyAlignment="1">
      <alignment horizontal="center"/>
    </xf>
    <xf numFmtId="0" fontId="5" fillId="0" borderId="0" xfId="0" applyFont="1" applyBorder="1" applyAlignment="1">
      <alignment horizontal="center"/>
    </xf>
    <xf numFmtId="0" fontId="5" fillId="0" borderId="7" xfId="0" applyFont="1" applyBorder="1" applyAlignment="1">
      <alignment horizontal="center"/>
    </xf>
    <xf numFmtId="0" fontId="5" fillId="0" borderId="6" xfId="0" applyFont="1" applyBorder="1"/>
    <xf numFmtId="0" fontId="5" fillId="0" borderId="0" xfId="0" applyFont="1" applyBorder="1"/>
    <xf numFmtId="0" fontId="5" fillId="0" borderId="7" xfId="0" applyFont="1" applyBorder="1"/>
    <xf numFmtId="0" fontId="5" fillId="0" borderId="6" xfId="0" applyFont="1" applyBorder="1" applyAlignment="1">
      <alignment horizontal="center" wrapText="1"/>
    </xf>
    <xf numFmtId="0" fontId="5" fillId="0" borderId="0" xfId="0" applyFont="1" applyBorder="1" applyAlignment="1">
      <alignment horizontal="center" wrapText="1"/>
    </xf>
    <xf numFmtId="0" fontId="5" fillId="0" borderId="7" xfId="0" applyFont="1" applyBorder="1" applyAlignment="1">
      <alignment horizontal="center" wrapText="1"/>
    </xf>
    <xf numFmtId="0" fontId="3" fillId="0" borderId="6" xfId="0" applyFont="1" applyBorder="1"/>
    <xf numFmtId="0" fontId="3" fillId="0" borderId="0" xfId="0" applyFont="1" applyBorder="1"/>
    <xf numFmtId="0" fontId="3" fillId="0" borderId="7" xfId="0" applyFont="1" applyBorder="1"/>
    <xf numFmtId="0" fontId="4" fillId="2" borderId="8" xfId="0" applyFont="1" applyFill="1" applyBorder="1" applyAlignment="1">
      <alignment horizontal="center" vertical="center" wrapText="1"/>
    </xf>
    <xf numFmtId="0" fontId="5" fillId="0" borderId="8" xfId="0" applyFont="1" applyBorder="1" applyAlignment="1">
      <alignment horizontal="center" vertical="center" wrapText="1"/>
    </xf>
    <xf numFmtId="42" fontId="2" fillId="0" borderId="9" xfId="0" applyNumberFormat="1" applyFont="1" applyBorder="1" applyAlignment="1">
      <alignment vertical="center"/>
    </xf>
    <xf numFmtId="4" fontId="0" fillId="0" borderId="0" xfId="0" applyNumberFormat="1" applyBorder="1"/>
    <xf numFmtId="0" fontId="5" fillId="0" borderId="10" xfId="0" applyFont="1" applyBorder="1" applyAlignment="1">
      <alignment horizontal="left"/>
    </xf>
    <xf numFmtId="0" fontId="5" fillId="0" borderId="6" xfId="0" applyFont="1" applyBorder="1" applyAlignment="1">
      <alignment horizontal="left"/>
    </xf>
    <xf numFmtId="0" fontId="5" fillId="0" borderId="0" xfId="0" applyFont="1" applyBorder="1" applyAlignment="1">
      <alignment horizontal="left"/>
    </xf>
    <xf numFmtId="0" fontId="5" fillId="0" borderId="6" xfId="0" applyFont="1" applyBorder="1" applyAlignment="1">
      <alignment horizontal="left"/>
    </xf>
    <xf numFmtId="0" fontId="5" fillId="0" borderId="0" xfId="0" applyFont="1" applyBorder="1" applyAlignment="1">
      <alignment horizontal="left"/>
    </xf>
    <xf numFmtId="0" fontId="0" fillId="0" borderId="11" xfId="0" applyBorder="1"/>
    <xf numFmtId="0" fontId="0" fillId="0" borderId="12" xfId="0" applyBorder="1"/>
    <xf numFmtId="0" fontId="0" fillId="0" borderId="13" xfId="0" applyBorder="1"/>
    <xf numFmtId="0" fontId="4" fillId="4" borderId="9" xfId="0" applyFont="1" applyFill="1" applyBorder="1" applyAlignment="1">
      <alignment horizontal="center" vertical="center" wrapText="1"/>
    </xf>
    <xf numFmtId="42" fontId="3" fillId="4" borderId="9" xfId="1" applyFont="1" applyFill="1" applyBorder="1" applyAlignment="1">
      <alignment horizontal="center" vertical="center"/>
    </xf>
    <xf numFmtId="0" fontId="5" fillId="0" borderId="8" xfId="0" applyFont="1" applyBorder="1" applyAlignment="1">
      <alignment horizontal="center" vertical="center"/>
    </xf>
    <xf numFmtId="0" fontId="5" fillId="0" borderId="1" xfId="0" applyFont="1" applyBorder="1" applyAlignment="1">
      <alignment horizontal="center" vertical="center"/>
    </xf>
  </cellXfs>
  <cellStyles count="2">
    <cellStyle name="Moneda [0]" xfId="1" builtinId="7"/>
    <cellStyle name="Normal" xfId="0" builtinId="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495300</xdr:colOff>
      <xdr:row>2</xdr:row>
      <xdr:rowOff>0</xdr:rowOff>
    </xdr:from>
    <xdr:to>
      <xdr:col>2</xdr:col>
      <xdr:colOff>1066510</xdr:colOff>
      <xdr:row>3</xdr:row>
      <xdr:rowOff>157002</xdr:rowOff>
    </xdr:to>
    <xdr:pic>
      <xdr:nvPicPr>
        <xdr:cNvPr id="6" name="Imagen 5"/>
        <xdr:cNvPicPr>
          <a:picLocks noChangeAspect="1"/>
        </xdr:cNvPicPr>
      </xdr:nvPicPr>
      <xdr:blipFill>
        <a:blip xmlns:r="http://schemas.openxmlformats.org/officeDocument/2006/relationships" r:embed="rId1"/>
        <a:stretch>
          <a:fillRect/>
        </a:stretch>
      </xdr:blipFill>
      <xdr:spPr>
        <a:xfrm>
          <a:off x="6248400" y="390525"/>
          <a:ext cx="571210" cy="34750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N&#193;LISIS%20COTIZACI&#211;N%20PRECIOS%20UNITARIOS%20-%20EPP%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NÁLIS_UNIT"/>
      <sheetName val="CANT"/>
    </sheetNames>
    <sheetDataSet>
      <sheetData sheetId="0"/>
      <sheetData sheetId="1">
        <row r="6">
          <cell r="K6">
            <v>52980</v>
          </cell>
        </row>
        <row r="7">
          <cell r="K7">
            <v>107316</v>
          </cell>
        </row>
        <row r="8">
          <cell r="K8">
            <v>19472</v>
          </cell>
        </row>
        <row r="9">
          <cell r="K9">
            <v>15308</v>
          </cell>
        </row>
        <row r="10">
          <cell r="K10">
            <v>26224</v>
          </cell>
        </row>
        <row r="11">
          <cell r="K11">
            <v>470668</v>
          </cell>
        </row>
        <row r="12">
          <cell r="K12">
            <v>104642</v>
          </cell>
        </row>
        <row r="13">
          <cell r="K13">
            <v>66960</v>
          </cell>
        </row>
        <row r="14">
          <cell r="K14">
            <v>80690</v>
          </cell>
        </row>
        <row r="15">
          <cell r="K15">
            <v>766998</v>
          </cell>
        </row>
        <row r="16">
          <cell r="K16">
            <v>46496</v>
          </cell>
        </row>
      </sheetData>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8"/>
  <sheetViews>
    <sheetView tabSelected="1" topLeftCell="A19" workbookViewId="0">
      <selection activeCell="J24" sqref="J24"/>
    </sheetView>
  </sheetViews>
  <sheetFormatPr baseColWidth="10" defaultRowHeight="15" x14ac:dyDescent="0.25"/>
  <cols>
    <col min="1" max="1" width="8.42578125" customWidth="1"/>
    <col min="2" max="2" width="55" customWidth="1"/>
    <col min="3" max="3" width="18.28515625" customWidth="1"/>
    <col min="4" max="4" width="20.7109375" customWidth="1"/>
    <col min="5" max="5" width="21.5703125" customWidth="1"/>
    <col min="6" max="6" width="22.140625" customWidth="1"/>
  </cols>
  <sheetData>
    <row r="1" spans="1:6" ht="15.75" thickBot="1" x14ac:dyDescent="0.3"/>
    <row r="2" spans="1:6" x14ac:dyDescent="0.25">
      <c r="A2" s="9"/>
      <c r="B2" s="10"/>
      <c r="C2" s="10"/>
      <c r="D2" s="10"/>
      <c r="E2" s="10"/>
      <c r="F2" s="11"/>
    </row>
    <row r="3" spans="1:6" x14ac:dyDescent="0.25">
      <c r="A3" s="12"/>
      <c r="B3" s="13"/>
      <c r="C3" s="13"/>
      <c r="D3" s="13"/>
      <c r="E3" s="13"/>
      <c r="F3" s="14"/>
    </row>
    <row r="4" spans="1:6" x14ac:dyDescent="0.25">
      <c r="A4" s="12"/>
      <c r="B4" s="13"/>
      <c r="C4" s="13"/>
      <c r="D4" s="13"/>
      <c r="E4" s="13"/>
      <c r="F4" s="14"/>
    </row>
    <row r="5" spans="1:6" x14ac:dyDescent="0.25">
      <c r="A5" s="15" t="s">
        <v>23</v>
      </c>
      <c r="B5" s="16"/>
      <c r="C5" s="16"/>
      <c r="D5" s="16"/>
      <c r="E5" s="16"/>
      <c r="F5" s="17"/>
    </row>
    <row r="6" spans="1:6" x14ac:dyDescent="0.25">
      <c r="A6" s="18"/>
      <c r="B6" s="19"/>
      <c r="C6" s="19"/>
      <c r="D6" s="19"/>
      <c r="E6" s="19"/>
      <c r="F6" s="20"/>
    </row>
    <row r="7" spans="1:6" x14ac:dyDescent="0.25">
      <c r="A7" s="15" t="s">
        <v>22</v>
      </c>
      <c r="B7" s="16"/>
      <c r="C7" s="16"/>
      <c r="D7" s="16"/>
      <c r="E7" s="16"/>
      <c r="F7" s="17"/>
    </row>
    <row r="8" spans="1:6" x14ac:dyDescent="0.25">
      <c r="A8" s="21" t="s">
        <v>31</v>
      </c>
      <c r="B8" s="22"/>
      <c r="C8" s="22"/>
      <c r="D8" s="22"/>
      <c r="E8" s="22"/>
      <c r="F8" s="23"/>
    </row>
    <row r="9" spans="1:6" x14ac:dyDescent="0.25">
      <c r="A9" s="21"/>
      <c r="B9" s="22"/>
      <c r="C9" s="22"/>
      <c r="D9" s="22"/>
      <c r="E9" s="22"/>
      <c r="F9" s="23"/>
    </row>
    <row r="10" spans="1:6" x14ac:dyDescent="0.25">
      <c r="A10" s="24"/>
      <c r="B10" s="25"/>
      <c r="C10" s="25"/>
      <c r="D10" s="25"/>
      <c r="E10" s="25"/>
      <c r="F10" s="26"/>
    </row>
    <row r="11" spans="1:6" x14ac:dyDescent="0.25">
      <c r="A11" s="15" t="s">
        <v>21</v>
      </c>
      <c r="B11" s="16"/>
      <c r="C11" s="16"/>
      <c r="D11" s="16"/>
      <c r="E11" s="16"/>
      <c r="F11" s="17"/>
    </row>
    <row r="12" spans="1:6" x14ac:dyDescent="0.25">
      <c r="A12" s="12"/>
      <c r="B12" s="13"/>
      <c r="C12" s="13"/>
      <c r="D12" s="13"/>
      <c r="E12" s="13"/>
      <c r="F12" s="14"/>
    </row>
    <row r="13" spans="1:6" ht="57" x14ac:dyDescent="0.25">
      <c r="A13" s="27" t="s">
        <v>0</v>
      </c>
      <c r="B13" s="1" t="s">
        <v>1</v>
      </c>
      <c r="C13" s="1" t="s">
        <v>2</v>
      </c>
      <c r="D13" s="1" t="s">
        <v>3</v>
      </c>
      <c r="E13" s="1" t="s">
        <v>18</v>
      </c>
      <c r="F13" s="39" t="s">
        <v>19</v>
      </c>
    </row>
    <row r="14" spans="1:6" ht="90" x14ac:dyDescent="0.25">
      <c r="A14" s="28">
        <v>1</v>
      </c>
      <c r="B14" s="6" t="s">
        <v>4</v>
      </c>
      <c r="C14" s="2">
        <v>1</v>
      </c>
      <c r="D14" s="3" t="s">
        <v>5</v>
      </c>
      <c r="E14" s="7">
        <f>[1]ANÁLIS_UNIT!K6</f>
        <v>52980</v>
      </c>
      <c r="F14" s="40"/>
    </row>
    <row r="15" spans="1:6" ht="75" x14ac:dyDescent="0.25">
      <c r="A15" s="28">
        <v>2</v>
      </c>
      <c r="B15" s="6" t="s">
        <v>6</v>
      </c>
      <c r="C15" s="4">
        <v>1</v>
      </c>
      <c r="D15" s="5" t="s">
        <v>7</v>
      </c>
      <c r="E15" s="7">
        <f>[1]ANÁLIS_UNIT!K7</f>
        <v>107316</v>
      </c>
      <c r="F15" s="40"/>
    </row>
    <row r="16" spans="1:6" ht="75" x14ac:dyDescent="0.25">
      <c r="A16" s="28">
        <v>3</v>
      </c>
      <c r="B16" s="6" t="s">
        <v>8</v>
      </c>
      <c r="C16" s="2">
        <v>1</v>
      </c>
      <c r="D16" s="5" t="s">
        <v>9</v>
      </c>
      <c r="E16" s="7">
        <f>[1]ANÁLIS_UNIT!K8</f>
        <v>19472</v>
      </c>
      <c r="F16" s="40"/>
    </row>
    <row r="17" spans="1:6" ht="150" x14ac:dyDescent="0.25">
      <c r="A17" s="28">
        <v>4</v>
      </c>
      <c r="B17" s="6" t="s">
        <v>10</v>
      </c>
      <c r="C17" s="4">
        <v>1</v>
      </c>
      <c r="D17" s="5" t="s">
        <v>9</v>
      </c>
      <c r="E17" s="7">
        <f>[1]ANÁLIS_UNIT!K9</f>
        <v>15308</v>
      </c>
      <c r="F17" s="40"/>
    </row>
    <row r="18" spans="1:6" ht="105" x14ac:dyDescent="0.25">
      <c r="A18" s="28">
        <v>5</v>
      </c>
      <c r="B18" s="6" t="s">
        <v>11</v>
      </c>
      <c r="C18" s="4">
        <v>1</v>
      </c>
      <c r="D18" s="5" t="s">
        <v>9</v>
      </c>
      <c r="E18" s="7">
        <f>[1]ANÁLIS_UNIT!K10</f>
        <v>26224</v>
      </c>
      <c r="F18" s="40"/>
    </row>
    <row r="19" spans="1:6" ht="105" x14ac:dyDescent="0.25">
      <c r="A19" s="28">
        <v>6</v>
      </c>
      <c r="B19" s="6" t="s">
        <v>12</v>
      </c>
      <c r="C19" s="2">
        <v>1</v>
      </c>
      <c r="D19" s="5" t="s">
        <v>9</v>
      </c>
      <c r="E19" s="7">
        <f>[1]ANÁLIS_UNIT!K11</f>
        <v>470668</v>
      </c>
      <c r="F19" s="40"/>
    </row>
    <row r="20" spans="1:6" ht="60" x14ac:dyDescent="0.25">
      <c r="A20" s="28">
        <v>7</v>
      </c>
      <c r="B20" s="6" t="s">
        <v>13</v>
      </c>
      <c r="C20" s="2">
        <v>1</v>
      </c>
      <c r="D20" s="5" t="s">
        <v>9</v>
      </c>
      <c r="E20" s="7">
        <f>[1]ANÁLIS_UNIT!K12</f>
        <v>104642</v>
      </c>
      <c r="F20" s="40"/>
    </row>
    <row r="21" spans="1:6" ht="45" x14ac:dyDescent="0.25">
      <c r="A21" s="28">
        <v>8</v>
      </c>
      <c r="B21" s="6" t="s">
        <v>14</v>
      </c>
      <c r="C21" s="4">
        <v>1</v>
      </c>
      <c r="D21" s="5" t="s">
        <v>9</v>
      </c>
      <c r="E21" s="7">
        <f>[1]ANÁLIS_UNIT!K13</f>
        <v>66960</v>
      </c>
      <c r="F21" s="40"/>
    </row>
    <row r="22" spans="1:6" ht="105" x14ac:dyDescent="0.25">
      <c r="A22" s="28">
        <v>9</v>
      </c>
      <c r="B22" s="6" t="s">
        <v>15</v>
      </c>
      <c r="C22" s="5">
        <v>1</v>
      </c>
      <c r="D22" s="3" t="s">
        <v>9</v>
      </c>
      <c r="E22" s="7">
        <f>[1]ANÁLIS_UNIT!K14</f>
        <v>80690</v>
      </c>
      <c r="F22" s="40"/>
    </row>
    <row r="23" spans="1:6" ht="90" x14ac:dyDescent="0.25">
      <c r="A23" s="28">
        <v>10</v>
      </c>
      <c r="B23" s="6" t="s">
        <v>16</v>
      </c>
      <c r="C23" s="5">
        <v>1</v>
      </c>
      <c r="D23" s="5" t="s">
        <v>9</v>
      </c>
      <c r="E23" s="7">
        <f>[1]ANÁLIS_UNIT!K15</f>
        <v>766998</v>
      </c>
      <c r="F23" s="40"/>
    </row>
    <row r="24" spans="1:6" ht="75" x14ac:dyDescent="0.25">
      <c r="A24" s="28">
        <v>11</v>
      </c>
      <c r="B24" s="6" t="s">
        <v>17</v>
      </c>
      <c r="C24" s="5">
        <v>1</v>
      </c>
      <c r="D24" s="5" t="s">
        <v>9</v>
      </c>
      <c r="E24" s="7">
        <f>[1]ANÁLIS_UNIT!K16</f>
        <v>46496</v>
      </c>
      <c r="F24" s="40"/>
    </row>
    <row r="25" spans="1:6" ht="27" customHeight="1" x14ac:dyDescent="0.25">
      <c r="A25" s="41" t="s">
        <v>20</v>
      </c>
      <c r="B25" s="42"/>
      <c r="C25" s="42"/>
      <c r="D25" s="42"/>
      <c r="E25" s="42"/>
      <c r="F25" s="29">
        <f>SUM(F14:F24)</f>
        <v>0</v>
      </c>
    </row>
    <row r="26" spans="1:6" x14ac:dyDescent="0.25">
      <c r="A26" s="12"/>
      <c r="B26" s="13"/>
      <c r="C26" s="13"/>
      <c r="D26" s="13"/>
      <c r="E26" s="13"/>
      <c r="F26" s="14"/>
    </row>
    <row r="27" spans="1:6" x14ac:dyDescent="0.25">
      <c r="A27" s="12"/>
      <c r="B27" s="13"/>
      <c r="C27" s="13"/>
      <c r="D27" s="13"/>
      <c r="E27" s="13"/>
      <c r="F27" s="14"/>
    </row>
    <row r="28" spans="1:6" x14ac:dyDescent="0.25">
      <c r="A28" s="12"/>
      <c r="B28" s="13"/>
      <c r="C28" s="13"/>
      <c r="D28" s="13"/>
      <c r="E28" s="13"/>
      <c r="F28" s="14"/>
    </row>
    <row r="29" spans="1:6" x14ac:dyDescent="0.25">
      <c r="A29" s="12"/>
      <c r="B29" s="13"/>
      <c r="C29" s="13"/>
      <c r="D29" s="13"/>
      <c r="E29" s="30"/>
      <c r="F29" s="14"/>
    </row>
    <row r="30" spans="1:6" x14ac:dyDescent="0.25">
      <c r="A30" s="31" t="s">
        <v>24</v>
      </c>
      <c r="B30" s="8"/>
      <c r="C30" s="13"/>
      <c r="D30" s="13"/>
      <c r="E30" s="13"/>
      <c r="F30" s="14"/>
    </row>
    <row r="31" spans="1:6" x14ac:dyDescent="0.25">
      <c r="A31" s="32" t="s">
        <v>25</v>
      </c>
      <c r="B31" s="33"/>
      <c r="C31" s="13"/>
      <c r="D31" s="13"/>
      <c r="E31" s="13"/>
      <c r="F31" s="14"/>
    </row>
    <row r="32" spans="1:6" x14ac:dyDescent="0.25">
      <c r="A32" s="32" t="s">
        <v>26</v>
      </c>
      <c r="B32" s="33"/>
      <c r="C32" s="13"/>
      <c r="D32" s="13"/>
      <c r="E32" s="13"/>
      <c r="F32" s="14"/>
    </row>
    <row r="33" spans="1:6" x14ac:dyDescent="0.25">
      <c r="A33" s="32" t="s">
        <v>27</v>
      </c>
      <c r="B33" s="33"/>
      <c r="C33" s="13"/>
      <c r="D33" s="13"/>
      <c r="E33" s="13"/>
      <c r="F33" s="14"/>
    </row>
    <row r="34" spans="1:6" x14ac:dyDescent="0.25">
      <c r="A34" s="32" t="s">
        <v>28</v>
      </c>
      <c r="B34" s="33"/>
      <c r="C34" s="13"/>
      <c r="D34" s="13"/>
      <c r="E34" s="13"/>
      <c r="F34" s="14"/>
    </row>
    <row r="35" spans="1:6" x14ac:dyDescent="0.25">
      <c r="A35" s="32" t="s">
        <v>29</v>
      </c>
      <c r="B35" s="33"/>
      <c r="C35" s="13"/>
      <c r="D35" s="13"/>
      <c r="E35" s="13"/>
      <c r="F35" s="14"/>
    </row>
    <row r="36" spans="1:6" x14ac:dyDescent="0.25">
      <c r="A36" s="34"/>
      <c r="B36" s="35"/>
      <c r="C36" s="13"/>
      <c r="D36" s="13"/>
      <c r="E36" s="13"/>
      <c r="F36" s="14"/>
    </row>
    <row r="37" spans="1:6" x14ac:dyDescent="0.25">
      <c r="A37" s="32" t="s">
        <v>30</v>
      </c>
      <c r="B37" s="33"/>
      <c r="C37" s="13"/>
      <c r="D37" s="13"/>
      <c r="E37" s="13"/>
      <c r="F37" s="14"/>
    </row>
    <row r="38" spans="1:6" ht="15.75" thickBot="1" x14ac:dyDescent="0.3">
      <c r="A38" s="36"/>
      <c r="B38" s="37"/>
      <c r="C38" s="37"/>
      <c r="D38" s="37"/>
      <c r="E38" s="37"/>
      <c r="F38" s="38"/>
    </row>
  </sheetData>
  <sheetProtection algorithmName="SHA-512" hashValue="U7xqh56/e327N1xY21RcGaxri8zvODGADt5CnvY+HnjGEuJJYoIKTqLCE05v2hgw0NBSDM64vD98tG9KTkp//w==" saltValue="ObQxZQMdp8+ybOmL+SzyYA==" spinCount="100000" sheet="1" objects="1" scenarios="1"/>
  <protectedRanges>
    <protectedRange sqref="F14:F25" name="Rango1"/>
  </protectedRanges>
  <mergeCells count="12">
    <mergeCell ref="A37:B37"/>
    <mergeCell ref="A30:B30"/>
    <mergeCell ref="A31:B31"/>
    <mergeCell ref="A32:B32"/>
    <mergeCell ref="A33:B33"/>
    <mergeCell ref="A34:B34"/>
    <mergeCell ref="A35:B35"/>
    <mergeCell ref="A25:E25"/>
    <mergeCell ref="A11:F11"/>
    <mergeCell ref="A8:F9"/>
    <mergeCell ref="A7:F7"/>
    <mergeCell ref="A5:F5"/>
  </mergeCells>
  <conditionalFormatting sqref="B14">
    <cfRule type="duplicateValues" dxfId="3" priority="1"/>
    <cfRule type="duplicateValues" dxfId="2" priority="2"/>
  </conditionalFormatting>
  <conditionalFormatting sqref="B15:B24">
    <cfRule type="duplicateValues" dxfId="1" priority="3"/>
    <cfRule type="duplicateValues" dxfId="0" priority="4"/>
  </conditionalFormatting>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Mildred Daniela Alvira Cardozo</dc:creator>
  <cp:lastModifiedBy>Mildred Daniela Alvira Cardozo</cp:lastModifiedBy>
  <dcterms:created xsi:type="dcterms:W3CDTF">2026-08-03T18:48:04Z</dcterms:created>
  <dcterms:modified xsi:type="dcterms:W3CDTF">2026-08-03T19:04:09Z</dcterms:modified>
</cp:coreProperties>
</file>