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pple/Desktop/ESCUELA TECNOLOGICA/PROCESOS/23. RESPEL NUEVO/Remisión de estudios previos para trámite contractual – Gestión integral de RESPEL/"/>
    </mc:Choice>
  </mc:AlternateContent>
  <xr:revisionPtr revIDLastSave="0" documentId="13_ncr:1_{1BEDAA19-DFF5-B44F-A629-897C1E2BF0C6}" xr6:coauthVersionLast="47" xr6:coauthVersionMax="47" xr10:uidLastSave="{00000000-0000-0000-0000-000000000000}"/>
  <bookViews>
    <workbookView xWindow="0" yWindow="740" windowWidth="29040" windowHeight="15720" xr2:uid="{24C2D968-A1BE-412D-86F6-0D36106651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3" i="1" l="1"/>
  <c r="H20" i="1"/>
  <c r="H14" i="1"/>
  <c r="H13" i="1"/>
  <c r="H12" i="1"/>
  <c r="H11" i="1"/>
  <c r="H8" i="1"/>
  <c r="H4" i="1"/>
  <c r="H5" i="1"/>
  <c r="H6" i="1"/>
  <c r="H7" i="1"/>
  <c r="H9" i="1"/>
  <c r="H10" i="1"/>
  <c r="H15" i="1"/>
  <c r="H16" i="1"/>
  <c r="H17" i="1"/>
  <c r="H18" i="1"/>
  <c r="H19" i="1"/>
  <c r="H21" i="1"/>
  <c r="H22" i="1"/>
  <c r="H23" i="1" l="1"/>
</calcChain>
</file>

<file path=xl/sharedStrings.xml><?xml version="1.0" encoding="utf-8"?>
<sst xmlns="http://schemas.openxmlformats.org/spreadsheetml/2006/main" count="29" uniqueCount="29">
  <si>
    <t>ITEM</t>
  </si>
  <si>
    <t>TIPO DE REESPEL</t>
  </si>
  <si>
    <t xml:space="preserve">CANT (kg) </t>
  </si>
  <si>
    <t>PROMEDIO INDIVIDUAL</t>
  </si>
  <si>
    <t>Toner (Y12)</t>
  </si>
  <si>
    <t>Anatomopatológicos (Y1.1)</t>
  </si>
  <si>
    <t>Infecciosos/ biológicos (Y1)</t>
  </si>
  <si>
    <t>Cortopunzantes (Y1.3)</t>
  </si>
  <si>
    <t>Presurizados</t>
  </si>
  <si>
    <t>Medicamentos Vencidos (Y3)</t>
  </si>
  <si>
    <t xml:space="preserve"> Aceites Usados (Y8)</t>
  </si>
  <si>
    <t>Envases contaminados con aceite usado</t>
  </si>
  <si>
    <t>Químicos vencidos (A1010)</t>
  </si>
  <si>
    <t>Residuos Químicos (A4140)</t>
  </si>
  <si>
    <t>pinturas vencidas (A4140)</t>
  </si>
  <si>
    <t>Solidos contaminados con sustancias químicas (A4140)</t>
  </si>
  <si>
    <t xml:space="preserve">Aguas residuales No Domésticas </t>
  </si>
  <si>
    <t>Cilindro refrigerante R290</t>
  </si>
  <si>
    <t>Cilindro refrigerante 134a</t>
  </si>
  <si>
    <t>Cilindro refrigerante R134a</t>
  </si>
  <si>
    <t xml:space="preserve">Cilindro refrigerante R22 </t>
  </si>
  <si>
    <t>Cilindro refrigerante R407C</t>
  </si>
  <si>
    <t>Agente limpiador para sistema de refrigeración R141 b</t>
  </si>
  <si>
    <t>Aguas Hidrocarburadas</t>
  </si>
  <si>
    <t>ECOENTORNO
S.A.S ESP</t>
  </si>
  <si>
    <t>CENTRO DE GESTIÓN SOSTENIBLE S.A ESP</t>
  </si>
  <si>
    <r>
      <t xml:space="preserve">PROMEDIO TOTAL </t>
    </r>
    <r>
      <rPr>
        <sz val="9"/>
        <color rgb="FF000000"/>
        <rFont val="Arial"/>
        <family val="2"/>
      </rPr>
      <t xml:space="preserve"> </t>
    </r>
  </si>
  <si>
    <t>PROSARC
S.A ESP</t>
  </si>
  <si>
    <t>ANÁLISIS DE COTIZACIONES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</si>
</sst>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XDR&quot;* #,##0.00_-;\-&quot;XDR&quot;* #,##0.00_-;_-&quot;XDR&quot;* &quot;-&quot;??_-;_-@_-"/>
    <numFmt numFmtId="165" formatCode="_-[$$-240A]\ * #,##0.00_-;\-[$$-240A]\ * #,##0.00_-;_-[$$-240A]\ * &quot;-&quot;??_-;_-@_-"/>
    <numFmt numFmtId="166" formatCode="[$$-240A]\ #,##0.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1FFE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vertical="center"/>
    </xf>
    <xf numFmtId="166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4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C70A38AC-D03D-436D-8318-FB3A182C2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496C1-A336-427C-AD2F-F8E4F8FD45B4}">
  <dimension ref="A1:H23"/>
  <sheetViews>
    <sheetView tabSelected="1" zoomScale="80" zoomScaleNormal="80" workbookViewId="0">
      <selection activeCell="M14" sqref="M14"/>
    </sheetView>
  </sheetViews>
  <sheetFormatPr baseColWidth="10" defaultRowHeight="15" x14ac:dyDescent="0.2"/>
  <cols>
    <col min="5" max="5" width="20.6640625" customWidth="1"/>
    <col min="6" max="6" width="22" customWidth="1"/>
    <col min="7" max="7" width="20.6640625" customWidth="1"/>
    <col min="8" max="8" width="20" bestFit="1" customWidth="1"/>
  </cols>
  <sheetData>
    <row r="1" spans="1:8" s="12" customFormat="1" ht="19" x14ac:dyDescent="0.25">
      <c r="A1" s="13" t="s">
        <v>28</v>
      </c>
      <c r="B1" s="13"/>
      <c r="C1" s="13"/>
      <c r="D1" s="13"/>
      <c r="E1" s="13"/>
      <c r="F1" s="13"/>
      <c r="G1" s="13"/>
      <c r="H1" s="13"/>
    </row>
    <row r="2" spans="1:8" ht="53.25" customHeight="1" x14ac:dyDescent="0.2">
      <c r="A2" s="1" t="s">
        <v>0</v>
      </c>
      <c r="B2" s="11" t="s">
        <v>1</v>
      </c>
      <c r="C2" s="11"/>
      <c r="D2" s="2" t="s">
        <v>2</v>
      </c>
      <c r="E2" s="1" t="s">
        <v>24</v>
      </c>
      <c r="F2" s="1" t="s">
        <v>25</v>
      </c>
      <c r="G2" s="1" t="s">
        <v>27</v>
      </c>
      <c r="H2" s="1" t="s">
        <v>3</v>
      </c>
    </row>
    <row r="3" spans="1:8" ht="20" customHeight="1" x14ac:dyDescent="0.2">
      <c r="A3" s="3">
        <v>1</v>
      </c>
      <c r="B3" s="10" t="s">
        <v>4</v>
      </c>
      <c r="C3" s="10"/>
      <c r="D3" s="4">
        <v>35</v>
      </c>
      <c r="E3" s="5">
        <v>175000</v>
      </c>
      <c r="F3" s="9">
        <v>164500</v>
      </c>
      <c r="G3" s="5">
        <v>140000</v>
      </c>
      <c r="H3" s="8">
        <f t="shared" ref="H3:H22" si="0">+AVERAGE(E3:G3)</f>
        <v>159833.33333333334</v>
      </c>
    </row>
    <row r="4" spans="1:8" ht="25" customHeight="1" x14ac:dyDescent="0.2">
      <c r="A4" s="3">
        <v>3</v>
      </c>
      <c r="B4" s="10" t="s">
        <v>5</v>
      </c>
      <c r="C4" s="10"/>
      <c r="D4" s="4">
        <v>30</v>
      </c>
      <c r="E4" s="5">
        <v>150000</v>
      </c>
      <c r="F4" s="9">
        <v>141000</v>
      </c>
      <c r="G4" s="5">
        <v>120000</v>
      </c>
      <c r="H4" s="8">
        <f t="shared" si="0"/>
        <v>137000</v>
      </c>
    </row>
    <row r="5" spans="1:8" ht="25" customHeight="1" x14ac:dyDescent="0.2">
      <c r="A5" s="3">
        <v>4</v>
      </c>
      <c r="B5" s="10" t="s">
        <v>6</v>
      </c>
      <c r="C5" s="10"/>
      <c r="D5" s="6">
        <v>130</v>
      </c>
      <c r="E5" s="5">
        <v>650000</v>
      </c>
      <c r="F5" s="9">
        <v>611000</v>
      </c>
      <c r="G5" s="5">
        <v>520000</v>
      </c>
      <c r="H5" s="8">
        <f t="shared" si="0"/>
        <v>593666.66666666663</v>
      </c>
    </row>
    <row r="6" spans="1:8" ht="25" customHeight="1" x14ac:dyDescent="0.2">
      <c r="A6" s="3">
        <v>5</v>
      </c>
      <c r="B6" s="10" t="s">
        <v>7</v>
      </c>
      <c r="C6" s="10"/>
      <c r="D6" s="4">
        <v>10</v>
      </c>
      <c r="E6" s="5">
        <v>50000</v>
      </c>
      <c r="F6" s="9">
        <v>47000</v>
      </c>
      <c r="G6" s="5">
        <v>40000</v>
      </c>
      <c r="H6" s="8">
        <f t="shared" si="0"/>
        <v>45666.666666666664</v>
      </c>
    </row>
    <row r="7" spans="1:8" ht="25" customHeight="1" x14ac:dyDescent="0.2">
      <c r="A7" s="3">
        <v>6</v>
      </c>
      <c r="B7" s="10" t="s">
        <v>8</v>
      </c>
      <c r="C7" s="10"/>
      <c r="D7" s="4">
        <v>10</v>
      </c>
      <c r="E7" s="5">
        <v>50000</v>
      </c>
      <c r="F7" s="9">
        <v>47000</v>
      </c>
      <c r="G7" s="5">
        <v>40000</v>
      </c>
      <c r="H7" s="8">
        <f t="shared" si="0"/>
        <v>45666.666666666664</v>
      </c>
    </row>
    <row r="8" spans="1:8" ht="25" customHeight="1" x14ac:dyDescent="0.2">
      <c r="A8" s="3">
        <v>7</v>
      </c>
      <c r="B8" s="10" t="s">
        <v>9</v>
      </c>
      <c r="C8" s="10"/>
      <c r="D8" s="4">
        <v>70</v>
      </c>
      <c r="E8" s="5">
        <v>350000</v>
      </c>
      <c r="F8" s="9">
        <v>329000</v>
      </c>
      <c r="G8" s="5">
        <v>280000</v>
      </c>
      <c r="H8" s="8">
        <f t="shared" si="0"/>
        <v>319666.66666666669</v>
      </c>
    </row>
    <row r="9" spans="1:8" ht="25" customHeight="1" x14ac:dyDescent="0.2">
      <c r="A9" s="3">
        <v>8</v>
      </c>
      <c r="B9" s="10" t="s">
        <v>10</v>
      </c>
      <c r="C9" s="10"/>
      <c r="D9" s="4">
        <v>390</v>
      </c>
      <c r="E9" s="5">
        <v>1950000</v>
      </c>
      <c r="F9" s="9">
        <v>1833000</v>
      </c>
      <c r="G9" s="5">
        <v>1560000</v>
      </c>
      <c r="H9" s="8">
        <f t="shared" si="0"/>
        <v>1781000</v>
      </c>
    </row>
    <row r="10" spans="1:8" ht="25" customHeight="1" x14ac:dyDescent="0.2">
      <c r="A10" s="3">
        <v>9</v>
      </c>
      <c r="B10" s="10" t="s">
        <v>11</v>
      </c>
      <c r="C10" s="10"/>
      <c r="D10" s="4">
        <v>80</v>
      </c>
      <c r="E10" s="5">
        <v>400000</v>
      </c>
      <c r="F10" s="9">
        <v>376000</v>
      </c>
      <c r="G10" s="5">
        <v>320000</v>
      </c>
      <c r="H10" s="8">
        <f t="shared" si="0"/>
        <v>365333.33333333331</v>
      </c>
    </row>
    <row r="11" spans="1:8" ht="25" customHeight="1" x14ac:dyDescent="0.2">
      <c r="A11" s="3">
        <v>10</v>
      </c>
      <c r="B11" s="10" t="s">
        <v>12</v>
      </c>
      <c r="C11" s="10"/>
      <c r="D11" s="4">
        <v>50</v>
      </c>
      <c r="E11" s="5">
        <v>250000</v>
      </c>
      <c r="F11" s="9">
        <v>235000</v>
      </c>
      <c r="G11" s="5">
        <v>200000</v>
      </c>
      <c r="H11" s="8">
        <f t="shared" si="0"/>
        <v>228333.33333333334</v>
      </c>
    </row>
    <row r="12" spans="1:8" ht="25" customHeight="1" x14ac:dyDescent="0.2">
      <c r="A12" s="3">
        <v>11</v>
      </c>
      <c r="B12" s="10" t="s">
        <v>13</v>
      </c>
      <c r="C12" s="10"/>
      <c r="D12" s="4">
        <v>350</v>
      </c>
      <c r="E12" s="5">
        <v>1750000</v>
      </c>
      <c r="F12" s="9">
        <v>1645000</v>
      </c>
      <c r="G12" s="5">
        <v>1400000</v>
      </c>
      <c r="H12" s="8">
        <f t="shared" si="0"/>
        <v>1598333.3333333333</v>
      </c>
    </row>
    <row r="13" spans="1:8" ht="25" customHeight="1" x14ac:dyDescent="0.2">
      <c r="A13" s="3">
        <v>12</v>
      </c>
      <c r="B13" s="10" t="s">
        <v>14</v>
      </c>
      <c r="C13" s="10"/>
      <c r="D13" s="4">
        <v>80</v>
      </c>
      <c r="E13" s="5">
        <v>400000</v>
      </c>
      <c r="F13" s="9">
        <v>376000</v>
      </c>
      <c r="G13" s="5">
        <v>320000</v>
      </c>
      <c r="H13" s="8">
        <f t="shared" si="0"/>
        <v>365333.33333333331</v>
      </c>
    </row>
    <row r="14" spans="1:8" ht="25" customHeight="1" x14ac:dyDescent="0.2">
      <c r="A14" s="3">
        <v>13</v>
      </c>
      <c r="B14" s="10" t="s">
        <v>15</v>
      </c>
      <c r="C14" s="10"/>
      <c r="D14" s="4">
        <v>60</v>
      </c>
      <c r="E14" s="5">
        <v>300000</v>
      </c>
      <c r="F14" s="9">
        <v>282000</v>
      </c>
      <c r="G14" s="5">
        <v>240000</v>
      </c>
      <c r="H14" s="8">
        <f t="shared" si="0"/>
        <v>274000</v>
      </c>
    </row>
    <row r="15" spans="1:8" ht="25" customHeight="1" x14ac:dyDescent="0.2">
      <c r="A15" s="3">
        <v>14</v>
      </c>
      <c r="B15" s="10" t="s">
        <v>16</v>
      </c>
      <c r="C15" s="10"/>
      <c r="D15" s="4">
        <v>240</v>
      </c>
      <c r="E15" s="5">
        <v>1200000</v>
      </c>
      <c r="F15" s="9">
        <v>1128000</v>
      </c>
      <c r="G15" s="5">
        <v>960000</v>
      </c>
      <c r="H15" s="8">
        <f t="shared" si="0"/>
        <v>1096000</v>
      </c>
    </row>
    <row r="16" spans="1:8" ht="25" customHeight="1" x14ac:dyDescent="0.2">
      <c r="A16" s="3">
        <v>15</v>
      </c>
      <c r="B16" s="10" t="s">
        <v>17</v>
      </c>
      <c r="C16" s="10"/>
      <c r="D16" s="4">
        <v>9.32</v>
      </c>
      <c r="E16" s="5">
        <v>46600</v>
      </c>
      <c r="F16" s="9">
        <v>43804</v>
      </c>
      <c r="G16" s="5">
        <v>37280</v>
      </c>
      <c r="H16" s="8">
        <f t="shared" si="0"/>
        <v>42561.333333333336</v>
      </c>
    </row>
    <row r="17" spans="1:8" ht="25" customHeight="1" x14ac:dyDescent="0.2">
      <c r="A17" s="3">
        <v>16</v>
      </c>
      <c r="B17" s="10" t="s">
        <v>18</v>
      </c>
      <c r="C17" s="10"/>
      <c r="D17" s="4">
        <v>0.68</v>
      </c>
      <c r="E17" s="5">
        <v>3400.0000000000005</v>
      </c>
      <c r="F17" s="9">
        <v>3196.0000000000005</v>
      </c>
      <c r="G17" s="5">
        <v>2720</v>
      </c>
      <c r="H17" s="8">
        <f t="shared" si="0"/>
        <v>3105.3333333333335</v>
      </c>
    </row>
    <row r="18" spans="1:8" ht="25" customHeight="1" x14ac:dyDescent="0.2">
      <c r="A18" s="3">
        <v>17</v>
      </c>
      <c r="B18" s="10" t="s">
        <v>19</v>
      </c>
      <c r="C18" s="10"/>
      <c r="D18" s="4">
        <v>13.6</v>
      </c>
      <c r="E18" s="5">
        <v>68000</v>
      </c>
      <c r="F18" s="9">
        <v>63920</v>
      </c>
      <c r="G18" s="5">
        <v>54400</v>
      </c>
      <c r="H18" s="8">
        <f t="shared" si="0"/>
        <v>62106.666666666664</v>
      </c>
    </row>
    <row r="19" spans="1:8" ht="25" customHeight="1" x14ac:dyDescent="0.2">
      <c r="A19" s="3">
        <v>18</v>
      </c>
      <c r="B19" s="10" t="s">
        <v>20</v>
      </c>
      <c r="C19" s="10"/>
      <c r="D19" s="4">
        <v>13.6</v>
      </c>
      <c r="E19" s="5">
        <v>68000</v>
      </c>
      <c r="F19" s="9">
        <v>63920</v>
      </c>
      <c r="G19" s="5">
        <v>54400</v>
      </c>
      <c r="H19" s="8">
        <f t="shared" si="0"/>
        <v>62106.666666666664</v>
      </c>
    </row>
    <row r="20" spans="1:8" ht="25" customHeight="1" x14ac:dyDescent="0.2">
      <c r="A20" s="3">
        <v>19</v>
      </c>
      <c r="B20" s="10" t="s">
        <v>21</v>
      </c>
      <c r="C20" s="10"/>
      <c r="D20" s="4">
        <v>11.35</v>
      </c>
      <c r="E20" s="5">
        <v>56750</v>
      </c>
      <c r="F20" s="9">
        <v>53345</v>
      </c>
      <c r="G20" s="5">
        <v>45400</v>
      </c>
      <c r="H20" s="8">
        <f t="shared" si="0"/>
        <v>51831.666666666664</v>
      </c>
    </row>
    <row r="21" spans="1:8" ht="25" customHeight="1" x14ac:dyDescent="0.2">
      <c r="A21" s="3">
        <v>20</v>
      </c>
      <c r="B21" s="10" t="s">
        <v>22</v>
      </c>
      <c r="C21" s="10"/>
      <c r="D21" s="4">
        <v>1</v>
      </c>
      <c r="E21" s="5">
        <v>5000</v>
      </c>
      <c r="F21" s="9">
        <v>4700</v>
      </c>
      <c r="G21" s="5">
        <v>4000</v>
      </c>
      <c r="H21" s="8">
        <f t="shared" si="0"/>
        <v>4566.666666666667</v>
      </c>
    </row>
    <row r="22" spans="1:8" ht="20" customHeight="1" x14ac:dyDescent="0.2">
      <c r="A22" s="3">
        <v>21</v>
      </c>
      <c r="B22" s="10" t="s">
        <v>23</v>
      </c>
      <c r="C22" s="10"/>
      <c r="D22" s="4">
        <v>240</v>
      </c>
      <c r="E22" s="5">
        <v>1200000</v>
      </c>
      <c r="F22" s="9">
        <v>1128000</v>
      </c>
      <c r="G22" s="5">
        <v>960000</v>
      </c>
      <c r="H22" s="8">
        <f t="shared" si="0"/>
        <v>1096000</v>
      </c>
    </row>
    <row r="23" spans="1:8" x14ac:dyDescent="0.2">
      <c r="A23" s="14" t="s">
        <v>26</v>
      </c>
      <c r="B23" s="15"/>
      <c r="C23" s="15"/>
      <c r="D23" s="15"/>
      <c r="E23" s="15"/>
      <c r="F23" s="15"/>
      <c r="G23" s="16"/>
      <c r="H23" s="7">
        <f>+SUM(H3:H22)</f>
        <v>8332111.666666667</v>
      </c>
    </row>
  </sheetData>
  <mergeCells count="23">
    <mergeCell ref="A23:G23"/>
    <mergeCell ref="B3:C3"/>
    <mergeCell ref="B4:C4"/>
    <mergeCell ref="B5:C5"/>
    <mergeCell ref="B2:C2"/>
    <mergeCell ref="A1:H1"/>
    <mergeCell ref="B9:C9"/>
    <mergeCell ref="B10:C10"/>
    <mergeCell ref="B11:C11"/>
    <mergeCell ref="B6:C6"/>
    <mergeCell ref="B7:C7"/>
    <mergeCell ref="B8:C8"/>
    <mergeCell ref="B15:C15"/>
    <mergeCell ref="B16:C16"/>
    <mergeCell ref="B17:C17"/>
    <mergeCell ref="B12:C12"/>
    <mergeCell ref="B13:C13"/>
    <mergeCell ref="B14:C14"/>
    <mergeCell ref="B21:C21"/>
    <mergeCell ref="B22:C22"/>
    <mergeCell ref="B18:C18"/>
    <mergeCell ref="B19:C19"/>
    <mergeCell ref="B20:C20"/>
  </mergeCells>
  <pageMargins left="0.7" right="0.7" top="0.75" bottom="0.75" header="0.3" footer="0.3"/>
  <ignoredErrors>
    <ignoredError sqref="H3:H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Ambiental</dc:creator>
  <cp:lastModifiedBy>Microsoft Office User</cp:lastModifiedBy>
  <dcterms:created xsi:type="dcterms:W3CDTF">2026-07-27T14:18:58Z</dcterms:created>
  <dcterms:modified xsi:type="dcterms:W3CDTF">2026-07-31T19:29:41Z</dcterms:modified>
</cp:coreProperties>
</file>