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USUARIO\OneDrive\DISPENSARIO MÉDICO DE TOLEMAIDA\3. CONTRATACIÓN DMTOL 2026\3. PROCESOS EN ESTRUCTURACIÓN\2. DIANA\6. MC 207 Servicio Matto. Cadena de Frío (publicado 03-08)\0.2. DOCUMENTO ECONÓMICO\"/>
    </mc:Choice>
  </mc:AlternateContent>
  <xr:revisionPtr revIDLastSave="35" documentId="6_{6B29AC93-A100-401C-BB0F-92AA7E29E71E}" xr6:coauthVersionLast="36" xr6:coauthVersionMax="47" xr10:uidLastSave="{95BAC829-C168-4E8D-905A-3C382520D3AF}"/>
  <bookViews>
    <workbookView xWindow="-105" yWindow="-105" windowWidth="23250" windowHeight="12450" xr2:uid="{00000000-000D-0000-FFFF-FFFF00000000}"/>
  </bookViews>
  <sheets>
    <sheet name="Hoja1" sheetId="2" r:id="rId1"/>
  </sheets>
  <definedNames>
    <definedName name="_xlnm._FilterDatabase" localSheetId="0" hidden="1">Hoja1!$A$11:$J$155</definedName>
    <definedName name="_GoBack" localSheetId="0">Hoja1!#REF!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00" i="2" l="1"/>
  <c r="H89" i="2"/>
  <c r="I89" i="2"/>
  <c r="J89" i="2"/>
  <c r="H90" i="2"/>
  <c r="I90" i="2" s="1"/>
  <c r="J90" i="2" s="1"/>
  <c r="H91" i="2"/>
  <c r="I91" i="2"/>
  <c r="J91" i="2" s="1"/>
  <c r="H92" i="2"/>
  <c r="I92" i="2"/>
  <c r="J92" i="2"/>
  <c r="H93" i="2"/>
  <c r="I93" i="2"/>
  <c r="J93" i="2"/>
  <c r="H94" i="2"/>
  <c r="I94" i="2" s="1"/>
  <c r="J94" i="2" s="1"/>
  <c r="H95" i="2"/>
  <c r="I95" i="2"/>
  <c r="J95" i="2" s="1"/>
  <c r="H96" i="2"/>
  <c r="I96" i="2"/>
  <c r="J96" i="2"/>
  <c r="H97" i="2"/>
  <c r="I97" i="2"/>
  <c r="J97" i="2"/>
  <c r="H98" i="2"/>
  <c r="I98" i="2" s="1"/>
  <c r="J98" i="2" s="1"/>
  <c r="H99" i="2"/>
  <c r="I99" i="2"/>
  <c r="J99" i="2" s="1"/>
  <c r="H100" i="2"/>
  <c r="I100" i="2"/>
  <c r="H46" i="2"/>
  <c r="I46" i="2" s="1"/>
  <c r="J46" i="2" s="1"/>
  <c r="H47" i="2"/>
  <c r="I47" i="2" s="1"/>
  <c r="J47" i="2" s="1"/>
  <c r="H48" i="2"/>
  <c r="I48" i="2"/>
  <c r="J48" i="2" s="1"/>
  <c r="H49" i="2"/>
  <c r="I49" i="2"/>
  <c r="J49" i="2"/>
  <c r="H50" i="2"/>
  <c r="I50" i="2" s="1"/>
  <c r="J50" i="2" s="1"/>
  <c r="H51" i="2"/>
  <c r="I51" i="2"/>
  <c r="J51" i="2" s="1"/>
  <c r="H52" i="2"/>
  <c r="I52" i="2"/>
  <c r="J52" i="2"/>
  <c r="H53" i="2"/>
  <c r="I53" i="2"/>
  <c r="J53" i="2"/>
  <c r="H54" i="2"/>
  <c r="I54" i="2" s="1"/>
  <c r="J54" i="2" s="1"/>
  <c r="H55" i="2"/>
  <c r="I55" i="2"/>
  <c r="J55" i="2" s="1"/>
  <c r="H56" i="2"/>
  <c r="I56" i="2"/>
  <c r="J56" i="2"/>
  <c r="H57" i="2"/>
  <c r="I57" i="2"/>
  <c r="J57" i="2"/>
  <c r="H58" i="2"/>
  <c r="I58" i="2" s="1"/>
  <c r="J58" i="2" s="1"/>
  <c r="H59" i="2"/>
  <c r="I59" i="2"/>
  <c r="J59" i="2" s="1"/>
  <c r="H60" i="2"/>
  <c r="I60" i="2"/>
  <c r="J60" i="2"/>
  <c r="H61" i="2"/>
  <c r="I61" i="2"/>
  <c r="J61" i="2"/>
  <c r="H62" i="2"/>
  <c r="I62" i="2" s="1"/>
  <c r="J62" i="2" s="1"/>
  <c r="H63" i="2"/>
  <c r="I63" i="2"/>
  <c r="J63" i="2" s="1"/>
  <c r="H64" i="2"/>
  <c r="I64" i="2"/>
  <c r="J64" i="2"/>
  <c r="H65" i="2"/>
  <c r="I65" i="2"/>
  <c r="J65" i="2"/>
  <c r="H66" i="2"/>
  <c r="I66" i="2" s="1"/>
  <c r="J66" i="2" s="1"/>
  <c r="H67" i="2"/>
  <c r="I67" i="2"/>
  <c r="J67" i="2" s="1"/>
  <c r="H68" i="2"/>
  <c r="I68" i="2"/>
  <c r="J68" i="2"/>
  <c r="H69" i="2"/>
  <c r="I69" i="2"/>
  <c r="J69" i="2"/>
  <c r="H70" i="2"/>
  <c r="I70" i="2" s="1"/>
  <c r="J70" i="2" s="1"/>
  <c r="H71" i="2"/>
  <c r="I71" i="2"/>
  <c r="J71" i="2" s="1"/>
  <c r="H72" i="2"/>
  <c r="I72" i="2"/>
  <c r="J72" i="2"/>
  <c r="H73" i="2"/>
  <c r="I73" i="2"/>
  <c r="J73" i="2"/>
  <c r="H122" i="2"/>
  <c r="I122" i="2" s="1"/>
  <c r="J122" i="2" s="1"/>
  <c r="H123" i="2"/>
  <c r="I123" i="2" s="1"/>
  <c r="J123" i="2" s="1"/>
  <c r="H124" i="2"/>
  <c r="I124" i="2"/>
  <c r="J124" i="2" s="1"/>
  <c r="H125" i="2"/>
  <c r="I125" i="2" s="1"/>
  <c r="J125" i="2" s="1"/>
  <c r="H126" i="2"/>
  <c r="I126" i="2" s="1"/>
  <c r="J126" i="2" s="1"/>
  <c r="H127" i="2"/>
  <c r="I127" i="2" s="1"/>
  <c r="J127" i="2" s="1"/>
  <c r="H128" i="2"/>
  <c r="I128" i="2" s="1"/>
  <c r="J128" i="2" s="1"/>
  <c r="H129" i="2"/>
  <c r="I129" i="2" s="1"/>
  <c r="J129" i="2" s="1"/>
  <c r="H130" i="2"/>
  <c r="I130" i="2" s="1"/>
  <c r="J130" i="2" s="1"/>
  <c r="H131" i="2"/>
  <c r="I131" i="2" s="1"/>
  <c r="J131" i="2" s="1"/>
  <c r="H132" i="2"/>
  <c r="I132" i="2"/>
  <c r="J132" i="2" s="1"/>
  <c r="H133" i="2"/>
  <c r="I133" i="2"/>
  <c r="J133" i="2" s="1"/>
  <c r="H134" i="2"/>
  <c r="I134" i="2" s="1"/>
  <c r="J134" i="2" s="1"/>
  <c r="H135" i="2"/>
  <c r="I135" i="2" s="1"/>
  <c r="J135" i="2" s="1"/>
  <c r="H136" i="2"/>
  <c r="I136" i="2" s="1"/>
  <c r="J136" i="2" s="1"/>
  <c r="H137" i="2"/>
  <c r="I137" i="2" s="1"/>
  <c r="J137" i="2" s="1"/>
  <c r="H138" i="2"/>
  <c r="I138" i="2" s="1"/>
  <c r="J138" i="2" s="1"/>
  <c r="H139" i="2"/>
  <c r="I139" i="2" s="1"/>
  <c r="J139" i="2" s="1"/>
  <c r="H140" i="2"/>
  <c r="I140" i="2"/>
  <c r="J140" i="2" s="1"/>
  <c r="H141" i="2"/>
  <c r="I141" i="2"/>
  <c r="J141" i="2" s="1"/>
  <c r="H142" i="2"/>
  <c r="I142" i="2" s="1"/>
  <c r="J142" i="2" s="1"/>
  <c r="H143" i="2"/>
  <c r="I143" i="2" s="1"/>
  <c r="J143" i="2" s="1"/>
  <c r="H144" i="2"/>
  <c r="I144" i="2" s="1"/>
  <c r="J144" i="2" s="1"/>
  <c r="H145" i="2"/>
  <c r="I145" i="2" s="1"/>
  <c r="J145" i="2" s="1"/>
  <c r="H112" i="2"/>
  <c r="I112" i="2" s="1"/>
  <c r="J112" i="2" s="1"/>
  <c r="H113" i="2"/>
  <c r="I113" i="2" s="1"/>
  <c r="J113" i="2" s="1"/>
  <c r="H114" i="2"/>
  <c r="I114" i="2"/>
  <c r="J114" i="2" s="1"/>
  <c r="H115" i="2"/>
  <c r="I115" i="2" s="1"/>
  <c r="J115" i="2" s="1"/>
  <c r="H116" i="2"/>
  <c r="I116" i="2" s="1"/>
  <c r="J116" i="2" s="1"/>
  <c r="H117" i="2"/>
  <c r="I117" i="2" s="1"/>
  <c r="J117" i="2" s="1"/>
  <c r="H118" i="2"/>
  <c r="I118" i="2" s="1"/>
  <c r="J118" i="2" s="1"/>
  <c r="H121" i="2"/>
  <c r="I121" i="2" s="1"/>
  <c r="J121" i="2" s="1"/>
  <c r="H120" i="2"/>
  <c r="I120" i="2" s="1"/>
  <c r="J120" i="2" s="1"/>
  <c r="H111" i="2"/>
  <c r="I111" i="2" s="1"/>
  <c r="J111" i="2" s="1"/>
  <c r="H110" i="2"/>
  <c r="I110" i="2" s="1"/>
  <c r="J110" i="2" s="1"/>
  <c r="H109" i="2"/>
  <c r="I109" i="2" s="1"/>
  <c r="J109" i="2" s="1"/>
  <c r="H108" i="2"/>
  <c r="I108" i="2" s="1"/>
  <c r="J108" i="2" s="1"/>
  <c r="H107" i="2"/>
  <c r="I107" i="2" s="1"/>
  <c r="J107" i="2" s="1"/>
  <c r="H106" i="2"/>
  <c r="I106" i="2" s="1"/>
  <c r="J106" i="2" s="1"/>
  <c r="H105" i="2"/>
  <c r="I105" i="2" s="1"/>
  <c r="J105" i="2" s="1"/>
  <c r="H104" i="2"/>
  <c r="I104" i="2" s="1"/>
  <c r="J104" i="2" s="1"/>
  <c r="H103" i="2"/>
  <c r="I103" i="2" s="1"/>
  <c r="J103" i="2" s="1"/>
  <c r="H102" i="2"/>
  <c r="I102" i="2" s="1"/>
  <c r="J102" i="2" s="1"/>
  <c r="H88" i="2"/>
  <c r="I88" i="2" s="1"/>
  <c r="J88" i="2" s="1"/>
  <c r="H87" i="2"/>
  <c r="I87" i="2" s="1"/>
  <c r="J87" i="2" s="1"/>
  <c r="H85" i="2"/>
  <c r="I85" i="2" s="1"/>
  <c r="J85" i="2" s="1"/>
  <c r="H84" i="2"/>
  <c r="I84" i="2" s="1"/>
  <c r="J84" i="2" s="1"/>
  <c r="H83" i="2"/>
  <c r="I83" i="2" s="1"/>
  <c r="J83" i="2" s="1"/>
  <c r="H82" i="2"/>
  <c r="I82" i="2" s="1"/>
  <c r="J82" i="2" s="1"/>
  <c r="H81" i="2"/>
  <c r="I81" i="2" s="1"/>
  <c r="J81" i="2" s="1"/>
  <c r="H80" i="2"/>
  <c r="I80" i="2" s="1"/>
  <c r="J80" i="2" s="1"/>
  <c r="H79" i="2"/>
  <c r="I79" i="2" s="1"/>
  <c r="J79" i="2" s="1"/>
  <c r="H78" i="2"/>
  <c r="I78" i="2" s="1"/>
  <c r="J78" i="2" s="1"/>
  <c r="H77" i="2"/>
  <c r="I77" i="2" s="1"/>
  <c r="J77" i="2" s="1"/>
  <c r="H76" i="2"/>
  <c r="I76" i="2" s="1"/>
  <c r="J76" i="2" s="1"/>
  <c r="H75" i="2"/>
  <c r="I75" i="2" s="1"/>
  <c r="J75" i="2" s="1"/>
  <c r="H24" i="2" l="1"/>
  <c r="I24" i="2" s="1"/>
  <c r="J24" i="2" s="1"/>
  <c r="H25" i="2"/>
  <c r="I25" i="2" s="1"/>
  <c r="J25" i="2" s="1"/>
  <c r="H26" i="2"/>
  <c r="I26" i="2"/>
  <c r="J26" i="2" s="1"/>
  <c r="H27" i="2"/>
  <c r="I27" i="2" s="1"/>
  <c r="J27" i="2" s="1"/>
  <c r="H28" i="2"/>
  <c r="I28" i="2" s="1"/>
  <c r="J28" i="2" s="1"/>
  <c r="H29" i="2"/>
  <c r="I29" i="2" s="1"/>
  <c r="J29" i="2" s="1"/>
  <c r="H30" i="2"/>
  <c r="I30" i="2" s="1"/>
  <c r="J30" i="2" s="1"/>
  <c r="H31" i="2"/>
  <c r="I31" i="2" s="1"/>
  <c r="J31" i="2" s="1"/>
  <c r="H32" i="2"/>
  <c r="I32" i="2" s="1"/>
  <c r="J32" i="2" s="1"/>
  <c r="H33" i="2"/>
  <c r="I33" i="2" s="1"/>
  <c r="J33" i="2" s="1"/>
  <c r="H34" i="2"/>
  <c r="I34" i="2" s="1"/>
  <c r="J34" i="2" s="1"/>
  <c r="H35" i="2"/>
  <c r="I35" i="2" s="1"/>
  <c r="J35" i="2" s="1"/>
  <c r="H36" i="2"/>
  <c r="I36" i="2" s="1"/>
  <c r="J36" i="2" s="1"/>
  <c r="H37" i="2"/>
  <c r="I37" i="2" s="1"/>
  <c r="J37" i="2" s="1"/>
  <c r="H38" i="2"/>
  <c r="I38" i="2" s="1"/>
  <c r="J38" i="2" s="1"/>
  <c r="H39" i="2"/>
  <c r="I39" i="2" s="1"/>
  <c r="J39" i="2" s="1"/>
  <c r="H40" i="2"/>
  <c r="I40" i="2" s="1"/>
  <c r="J40" i="2" s="1"/>
  <c r="H41" i="2"/>
  <c r="I41" i="2" s="1"/>
  <c r="J41" i="2" s="1"/>
  <c r="H42" i="2"/>
  <c r="I42" i="2" s="1"/>
  <c r="J42" i="2" s="1"/>
  <c r="H44" i="2"/>
  <c r="I44" i="2" s="1"/>
  <c r="J44" i="2" s="1"/>
  <c r="H45" i="2"/>
  <c r="I45" i="2" s="1"/>
  <c r="J45" i="2" s="1"/>
  <c r="H15" i="2" l="1"/>
  <c r="I15" i="2" s="1"/>
  <c r="J15" i="2" s="1"/>
  <c r="H16" i="2"/>
  <c r="I16" i="2" s="1"/>
  <c r="J16" i="2" s="1"/>
  <c r="H17" i="2"/>
  <c r="I17" i="2" s="1"/>
  <c r="J17" i="2" s="1"/>
  <c r="H18" i="2"/>
  <c r="I18" i="2" s="1"/>
  <c r="J18" i="2" s="1"/>
  <c r="H19" i="2"/>
  <c r="I19" i="2" s="1"/>
  <c r="J19" i="2" s="1"/>
  <c r="H20" i="2"/>
  <c r="I20" i="2" s="1"/>
  <c r="J20" i="2" s="1"/>
  <c r="H21" i="2"/>
  <c r="I21" i="2" s="1"/>
  <c r="J21" i="2" s="1"/>
  <c r="H22" i="2"/>
  <c r="I22" i="2" s="1"/>
  <c r="J22" i="2" s="1"/>
  <c r="H23" i="2"/>
  <c r="I23" i="2" s="1"/>
  <c r="J23" i="2" s="1"/>
  <c r="H14" i="2"/>
  <c r="I14" i="2" s="1"/>
  <c r="J14" i="2" s="1"/>
  <c r="H13" i="2"/>
  <c r="I13" i="2" s="1"/>
  <c r="J13" i="2" s="1"/>
</calcChain>
</file>

<file path=xl/sharedStrings.xml><?xml version="1.0" encoding="utf-8"?>
<sst xmlns="http://schemas.openxmlformats.org/spreadsheetml/2006/main" count="418" uniqueCount="164">
  <si>
    <t>UNIDAD MEDIDA</t>
  </si>
  <si>
    <t>CIUDAD Y FECHA:</t>
  </si>
  <si>
    <t>xxxxxxxxx/xx/xxxx</t>
  </si>
  <si>
    <t>OFERENTE:</t>
  </si>
  <si>
    <t>xxxxxxxxxxxx</t>
  </si>
  <si>
    <t>NIT.:</t>
  </si>
  <si>
    <t>xxxxxxxxxxx-x</t>
  </si>
  <si>
    <t>REF.:</t>
  </si>
  <si>
    <t xml:space="preserve">CLASIFICADOR POR OBJETO DEL GASTO </t>
  </si>
  <si>
    <t>REPRESENTANTE LEGAL O APODERADO
Nombre
Identificación Razón social</t>
  </si>
  <si>
    <t xml:space="preserve">Atentamente, </t>
  </si>
  <si>
    <t>RECURSO</t>
  </si>
  <si>
    <t>FORMULARIO PROPUESTA ECONÓMICA</t>
  </si>
  <si>
    <t>ÍTEMS</t>
  </si>
  <si>
    <t>NECESIDAD</t>
  </si>
  <si>
    <t>VALOR UNITARIO ANTES DE IVA 19 %</t>
  </si>
  <si>
    <t>IVA 19 %</t>
  </si>
  <si>
    <t>VALOR UNITARIO + IVA 19 %</t>
  </si>
  <si>
    <t>UNIDAD</t>
  </si>
  <si>
    <t>PRECIO GLOBAL DE REFERENCIA</t>
  </si>
  <si>
    <t>SSF 16</t>
  </si>
  <si>
    <t>A-02-02-02-008-007</t>
  </si>
  <si>
    <t>SERVICIOS DE MANTENIMIENTO, REPARACIÓN E INSTALACIÓN (EXCEPTO SERVICIOS DE CONSTRUCCIÓN)</t>
  </si>
  <si>
    <t>DESCRIPCIÓN DEL SERVICIO Y BIEN</t>
  </si>
  <si>
    <t>SERVICIO</t>
  </si>
  <si>
    <t>A NECESIDAD</t>
  </si>
  <si>
    <t>CANTIDAD</t>
  </si>
  <si>
    <t>VALOR TOTAL + IVA 19 %</t>
  </si>
  <si>
    <t>PROCESO DE CONTRATACIÓN DE MÍNIMA CUANTÍA PARA PRESTACIÓN DE SERVICIOS No. MC-XXX-DMTOL-2026</t>
  </si>
  <si>
    <t>MANTENIMIENTO PREVENTIVO EN SITIO DE NEVERAS, DE ACUERDO AL PROTOCOLO DE LOS DIFERENTES FABRICANTES QUE INCLUYA LA VERIFICACIÓN, AJUSTE, LUBRICACIÓN Y LIMPIEZA, ASÍ COMO LA MANO DE OBRA, HERRAMIENTAS, REFRIGERANTE, LUBRICANTES Y DEMÁS CONSUMIBLES PARA EJECUTAR A CABALIDAD LAS SIGUIENTES ACTIVIDADES:
1. DIAGNÓSTICO DE CADA EQUIPO EN LA VISITA.
2. REVISIÓN DEL EMPAQUE Y PUERTAS DE REFRIGERADORES Y CONGELADORES.
3. VERIFICACIÓN DE LA UBICACIÓN FÍSICA Y EL NIVEL DE LOS EQUIPOS.
4. LIMPIEZA Y DESINFECCIÓN EXTERNA E INTERNA DE LOS EQUIPOS.
LIMPIEZA Y LUBRICACIÓN DE PARTES MECÁNICAS.
5. REVISIÓN DE SENSORES DE TEMPERATURA.
6. VERIFICACIÓN SET POINT DE TEMPERATURA Y REPROGRAMACIÓN (SI LO REQUIERE).
7. EVALUACIÓN, AJUSTE Y CALIBRACIÓN MECÁNICA Y ELECTRÓNICA DE LOS SISTEMAS DE REFRIGERACIÓN Y/O CONGELACIÓN DE CADA UNO DE LOS EQUIPOS.
8. REVISIÓN DEL ESTADO GENERAL EL GABINETE.
9. EVALUACIÓN DEL SISTEMA ELÉCTRICO, MEDICIÓN DE VOLTAJES Y AMPERAJES; VERIFICACIÓN DE TODAS LAS CONEXIONES INTERNAS DEL EQUIPO AL IGUAL QUE SUS INTERRUPTORES Y CABLE DE ALIMENTACIÓN.
10. EN EQUIPOS QUE TENGAN VÁLVULA GUSANILLO SE REALIZARA LA TOMA DE PRESIONES DE SER NECESARIO SINO SE EVALÚA EL COMPORTAMIENTO DEL EQUIPO MEDIANTE EL MANEJO DE LA TABLA PT.
11. REVISIÓN Y DETECCIÓN DE FUGAS DE REFRIGERANTE EN UNIONES, FILTRO, CAPILAR, CONDENSADOR Y EVAPORADOR DE FORMA VISUAL O CON DETECTOR ELECTRÓNICO Y EL ESTADO DE LA SOLDADURA.
12. REVISIÓN DEL DRENAJE, LIMPIEZA Y DESINFECCIÓN DE LA UNIDAD CONDENSADOR Y CAMBIO POR CONDICIONES DE LOS ÍTEMS QUE SE CONSIDERAN NECESARIOS PARA EL PERFECTO FUNCIONAMIENTO DE LOS REFRIGERADORES.
13. ENTRENAMIENTO EN EL MANEJO ADECUADO Y CONTROL DE LOS REFRIGERADORES COMO DE LA CADENA DE FRÍO, AL PERSONAL ENCARGADO DE VACUNACIÓN EN CADA UNO DE LOS ESTABLECIMIENTOS DE SANIDAD MILITAR.
14. ENTREGA DEL PROTOCOLO DE MANEJO DE LOS EQUIPOS.
15. PARA LOS REFRIGERADORES CON PANEL SOLAR SE DEBERÁ REALIZAR LA LIMPIEZA DEL CRISTAL DEL PANEL FOTO VOLTAICO (SI APLICA), VERIFICACIÓN DEL NIVEL DEL AGUA DE LA BATERÍA.
16. ENTREGA DEL PROTOCOLO DE MANEJO DE LOS BIOLÓGICOS EN CASO DE EMERGENCIAS, ASISTENCIA LAS 24 HORAS LOS 7 DÍAS DE LA SEMANA VÍA TELEFÓNICA Y/O CORREO ELECTRÓNICO EN CASO DE REQUERIRSE POR ALGÚN ESTABLECIMIENTO A NIVEL REGIONAL.
17. ACTUALIZACIÓN DE LA HOJA DE VIDA DE CADA UNO DE LOS REFRIGERADORES Y CONGELADORES SEGÚN EL FORMATO ESTABLECIDO, INGRESANDO INFORMACIÓN CLARA Y VERAZ, DESPUÉS DE CADA SESIÓN DE MANTENIMIENTO, EL CUAL, REPOSA EN CADA ESTABLECIMIENTO DE SANIDAD MILITAR.</t>
  </si>
  <si>
    <t>SUMINISTRO, CAMBIO E INSTALACIÓN COMPRESOR.</t>
  </si>
  <si>
    <t>SUMINISTRO, CAMBIO E INSTALACIÓN EN TERMOSTATO.</t>
  </si>
  <si>
    <t>SUMINISTRO, CAMBIO E INSTALACIÓN RELAY O TÉRMICO RELAY.</t>
  </si>
  <si>
    <t>SUMINISTRO, CAMBIO E INSTALACIÓN VENTILADOR TIPO PANEL DE LA NEVERA.</t>
  </si>
  <si>
    <t>SUMINISTRO, CAMBIO E INSTALACIÓN TERMÓMETRO DIGITAL INTERNO.</t>
  </si>
  <si>
    <t>SUMINISTRO, CAMBIO E INSTALACIÓN BISAGRAS.</t>
  </si>
  <si>
    <t>SUMINISTRO, CAMBIO E INSTALACIÓN JUEGO DE CUBIERTAS PARA BISAGRA.</t>
  </si>
  <si>
    <t>SUMINISTRO, CAMBIO E INSTALACIÓN CUERPO/CILINDRO DE CERRADURA CON LLAVE.</t>
  </si>
  <si>
    <t>SUMINISTRO, CAMBIO E INSTALACIÓN JUEGO DE PATAS.</t>
  </si>
  <si>
    <t>SUMINISTRO, CAMBIO E INSTALACIÓN BOTÓN DE TERMOSTATO.</t>
  </si>
  <si>
    <t>SUMINISTRO, CAMBIO E INSTALACIÓN REJILLA DE MOTOR.</t>
  </si>
  <si>
    <t>SUMINISTRO, CAMBIO E INSTALACIÓN MANIJA COMPLETA.</t>
  </si>
  <si>
    <t>SUMINISTRO, CAMBIO E INSTALACIÓN JUEGO DE ICOPORES PARED DE HIELO.</t>
  </si>
  <si>
    <t>SUMINISTRO, CAMBIO E INSTALACIÓN VENTILADOR.</t>
  </si>
  <si>
    <t>SUMINISTRO, CAMBIO E INSTALACIÓN TERMOCUPLA.</t>
  </si>
  <si>
    <t>SUMINISTRO, CAMBIO E INSTALACIÓN KIT DE PILAS DE 0.6 L</t>
  </si>
  <si>
    <t>SUMINISTRO, CAMBIO E INSTALACIÓN TESTIGO (LED INDICADOR).</t>
  </si>
  <si>
    <t>SUMINISTRO, CAMBIO E INSTALACIÓN PILA/TAPA AZUL.</t>
  </si>
  <si>
    <t>SUMINISTRO, CAMBIO E INSTALACIÓN ESTABILIZADOR DE VOLTAJE.</t>
  </si>
  <si>
    <t>SUMINISTRO, CAMBIO E INSTALACIÓN CANASTILLAS.</t>
  </si>
  <si>
    <t>SUMINISTRO, CAMBIO E INSTALACIÓN TERMÓMETRO DIGITAL DE MÁXIMAS Y MÍNIMAS (CON CERTIFICADO DE CALIBRACIÓN).</t>
  </si>
  <si>
    <t>SUMINISTRO, CAMBIO E INSTALACIÓN SUPRESOR DE PICOS.</t>
  </si>
  <si>
    <t>SUMINISTRO, CAMBIO E INSTALACIÓN ELEVADOR DE VOLTAJE.</t>
  </si>
  <si>
    <t>SUMINISTRO, CAMBIO E INSTALACIÓN BASE EN ALUMINIO, FORMA EN L DE 3 * 6 ½ CM.</t>
  </si>
  <si>
    <t>SUMINISTRO, CAMBIO E INSTALACIÓN BASE EN ALUMINIO, FORMA EN L DE 3 * 6 ½ CM</t>
  </si>
  <si>
    <t>SUMINISTRO, CAMBIO E INSTALACIÓN CARGA COMPLETA DE GAS R134A CON FILTRO.</t>
  </si>
  <si>
    <t>SUMINISTRO, CAMBIO E INSTALACIÓN FUGA EN SERPENTÍN UNIDAD EVAPORADORA.</t>
  </si>
  <si>
    <t>SUMINISTRO, CAMBIO E INSTALACIÓN MOTOR VENTILADOR.</t>
  </si>
  <si>
    <t>SUMINISTRO, INSTALACIÓN Y PUESTA EN FUNCIONAMIENTO BISAGRA</t>
  </si>
  <si>
    <t>SUMINISTRO, INSTALACIÓN Y PUESTA EN FUNCIONAMIENTO BOTÓN DE TERMOSTATO</t>
  </si>
  <si>
    <t>SUMINISTRO, INSTALACIÓN Y PUESTA EN FUNCIONAMIENTO CABLE ALIMENTACIÓN</t>
  </si>
  <si>
    <t>SUMINISTRO, INSTALACIÓN Y PUESTA EN FUNCIONAMIENTO CANASTILLA</t>
  </si>
  <si>
    <t>SUMINISTRO, INSTALACIÓN Y PUESTA EN FUNCIONAMIENTO CAPACITOR</t>
  </si>
  <si>
    <t>SUMINISTRO, INSTALACIÓN Y PUESTA EN FUNCIONAMIENTO COMPRESOR</t>
  </si>
  <si>
    <t>SUMINISTRO, INSTALACIÓN Y PUESTA EN FUNCIONAMIENTO CORRECCIÓN DE FUGA EN SERPENTÍN UNIDAD EVAPORADORA</t>
  </si>
  <si>
    <t>SUMINISTRO, INSTALACIÓN Y PUESTA EN FUNCIONAMIENTO CUERPO/CILINDRO DE CERRADURA CON LLAVE</t>
  </si>
  <si>
    <t>SUMINISTRO, INSTALACIÓN Y PUESTA EN FUNCIONAMIENTO ELEVADOR DE VOLTAJE</t>
  </si>
  <si>
    <t>SUMINISTRO, INSTALACIÓN Y PUESTA EN FUNCIONAMIENTO EMPAQUE MAGNÉTICO TIPO FLECHA</t>
  </si>
  <si>
    <t>SUMINISTRO, INSTALACIÓN Y PUESTA EN FUNCIONAMIENTO ESTABILIZADOR DE VOLTAJE</t>
  </si>
  <si>
    <t>SUMINISTRO, INSTALACIÓN Y PUESTA EN FUNCIONAMIENTO FILTRO REJILLA VENTILACIÓN</t>
  </si>
  <si>
    <t>SUMINISTRO, INSTALACIÓN Y PUESTA EN FUNCIONAMIENTO JUEGO DE CUBIERTAS PARA BISAGRA</t>
  </si>
  <si>
    <t>SUMINISTRO, INSTALACIÓN Y PUESTA EN FUNCIONAMIENTO JUEGO DE ICOPORES PARED DE HIELO</t>
  </si>
  <si>
    <t>SUMINISTRO, INSTALACIÓN Y PUESTA EN FUNCIONAMIENTO JUEGO DE PATAS</t>
  </si>
  <si>
    <t>SUMINISTRO, INSTALACIÓN Y PUESTA EN FUNCIONAMIENTO MANIJA COMPLETA</t>
  </si>
  <si>
    <t>SUMINISTRO, INSTALACIÓN Y PUESTA EN FUNCIONAMIENTO PAQUETES FRÍOS PARA CONGELADOR</t>
  </si>
  <si>
    <t>SUMINISTRO, INSTALACIÓN Y PUESTA EN FUNCIONAMIENTO PILA/TAPA AZUL</t>
  </si>
  <si>
    <t>SUMINISTRO, INSTALACIÓN Y PUESTA EN FUNCIONAMIENTO PILAS DE 0.6 L</t>
  </si>
  <si>
    <t>SUMINISTRO, INSTALACIÓN Y PUESTA EN FUNCIONAMIENTO PROTECTOR ELECTRÓNICO TRABAJO PESADO PROFESIONAL</t>
  </si>
  <si>
    <t>SUMINISTRO, INSTALACIÓN Y PUESTA EN FUNCIONAMIENTO REEMPLAZO DE CARGA COMPLETA DE GAS R134A CON FILTRO</t>
  </si>
  <si>
    <t>SUMINISTRO, INSTALACIÓN Y PUESTA EN FUNCIONAMIENTO REJILLA DE MOTOR</t>
  </si>
  <si>
    <t>SUMINISTRO, INSTALACIÓN Y PUESTA EN FUNCIONAMIENTO RELAY O TÉRMICO RELAY</t>
  </si>
  <si>
    <t>SUMINISTRO, INSTALACIÓN Y PUESTA EN FUNCIONAMIENTO TERMOCUPLA</t>
  </si>
  <si>
    <t>SUMINISTRO, INSTALACIÓN Y PUESTA EN FUNCIONAMIENTO TERMÓMETRO DIGITAL DE MÁXIMAS Y MÍNIMAS</t>
  </si>
  <si>
    <t>SUMINISTRO, INSTALACIÓN Y PUESTA EN FUNCIONAMIENTO TERMÓMETRO DIGITAL INTERNO</t>
  </si>
  <si>
    <t>SUMINISTRO, INSTALACIÓN Y PUESTA EN FUNCIONAMIENTO TERMOSTATO ELECTRÓNICO</t>
  </si>
  <si>
    <t>SUMINISTRO, INSTALACIÓN Y PUESTA EN FUNCIONAMIENTO TESTIGO (LED INDICADOR)</t>
  </si>
  <si>
    <t>SUMINISTRO, INSTALACIÓN Y PUESTA EN FUNCIONAMIENTO VENTILADOR</t>
  </si>
  <si>
    <t>SUMINISTRO, INSTALACIÓN Y PUESTA EN FUNCIONAMIENTO VENTILADOR TIPO PANEL</t>
  </si>
  <si>
    <t>AIRES ACONDICIONADOS</t>
  </si>
  <si>
    <t>MANTENIMIENTO PREVENTIVO EN SITIO DE AIRES ACONDICIONADOS, DE LA UNIDAD DE EVAPORADORA Y CONDENSADORA, DE ACUERDO AL PROTOCOLO DE LOS DIFERENTES FABRICANTES QUE INCLUYA LIMPIEZA DE SERPENTINES CON DESINCRUSTANTE, LIMPIEZA GENERAL DE MOTOR, VENTILADOR, VERIFICACIÓN DE PRESIONES, VERIFICACIÓN DE COMPRESOR.
ACTIVIDADES:
1. LAVADO CON HIDROLAVADORA Y DESINFECCIÓN DEL SISTEMA.
2. LIMPIEZA INTERIOR Y EXTERIOR DE LA UNIDAD.
3. LIMPIEZA DE BANDEJA DE DRENAJE.
4. LIMPIEZA DEL MOTOR DEL VENTILADOR.
5. LUBRICACIÓN, REVISIÓN DEL ALINEAMIENTO DEL ACOPLE DE LOS MOTORES.
6. REVISIÓN O AJUSTE DE ELEMENTOS ELÉCTRICOS.
7. LIMPIEZA DE CONTACTOS ELÉCTRICOS, BIMETÁLICOS DE PROTECCIÓN E ILUMINACIÓN DE SEÑALIZACIÓN.
8. TOMA DE VOLTAJES Y CORRIENTE DE MOTORES ELÉCTRICOS Y LIMPIEZA DE MOTORES.
9. LIMPIEZA DE EJES, MEDICIÓN DE AMPERAJES DE OPERACIÓN.
10. LIMPIEZA Y AJUSTES DE CONEXIÓN DE PARTES ELÉCTRICAS.
11. INSPECCIÓN DE TODOS LOS CABLES Y CONTACTOS ELÉCTRICOS.
12. INSPECCIÓN DEL ESTADO DE LOS CONTROLES DEL EQUIPO.
13. VERIFICACIÓN DE VOLTAJES Y AMPERAJES DEL MOTOR ELÉCTRICO, INSPECCIÓN VISUAL DE LA TUBERÍA PARA DETERMINAR SU ESTADO DE AISLAMIENTO.
14. REVISIÓN DE LAS PROTECCIONES TALES COMO BREAKER, RELEVO, TÉRMICOS, PRESOSTATOS, SWITCH DE FLUJO, REVISAR Y LUBRICAR LOS RODAMIENTOS Y PARTES DEL EQUIPO.
15. REVISIÓN DE LOS FILTROS Y CÁMARA DE ACEITE, CONDUCTOS DEL AIRE, VERIFICAR SU LIMPIEZA Y DETECTAR OBSTRUCCIONES O FUGAS Y ELIMINARLAS; TEMPETATURA.
16. REVISIÓN DE BOMBAS DE CONDENSADO; TUBERÍA DE COBRE SEGÚN DIÁMETRO; CABLE DE ALIMENTACIÓN 3 X 12, 3X10 Y 3X8
17. LIMPIEZA DE BANDEJA DE CONDENSADO; DRENAJES; DEL AISLAMIENTO TÉRMICO; BOBINAS DEL EVAPORADOR Y CONDENSADOR.</t>
  </si>
  <si>
    <t>SUMINISTRO, CAMBIO E INSTALACIÓN MOTOR DEL VENTILADOR.</t>
  </si>
  <si>
    <t>SUMINISTRO, CAMBIO E INSTALACIÓN ALINEAMIENTO DEL ACOPLE DEL MOTOR.</t>
  </si>
  <si>
    <t>SUMINISTRO, CAMBIO E INSTALACIÓN DE ELEMENTO ELÉCTRICO.</t>
  </si>
  <si>
    <t>SUMINISTRO, CAMBIO E INSTALACIÓN DE RUBATES Y CINTA VINILO EN CASO DE NO PRESENTAR AISLAMIENTO.</t>
  </si>
  <si>
    <t>SUMINISTRO RECARGA CON REFRIGERANTE R22, R410 O R600</t>
  </si>
  <si>
    <t>SUMINISTRO, CAMBIO E INSTALACIÓN DE BOMBA DE CONDENSADO.</t>
  </si>
  <si>
    <t>SUMINISTRO, CAMBIO E INSTALACIÓN DE TUBERÍA DE COBRE SEGÚN DIÁMETRO.</t>
  </si>
  <si>
    <t>SUMINISTRO, CAMBIO E INSTALACIÓN DE CABLE DE ALIMENTACIÓN 3 X 12, 3 X 10 Y 3 X 8</t>
  </si>
  <si>
    <t>SUMINISTRO, CAMBIO E INSTALACIÓN CAMBIO E INSTALACIÓN DE BANDEJA DE CONDENSADO.</t>
  </si>
  <si>
    <t>SUMINISTRO, CAMBIO E INSTALACIÓN DEL AISLAMIENTO TÉRMICO.</t>
  </si>
  <si>
    <t>SUMINISTRO GAS REFRIGERANTE R22 X 30 LIBRAS</t>
  </si>
  <si>
    <t>SUMINISTRO, INSTALACIÓN Y PUESTA EN FUNCIONAMIENTO ASPA</t>
  </si>
  <si>
    <t>SUMINISTRO, INSTALACIÓN Y PUESTA EN FUNCIONAMIENTO BREAKER</t>
  </si>
  <si>
    <t>SUMINISTRO, INSTALACIÓN Y PUESTA EN FUNCIONAMIENTO COMPRESOR 18000</t>
  </si>
  <si>
    <t>SUMINISTRO, INSTALACIÓN Y PUESTA EN FUNCIONAMIENTO COMPRESOR 24000</t>
  </si>
  <si>
    <t>SUMINISTRO, INSTALACIÓN Y PUESTA EN FUNCIONAMIENTO CONTROL REMOTO</t>
  </si>
  <si>
    <t>SUMINISTRO, INSTALACIÓN Y PUESTA EN FUNCIONAMIENTO DE GAS REFRIGERANTE M029 X 30 LIBRAS</t>
  </si>
  <si>
    <t>SUMINISTRO, INSTALACIÓN Y PUESTA EN FUNCIONAMIENTO GAS REFRIGERANTE 410 X 30 LIBRAS</t>
  </si>
  <si>
    <t>SUMINISTRO, INSTALACIÓN Y PUESTA EN FUNCIONAMIENTO MOTO VENTILADOR CONDENSADORA</t>
  </si>
  <si>
    <t>SUMINISTRO, INSTALACIÓN Y PUESTA EN FUNCIONAMIENTO MOTOBOMBA PARA SACAR EL AGUA AL EXTERIOR</t>
  </si>
  <si>
    <t>SUMINISTRO, INSTALACIÓN Y PUESTA EN FUNCIONAMIENTO TARJETA ELECTRÓNICA DE CONTROL UNIVERSAL</t>
  </si>
  <si>
    <t>SUMINISTRO, INSTALACIÓN Y PUESTA EN FUNCIONAMIENTO TERMÓMETRO</t>
  </si>
  <si>
    <t>SUMINISTRO, INSTALACIÓN Y PUESTA EN FUNCIONAMIENTO TIRA RUBATEX X 2 M</t>
  </si>
  <si>
    <t>MANTENIMIENTO PREVENTIVO EN SITIO DEL CUARTO FRÍO Y DE LA UNIDAD DE EVAPORADORA Y CONDENSADORA, DE ACUERDO AL PROTOCOLO DE LOS DIFERENTES FABRICANTES QUE INCLUYA LIMPIEZA DE SERPENTINES CON DESINCRUSTANTE, LIMPIEZA GENERAL DE MOTO VENTILADOR, VERIFICACIÓN DE PRESIONES, VERIFICACIÓN DE COMPRESOR Y COMPROBACIÓN DE FUGAS.
ASÍ, COMO LA REVISIÓN DE VÁLVULAS DE EXPANSIÓN, CON TUBERÍA Y ORIFICIOS, REFIGERANTES, TUBERÍA DE COBRE PARA REFRIGERACIÓN, LÁMPARAS PARA TRABAJO A BAJA TEMPRATURA, REVISIÓN DE TODO EL SISTEMA ELÉCTRICO, DE CONTROL Y DE FUERZA, DESENGRASE Y LIMPIEZA GENERAL. PRUEBA DEL EQUIPO EN ÓPTIMO FUNCIONAMIENTO.</t>
  </si>
  <si>
    <t>SUMINISTRO GAS (RECARGA) POR FUGA.</t>
  </si>
  <si>
    <t>SUMINISTRO, CAMBIO E INSTALACIÓN DE COMPRESOR DAÑADO.</t>
  </si>
  <si>
    <t>SUMINISTRO, CAMBIO E INSTALACIÓN DE MOTORE ELÉCTRICO.</t>
  </si>
  <si>
    <t>SUMINISTRO, CAMBIO E INSTALACIÓN DE EMPAQUE Y AJUSTE DE BISAGRA.</t>
  </si>
  <si>
    <t>SUMINISTRO, CAMBIO E INSTALACIÓN DE TABLERO Y SENSOR.</t>
  </si>
  <si>
    <t>SUMINISTRO, CAMBIO E INSTALACIÓN DE GAS REFRIGERANTE (R134, R404, R507, R410).</t>
  </si>
  <si>
    <t>SUMINISTRO REFRIGERANTE Y AJUSTE DE PRESIÓN DE OPERACIÓN.</t>
  </si>
  <si>
    <t>SUMINISTRO, CAMBIO E INSTALACIÓN DE COMPRESORES CUANDO PRESENTA FALLA MECÁNICA O ELÉCTRICA.</t>
  </si>
  <si>
    <t>SUMINISTRO, CAMBIO E INSTALACIÓN DE EMPAQUE Y SELLO HERMÉTICO EN PUERTAS PARA EVITAR FUGA DE AIRE FRÍO.</t>
  </si>
  <si>
    <t>SUMINISTRO, CAMBIO E INSTALACIÓN DE PANEL AISLANTE Y JUNTA DAÑADA.</t>
  </si>
  <si>
    <t>SUMINISTRO, CAMBIO E INSTALACIÓN DE BISAGRA Y CIERRE DE PUERTA.</t>
  </si>
  <si>
    <t>SUMINISTRO, CAMBIO E INSTALACIÓN DE TABLERO ELÉCTRICO Y CONTROLADOR ELECTRÓNICO.</t>
  </si>
  <si>
    <t>SUMINISTRO, CAMBIO E INSTALACIÓN DE TERMOSTATO, SENSOR Y RELÉ DEFECTUOSO.</t>
  </si>
  <si>
    <t>SUMINISTRO, CAMBIO E INSTALACIÓN DE SOFTWARE DE CONTROL (SI APLICA).</t>
  </si>
  <si>
    <t>SUMINISTRO, CAMBIO E INSTALACIÓN DE TERMOSTATO Y CONTROL ELECTRÓNICO PARA ASEGURAR PRECISIÓN (CALIBRACIÓN).</t>
  </si>
  <si>
    <t>SUMINISTRO, CAMBIO E INSTALACIÓN DE PRUEBAS DE FUNCIONAMIENTO PARA VERIFICAR ESTABILIDAD TÉRMICA.</t>
  </si>
  <si>
    <t>SUMINISTRO GAS REFRIGERANTE R22 X 30 LIBRAS, 410 X 30 LIBRAS O M029 X 30 LIBRAS</t>
  </si>
  <si>
    <t>SUMINISTRO, INSTALACIÓN Y PUESTA EN FUNCIONAMIENTO ACEITE PARA MOTOR DE LA UNIDAD COMPRESORA</t>
  </si>
  <si>
    <t>SUMINISTRO, INSTALACIÓN Y PUESTA EN FUNCIONAMIENTO BOBINA EVAPORADORA</t>
  </si>
  <si>
    <t>SUMINISTRO, INSTALACIÓN Y PUESTA EN FUNCIONAMIENTO COMPROBACIÓN DE FUGAS</t>
  </si>
  <si>
    <t>SUMINISTRO, INSTALACIÓN Y PUESTA EN FUNCIONAMIENTO CONTACTOR</t>
  </si>
  <si>
    <t>SUMINISTRO, INSTALACIÓN Y PUESTA EN FUNCIONAMIENTO ESTANTERÍA INTERNA</t>
  </si>
  <si>
    <t>SUMINISTRO, INSTALACIÓN Y PUESTA EN FUNCIONAMIENTO EVAPORADOR</t>
  </si>
  <si>
    <t>SUMINISTRO, INSTALACIÓN Y PUESTA EN FUNCIONAMIENTO FILTRO SECADOR</t>
  </si>
  <si>
    <t>SUMINISTRO, INSTALACIÓN Y PUESTA EN FUNCIONAMIENTO ILUMINACIÓN</t>
  </si>
  <si>
    <t>SUMINISTRO, INSTALACIÓN Y PUESTA EN FUNCIONAMIENTO INDICADOR DE LIQUIDO Y HUMEDAD</t>
  </si>
  <si>
    <t>SUMINISTRO, INSTALACIÓN Y PUESTA EN FUNCIONAMIENTO MIRILLA DE NIVEL</t>
  </si>
  <si>
    <t>SUMINISTRO, INSTALACIÓN Y PUESTA EN FUNCIONAMIENTO MOTOR VENTILADOR CONDENSADORA</t>
  </si>
  <si>
    <t>SUMINISTRO, INSTALACIÓN Y PUESTA EN FUNCIONAMIENTO MOTOR VENTILADOR EVAPORADORA</t>
  </si>
  <si>
    <t>SUMINISTRO, INSTALACIÓN Y PUESTA EN FUNCIONAMIENTO PISO</t>
  </si>
  <si>
    <t>SUMINISTRO, INSTALACIÓN Y PUESTA EN FUNCIONAMIENTO PRESOSTATO DE ALTA Y BAJA</t>
  </si>
  <si>
    <t>SUMINISTRO, INSTALACIÓN Y PUESTA EN FUNCIONAMIENTO PRESURISACIÓN CON NITRÓGENO PARA CORRECIÓN DE FUGA</t>
  </si>
  <si>
    <t>SUMINISTRO, INSTALACIÓN Y PUESTA EN FUNCIONAMIENTO SENSOR</t>
  </si>
  <si>
    <t>SUMINISTRO, INSTALACIÓN Y PUESTA EN FUNCIONAMIENTO TERMOSTATO</t>
  </si>
  <si>
    <t>SUMINISTRO, INSTALACIÓN Y PUESTA EN FUNCIONAMIENTO TUBO CAPILAR</t>
  </si>
  <si>
    <t>SUMINISTRO, INSTALACIÓN Y PUESTA EN FUNCIONAMIENTO TUBO DE COBRE POR METRO 1/2</t>
  </si>
  <si>
    <t>SUMINISTRO, INSTALACIÓN Y PUESTA EN FUNCIONAMIENTO UNIDAD COMPRESORA</t>
  </si>
  <si>
    <t>SUMINISTRO, INSTALACIÓN Y PUESTA EN FUNCIONAMIENTO VÁLVULA CELENOIDE</t>
  </si>
  <si>
    <t>SUMINISTRO, INSTALACIÓN Y PUESTA EN FUNCIONAMIENTO VÁLVULA DE EXPANSIÓN</t>
  </si>
  <si>
    <t>SUMINISTRO, INSTALACIÓN Y PUESTA EN FUNCIONAMIENTO VÁLVULA MAGNÉTICA</t>
  </si>
  <si>
    <t>NEVERAS Y CONGELADORES</t>
  </si>
  <si>
    <t>CUARTO FRÍOS</t>
  </si>
  <si>
    <t>POSIBLES BOLS DE REPUESTOS NEVERAS</t>
  </si>
  <si>
    <t>MANTENIMIENTO DE AIRES ACONDICIONADOS</t>
  </si>
  <si>
    <t>POSIBLES BOLSA DE REPUESTOS AIRES ACONDICIONADOS</t>
  </si>
  <si>
    <t>MANTENIMIENTO DE CUARTO FRÍO</t>
  </si>
  <si>
    <t>POSIBLES BOLSA DE REPUESTOS CUARTO FRÍO</t>
  </si>
  <si>
    <t>MANTENIMIENTO DE NEVERAS</t>
  </si>
  <si>
    <t>CÓDIGOS UNSPSC</t>
  </si>
  <si>
    <t>NOMBRE DE CUENTA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</si>
</sst>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2" x14ac:knownFonts="1">
    <font>
      <sz val="11"/>
      <color theme="1"/>
      <name val="Calibri"/>
      <family val="2"/>
      <scheme val="minor"/>
    </font>
    <font>
      <b/>
      <sz val="9"/>
      <color theme="1"/>
      <name val="Arial"/>
      <family val="2"/>
    </font>
    <font>
      <sz val="9"/>
      <color theme="1"/>
      <name val="Arial"/>
      <family val="2"/>
    </font>
    <font>
      <b/>
      <sz val="9"/>
      <name val="Arial"/>
      <family val="2"/>
    </font>
    <font>
      <b/>
      <sz val="11"/>
      <color theme="1"/>
      <name val="Arial"/>
      <family val="2"/>
    </font>
    <font>
      <b/>
      <sz val="10"/>
      <name val="Arial Narrow"/>
      <family val="2"/>
    </font>
    <font>
      <b/>
      <sz val="10"/>
      <color theme="1"/>
      <name val="Arial Narrow"/>
      <family val="2"/>
    </font>
    <font>
      <sz val="10"/>
      <color theme="1"/>
      <name val="Arial Narrow"/>
      <family val="2"/>
    </font>
    <font>
      <sz val="11"/>
      <color theme="1"/>
      <name val="Calibri"/>
      <family val="2"/>
      <scheme val="minor"/>
    </font>
    <font>
      <b/>
      <sz val="8"/>
      <color theme="1"/>
      <name val="Arial Narrow"/>
      <family val="2"/>
    </font>
    <font>
      <sz val="8"/>
      <color theme="1"/>
      <name val="Arial Narrow"/>
      <family val="2"/>
    </font>
    <font>
      <sz val="8"/>
      <color rgb="FF000000"/>
      <name val="Arial Narrow"/>
      <family val="2"/>
    </font>
  </fonts>
  <fills count="6">
    <fill>
      <patternFill patternType="none"/>
    </fill>
    <fill>
      <patternFill patternType="gray125"/>
    </fill>
    <fill>
      <patternFill patternType="solid">
        <fgColor theme="0" tint="-4.9989318521683403E-2"/>
        <bgColor indexed="64"/>
      </patternFill>
    </fill>
    <fill>
      <patternFill patternType="solid">
        <fgColor rgb="FFF2F2F2"/>
        <bgColor indexed="64"/>
      </patternFill>
    </fill>
    <fill>
      <patternFill patternType="solid">
        <fgColor theme="7" tint="0.79998168889431442"/>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43" fontId="8" fillId="0" borderId="0" applyFont="0" applyFill="0" applyBorder="0" applyAlignment="0" applyProtection="0"/>
    <xf numFmtId="44" fontId="8" fillId="0" borderId="0" applyFont="0" applyFill="0" applyBorder="0" applyAlignment="0" applyProtection="0"/>
  </cellStyleXfs>
  <cellXfs count="54">
    <xf numFmtId="0" fontId="0" fillId="0" borderId="0" xfId="0"/>
    <xf numFmtId="0" fontId="9"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0" fillId="0" borderId="0" xfId="0" applyAlignment="1">
      <alignment wrapText="1"/>
    </xf>
    <xf numFmtId="0" fontId="5" fillId="2" borderId="1" xfId="0" applyFont="1" applyFill="1" applyBorder="1" applyAlignment="1">
      <alignment horizontal="center" vertical="center"/>
    </xf>
    <xf numFmtId="0" fontId="9" fillId="3" borderId="1" xfId="0" applyFont="1" applyFill="1" applyBorder="1" applyAlignment="1">
      <alignment horizontal="center" vertical="center"/>
    </xf>
    <xf numFmtId="0" fontId="0" fillId="0" borderId="0" xfId="0" applyAlignment="1"/>
    <xf numFmtId="0" fontId="11"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9" fillId="5"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0" fillId="0" borderId="1" xfId="0" applyFont="1" applyFill="1" applyBorder="1" applyAlignment="1">
      <alignment horizontal="left" vertical="top" wrapText="1"/>
    </xf>
    <xf numFmtId="43" fontId="5" fillId="4" borderId="1" xfId="2" applyNumberFormat="1" applyFont="1" applyFill="1" applyBorder="1" applyAlignment="1">
      <alignment horizontal="center" vertical="center" wrapText="1"/>
    </xf>
    <xf numFmtId="43" fontId="10" fillId="0" borderId="1" xfId="1" applyNumberFormat="1" applyFont="1" applyBorder="1" applyAlignment="1">
      <alignment vertical="center"/>
    </xf>
    <xf numFmtId="43" fontId="5" fillId="5" borderId="1" xfId="1" applyFont="1" applyFill="1" applyBorder="1" applyAlignment="1">
      <alignment horizontal="center" vertical="center" wrapText="1"/>
    </xf>
    <xf numFmtId="0" fontId="4" fillId="2" borderId="1" xfId="0" applyFont="1" applyFill="1" applyBorder="1" applyAlignment="1">
      <alignment horizontal="center"/>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1" fillId="0" borderId="1"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8" xfId="0" applyFont="1" applyBorder="1" applyAlignment="1">
      <alignment horizontal="left" vertical="center"/>
    </xf>
    <xf numFmtId="0" fontId="6" fillId="0" borderId="9" xfId="0" applyFont="1" applyBorder="1" applyAlignment="1">
      <alignment horizontal="left" vertical="center"/>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7" fillId="0" borderId="5" xfId="0" applyFont="1" applyBorder="1" applyAlignment="1">
      <alignment horizontal="left" vertical="top"/>
    </xf>
    <xf numFmtId="0" fontId="7" fillId="0" borderId="2" xfId="0" applyFont="1" applyBorder="1" applyAlignment="1">
      <alignment horizontal="left" vertical="top"/>
    </xf>
    <xf numFmtId="0" fontId="7" fillId="0" borderId="6" xfId="0" applyFont="1" applyBorder="1" applyAlignment="1">
      <alignment horizontal="left" vertical="top"/>
    </xf>
    <xf numFmtId="0" fontId="7" fillId="0" borderId="3" xfId="0" applyFont="1" applyBorder="1" applyAlignment="1">
      <alignment horizontal="left" vertical="top"/>
    </xf>
    <xf numFmtId="0" fontId="7" fillId="0" borderId="0" xfId="0" applyFont="1" applyAlignment="1">
      <alignment horizontal="left" vertical="top"/>
    </xf>
    <xf numFmtId="0" fontId="7" fillId="0" borderId="4" xfId="0" applyFont="1" applyBorder="1" applyAlignment="1">
      <alignment horizontal="left" vertical="top"/>
    </xf>
    <xf numFmtId="0" fontId="9"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12" xfId="0" applyFont="1" applyFill="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E4DB3-A57F-4119-AFC9-A8AB7A388B4F}">
  <dimension ref="A1:J155"/>
  <sheetViews>
    <sheetView tabSelected="1" workbookViewId="0">
      <selection sqref="A1:J1"/>
    </sheetView>
  </sheetViews>
  <sheetFormatPr baseColWidth="10" defaultRowHeight="15" x14ac:dyDescent="0.25"/>
  <cols>
    <col min="1" max="1" width="5" bestFit="1" customWidth="1"/>
    <col min="2" max="2" width="10.5703125" bestFit="1" customWidth="1"/>
    <col min="3" max="3" width="50.85546875" style="6" customWidth="1"/>
    <col min="4" max="4" width="7.140625" bestFit="1" customWidth="1"/>
    <col min="5" max="6" width="9.85546875" customWidth="1"/>
    <col min="7" max="7" width="11.140625" customWidth="1"/>
    <col min="8" max="8" width="8.42578125" bestFit="1" customWidth="1"/>
    <col min="9" max="9" width="9.5703125" bestFit="1" customWidth="1"/>
    <col min="10" max="10" width="13" bestFit="1" customWidth="1"/>
  </cols>
  <sheetData>
    <row r="1" spans="1:10" x14ac:dyDescent="0.25">
      <c r="A1" s="15" t="s">
        <v>12</v>
      </c>
      <c r="B1" s="15"/>
      <c r="C1" s="15"/>
      <c r="D1" s="15"/>
      <c r="E1" s="15"/>
      <c r="F1" s="15"/>
      <c r="G1" s="15"/>
      <c r="H1" s="15"/>
      <c r="I1" s="15"/>
      <c r="J1" s="15"/>
    </row>
    <row r="2" spans="1:10" ht="15" customHeight="1" x14ac:dyDescent="0.25">
      <c r="A2" s="18" t="s">
        <v>1</v>
      </c>
      <c r="B2" s="18"/>
      <c r="C2" s="16" t="s">
        <v>2</v>
      </c>
      <c r="D2" s="16"/>
      <c r="E2" s="16"/>
      <c r="F2" s="16"/>
      <c r="G2" s="16"/>
      <c r="H2" s="16"/>
      <c r="I2" s="16"/>
      <c r="J2" s="16"/>
    </row>
    <row r="3" spans="1:10" ht="15" customHeight="1" x14ac:dyDescent="0.25">
      <c r="A3" s="18" t="s">
        <v>3</v>
      </c>
      <c r="B3" s="18"/>
      <c r="C3" s="16" t="s">
        <v>4</v>
      </c>
      <c r="D3" s="16"/>
      <c r="E3" s="16"/>
      <c r="F3" s="16"/>
      <c r="G3" s="16"/>
      <c r="H3" s="16"/>
      <c r="I3" s="16"/>
      <c r="J3" s="16"/>
    </row>
    <row r="4" spans="1:10" x14ac:dyDescent="0.25">
      <c r="A4" s="18" t="s">
        <v>5</v>
      </c>
      <c r="B4" s="18"/>
      <c r="C4" s="16" t="s">
        <v>6</v>
      </c>
      <c r="D4" s="16"/>
      <c r="E4" s="16"/>
      <c r="F4" s="16"/>
      <c r="G4" s="16"/>
      <c r="H4" s="16"/>
      <c r="I4" s="16"/>
      <c r="J4" s="16"/>
    </row>
    <row r="5" spans="1:10" ht="25.5" customHeight="1" x14ac:dyDescent="0.25">
      <c r="A5" s="17" t="s">
        <v>7</v>
      </c>
      <c r="B5" s="17"/>
      <c r="C5" s="17" t="s">
        <v>28</v>
      </c>
      <c r="D5" s="17"/>
      <c r="E5" s="17"/>
      <c r="F5" s="17"/>
      <c r="G5" s="17"/>
      <c r="H5" s="17"/>
      <c r="I5" s="17"/>
      <c r="J5" s="17"/>
    </row>
    <row r="6" spans="1:10" ht="43.5" customHeight="1" x14ac:dyDescent="0.25">
      <c r="A6" s="35" t="s">
        <v>8</v>
      </c>
      <c r="B6" s="35"/>
      <c r="C6" s="4" t="s">
        <v>163</v>
      </c>
      <c r="D6" s="36" t="s">
        <v>11</v>
      </c>
      <c r="E6" s="37"/>
      <c r="F6" s="37"/>
      <c r="G6" s="37"/>
      <c r="H6" s="37"/>
      <c r="I6" s="38"/>
      <c r="J6" s="10" t="s">
        <v>20</v>
      </c>
    </row>
    <row r="7" spans="1:10" ht="25.5" customHeight="1" x14ac:dyDescent="0.25">
      <c r="A7" s="23" t="s">
        <v>21</v>
      </c>
      <c r="B7" s="24"/>
      <c r="C7" s="29" t="s">
        <v>22</v>
      </c>
      <c r="D7" s="39" t="s">
        <v>154</v>
      </c>
      <c r="E7" s="40"/>
      <c r="F7" s="40"/>
      <c r="G7" s="40"/>
      <c r="H7" s="40"/>
      <c r="I7" s="41"/>
      <c r="J7" s="14">
        <v>5000000</v>
      </c>
    </row>
    <row r="8" spans="1:10" ht="25.5" customHeight="1" x14ac:dyDescent="0.25">
      <c r="A8" s="25"/>
      <c r="B8" s="26"/>
      <c r="C8" s="30"/>
      <c r="D8" s="39" t="s">
        <v>88</v>
      </c>
      <c r="E8" s="40"/>
      <c r="F8" s="40"/>
      <c r="G8" s="40"/>
      <c r="H8" s="40"/>
      <c r="I8" s="41"/>
      <c r="J8" s="14">
        <v>4000000</v>
      </c>
    </row>
    <row r="9" spans="1:10" ht="25.5" customHeight="1" x14ac:dyDescent="0.25">
      <c r="A9" s="25"/>
      <c r="B9" s="26"/>
      <c r="C9" s="30"/>
      <c r="D9" s="39" t="s">
        <v>155</v>
      </c>
      <c r="E9" s="40"/>
      <c r="F9" s="40"/>
      <c r="G9" s="40"/>
      <c r="H9" s="40"/>
      <c r="I9" s="41"/>
      <c r="J9" s="14">
        <v>30000000</v>
      </c>
    </row>
    <row r="10" spans="1:10" ht="15" customHeight="1" x14ac:dyDescent="0.25">
      <c r="A10" s="27"/>
      <c r="B10" s="28"/>
      <c r="C10" s="31"/>
      <c r="D10" s="42" t="s">
        <v>19</v>
      </c>
      <c r="E10" s="43"/>
      <c r="F10" s="43"/>
      <c r="G10" s="43"/>
      <c r="H10" s="43"/>
      <c r="I10" s="44"/>
      <c r="J10" s="12">
        <v>244437900</v>
      </c>
    </row>
    <row r="11" spans="1:10" ht="51" x14ac:dyDescent="0.25">
      <c r="A11" s="1" t="s">
        <v>13</v>
      </c>
      <c r="B11" s="1" t="s">
        <v>162</v>
      </c>
      <c r="C11" s="5" t="s">
        <v>23</v>
      </c>
      <c r="D11" s="1" t="s">
        <v>0</v>
      </c>
      <c r="E11" s="1" t="s">
        <v>26</v>
      </c>
      <c r="F11" s="1" t="s">
        <v>14</v>
      </c>
      <c r="G11" s="9" t="s">
        <v>15</v>
      </c>
      <c r="H11" s="9" t="s">
        <v>16</v>
      </c>
      <c r="I11" s="9" t="s">
        <v>17</v>
      </c>
      <c r="J11" s="9" t="s">
        <v>27</v>
      </c>
    </row>
    <row r="12" spans="1:10" x14ac:dyDescent="0.25">
      <c r="A12" s="51" t="s">
        <v>161</v>
      </c>
      <c r="B12" s="52"/>
      <c r="C12" s="52"/>
      <c r="D12" s="52"/>
      <c r="E12" s="52"/>
      <c r="F12" s="52"/>
      <c r="G12" s="52"/>
      <c r="H12" s="52"/>
      <c r="I12" s="52"/>
      <c r="J12" s="53"/>
    </row>
    <row r="13" spans="1:10" s="3" customFormat="1" ht="409.5" x14ac:dyDescent="0.25">
      <c r="A13" s="2">
        <v>1</v>
      </c>
      <c r="B13" s="7">
        <v>73152101</v>
      </c>
      <c r="C13" s="11" t="s">
        <v>29</v>
      </c>
      <c r="D13" s="7" t="s">
        <v>24</v>
      </c>
      <c r="E13" s="7">
        <v>1</v>
      </c>
      <c r="F13" s="7">
        <v>7</v>
      </c>
      <c r="G13" s="13">
        <v>0</v>
      </c>
      <c r="H13" s="13">
        <f>G13*19%</f>
        <v>0</v>
      </c>
      <c r="I13" s="13">
        <f>G13+H13</f>
        <v>0</v>
      </c>
      <c r="J13" s="13">
        <f>I13*F13</f>
        <v>0</v>
      </c>
    </row>
    <row r="14" spans="1:10" s="3" customFormat="1" x14ac:dyDescent="0.25">
      <c r="A14" s="2">
        <v>2</v>
      </c>
      <c r="B14" s="7">
        <v>73152101</v>
      </c>
      <c r="C14" s="8" t="s">
        <v>30</v>
      </c>
      <c r="D14" s="7" t="s">
        <v>24</v>
      </c>
      <c r="E14" s="7">
        <v>1</v>
      </c>
      <c r="F14" s="7" t="s">
        <v>25</v>
      </c>
      <c r="G14" s="13">
        <v>0</v>
      </c>
      <c r="H14" s="13">
        <f>G14*19%</f>
        <v>0</v>
      </c>
      <c r="I14" s="13">
        <f>G14+H14</f>
        <v>0</v>
      </c>
      <c r="J14" s="13">
        <f t="shared" ref="J14:J42" si="0">I14*E14</f>
        <v>0</v>
      </c>
    </row>
    <row r="15" spans="1:10" s="3" customFormat="1" x14ac:dyDescent="0.25">
      <c r="A15" s="2">
        <v>3</v>
      </c>
      <c r="B15" s="7">
        <v>73152101</v>
      </c>
      <c r="C15" s="8" t="s">
        <v>31</v>
      </c>
      <c r="D15" s="7" t="s">
        <v>24</v>
      </c>
      <c r="E15" s="7">
        <v>1</v>
      </c>
      <c r="F15" s="7" t="s">
        <v>25</v>
      </c>
      <c r="G15" s="13">
        <v>0</v>
      </c>
      <c r="H15" s="13">
        <f t="shared" ref="H15:H23" si="1">G15*19%</f>
        <v>0</v>
      </c>
      <c r="I15" s="13">
        <f t="shared" ref="I15:I23" si="2">G15+H15</f>
        <v>0</v>
      </c>
      <c r="J15" s="13">
        <f t="shared" si="0"/>
        <v>0</v>
      </c>
    </row>
    <row r="16" spans="1:10" s="3" customFormat="1" x14ac:dyDescent="0.25">
      <c r="A16" s="2">
        <v>4</v>
      </c>
      <c r="B16" s="7">
        <v>73152101</v>
      </c>
      <c r="C16" s="8" t="s">
        <v>32</v>
      </c>
      <c r="D16" s="7" t="s">
        <v>24</v>
      </c>
      <c r="E16" s="7">
        <v>1</v>
      </c>
      <c r="F16" s="7" t="s">
        <v>25</v>
      </c>
      <c r="G16" s="13">
        <v>0</v>
      </c>
      <c r="H16" s="13">
        <f t="shared" si="1"/>
        <v>0</v>
      </c>
      <c r="I16" s="13">
        <f t="shared" si="2"/>
        <v>0</v>
      </c>
      <c r="J16" s="13">
        <f t="shared" si="0"/>
        <v>0</v>
      </c>
    </row>
    <row r="17" spans="1:10" s="3" customFormat="1" ht="25.5" x14ac:dyDescent="0.25">
      <c r="A17" s="2">
        <v>5</v>
      </c>
      <c r="B17" s="7">
        <v>73152101</v>
      </c>
      <c r="C17" s="8" t="s">
        <v>33</v>
      </c>
      <c r="D17" s="7" t="s">
        <v>24</v>
      </c>
      <c r="E17" s="7">
        <v>1</v>
      </c>
      <c r="F17" s="7" t="s">
        <v>25</v>
      </c>
      <c r="G17" s="13">
        <v>0</v>
      </c>
      <c r="H17" s="13">
        <f t="shared" si="1"/>
        <v>0</v>
      </c>
      <c r="I17" s="13">
        <f t="shared" si="2"/>
        <v>0</v>
      </c>
      <c r="J17" s="13">
        <f t="shared" si="0"/>
        <v>0</v>
      </c>
    </row>
    <row r="18" spans="1:10" s="3" customFormat="1" x14ac:dyDescent="0.25">
      <c r="A18" s="2">
        <v>6</v>
      </c>
      <c r="B18" s="7">
        <v>73152101</v>
      </c>
      <c r="C18" s="8" t="s">
        <v>34</v>
      </c>
      <c r="D18" s="7" t="s">
        <v>24</v>
      </c>
      <c r="E18" s="7">
        <v>1</v>
      </c>
      <c r="F18" s="7" t="s">
        <v>25</v>
      </c>
      <c r="G18" s="13">
        <v>0</v>
      </c>
      <c r="H18" s="13">
        <f t="shared" si="1"/>
        <v>0</v>
      </c>
      <c r="I18" s="13">
        <f t="shared" si="2"/>
        <v>0</v>
      </c>
      <c r="J18" s="13">
        <f t="shared" si="0"/>
        <v>0</v>
      </c>
    </row>
    <row r="19" spans="1:10" s="3" customFormat="1" x14ac:dyDescent="0.25">
      <c r="A19" s="2">
        <v>7</v>
      </c>
      <c r="B19" s="7">
        <v>73152101</v>
      </c>
      <c r="C19" s="11" t="s">
        <v>35</v>
      </c>
      <c r="D19" s="7" t="s">
        <v>24</v>
      </c>
      <c r="E19" s="7">
        <v>1</v>
      </c>
      <c r="F19" s="7" t="s">
        <v>25</v>
      </c>
      <c r="G19" s="13">
        <v>0</v>
      </c>
      <c r="H19" s="13">
        <f t="shared" si="1"/>
        <v>0</v>
      </c>
      <c r="I19" s="13">
        <f t="shared" si="2"/>
        <v>0</v>
      </c>
      <c r="J19" s="13">
        <f t="shared" si="0"/>
        <v>0</v>
      </c>
    </row>
    <row r="20" spans="1:10" s="3" customFormat="1" ht="25.5" x14ac:dyDescent="0.25">
      <c r="A20" s="2">
        <v>8</v>
      </c>
      <c r="B20" s="7">
        <v>73152101</v>
      </c>
      <c r="C20" s="11" t="s">
        <v>36</v>
      </c>
      <c r="D20" s="7" t="s">
        <v>24</v>
      </c>
      <c r="E20" s="7">
        <v>1</v>
      </c>
      <c r="F20" s="7" t="s">
        <v>25</v>
      </c>
      <c r="G20" s="13">
        <v>0</v>
      </c>
      <c r="H20" s="13">
        <f t="shared" si="1"/>
        <v>0</v>
      </c>
      <c r="I20" s="13">
        <f t="shared" si="2"/>
        <v>0</v>
      </c>
      <c r="J20" s="13">
        <f t="shared" si="0"/>
        <v>0</v>
      </c>
    </row>
    <row r="21" spans="1:10" s="3" customFormat="1" ht="25.5" x14ac:dyDescent="0.25">
      <c r="A21" s="2">
        <v>9</v>
      </c>
      <c r="B21" s="7">
        <v>73152101</v>
      </c>
      <c r="C21" s="11" t="s">
        <v>37</v>
      </c>
      <c r="D21" s="7" t="s">
        <v>24</v>
      </c>
      <c r="E21" s="7">
        <v>1</v>
      </c>
      <c r="F21" s="7" t="s">
        <v>25</v>
      </c>
      <c r="G21" s="13">
        <v>0</v>
      </c>
      <c r="H21" s="13">
        <f t="shared" si="1"/>
        <v>0</v>
      </c>
      <c r="I21" s="13">
        <f t="shared" si="2"/>
        <v>0</v>
      </c>
      <c r="J21" s="13">
        <f t="shared" si="0"/>
        <v>0</v>
      </c>
    </row>
    <row r="22" spans="1:10" s="3" customFormat="1" x14ac:dyDescent="0.25">
      <c r="A22" s="2">
        <v>10</v>
      </c>
      <c r="B22" s="7">
        <v>73152101</v>
      </c>
      <c r="C22" s="11" t="s">
        <v>38</v>
      </c>
      <c r="D22" s="7" t="s">
        <v>24</v>
      </c>
      <c r="E22" s="7">
        <v>1</v>
      </c>
      <c r="F22" s="7" t="s">
        <v>25</v>
      </c>
      <c r="G22" s="13">
        <v>0</v>
      </c>
      <c r="H22" s="13">
        <f t="shared" si="1"/>
        <v>0</v>
      </c>
      <c r="I22" s="13">
        <f t="shared" si="2"/>
        <v>0</v>
      </c>
      <c r="J22" s="13">
        <f t="shared" si="0"/>
        <v>0</v>
      </c>
    </row>
    <row r="23" spans="1:10" s="3" customFormat="1" x14ac:dyDescent="0.25">
      <c r="A23" s="2">
        <v>11</v>
      </c>
      <c r="B23" s="7">
        <v>73152101</v>
      </c>
      <c r="C23" s="11" t="s">
        <v>39</v>
      </c>
      <c r="D23" s="7" t="s">
        <v>24</v>
      </c>
      <c r="E23" s="7">
        <v>1</v>
      </c>
      <c r="F23" s="7" t="s">
        <v>25</v>
      </c>
      <c r="G23" s="13">
        <v>0</v>
      </c>
      <c r="H23" s="13">
        <f t="shared" si="1"/>
        <v>0</v>
      </c>
      <c r="I23" s="13">
        <f t="shared" si="2"/>
        <v>0</v>
      </c>
      <c r="J23" s="13">
        <f t="shared" si="0"/>
        <v>0</v>
      </c>
    </row>
    <row r="24" spans="1:10" s="3" customFormat="1" x14ac:dyDescent="0.25">
      <c r="A24" s="2">
        <v>12</v>
      </c>
      <c r="B24" s="7">
        <v>73152101</v>
      </c>
      <c r="C24" s="11" t="s">
        <v>40</v>
      </c>
      <c r="D24" s="7" t="s">
        <v>24</v>
      </c>
      <c r="E24" s="7">
        <v>1</v>
      </c>
      <c r="F24" s="7" t="s">
        <v>25</v>
      </c>
      <c r="G24" s="13">
        <v>0</v>
      </c>
      <c r="H24" s="13">
        <f t="shared" ref="H24:H45" si="3">G24*19%</f>
        <v>0</v>
      </c>
      <c r="I24" s="13">
        <f t="shared" ref="I24:I45" si="4">G24+H24</f>
        <v>0</v>
      </c>
      <c r="J24" s="13">
        <f t="shared" si="0"/>
        <v>0</v>
      </c>
    </row>
    <row r="25" spans="1:10" s="3" customFormat="1" x14ac:dyDescent="0.25">
      <c r="A25" s="2">
        <v>13</v>
      </c>
      <c r="B25" s="7">
        <v>73152101</v>
      </c>
      <c r="C25" s="11" t="s">
        <v>41</v>
      </c>
      <c r="D25" s="7" t="s">
        <v>24</v>
      </c>
      <c r="E25" s="7">
        <v>1</v>
      </c>
      <c r="F25" s="7" t="s">
        <v>25</v>
      </c>
      <c r="G25" s="13">
        <v>0</v>
      </c>
      <c r="H25" s="13">
        <f t="shared" si="3"/>
        <v>0</v>
      </c>
      <c r="I25" s="13">
        <f t="shared" si="4"/>
        <v>0</v>
      </c>
      <c r="J25" s="13">
        <f t="shared" si="0"/>
        <v>0</v>
      </c>
    </row>
    <row r="26" spans="1:10" s="3" customFormat="1" ht="25.5" x14ac:dyDescent="0.25">
      <c r="A26" s="2">
        <v>14</v>
      </c>
      <c r="B26" s="7">
        <v>73152101</v>
      </c>
      <c r="C26" s="11" t="s">
        <v>42</v>
      </c>
      <c r="D26" s="7" t="s">
        <v>24</v>
      </c>
      <c r="E26" s="7">
        <v>1</v>
      </c>
      <c r="F26" s="7" t="s">
        <v>25</v>
      </c>
      <c r="G26" s="13">
        <v>0</v>
      </c>
      <c r="H26" s="13">
        <f t="shared" si="3"/>
        <v>0</v>
      </c>
      <c r="I26" s="13">
        <f t="shared" si="4"/>
        <v>0</v>
      </c>
      <c r="J26" s="13">
        <f t="shared" si="0"/>
        <v>0</v>
      </c>
    </row>
    <row r="27" spans="1:10" s="3" customFormat="1" x14ac:dyDescent="0.25">
      <c r="A27" s="2">
        <v>15</v>
      </c>
      <c r="B27" s="7">
        <v>73152101</v>
      </c>
      <c r="C27" s="11" t="s">
        <v>43</v>
      </c>
      <c r="D27" s="7" t="s">
        <v>24</v>
      </c>
      <c r="E27" s="7">
        <v>1</v>
      </c>
      <c r="F27" s="7" t="s">
        <v>25</v>
      </c>
      <c r="G27" s="13">
        <v>0</v>
      </c>
      <c r="H27" s="13">
        <f t="shared" si="3"/>
        <v>0</v>
      </c>
      <c r="I27" s="13">
        <f t="shared" si="4"/>
        <v>0</v>
      </c>
      <c r="J27" s="13">
        <f t="shared" si="0"/>
        <v>0</v>
      </c>
    </row>
    <row r="28" spans="1:10" s="3" customFormat="1" x14ac:dyDescent="0.25">
      <c r="A28" s="2">
        <v>16</v>
      </c>
      <c r="B28" s="7">
        <v>73152101</v>
      </c>
      <c r="C28" s="11" t="s">
        <v>44</v>
      </c>
      <c r="D28" s="7" t="s">
        <v>24</v>
      </c>
      <c r="E28" s="7">
        <v>1</v>
      </c>
      <c r="F28" s="7" t="s">
        <v>25</v>
      </c>
      <c r="G28" s="13">
        <v>0</v>
      </c>
      <c r="H28" s="13">
        <f t="shared" si="3"/>
        <v>0</v>
      </c>
      <c r="I28" s="13">
        <f t="shared" si="4"/>
        <v>0</v>
      </c>
      <c r="J28" s="13">
        <f t="shared" si="0"/>
        <v>0</v>
      </c>
    </row>
    <row r="29" spans="1:10" s="3" customFormat="1" x14ac:dyDescent="0.25">
      <c r="A29" s="2">
        <v>17</v>
      </c>
      <c r="B29" s="7">
        <v>73152101</v>
      </c>
      <c r="C29" s="11" t="s">
        <v>45</v>
      </c>
      <c r="D29" s="7" t="s">
        <v>24</v>
      </c>
      <c r="E29" s="7">
        <v>1</v>
      </c>
      <c r="F29" s="7" t="s">
        <v>25</v>
      </c>
      <c r="G29" s="13">
        <v>0</v>
      </c>
      <c r="H29" s="13">
        <f t="shared" si="3"/>
        <v>0</v>
      </c>
      <c r="I29" s="13">
        <f t="shared" si="4"/>
        <v>0</v>
      </c>
      <c r="J29" s="13">
        <f t="shared" si="0"/>
        <v>0</v>
      </c>
    </row>
    <row r="30" spans="1:10" s="3" customFormat="1" x14ac:dyDescent="0.25">
      <c r="A30" s="2">
        <v>18</v>
      </c>
      <c r="B30" s="7">
        <v>73152101</v>
      </c>
      <c r="C30" s="11" t="s">
        <v>46</v>
      </c>
      <c r="D30" s="7" t="s">
        <v>24</v>
      </c>
      <c r="E30" s="7">
        <v>1</v>
      </c>
      <c r="F30" s="7" t="s">
        <v>25</v>
      </c>
      <c r="G30" s="13">
        <v>0</v>
      </c>
      <c r="H30" s="13">
        <f t="shared" si="3"/>
        <v>0</v>
      </c>
      <c r="I30" s="13">
        <f t="shared" si="4"/>
        <v>0</v>
      </c>
      <c r="J30" s="13">
        <f t="shared" si="0"/>
        <v>0</v>
      </c>
    </row>
    <row r="31" spans="1:10" s="3" customFormat="1" x14ac:dyDescent="0.25">
      <c r="A31" s="2">
        <v>19</v>
      </c>
      <c r="B31" s="7">
        <v>73152101</v>
      </c>
      <c r="C31" s="11" t="s">
        <v>47</v>
      </c>
      <c r="D31" s="7" t="s">
        <v>24</v>
      </c>
      <c r="E31" s="7">
        <v>1</v>
      </c>
      <c r="F31" s="7" t="s">
        <v>25</v>
      </c>
      <c r="G31" s="13">
        <v>0</v>
      </c>
      <c r="H31" s="13">
        <f t="shared" si="3"/>
        <v>0</v>
      </c>
      <c r="I31" s="13">
        <f t="shared" si="4"/>
        <v>0</v>
      </c>
      <c r="J31" s="13">
        <f t="shared" si="0"/>
        <v>0</v>
      </c>
    </row>
    <row r="32" spans="1:10" s="3" customFormat="1" x14ac:dyDescent="0.25">
      <c r="A32" s="2">
        <v>20</v>
      </c>
      <c r="B32" s="7">
        <v>73152101</v>
      </c>
      <c r="C32" s="11" t="s">
        <v>48</v>
      </c>
      <c r="D32" s="7" t="s">
        <v>24</v>
      </c>
      <c r="E32" s="7">
        <v>1</v>
      </c>
      <c r="F32" s="7" t="s">
        <v>25</v>
      </c>
      <c r="G32" s="13">
        <v>0</v>
      </c>
      <c r="H32" s="13">
        <f t="shared" si="3"/>
        <v>0</v>
      </c>
      <c r="I32" s="13">
        <f t="shared" si="4"/>
        <v>0</v>
      </c>
      <c r="J32" s="13">
        <f t="shared" si="0"/>
        <v>0</v>
      </c>
    </row>
    <row r="33" spans="1:10" s="3" customFormat="1" x14ac:dyDescent="0.25">
      <c r="A33" s="2">
        <v>21</v>
      </c>
      <c r="B33" s="7">
        <v>73152101</v>
      </c>
      <c r="C33" s="11" t="s">
        <v>49</v>
      </c>
      <c r="D33" s="7" t="s">
        <v>24</v>
      </c>
      <c r="E33" s="7">
        <v>1</v>
      </c>
      <c r="F33" s="7" t="s">
        <v>25</v>
      </c>
      <c r="G33" s="13">
        <v>0</v>
      </c>
      <c r="H33" s="13">
        <f t="shared" si="3"/>
        <v>0</v>
      </c>
      <c r="I33" s="13">
        <f t="shared" si="4"/>
        <v>0</v>
      </c>
      <c r="J33" s="13">
        <f t="shared" si="0"/>
        <v>0</v>
      </c>
    </row>
    <row r="34" spans="1:10" s="3" customFormat="1" ht="25.5" x14ac:dyDescent="0.25">
      <c r="A34" s="2">
        <v>22</v>
      </c>
      <c r="B34" s="7">
        <v>73152101</v>
      </c>
      <c r="C34" s="11" t="s">
        <v>50</v>
      </c>
      <c r="D34" s="7" t="s">
        <v>24</v>
      </c>
      <c r="E34" s="7">
        <v>1</v>
      </c>
      <c r="F34" s="7" t="s">
        <v>25</v>
      </c>
      <c r="G34" s="13">
        <v>0</v>
      </c>
      <c r="H34" s="13">
        <f t="shared" si="3"/>
        <v>0</v>
      </c>
      <c r="I34" s="13">
        <f t="shared" si="4"/>
        <v>0</v>
      </c>
      <c r="J34" s="13">
        <f t="shared" si="0"/>
        <v>0</v>
      </c>
    </row>
    <row r="35" spans="1:10" s="3" customFormat="1" x14ac:dyDescent="0.25">
      <c r="A35" s="2">
        <v>23</v>
      </c>
      <c r="B35" s="7">
        <v>73152101</v>
      </c>
      <c r="C35" s="11" t="s">
        <v>51</v>
      </c>
      <c r="D35" s="7" t="s">
        <v>24</v>
      </c>
      <c r="E35" s="7">
        <v>1</v>
      </c>
      <c r="F35" s="7" t="s">
        <v>25</v>
      </c>
      <c r="G35" s="13">
        <v>0</v>
      </c>
      <c r="H35" s="13">
        <f t="shared" si="3"/>
        <v>0</v>
      </c>
      <c r="I35" s="13">
        <f t="shared" si="4"/>
        <v>0</v>
      </c>
      <c r="J35" s="13">
        <f t="shared" si="0"/>
        <v>0</v>
      </c>
    </row>
    <row r="36" spans="1:10" s="3" customFormat="1" x14ac:dyDescent="0.25">
      <c r="A36" s="2">
        <v>24</v>
      </c>
      <c r="B36" s="7">
        <v>73152101</v>
      </c>
      <c r="C36" s="11" t="s">
        <v>52</v>
      </c>
      <c r="D36" s="7" t="s">
        <v>24</v>
      </c>
      <c r="E36" s="7">
        <v>1</v>
      </c>
      <c r="F36" s="7" t="s">
        <v>25</v>
      </c>
      <c r="G36" s="13">
        <v>0</v>
      </c>
      <c r="H36" s="13">
        <f t="shared" si="3"/>
        <v>0</v>
      </c>
      <c r="I36" s="13">
        <f t="shared" si="4"/>
        <v>0</v>
      </c>
      <c r="J36" s="13">
        <f t="shared" si="0"/>
        <v>0</v>
      </c>
    </row>
    <row r="37" spans="1:10" s="3" customFormat="1" ht="25.5" x14ac:dyDescent="0.25">
      <c r="A37" s="2">
        <v>25</v>
      </c>
      <c r="B37" s="7">
        <v>73152101</v>
      </c>
      <c r="C37" s="11" t="s">
        <v>53</v>
      </c>
      <c r="D37" s="7" t="s">
        <v>24</v>
      </c>
      <c r="E37" s="7">
        <v>1</v>
      </c>
      <c r="F37" s="7" t="s">
        <v>25</v>
      </c>
      <c r="G37" s="13">
        <v>0</v>
      </c>
      <c r="H37" s="13">
        <f t="shared" si="3"/>
        <v>0</v>
      </c>
      <c r="I37" s="13">
        <f t="shared" si="4"/>
        <v>0</v>
      </c>
      <c r="J37" s="13">
        <f t="shared" si="0"/>
        <v>0</v>
      </c>
    </row>
    <row r="38" spans="1:10" s="3" customFormat="1" ht="25.5" x14ac:dyDescent="0.25">
      <c r="A38" s="2">
        <v>26</v>
      </c>
      <c r="B38" s="7">
        <v>73152101</v>
      </c>
      <c r="C38" s="11" t="s">
        <v>53</v>
      </c>
      <c r="D38" s="7" t="s">
        <v>24</v>
      </c>
      <c r="E38" s="7">
        <v>1</v>
      </c>
      <c r="F38" s="7" t="s">
        <v>25</v>
      </c>
      <c r="G38" s="13">
        <v>0</v>
      </c>
      <c r="H38" s="13">
        <f t="shared" si="3"/>
        <v>0</v>
      </c>
      <c r="I38" s="13">
        <f t="shared" si="4"/>
        <v>0</v>
      </c>
      <c r="J38" s="13">
        <f t="shared" si="0"/>
        <v>0</v>
      </c>
    </row>
    <row r="39" spans="1:10" s="3" customFormat="1" ht="25.5" x14ac:dyDescent="0.25">
      <c r="A39" s="2">
        <v>27</v>
      </c>
      <c r="B39" s="7">
        <v>73152101</v>
      </c>
      <c r="C39" s="11" t="s">
        <v>54</v>
      </c>
      <c r="D39" s="7" t="s">
        <v>24</v>
      </c>
      <c r="E39" s="7">
        <v>1</v>
      </c>
      <c r="F39" s="7" t="s">
        <v>25</v>
      </c>
      <c r="G39" s="13">
        <v>0</v>
      </c>
      <c r="H39" s="13">
        <f t="shared" si="3"/>
        <v>0</v>
      </c>
      <c r="I39" s="13">
        <f t="shared" si="4"/>
        <v>0</v>
      </c>
      <c r="J39" s="13">
        <f t="shared" si="0"/>
        <v>0</v>
      </c>
    </row>
    <row r="40" spans="1:10" s="3" customFormat="1" ht="25.5" x14ac:dyDescent="0.25">
      <c r="A40" s="2">
        <v>28</v>
      </c>
      <c r="B40" s="7">
        <v>73152101</v>
      </c>
      <c r="C40" s="11" t="s">
        <v>55</v>
      </c>
      <c r="D40" s="7" t="s">
        <v>24</v>
      </c>
      <c r="E40" s="7">
        <v>1</v>
      </c>
      <c r="F40" s="7" t="s">
        <v>25</v>
      </c>
      <c r="G40" s="13">
        <v>0</v>
      </c>
      <c r="H40" s="13">
        <f t="shared" si="3"/>
        <v>0</v>
      </c>
      <c r="I40" s="13">
        <f t="shared" si="4"/>
        <v>0</v>
      </c>
      <c r="J40" s="13">
        <f t="shared" si="0"/>
        <v>0</v>
      </c>
    </row>
    <row r="41" spans="1:10" s="3" customFormat="1" ht="25.5" x14ac:dyDescent="0.25">
      <c r="A41" s="2">
        <v>29</v>
      </c>
      <c r="B41" s="7">
        <v>73152101</v>
      </c>
      <c r="C41" s="11" t="s">
        <v>56</v>
      </c>
      <c r="D41" s="7" t="s">
        <v>24</v>
      </c>
      <c r="E41" s="7">
        <v>1</v>
      </c>
      <c r="F41" s="7" t="s">
        <v>25</v>
      </c>
      <c r="G41" s="13">
        <v>0</v>
      </c>
      <c r="H41" s="13">
        <f t="shared" si="3"/>
        <v>0</v>
      </c>
      <c r="I41" s="13">
        <f t="shared" si="4"/>
        <v>0</v>
      </c>
      <c r="J41" s="13">
        <f t="shared" si="0"/>
        <v>0</v>
      </c>
    </row>
    <row r="42" spans="1:10" s="3" customFormat="1" x14ac:dyDescent="0.25">
      <c r="A42" s="2">
        <v>30</v>
      </c>
      <c r="B42" s="7">
        <v>73152101</v>
      </c>
      <c r="C42" s="11" t="s">
        <v>57</v>
      </c>
      <c r="D42" s="7" t="s">
        <v>24</v>
      </c>
      <c r="E42" s="7">
        <v>1</v>
      </c>
      <c r="F42" s="7" t="s">
        <v>25</v>
      </c>
      <c r="G42" s="13">
        <v>0</v>
      </c>
      <c r="H42" s="13">
        <f t="shared" si="3"/>
        <v>0</v>
      </c>
      <c r="I42" s="13">
        <f t="shared" si="4"/>
        <v>0</v>
      </c>
      <c r="J42" s="13">
        <f t="shared" si="0"/>
        <v>0</v>
      </c>
    </row>
    <row r="43" spans="1:10" s="3" customFormat="1" x14ac:dyDescent="0.25">
      <c r="A43" s="32" t="s">
        <v>156</v>
      </c>
      <c r="B43" s="33"/>
      <c r="C43" s="33"/>
      <c r="D43" s="33"/>
      <c r="E43" s="33"/>
      <c r="F43" s="33"/>
      <c r="G43" s="33"/>
      <c r="H43" s="33"/>
      <c r="I43" s="33"/>
      <c r="J43" s="34"/>
    </row>
    <row r="44" spans="1:10" s="3" customFormat="1" x14ac:dyDescent="0.25">
      <c r="A44" s="2">
        <v>1</v>
      </c>
      <c r="B44" s="7">
        <v>73152101</v>
      </c>
      <c r="C44" s="11" t="s">
        <v>58</v>
      </c>
      <c r="D44" s="7" t="s">
        <v>18</v>
      </c>
      <c r="E44" s="7">
        <v>1</v>
      </c>
      <c r="F44" s="7" t="s">
        <v>25</v>
      </c>
      <c r="G44" s="13">
        <v>0</v>
      </c>
      <c r="H44" s="13">
        <f t="shared" si="3"/>
        <v>0</v>
      </c>
      <c r="I44" s="13">
        <f t="shared" si="4"/>
        <v>0</v>
      </c>
      <c r="J44" s="13">
        <f>I44*E44</f>
        <v>0</v>
      </c>
    </row>
    <row r="45" spans="1:10" s="3" customFormat="1" ht="25.5" x14ac:dyDescent="0.25">
      <c r="A45" s="2">
        <v>2</v>
      </c>
      <c r="B45" s="7">
        <v>73152101</v>
      </c>
      <c r="C45" s="11" t="s">
        <v>59</v>
      </c>
      <c r="D45" s="7" t="s">
        <v>18</v>
      </c>
      <c r="E45" s="7">
        <v>1</v>
      </c>
      <c r="F45" s="7" t="s">
        <v>25</v>
      </c>
      <c r="G45" s="13">
        <v>0</v>
      </c>
      <c r="H45" s="13">
        <f t="shared" si="3"/>
        <v>0</v>
      </c>
      <c r="I45" s="13">
        <f t="shared" si="4"/>
        <v>0</v>
      </c>
      <c r="J45" s="13">
        <f>I45*E45</f>
        <v>0</v>
      </c>
    </row>
    <row r="46" spans="1:10" s="3" customFormat="1" ht="25.5" x14ac:dyDescent="0.25">
      <c r="A46" s="2">
        <v>3</v>
      </c>
      <c r="B46" s="7">
        <v>73152101</v>
      </c>
      <c r="C46" s="11" t="s">
        <v>60</v>
      </c>
      <c r="D46" s="7" t="s">
        <v>18</v>
      </c>
      <c r="E46" s="7">
        <v>1</v>
      </c>
      <c r="F46" s="7" t="s">
        <v>25</v>
      </c>
      <c r="G46" s="13">
        <v>0</v>
      </c>
      <c r="H46" s="13">
        <f t="shared" ref="H46:H73" si="5">G46*19%</f>
        <v>0</v>
      </c>
      <c r="I46" s="13">
        <f t="shared" ref="I46:I73" si="6">G46+H46</f>
        <v>0</v>
      </c>
      <c r="J46" s="13">
        <f t="shared" ref="J46:J73" si="7">I46*E46</f>
        <v>0</v>
      </c>
    </row>
    <row r="47" spans="1:10" s="3" customFormat="1" x14ac:dyDescent="0.25">
      <c r="A47" s="2">
        <v>4</v>
      </c>
      <c r="B47" s="7">
        <v>73152101</v>
      </c>
      <c r="C47" s="11" t="s">
        <v>61</v>
      </c>
      <c r="D47" s="7" t="s">
        <v>18</v>
      </c>
      <c r="E47" s="7">
        <v>1</v>
      </c>
      <c r="F47" s="7" t="s">
        <v>25</v>
      </c>
      <c r="G47" s="13">
        <v>0</v>
      </c>
      <c r="H47" s="13">
        <f t="shared" si="5"/>
        <v>0</v>
      </c>
      <c r="I47" s="13">
        <f t="shared" si="6"/>
        <v>0</v>
      </c>
      <c r="J47" s="13">
        <f t="shared" si="7"/>
        <v>0</v>
      </c>
    </row>
    <row r="48" spans="1:10" s="3" customFormat="1" x14ac:dyDescent="0.25">
      <c r="A48" s="2">
        <v>5</v>
      </c>
      <c r="B48" s="7">
        <v>73152101</v>
      </c>
      <c r="C48" s="11" t="s">
        <v>62</v>
      </c>
      <c r="D48" s="7" t="s">
        <v>18</v>
      </c>
      <c r="E48" s="7">
        <v>1</v>
      </c>
      <c r="F48" s="7" t="s">
        <v>25</v>
      </c>
      <c r="G48" s="13">
        <v>0</v>
      </c>
      <c r="H48" s="13">
        <f t="shared" si="5"/>
        <v>0</v>
      </c>
      <c r="I48" s="13">
        <f t="shared" si="6"/>
        <v>0</v>
      </c>
      <c r="J48" s="13">
        <f t="shared" si="7"/>
        <v>0</v>
      </c>
    </row>
    <row r="49" spans="1:10" s="3" customFormat="1" x14ac:dyDescent="0.25">
      <c r="A49" s="2">
        <v>6</v>
      </c>
      <c r="B49" s="7">
        <v>73152101</v>
      </c>
      <c r="C49" s="11" t="s">
        <v>63</v>
      </c>
      <c r="D49" s="7" t="s">
        <v>18</v>
      </c>
      <c r="E49" s="7">
        <v>1</v>
      </c>
      <c r="F49" s="7" t="s">
        <v>25</v>
      </c>
      <c r="G49" s="13">
        <v>0</v>
      </c>
      <c r="H49" s="13">
        <f t="shared" si="5"/>
        <v>0</v>
      </c>
      <c r="I49" s="13">
        <f t="shared" si="6"/>
        <v>0</v>
      </c>
      <c r="J49" s="13">
        <f t="shared" si="7"/>
        <v>0</v>
      </c>
    </row>
    <row r="50" spans="1:10" s="3" customFormat="1" ht="25.5" x14ac:dyDescent="0.25">
      <c r="A50" s="2">
        <v>7</v>
      </c>
      <c r="B50" s="7">
        <v>73152101</v>
      </c>
      <c r="C50" s="11" t="s">
        <v>64</v>
      </c>
      <c r="D50" s="7" t="s">
        <v>18</v>
      </c>
      <c r="E50" s="7">
        <v>1</v>
      </c>
      <c r="F50" s="7" t="s">
        <v>25</v>
      </c>
      <c r="G50" s="13">
        <v>0</v>
      </c>
      <c r="H50" s="13">
        <f t="shared" si="5"/>
        <v>0</v>
      </c>
      <c r="I50" s="13">
        <f t="shared" si="6"/>
        <v>0</v>
      </c>
      <c r="J50" s="13">
        <f t="shared" si="7"/>
        <v>0</v>
      </c>
    </row>
    <row r="51" spans="1:10" s="3" customFormat="1" ht="25.5" x14ac:dyDescent="0.25">
      <c r="A51" s="2">
        <v>8</v>
      </c>
      <c r="B51" s="7">
        <v>73152101</v>
      </c>
      <c r="C51" s="11" t="s">
        <v>65</v>
      </c>
      <c r="D51" s="7" t="s">
        <v>18</v>
      </c>
      <c r="E51" s="7">
        <v>1</v>
      </c>
      <c r="F51" s="7" t="s">
        <v>25</v>
      </c>
      <c r="G51" s="13">
        <v>0</v>
      </c>
      <c r="H51" s="13">
        <f t="shared" si="5"/>
        <v>0</v>
      </c>
      <c r="I51" s="13">
        <f t="shared" si="6"/>
        <v>0</v>
      </c>
      <c r="J51" s="13">
        <f t="shared" si="7"/>
        <v>0</v>
      </c>
    </row>
    <row r="52" spans="1:10" s="3" customFormat="1" ht="25.5" x14ac:dyDescent="0.25">
      <c r="A52" s="2">
        <v>9</v>
      </c>
      <c r="B52" s="7">
        <v>73152101</v>
      </c>
      <c r="C52" s="11" t="s">
        <v>66</v>
      </c>
      <c r="D52" s="7" t="s">
        <v>18</v>
      </c>
      <c r="E52" s="7">
        <v>1</v>
      </c>
      <c r="F52" s="7" t="s">
        <v>25</v>
      </c>
      <c r="G52" s="13">
        <v>0</v>
      </c>
      <c r="H52" s="13">
        <f t="shared" si="5"/>
        <v>0</v>
      </c>
      <c r="I52" s="13">
        <f t="shared" si="6"/>
        <v>0</v>
      </c>
      <c r="J52" s="13">
        <f t="shared" si="7"/>
        <v>0</v>
      </c>
    </row>
    <row r="53" spans="1:10" s="3" customFormat="1" ht="25.5" x14ac:dyDescent="0.25">
      <c r="A53" s="2">
        <v>10</v>
      </c>
      <c r="B53" s="7">
        <v>73152101</v>
      </c>
      <c r="C53" s="11" t="s">
        <v>67</v>
      </c>
      <c r="D53" s="7" t="s">
        <v>18</v>
      </c>
      <c r="E53" s="7">
        <v>1</v>
      </c>
      <c r="F53" s="7" t="s">
        <v>25</v>
      </c>
      <c r="G53" s="13">
        <v>0</v>
      </c>
      <c r="H53" s="13">
        <f t="shared" si="5"/>
        <v>0</v>
      </c>
      <c r="I53" s="13">
        <f t="shared" si="6"/>
        <v>0</v>
      </c>
      <c r="J53" s="13">
        <f t="shared" si="7"/>
        <v>0</v>
      </c>
    </row>
    <row r="54" spans="1:10" s="3" customFormat="1" ht="25.5" x14ac:dyDescent="0.25">
      <c r="A54" s="2">
        <v>11</v>
      </c>
      <c r="B54" s="7">
        <v>73152101</v>
      </c>
      <c r="C54" s="11" t="s">
        <v>68</v>
      </c>
      <c r="D54" s="7" t="s">
        <v>18</v>
      </c>
      <c r="E54" s="7">
        <v>1</v>
      </c>
      <c r="F54" s="7" t="s">
        <v>25</v>
      </c>
      <c r="G54" s="13">
        <v>0</v>
      </c>
      <c r="H54" s="13">
        <f t="shared" si="5"/>
        <v>0</v>
      </c>
      <c r="I54" s="13">
        <f t="shared" si="6"/>
        <v>0</v>
      </c>
      <c r="J54" s="13">
        <f t="shared" si="7"/>
        <v>0</v>
      </c>
    </row>
    <row r="55" spans="1:10" s="3" customFormat="1" ht="25.5" x14ac:dyDescent="0.25">
      <c r="A55" s="2">
        <v>12</v>
      </c>
      <c r="B55" s="7">
        <v>73152101</v>
      </c>
      <c r="C55" s="11" t="s">
        <v>69</v>
      </c>
      <c r="D55" s="7" t="s">
        <v>18</v>
      </c>
      <c r="E55" s="7">
        <v>1</v>
      </c>
      <c r="F55" s="7" t="s">
        <v>25</v>
      </c>
      <c r="G55" s="13">
        <v>0</v>
      </c>
      <c r="H55" s="13">
        <f t="shared" si="5"/>
        <v>0</v>
      </c>
      <c r="I55" s="13">
        <f t="shared" si="6"/>
        <v>0</v>
      </c>
      <c r="J55" s="13">
        <f t="shared" si="7"/>
        <v>0</v>
      </c>
    </row>
    <row r="56" spans="1:10" s="3" customFormat="1" ht="25.5" x14ac:dyDescent="0.25">
      <c r="A56" s="2">
        <v>13</v>
      </c>
      <c r="B56" s="7">
        <v>73152101</v>
      </c>
      <c r="C56" s="11" t="s">
        <v>70</v>
      </c>
      <c r="D56" s="7" t="s">
        <v>18</v>
      </c>
      <c r="E56" s="7">
        <v>1</v>
      </c>
      <c r="F56" s="7" t="s">
        <v>25</v>
      </c>
      <c r="G56" s="13">
        <v>0</v>
      </c>
      <c r="H56" s="13">
        <f t="shared" si="5"/>
        <v>0</v>
      </c>
      <c r="I56" s="13">
        <f t="shared" si="6"/>
        <v>0</v>
      </c>
      <c r="J56" s="13">
        <f t="shared" si="7"/>
        <v>0</v>
      </c>
    </row>
    <row r="57" spans="1:10" s="3" customFormat="1" ht="25.5" x14ac:dyDescent="0.25">
      <c r="A57" s="2">
        <v>14</v>
      </c>
      <c r="B57" s="7">
        <v>73152101</v>
      </c>
      <c r="C57" s="11" t="s">
        <v>71</v>
      </c>
      <c r="D57" s="7" t="s">
        <v>18</v>
      </c>
      <c r="E57" s="7">
        <v>1</v>
      </c>
      <c r="F57" s="7" t="s">
        <v>25</v>
      </c>
      <c r="G57" s="13">
        <v>0</v>
      </c>
      <c r="H57" s="13">
        <f t="shared" si="5"/>
        <v>0</v>
      </c>
      <c r="I57" s="13">
        <f t="shared" si="6"/>
        <v>0</v>
      </c>
      <c r="J57" s="13">
        <f t="shared" si="7"/>
        <v>0</v>
      </c>
    </row>
    <row r="58" spans="1:10" s="3" customFormat="1" ht="25.5" x14ac:dyDescent="0.25">
      <c r="A58" s="2">
        <v>15</v>
      </c>
      <c r="B58" s="7">
        <v>73152101</v>
      </c>
      <c r="C58" s="11" t="s">
        <v>72</v>
      </c>
      <c r="D58" s="7" t="s">
        <v>18</v>
      </c>
      <c r="E58" s="7">
        <v>1</v>
      </c>
      <c r="F58" s="7" t="s">
        <v>25</v>
      </c>
      <c r="G58" s="13">
        <v>0</v>
      </c>
      <c r="H58" s="13">
        <f t="shared" si="5"/>
        <v>0</v>
      </c>
      <c r="I58" s="13">
        <f t="shared" si="6"/>
        <v>0</v>
      </c>
      <c r="J58" s="13">
        <f t="shared" si="7"/>
        <v>0</v>
      </c>
    </row>
    <row r="59" spans="1:10" s="3" customFormat="1" ht="25.5" x14ac:dyDescent="0.25">
      <c r="A59" s="2">
        <v>16</v>
      </c>
      <c r="B59" s="7">
        <v>73152101</v>
      </c>
      <c r="C59" s="11" t="s">
        <v>73</v>
      </c>
      <c r="D59" s="7" t="s">
        <v>18</v>
      </c>
      <c r="E59" s="7">
        <v>1</v>
      </c>
      <c r="F59" s="7" t="s">
        <v>25</v>
      </c>
      <c r="G59" s="13">
        <v>0</v>
      </c>
      <c r="H59" s="13">
        <f t="shared" si="5"/>
        <v>0</v>
      </c>
      <c r="I59" s="13">
        <f t="shared" si="6"/>
        <v>0</v>
      </c>
      <c r="J59" s="13">
        <f t="shared" si="7"/>
        <v>0</v>
      </c>
    </row>
    <row r="60" spans="1:10" s="3" customFormat="1" ht="25.5" x14ac:dyDescent="0.25">
      <c r="A60" s="2">
        <v>17</v>
      </c>
      <c r="B60" s="7">
        <v>73152101</v>
      </c>
      <c r="C60" s="11" t="s">
        <v>74</v>
      </c>
      <c r="D60" s="7" t="s">
        <v>18</v>
      </c>
      <c r="E60" s="7">
        <v>1</v>
      </c>
      <c r="F60" s="7" t="s">
        <v>25</v>
      </c>
      <c r="G60" s="13">
        <v>0</v>
      </c>
      <c r="H60" s="13">
        <f t="shared" si="5"/>
        <v>0</v>
      </c>
      <c r="I60" s="13">
        <f t="shared" si="6"/>
        <v>0</v>
      </c>
      <c r="J60" s="13">
        <f t="shared" si="7"/>
        <v>0</v>
      </c>
    </row>
    <row r="61" spans="1:10" s="3" customFormat="1" ht="25.5" x14ac:dyDescent="0.25">
      <c r="A61" s="2">
        <v>18</v>
      </c>
      <c r="B61" s="7">
        <v>73152101</v>
      </c>
      <c r="C61" s="11" t="s">
        <v>75</v>
      </c>
      <c r="D61" s="7" t="s">
        <v>18</v>
      </c>
      <c r="E61" s="7">
        <v>1</v>
      </c>
      <c r="F61" s="7" t="s">
        <v>25</v>
      </c>
      <c r="G61" s="13">
        <v>0</v>
      </c>
      <c r="H61" s="13">
        <f t="shared" si="5"/>
        <v>0</v>
      </c>
      <c r="I61" s="13">
        <f t="shared" si="6"/>
        <v>0</v>
      </c>
      <c r="J61" s="13">
        <f t="shared" si="7"/>
        <v>0</v>
      </c>
    </row>
    <row r="62" spans="1:10" s="3" customFormat="1" ht="25.5" x14ac:dyDescent="0.25">
      <c r="A62" s="2">
        <v>19</v>
      </c>
      <c r="B62" s="7">
        <v>73152101</v>
      </c>
      <c r="C62" s="11" t="s">
        <v>76</v>
      </c>
      <c r="D62" s="7" t="s">
        <v>18</v>
      </c>
      <c r="E62" s="7">
        <v>1</v>
      </c>
      <c r="F62" s="7" t="s">
        <v>25</v>
      </c>
      <c r="G62" s="13">
        <v>0</v>
      </c>
      <c r="H62" s="13">
        <f t="shared" si="5"/>
        <v>0</v>
      </c>
      <c r="I62" s="13">
        <f t="shared" si="6"/>
        <v>0</v>
      </c>
      <c r="J62" s="13">
        <f t="shared" si="7"/>
        <v>0</v>
      </c>
    </row>
    <row r="63" spans="1:10" s="3" customFormat="1" ht="25.5" x14ac:dyDescent="0.25">
      <c r="A63" s="2">
        <v>20</v>
      </c>
      <c r="B63" s="7">
        <v>73152101</v>
      </c>
      <c r="C63" s="11" t="s">
        <v>77</v>
      </c>
      <c r="D63" s="7" t="s">
        <v>18</v>
      </c>
      <c r="E63" s="7">
        <v>1</v>
      </c>
      <c r="F63" s="7" t="s">
        <v>25</v>
      </c>
      <c r="G63" s="13">
        <v>0</v>
      </c>
      <c r="H63" s="13">
        <f t="shared" si="5"/>
        <v>0</v>
      </c>
      <c r="I63" s="13">
        <f t="shared" si="6"/>
        <v>0</v>
      </c>
      <c r="J63" s="13">
        <f t="shared" si="7"/>
        <v>0</v>
      </c>
    </row>
    <row r="64" spans="1:10" s="3" customFormat="1" ht="25.5" x14ac:dyDescent="0.25">
      <c r="A64" s="2">
        <v>21</v>
      </c>
      <c r="B64" s="7">
        <v>73152101</v>
      </c>
      <c r="C64" s="11" t="s">
        <v>78</v>
      </c>
      <c r="D64" s="7" t="s">
        <v>18</v>
      </c>
      <c r="E64" s="7">
        <v>1</v>
      </c>
      <c r="F64" s="7" t="s">
        <v>25</v>
      </c>
      <c r="G64" s="13">
        <v>0</v>
      </c>
      <c r="H64" s="13">
        <f t="shared" si="5"/>
        <v>0</v>
      </c>
      <c r="I64" s="13">
        <f t="shared" si="6"/>
        <v>0</v>
      </c>
      <c r="J64" s="13">
        <f t="shared" si="7"/>
        <v>0</v>
      </c>
    </row>
    <row r="65" spans="1:10" s="3" customFormat="1" ht="25.5" x14ac:dyDescent="0.25">
      <c r="A65" s="2">
        <v>22</v>
      </c>
      <c r="B65" s="7">
        <v>73152101</v>
      </c>
      <c r="C65" s="11" t="s">
        <v>79</v>
      </c>
      <c r="D65" s="7" t="s">
        <v>18</v>
      </c>
      <c r="E65" s="7">
        <v>1</v>
      </c>
      <c r="F65" s="7" t="s">
        <v>25</v>
      </c>
      <c r="G65" s="13">
        <v>0</v>
      </c>
      <c r="H65" s="13">
        <f t="shared" si="5"/>
        <v>0</v>
      </c>
      <c r="I65" s="13">
        <f t="shared" si="6"/>
        <v>0</v>
      </c>
      <c r="J65" s="13">
        <f t="shared" si="7"/>
        <v>0</v>
      </c>
    </row>
    <row r="66" spans="1:10" s="3" customFormat="1" ht="25.5" x14ac:dyDescent="0.25">
      <c r="A66" s="2">
        <v>23</v>
      </c>
      <c r="B66" s="7">
        <v>73152101</v>
      </c>
      <c r="C66" s="11" t="s">
        <v>80</v>
      </c>
      <c r="D66" s="7" t="s">
        <v>18</v>
      </c>
      <c r="E66" s="7">
        <v>1</v>
      </c>
      <c r="F66" s="7" t="s">
        <v>25</v>
      </c>
      <c r="G66" s="13">
        <v>0</v>
      </c>
      <c r="H66" s="13">
        <f t="shared" si="5"/>
        <v>0</v>
      </c>
      <c r="I66" s="13">
        <f t="shared" si="6"/>
        <v>0</v>
      </c>
      <c r="J66" s="13">
        <f t="shared" si="7"/>
        <v>0</v>
      </c>
    </row>
    <row r="67" spans="1:10" s="3" customFormat="1" ht="25.5" x14ac:dyDescent="0.25">
      <c r="A67" s="2">
        <v>24</v>
      </c>
      <c r="B67" s="7">
        <v>73152101</v>
      </c>
      <c r="C67" s="11" t="s">
        <v>81</v>
      </c>
      <c r="D67" s="7" t="s">
        <v>18</v>
      </c>
      <c r="E67" s="7">
        <v>1</v>
      </c>
      <c r="F67" s="7" t="s">
        <v>25</v>
      </c>
      <c r="G67" s="13">
        <v>0</v>
      </c>
      <c r="H67" s="13">
        <f t="shared" si="5"/>
        <v>0</v>
      </c>
      <c r="I67" s="13">
        <f t="shared" si="6"/>
        <v>0</v>
      </c>
      <c r="J67" s="13">
        <f t="shared" si="7"/>
        <v>0</v>
      </c>
    </row>
    <row r="68" spans="1:10" s="3" customFormat="1" ht="25.5" x14ac:dyDescent="0.25">
      <c r="A68" s="2">
        <v>25</v>
      </c>
      <c r="B68" s="7">
        <v>73152101</v>
      </c>
      <c r="C68" s="11" t="s">
        <v>82</v>
      </c>
      <c r="D68" s="7" t="s">
        <v>18</v>
      </c>
      <c r="E68" s="7">
        <v>1</v>
      </c>
      <c r="F68" s="7" t="s">
        <v>25</v>
      </c>
      <c r="G68" s="13">
        <v>0</v>
      </c>
      <c r="H68" s="13">
        <f t="shared" si="5"/>
        <v>0</v>
      </c>
      <c r="I68" s="13">
        <f t="shared" si="6"/>
        <v>0</v>
      </c>
      <c r="J68" s="13">
        <f t="shared" si="7"/>
        <v>0</v>
      </c>
    </row>
    <row r="69" spans="1:10" s="3" customFormat="1" ht="25.5" x14ac:dyDescent="0.25">
      <c r="A69" s="2">
        <v>26</v>
      </c>
      <c r="B69" s="7">
        <v>73152101</v>
      </c>
      <c r="C69" s="11" t="s">
        <v>83</v>
      </c>
      <c r="D69" s="7" t="s">
        <v>18</v>
      </c>
      <c r="E69" s="7">
        <v>1</v>
      </c>
      <c r="F69" s="7" t="s">
        <v>25</v>
      </c>
      <c r="G69" s="13">
        <v>0</v>
      </c>
      <c r="H69" s="13">
        <f t="shared" si="5"/>
        <v>0</v>
      </c>
      <c r="I69" s="13">
        <f t="shared" si="6"/>
        <v>0</v>
      </c>
      <c r="J69" s="13">
        <f t="shared" si="7"/>
        <v>0</v>
      </c>
    </row>
    <row r="70" spans="1:10" s="3" customFormat="1" ht="25.5" x14ac:dyDescent="0.25">
      <c r="A70" s="2">
        <v>27</v>
      </c>
      <c r="B70" s="7">
        <v>73152101</v>
      </c>
      <c r="C70" s="11" t="s">
        <v>84</v>
      </c>
      <c r="D70" s="7" t="s">
        <v>18</v>
      </c>
      <c r="E70" s="7">
        <v>1</v>
      </c>
      <c r="F70" s="7" t="s">
        <v>25</v>
      </c>
      <c r="G70" s="13">
        <v>0</v>
      </c>
      <c r="H70" s="13">
        <f t="shared" si="5"/>
        <v>0</v>
      </c>
      <c r="I70" s="13">
        <f t="shared" si="6"/>
        <v>0</v>
      </c>
      <c r="J70" s="13">
        <f t="shared" si="7"/>
        <v>0</v>
      </c>
    </row>
    <row r="71" spans="1:10" s="3" customFormat="1" ht="25.5" x14ac:dyDescent="0.25">
      <c r="A71" s="2">
        <v>28</v>
      </c>
      <c r="B71" s="7">
        <v>73152101</v>
      </c>
      <c r="C71" s="11" t="s">
        <v>85</v>
      </c>
      <c r="D71" s="7" t="s">
        <v>18</v>
      </c>
      <c r="E71" s="7">
        <v>1</v>
      </c>
      <c r="F71" s="7" t="s">
        <v>25</v>
      </c>
      <c r="G71" s="13">
        <v>0</v>
      </c>
      <c r="H71" s="13">
        <f t="shared" si="5"/>
        <v>0</v>
      </c>
      <c r="I71" s="13">
        <f t="shared" si="6"/>
        <v>0</v>
      </c>
      <c r="J71" s="13">
        <f t="shared" si="7"/>
        <v>0</v>
      </c>
    </row>
    <row r="72" spans="1:10" s="3" customFormat="1" x14ac:dyDescent="0.25">
      <c r="A72" s="2">
        <v>29</v>
      </c>
      <c r="B72" s="7">
        <v>73152101</v>
      </c>
      <c r="C72" s="11" t="s">
        <v>86</v>
      </c>
      <c r="D72" s="7" t="s">
        <v>18</v>
      </c>
      <c r="E72" s="7">
        <v>1</v>
      </c>
      <c r="F72" s="7" t="s">
        <v>25</v>
      </c>
      <c r="G72" s="13">
        <v>0</v>
      </c>
      <c r="H72" s="13">
        <f t="shared" si="5"/>
        <v>0</v>
      </c>
      <c r="I72" s="13">
        <f t="shared" si="6"/>
        <v>0</v>
      </c>
      <c r="J72" s="13">
        <f t="shared" si="7"/>
        <v>0</v>
      </c>
    </row>
    <row r="73" spans="1:10" s="3" customFormat="1" ht="25.5" x14ac:dyDescent="0.25">
      <c r="A73" s="2">
        <v>30</v>
      </c>
      <c r="B73" s="7">
        <v>73152101</v>
      </c>
      <c r="C73" s="11" t="s">
        <v>87</v>
      </c>
      <c r="D73" s="7" t="s">
        <v>18</v>
      </c>
      <c r="E73" s="7">
        <v>1</v>
      </c>
      <c r="F73" s="7" t="s">
        <v>25</v>
      </c>
      <c r="G73" s="13">
        <v>0</v>
      </c>
      <c r="H73" s="13">
        <f t="shared" si="5"/>
        <v>0</v>
      </c>
      <c r="I73" s="13">
        <f t="shared" si="6"/>
        <v>0</v>
      </c>
      <c r="J73" s="13">
        <f t="shared" si="7"/>
        <v>0</v>
      </c>
    </row>
    <row r="74" spans="1:10" s="3" customFormat="1" x14ac:dyDescent="0.25">
      <c r="A74" s="32" t="s">
        <v>157</v>
      </c>
      <c r="B74" s="33"/>
      <c r="C74" s="33"/>
      <c r="D74" s="33"/>
      <c r="E74" s="33"/>
      <c r="F74" s="33"/>
      <c r="G74" s="33"/>
      <c r="H74" s="33"/>
      <c r="I74" s="33"/>
      <c r="J74" s="34"/>
    </row>
    <row r="75" spans="1:10" s="3" customFormat="1" ht="409.5" x14ac:dyDescent="0.25">
      <c r="A75" s="2">
        <v>1</v>
      </c>
      <c r="B75" s="7">
        <v>73152101</v>
      </c>
      <c r="C75" s="11" t="s">
        <v>89</v>
      </c>
      <c r="D75" s="7" t="s">
        <v>24</v>
      </c>
      <c r="E75" s="7">
        <v>1</v>
      </c>
      <c r="F75" s="7">
        <v>62</v>
      </c>
      <c r="G75" s="13">
        <v>0</v>
      </c>
      <c r="H75" s="13">
        <f>G75*19%</f>
        <v>0</v>
      </c>
      <c r="I75" s="13">
        <f>G75+H75</f>
        <v>0</v>
      </c>
      <c r="J75" s="13">
        <f>I75*F75</f>
        <v>0</v>
      </c>
    </row>
    <row r="76" spans="1:10" s="3" customFormat="1" x14ac:dyDescent="0.25">
      <c r="A76" s="2">
        <v>2</v>
      </c>
      <c r="B76" s="7">
        <v>73152101</v>
      </c>
      <c r="C76" s="8" t="s">
        <v>90</v>
      </c>
      <c r="D76" s="7" t="s">
        <v>24</v>
      </c>
      <c r="E76" s="7">
        <v>1</v>
      </c>
      <c r="F76" s="7" t="s">
        <v>25</v>
      </c>
      <c r="G76" s="13">
        <v>0</v>
      </c>
      <c r="H76" s="13">
        <f>G76*19%</f>
        <v>0</v>
      </c>
      <c r="I76" s="13">
        <f>G76+H76</f>
        <v>0</v>
      </c>
      <c r="J76" s="13">
        <f t="shared" ref="J76:J85" si="8">I76*E76</f>
        <v>0</v>
      </c>
    </row>
    <row r="77" spans="1:10" s="3" customFormat="1" ht="25.5" x14ac:dyDescent="0.25">
      <c r="A77" s="2">
        <v>3</v>
      </c>
      <c r="B77" s="7">
        <v>73152101</v>
      </c>
      <c r="C77" s="8" t="s">
        <v>91</v>
      </c>
      <c r="D77" s="7" t="s">
        <v>24</v>
      </c>
      <c r="E77" s="7">
        <v>1</v>
      </c>
      <c r="F77" s="7" t="s">
        <v>25</v>
      </c>
      <c r="G77" s="13">
        <v>0</v>
      </c>
      <c r="H77" s="13">
        <f t="shared" ref="H77:H85" si="9">G77*19%</f>
        <v>0</v>
      </c>
      <c r="I77" s="13">
        <f t="shared" ref="I77:I85" si="10">G77+H77</f>
        <v>0</v>
      </c>
      <c r="J77" s="13">
        <f t="shared" si="8"/>
        <v>0</v>
      </c>
    </row>
    <row r="78" spans="1:10" s="3" customFormat="1" x14ac:dyDescent="0.25">
      <c r="A78" s="2">
        <v>4</v>
      </c>
      <c r="B78" s="7">
        <v>73152101</v>
      </c>
      <c r="C78" s="8" t="s">
        <v>92</v>
      </c>
      <c r="D78" s="7" t="s">
        <v>24</v>
      </c>
      <c r="E78" s="7">
        <v>1</v>
      </c>
      <c r="F78" s="7" t="s">
        <v>25</v>
      </c>
      <c r="G78" s="13">
        <v>0</v>
      </c>
      <c r="H78" s="13">
        <f t="shared" si="9"/>
        <v>0</v>
      </c>
      <c r="I78" s="13">
        <f t="shared" si="10"/>
        <v>0</v>
      </c>
      <c r="J78" s="13">
        <f t="shared" si="8"/>
        <v>0</v>
      </c>
    </row>
    <row r="79" spans="1:10" s="3" customFormat="1" ht="25.5" x14ac:dyDescent="0.25">
      <c r="A79" s="2">
        <v>5</v>
      </c>
      <c r="B79" s="7">
        <v>73152101</v>
      </c>
      <c r="C79" s="8" t="s">
        <v>93</v>
      </c>
      <c r="D79" s="7" t="s">
        <v>24</v>
      </c>
      <c r="E79" s="7">
        <v>1</v>
      </c>
      <c r="F79" s="7" t="s">
        <v>25</v>
      </c>
      <c r="G79" s="13">
        <v>0</v>
      </c>
      <c r="H79" s="13">
        <f t="shared" si="9"/>
        <v>0</v>
      </c>
      <c r="I79" s="13">
        <f t="shared" si="10"/>
        <v>0</v>
      </c>
      <c r="J79" s="13">
        <f t="shared" si="8"/>
        <v>0</v>
      </c>
    </row>
    <row r="80" spans="1:10" s="3" customFormat="1" x14ac:dyDescent="0.25">
      <c r="A80" s="2">
        <v>6</v>
      </c>
      <c r="B80" s="7">
        <v>73152101</v>
      </c>
      <c r="C80" s="8" t="s">
        <v>94</v>
      </c>
      <c r="D80" s="7" t="s">
        <v>24</v>
      </c>
      <c r="E80" s="7">
        <v>1</v>
      </c>
      <c r="F80" s="7" t="s">
        <v>25</v>
      </c>
      <c r="G80" s="13">
        <v>0</v>
      </c>
      <c r="H80" s="13">
        <f t="shared" si="9"/>
        <v>0</v>
      </c>
      <c r="I80" s="13">
        <f t="shared" si="10"/>
        <v>0</v>
      </c>
      <c r="J80" s="13">
        <f t="shared" si="8"/>
        <v>0</v>
      </c>
    </row>
    <row r="81" spans="1:10" s="3" customFormat="1" x14ac:dyDescent="0.25">
      <c r="A81" s="2">
        <v>7</v>
      </c>
      <c r="B81" s="7">
        <v>73152101</v>
      </c>
      <c r="C81" s="11" t="s">
        <v>95</v>
      </c>
      <c r="D81" s="7" t="s">
        <v>24</v>
      </c>
      <c r="E81" s="7">
        <v>1</v>
      </c>
      <c r="F81" s="7" t="s">
        <v>25</v>
      </c>
      <c r="G81" s="13">
        <v>0</v>
      </c>
      <c r="H81" s="13">
        <f t="shared" si="9"/>
        <v>0</v>
      </c>
      <c r="I81" s="13">
        <f t="shared" si="10"/>
        <v>0</v>
      </c>
      <c r="J81" s="13">
        <f t="shared" si="8"/>
        <v>0</v>
      </c>
    </row>
    <row r="82" spans="1:10" s="3" customFormat="1" ht="25.5" x14ac:dyDescent="0.25">
      <c r="A82" s="2">
        <v>8</v>
      </c>
      <c r="B82" s="7">
        <v>73152101</v>
      </c>
      <c r="C82" s="11" t="s">
        <v>96</v>
      </c>
      <c r="D82" s="7" t="s">
        <v>24</v>
      </c>
      <c r="E82" s="7">
        <v>1</v>
      </c>
      <c r="F82" s="7" t="s">
        <v>25</v>
      </c>
      <c r="G82" s="13">
        <v>0</v>
      </c>
      <c r="H82" s="13">
        <f t="shared" si="9"/>
        <v>0</v>
      </c>
      <c r="I82" s="13">
        <f t="shared" si="10"/>
        <v>0</v>
      </c>
      <c r="J82" s="13">
        <f t="shared" si="8"/>
        <v>0</v>
      </c>
    </row>
    <row r="83" spans="1:10" s="3" customFormat="1" ht="25.5" x14ac:dyDescent="0.25">
      <c r="A83" s="2">
        <v>9</v>
      </c>
      <c r="B83" s="7">
        <v>73152101</v>
      </c>
      <c r="C83" s="11" t="s">
        <v>97</v>
      </c>
      <c r="D83" s="7" t="s">
        <v>24</v>
      </c>
      <c r="E83" s="7">
        <v>1</v>
      </c>
      <c r="F83" s="7" t="s">
        <v>25</v>
      </c>
      <c r="G83" s="13">
        <v>0</v>
      </c>
      <c r="H83" s="13">
        <f t="shared" si="9"/>
        <v>0</v>
      </c>
      <c r="I83" s="13">
        <f t="shared" si="10"/>
        <v>0</v>
      </c>
      <c r="J83" s="13">
        <f t="shared" si="8"/>
        <v>0</v>
      </c>
    </row>
    <row r="84" spans="1:10" s="3" customFormat="1" ht="25.5" x14ac:dyDescent="0.25">
      <c r="A84" s="2">
        <v>10</v>
      </c>
      <c r="B84" s="7">
        <v>73152101</v>
      </c>
      <c r="C84" s="11" t="s">
        <v>98</v>
      </c>
      <c r="D84" s="7" t="s">
        <v>24</v>
      </c>
      <c r="E84" s="7">
        <v>1</v>
      </c>
      <c r="F84" s="7" t="s">
        <v>25</v>
      </c>
      <c r="G84" s="13">
        <v>0</v>
      </c>
      <c r="H84" s="13">
        <f t="shared" si="9"/>
        <v>0</v>
      </c>
      <c r="I84" s="13">
        <f t="shared" si="10"/>
        <v>0</v>
      </c>
      <c r="J84" s="13">
        <f t="shared" si="8"/>
        <v>0</v>
      </c>
    </row>
    <row r="85" spans="1:10" s="3" customFormat="1" x14ac:dyDescent="0.25">
      <c r="A85" s="2">
        <v>11</v>
      </c>
      <c r="B85" s="7">
        <v>73152101</v>
      </c>
      <c r="C85" s="11" t="s">
        <v>99</v>
      </c>
      <c r="D85" s="7" t="s">
        <v>24</v>
      </c>
      <c r="E85" s="7">
        <v>1</v>
      </c>
      <c r="F85" s="7" t="s">
        <v>25</v>
      </c>
      <c r="G85" s="13">
        <v>0</v>
      </c>
      <c r="H85" s="13">
        <f t="shared" si="9"/>
        <v>0</v>
      </c>
      <c r="I85" s="13">
        <f t="shared" si="10"/>
        <v>0</v>
      </c>
      <c r="J85" s="13">
        <f t="shared" si="8"/>
        <v>0</v>
      </c>
    </row>
    <row r="86" spans="1:10" s="3" customFormat="1" x14ac:dyDescent="0.25">
      <c r="A86" s="32" t="s">
        <v>158</v>
      </c>
      <c r="B86" s="33"/>
      <c r="C86" s="33"/>
      <c r="D86" s="33"/>
      <c r="E86" s="33"/>
      <c r="F86" s="33"/>
      <c r="G86" s="33"/>
      <c r="H86" s="33"/>
      <c r="I86" s="33"/>
      <c r="J86" s="34"/>
    </row>
    <row r="87" spans="1:10" s="3" customFormat="1" x14ac:dyDescent="0.25">
      <c r="A87" s="2">
        <v>1</v>
      </c>
      <c r="B87" s="7">
        <v>73152101</v>
      </c>
      <c r="C87" s="11" t="s">
        <v>100</v>
      </c>
      <c r="D87" s="7" t="s">
        <v>18</v>
      </c>
      <c r="E87" s="7">
        <v>1</v>
      </c>
      <c r="F87" s="7" t="s">
        <v>25</v>
      </c>
      <c r="G87" s="13">
        <v>0</v>
      </c>
      <c r="H87" s="13">
        <f t="shared" ref="H87:H88" si="11">G87*19%</f>
        <v>0</v>
      </c>
      <c r="I87" s="13">
        <f t="shared" ref="I87:I88" si="12">G87+H87</f>
        <v>0</v>
      </c>
      <c r="J87" s="13">
        <f>I87*E87</f>
        <v>0</v>
      </c>
    </row>
    <row r="88" spans="1:10" s="3" customFormat="1" x14ac:dyDescent="0.25">
      <c r="A88" s="2">
        <v>2</v>
      </c>
      <c r="B88" s="7">
        <v>73152101</v>
      </c>
      <c r="C88" s="11" t="s">
        <v>101</v>
      </c>
      <c r="D88" s="7" t="s">
        <v>18</v>
      </c>
      <c r="E88" s="7">
        <v>1</v>
      </c>
      <c r="F88" s="7" t="s">
        <v>25</v>
      </c>
      <c r="G88" s="13">
        <v>0</v>
      </c>
      <c r="H88" s="13">
        <f t="shared" si="11"/>
        <v>0</v>
      </c>
      <c r="I88" s="13">
        <f t="shared" si="12"/>
        <v>0</v>
      </c>
      <c r="J88" s="13">
        <f>I88*E88</f>
        <v>0</v>
      </c>
    </row>
    <row r="89" spans="1:10" s="3" customFormat="1" x14ac:dyDescent="0.25">
      <c r="A89" s="2">
        <v>3</v>
      </c>
      <c r="B89" s="7">
        <v>73152101</v>
      </c>
      <c r="C89" s="11" t="s">
        <v>102</v>
      </c>
      <c r="D89" s="7" t="s">
        <v>18</v>
      </c>
      <c r="E89" s="7">
        <v>1</v>
      </c>
      <c r="F89" s="7" t="s">
        <v>25</v>
      </c>
      <c r="G89" s="13">
        <v>0</v>
      </c>
      <c r="H89" s="13">
        <f t="shared" ref="H89:H100" si="13">G89*19%</f>
        <v>0</v>
      </c>
      <c r="I89" s="13">
        <f t="shared" ref="I89:I100" si="14">G89+H89</f>
        <v>0</v>
      </c>
      <c r="J89" s="13">
        <f t="shared" ref="J89:J99" si="15">I89*E89</f>
        <v>0</v>
      </c>
    </row>
    <row r="90" spans="1:10" s="3" customFormat="1" x14ac:dyDescent="0.25">
      <c r="A90" s="2">
        <v>4</v>
      </c>
      <c r="B90" s="7">
        <v>73152101</v>
      </c>
      <c r="C90" s="11" t="s">
        <v>62</v>
      </c>
      <c r="D90" s="7" t="s">
        <v>18</v>
      </c>
      <c r="E90" s="7">
        <v>1</v>
      </c>
      <c r="F90" s="7" t="s">
        <v>25</v>
      </c>
      <c r="G90" s="13">
        <v>0</v>
      </c>
      <c r="H90" s="13">
        <f t="shared" si="13"/>
        <v>0</v>
      </c>
      <c r="I90" s="13">
        <f t="shared" si="14"/>
        <v>0</v>
      </c>
      <c r="J90" s="13">
        <f t="shared" si="15"/>
        <v>0</v>
      </c>
    </row>
    <row r="91" spans="1:10" s="3" customFormat="1" ht="25.5" x14ac:dyDescent="0.25">
      <c r="A91" s="2">
        <v>5</v>
      </c>
      <c r="B91" s="7">
        <v>73152101</v>
      </c>
      <c r="C91" s="11" t="s">
        <v>103</v>
      </c>
      <c r="D91" s="7" t="s">
        <v>18</v>
      </c>
      <c r="E91" s="7">
        <v>1</v>
      </c>
      <c r="F91" s="7" t="s">
        <v>25</v>
      </c>
      <c r="G91" s="13">
        <v>0</v>
      </c>
      <c r="H91" s="13">
        <f t="shared" si="13"/>
        <v>0</v>
      </c>
      <c r="I91" s="13">
        <f t="shared" si="14"/>
        <v>0</v>
      </c>
      <c r="J91" s="13">
        <f t="shared" si="15"/>
        <v>0</v>
      </c>
    </row>
    <row r="92" spans="1:10" s="3" customFormat="1" ht="25.5" x14ac:dyDescent="0.25">
      <c r="A92" s="2">
        <v>6</v>
      </c>
      <c r="B92" s="7">
        <v>73152101</v>
      </c>
      <c r="C92" s="11" t="s">
        <v>104</v>
      </c>
      <c r="D92" s="7" t="s">
        <v>18</v>
      </c>
      <c r="E92" s="7">
        <v>1</v>
      </c>
      <c r="F92" s="7" t="s">
        <v>25</v>
      </c>
      <c r="G92" s="13">
        <v>0</v>
      </c>
      <c r="H92" s="13">
        <f t="shared" si="13"/>
        <v>0</v>
      </c>
      <c r="I92" s="13">
        <f t="shared" si="14"/>
        <v>0</v>
      </c>
      <c r="J92" s="13">
        <f t="shared" si="15"/>
        <v>0</v>
      </c>
    </row>
    <row r="93" spans="1:10" s="3" customFormat="1" ht="25.5" x14ac:dyDescent="0.25">
      <c r="A93" s="2">
        <v>7</v>
      </c>
      <c r="B93" s="7">
        <v>73152101</v>
      </c>
      <c r="C93" s="11" t="s">
        <v>105</v>
      </c>
      <c r="D93" s="7" t="s">
        <v>18</v>
      </c>
      <c r="E93" s="7">
        <v>1</v>
      </c>
      <c r="F93" s="7" t="s">
        <v>25</v>
      </c>
      <c r="G93" s="13">
        <v>0</v>
      </c>
      <c r="H93" s="13">
        <f t="shared" si="13"/>
        <v>0</v>
      </c>
      <c r="I93" s="13">
        <f t="shared" si="14"/>
        <v>0</v>
      </c>
      <c r="J93" s="13">
        <f t="shared" si="15"/>
        <v>0</v>
      </c>
    </row>
    <row r="94" spans="1:10" s="3" customFormat="1" ht="25.5" x14ac:dyDescent="0.25">
      <c r="A94" s="2">
        <v>8</v>
      </c>
      <c r="B94" s="7">
        <v>73152101</v>
      </c>
      <c r="C94" s="11" t="s">
        <v>106</v>
      </c>
      <c r="D94" s="7" t="s">
        <v>18</v>
      </c>
      <c r="E94" s="7">
        <v>1</v>
      </c>
      <c r="F94" s="7" t="s">
        <v>25</v>
      </c>
      <c r="G94" s="13">
        <v>0</v>
      </c>
      <c r="H94" s="13">
        <f t="shared" si="13"/>
        <v>0</v>
      </c>
      <c r="I94" s="13">
        <f t="shared" si="14"/>
        <v>0</v>
      </c>
      <c r="J94" s="13">
        <f t="shared" si="15"/>
        <v>0</v>
      </c>
    </row>
    <row r="95" spans="1:10" s="3" customFormat="1" ht="25.5" x14ac:dyDescent="0.25">
      <c r="A95" s="2">
        <v>9</v>
      </c>
      <c r="B95" s="7">
        <v>73152101</v>
      </c>
      <c r="C95" s="11" t="s">
        <v>107</v>
      </c>
      <c r="D95" s="7" t="s">
        <v>18</v>
      </c>
      <c r="E95" s="7">
        <v>1</v>
      </c>
      <c r="F95" s="7" t="s">
        <v>25</v>
      </c>
      <c r="G95" s="13">
        <v>0</v>
      </c>
      <c r="H95" s="13">
        <f t="shared" si="13"/>
        <v>0</v>
      </c>
      <c r="I95" s="13">
        <f t="shared" si="14"/>
        <v>0</v>
      </c>
      <c r="J95" s="13">
        <f t="shared" si="15"/>
        <v>0</v>
      </c>
    </row>
    <row r="96" spans="1:10" s="3" customFormat="1" ht="25.5" x14ac:dyDescent="0.25">
      <c r="A96" s="2">
        <v>10</v>
      </c>
      <c r="B96" s="7">
        <v>73152101</v>
      </c>
      <c r="C96" s="11" t="s">
        <v>108</v>
      </c>
      <c r="D96" s="7" t="s">
        <v>18</v>
      </c>
      <c r="E96" s="7">
        <v>1</v>
      </c>
      <c r="F96" s="7" t="s">
        <v>25</v>
      </c>
      <c r="G96" s="13">
        <v>0</v>
      </c>
      <c r="H96" s="13">
        <f t="shared" si="13"/>
        <v>0</v>
      </c>
      <c r="I96" s="13">
        <f t="shared" si="14"/>
        <v>0</v>
      </c>
      <c r="J96" s="13">
        <f t="shared" si="15"/>
        <v>0</v>
      </c>
    </row>
    <row r="97" spans="1:10" s="3" customFormat="1" ht="25.5" x14ac:dyDescent="0.25">
      <c r="A97" s="2">
        <v>11</v>
      </c>
      <c r="B97" s="7">
        <v>73152101</v>
      </c>
      <c r="C97" s="11" t="s">
        <v>109</v>
      </c>
      <c r="D97" s="7" t="s">
        <v>18</v>
      </c>
      <c r="E97" s="7">
        <v>1</v>
      </c>
      <c r="F97" s="7" t="s">
        <v>25</v>
      </c>
      <c r="G97" s="13">
        <v>0</v>
      </c>
      <c r="H97" s="13">
        <f t="shared" si="13"/>
        <v>0</v>
      </c>
      <c r="I97" s="13">
        <f t="shared" si="14"/>
        <v>0</v>
      </c>
      <c r="J97" s="13">
        <f t="shared" si="15"/>
        <v>0</v>
      </c>
    </row>
    <row r="98" spans="1:10" s="3" customFormat="1" ht="25.5" x14ac:dyDescent="0.25">
      <c r="A98" s="2">
        <v>12</v>
      </c>
      <c r="B98" s="7">
        <v>73152101</v>
      </c>
      <c r="C98" s="11" t="s">
        <v>110</v>
      </c>
      <c r="D98" s="7" t="s">
        <v>18</v>
      </c>
      <c r="E98" s="7">
        <v>1</v>
      </c>
      <c r="F98" s="7" t="s">
        <v>25</v>
      </c>
      <c r="G98" s="13">
        <v>0</v>
      </c>
      <c r="H98" s="13">
        <f t="shared" si="13"/>
        <v>0</v>
      </c>
      <c r="I98" s="13">
        <f t="shared" si="14"/>
        <v>0</v>
      </c>
      <c r="J98" s="13">
        <f t="shared" si="15"/>
        <v>0</v>
      </c>
    </row>
    <row r="99" spans="1:10" s="3" customFormat="1" ht="25.5" x14ac:dyDescent="0.25">
      <c r="A99" s="2">
        <v>13</v>
      </c>
      <c r="B99" s="7">
        <v>73152101</v>
      </c>
      <c r="C99" s="11" t="s">
        <v>111</v>
      </c>
      <c r="D99" s="7" t="s">
        <v>18</v>
      </c>
      <c r="E99" s="7">
        <v>1</v>
      </c>
      <c r="F99" s="7" t="s">
        <v>25</v>
      </c>
      <c r="G99" s="13">
        <v>0</v>
      </c>
      <c r="H99" s="13">
        <f t="shared" si="13"/>
        <v>0</v>
      </c>
      <c r="I99" s="13">
        <f t="shared" si="14"/>
        <v>0</v>
      </c>
      <c r="J99" s="13">
        <f t="shared" si="15"/>
        <v>0</v>
      </c>
    </row>
    <row r="100" spans="1:10" s="3" customFormat="1" ht="25.5" x14ac:dyDescent="0.25">
      <c r="A100" s="2">
        <v>14</v>
      </c>
      <c r="B100" s="7">
        <v>73152101</v>
      </c>
      <c r="C100" s="11" t="s">
        <v>112</v>
      </c>
      <c r="D100" s="7" t="s">
        <v>18</v>
      </c>
      <c r="E100" s="7">
        <v>1</v>
      </c>
      <c r="F100" s="7" t="s">
        <v>25</v>
      </c>
      <c r="G100" s="13">
        <v>0</v>
      </c>
      <c r="H100" s="13">
        <f t="shared" si="13"/>
        <v>0</v>
      </c>
      <c r="I100" s="13">
        <f t="shared" si="14"/>
        <v>0</v>
      </c>
      <c r="J100" s="13">
        <f>I100*E100</f>
        <v>0</v>
      </c>
    </row>
    <row r="101" spans="1:10" s="3" customFormat="1" x14ac:dyDescent="0.25">
      <c r="A101" s="32" t="s">
        <v>159</v>
      </c>
      <c r="B101" s="33"/>
      <c r="C101" s="33"/>
      <c r="D101" s="33"/>
      <c r="E101" s="33"/>
      <c r="F101" s="33"/>
      <c r="G101" s="33"/>
      <c r="H101" s="33"/>
      <c r="I101" s="33"/>
      <c r="J101" s="34"/>
    </row>
    <row r="102" spans="1:10" s="3" customFormat="1" ht="153" x14ac:dyDescent="0.25">
      <c r="A102" s="2">
        <v>1</v>
      </c>
      <c r="B102" s="7">
        <v>73152101</v>
      </c>
      <c r="C102" s="11" t="s">
        <v>113</v>
      </c>
      <c r="D102" s="7" t="s">
        <v>24</v>
      </c>
      <c r="E102" s="7">
        <v>1</v>
      </c>
      <c r="F102" s="7">
        <v>1</v>
      </c>
      <c r="G102" s="13">
        <v>0</v>
      </c>
      <c r="H102" s="13">
        <f>G102*19%</f>
        <v>0</v>
      </c>
      <c r="I102" s="13">
        <f>G102+H102</f>
        <v>0</v>
      </c>
      <c r="J102" s="13">
        <f>I102*F102</f>
        <v>0</v>
      </c>
    </row>
    <row r="103" spans="1:10" s="3" customFormat="1" x14ac:dyDescent="0.25">
      <c r="A103" s="2">
        <v>2</v>
      </c>
      <c r="B103" s="7">
        <v>73152101</v>
      </c>
      <c r="C103" s="8" t="s">
        <v>114</v>
      </c>
      <c r="D103" s="7" t="s">
        <v>24</v>
      </c>
      <c r="E103" s="7">
        <v>1</v>
      </c>
      <c r="F103" s="7" t="s">
        <v>25</v>
      </c>
      <c r="G103" s="13">
        <v>0</v>
      </c>
      <c r="H103" s="13">
        <f>G103*19%</f>
        <v>0</v>
      </c>
      <c r="I103" s="13">
        <f>G103+H103</f>
        <v>0</v>
      </c>
      <c r="J103" s="13">
        <f t="shared" ref="J103:J111" si="16">I103*E103</f>
        <v>0</v>
      </c>
    </row>
    <row r="104" spans="1:10" s="3" customFormat="1" x14ac:dyDescent="0.25">
      <c r="A104" s="2">
        <v>3</v>
      </c>
      <c r="B104" s="7">
        <v>73152101</v>
      </c>
      <c r="C104" s="8" t="s">
        <v>115</v>
      </c>
      <c r="D104" s="7" t="s">
        <v>24</v>
      </c>
      <c r="E104" s="7">
        <v>1</v>
      </c>
      <c r="F104" s="7" t="s">
        <v>25</v>
      </c>
      <c r="G104" s="13">
        <v>0</v>
      </c>
      <c r="H104" s="13">
        <f t="shared" ref="H104:H111" si="17">G104*19%</f>
        <v>0</v>
      </c>
      <c r="I104" s="13">
        <f t="shared" ref="I104:I111" si="18">G104+H104</f>
        <v>0</v>
      </c>
      <c r="J104" s="13">
        <f t="shared" si="16"/>
        <v>0</v>
      </c>
    </row>
    <row r="105" spans="1:10" s="3" customFormat="1" x14ac:dyDescent="0.25">
      <c r="A105" s="2">
        <v>4</v>
      </c>
      <c r="B105" s="7">
        <v>73152101</v>
      </c>
      <c r="C105" s="8" t="s">
        <v>116</v>
      </c>
      <c r="D105" s="7" t="s">
        <v>24</v>
      </c>
      <c r="E105" s="7">
        <v>1</v>
      </c>
      <c r="F105" s="7" t="s">
        <v>25</v>
      </c>
      <c r="G105" s="13">
        <v>0</v>
      </c>
      <c r="H105" s="13">
        <f t="shared" si="17"/>
        <v>0</v>
      </c>
      <c r="I105" s="13">
        <f t="shared" si="18"/>
        <v>0</v>
      </c>
      <c r="J105" s="13">
        <f t="shared" si="16"/>
        <v>0</v>
      </c>
    </row>
    <row r="106" spans="1:10" s="3" customFormat="1" ht="25.5" x14ac:dyDescent="0.25">
      <c r="A106" s="2">
        <v>5</v>
      </c>
      <c r="B106" s="7">
        <v>73152101</v>
      </c>
      <c r="C106" s="8" t="s">
        <v>117</v>
      </c>
      <c r="D106" s="7" t="s">
        <v>24</v>
      </c>
      <c r="E106" s="7">
        <v>1</v>
      </c>
      <c r="F106" s="7" t="s">
        <v>25</v>
      </c>
      <c r="G106" s="13">
        <v>0</v>
      </c>
      <c r="H106" s="13">
        <f t="shared" si="17"/>
        <v>0</v>
      </c>
      <c r="I106" s="13">
        <f t="shared" si="18"/>
        <v>0</v>
      </c>
      <c r="J106" s="13">
        <f t="shared" si="16"/>
        <v>0</v>
      </c>
    </row>
    <row r="107" spans="1:10" s="3" customFormat="1" x14ac:dyDescent="0.25">
      <c r="A107" s="2">
        <v>6</v>
      </c>
      <c r="B107" s="7">
        <v>73152101</v>
      </c>
      <c r="C107" s="8" t="s">
        <v>118</v>
      </c>
      <c r="D107" s="7" t="s">
        <v>24</v>
      </c>
      <c r="E107" s="7">
        <v>1</v>
      </c>
      <c r="F107" s="7" t="s">
        <v>25</v>
      </c>
      <c r="G107" s="13">
        <v>0</v>
      </c>
      <c r="H107" s="13">
        <f t="shared" si="17"/>
        <v>0</v>
      </c>
      <c r="I107" s="13">
        <f t="shared" si="18"/>
        <v>0</v>
      </c>
      <c r="J107" s="13">
        <f t="shared" si="16"/>
        <v>0</v>
      </c>
    </row>
    <row r="108" spans="1:10" s="3" customFormat="1" ht="25.5" x14ac:dyDescent="0.25">
      <c r="A108" s="2">
        <v>7</v>
      </c>
      <c r="B108" s="7">
        <v>73152101</v>
      </c>
      <c r="C108" s="11" t="s">
        <v>119</v>
      </c>
      <c r="D108" s="7" t="s">
        <v>24</v>
      </c>
      <c r="E108" s="7">
        <v>1</v>
      </c>
      <c r="F108" s="7" t="s">
        <v>25</v>
      </c>
      <c r="G108" s="13">
        <v>0</v>
      </c>
      <c r="H108" s="13">
        <f t="shared" si="17"/>
        <v>0</v>
      </c>
      <c r="I108" s="13">
        <f t="shared" si="18"/>
        <v>0</v>
      </c>
      <c r="J108" s="13">
        <f t="shared" si="16"/>
        <v>0</v>
      </c>
    </row>
    <row r="109" spans="1:10" s="3" customFormat="1" x14ac:dyDescent="0.25">
      <c r="A109" s="2">
        <v>8</v>
      </c>
      <c r="B109" s="7">
        <v>73152101</v>
      </c>
      <c r="C109" s="11" t="s">
        <v>120</v>
      </c>
      <c r="D109" s="7" t="s">
        <v>24</v>
      </c>
      <c r="E109" s="7">
        <v>1</v>
      </c>
      <c r="F109" s="7" t="s">
        <v>25</v>
      </c>
      <c r="G109" s="13">
        <v>0</v>
      </c>
      <c r="H109" s="13">
        <f t="shared" si="17"/>
        <v>0</v>
      </c>
      <c r="I109" s="13">
        <f t="shared" si="18"/>
        <v>0</v>
      </c>
      <c r="J109" s="13">
        <f t="shared" si="16"/>
        <v>0</v>
      </c>
    </row>
    <row r="110" spans="1:10" s="3" customFormat="1" ht="25.5" x14ac:dyDescent="0.25">
      <c r="A110" s="2">
        <v>9</v>
      </c>
      <c r="B110" s="7">
        <v>73152101</v>
      </c>
      <c r="C110" s="11" t="s">
        <v>121</v>
      </c>
      <c r="D110" s="7" t="s">
        <v>24</v>
      </c>
      <c r="E110" s="7">
        <v>1</v>
      </c>
      <c r="F110" s="7" t="s">
        <v>25</v>
      </c>
      <c r="G110" s="13">
        <v>0</v>
      </c>
      <c r="H110" s="13">
        <f t="shared" si="17"/>
        <v>0</v>
      </c>
      <c r="I110" s="13">
        <f t="shared" si="18"/>
        <v>0</v>
      </c>
      <c r="J110" s="13">
        <f t="shared" si="16"/>
        <v>0</v>
      </c>
    </row>
    <row r="111" spans="1:10" s="3" customFormat="1" ht="25.5" x14ac:dyDescent="0.25">
      <c r="A111" s="2">
        <v>10</v>
      </c>
      <c r="B111" s="7">
        <v>73152101</v>
      </c>
      <c r="C111" s="11" t="s">
        <v>122</v>
      </c>
      <c r="D111" s="7" t="s">
        <v>24</v>
      </c>
      <c r="E111" s="7">
        <v>1</v>
      </c>
      <c r="F111" s="7" t="s">
        <v>25</v>
      </c>
      <c r="G111" s="13">
        <v>0</v>
      </c>
      <c r="H111" s="13">
        <f t="shared" si="17"/>
        <v>0</v>
      </c>
      <c r="I111" s="13">
        <f t="shared" si="18"/>
        <v>0</v>
      </c>
      <c r="J111" s="13">
        <f t="shared" si="16"/>
        <v>0</v>
      </c>
    </row>
    <row r="112" spans="1:10" s="3" customFormat="1" ht="25.5" x14ac:dyDescent="0.25">
      <c r="A112" s="2">
        <v>11</v>
      </c>
      <c r="B112" s="7">
        <v>73152101</v>
      </c>
      <c r="C112" s="11" t="s">
        <v>123</v>
      </c>
      <c r="D112" s="7" t="s">
        <v>24</v>
      </c>
      <c r="E112" s="7">
        <v>1</v>
      </c>
      <c r="F112" s="7" t="s">
        <v>25</v>
      </c>
      <c r="G112" s="13">
        <v>0</v>
      </c>
      <c r="H112" s="13">
        <f t="shared" ref="H112:H118" si="19">G112*19%</f>
        <v>0</v>
      </c>
      <c r="I112" s="13">
        <f t="shared" ref="I112:I118" si="20">G112+H112</f>
        <v>0</v>
      </c>
      <c r="J112" s="13">
        <f t="shared" ref="J112:J118" si="21">I112*E112</f>
        <v>0</v>
      </c>
    </row>
    <row r="113" spans="1:10" s="3" customFormat="1" x14ac:dyDescent="0.25">
      <c r="A113" s="2">
        <v>12</v>
      </c>
      <c r="B113" s="7">
        <v>73152101</v>
      </c>
      <c r="C113" s="11" t="s">
        <v>124</v>
      </c>
      <c r="D113" s="7" t="s">
        <v>24</v>
      </c>
      <c r="E113" s="7">
        <v>1</v>
      </c>
      <c r="F113" s="7" t="s">
        <v>25</v>
      </c>
      <c r="G113" s="13">
        <v>0</v>
      </c>
      <c r="H113" s="13">
        <f t="shared" si="19"/>
        <v>0</v>
      </c>
      <c r="I113" s="13">
        <f t="shared" si="20"/>
        <v>0</v>
      </c>
      <c r="J113" s="13">
        <f t="shared" si="21"/>
        <v>0</v>
      </c>
    </row>
    <row r="114" spans="1:10" s="3" customFormat="1" ht="25.5" x14ac:dyDescent="0.25">
      <c r="A114" s="2">
        <v>13</v>
      </c>
      <c r="B114" s="7">
        <v>73152101</v>
      </c>
      <c r="C114" s="11" t="s">
        <v>125</v>
      </c>
      <c r="D114" s="7" t="s">
        <v>24</v>
      </c>
      <c r="E114" s="7">
        <v>1</v>
      </c>
      <c r="F114" s="7" t="s">
        <v>25</v>
      </c>
      <c r="G114" s="13">
        <v>0</v>
      </c>
      <c r="H114" s="13">
        <f t="shared" si="19"/>
        <v>0</v>
      </c>
      <c r="I114" s="13">
        <f t="shared" si="20"/>
        <v>0</v>
      </c>
      <c r="J114" s="13">
        <f t="shared" si="21"/>
        <v>0</v>
      </c>
    </row>
    <row r="115" spans="1:10" s="3" customFormat="1" ht="25.5" x14ac:dyDescent="0.25">
      <c r="A115" s="2">
        <v>14</v>
      </c>
      <c r="B115" s="7">
        <v>73152101</v>
      </c>
      <c r="C115" s="11" t="s">
        <v>126</v>
      </c>
      <c r="D115" s="7" t="s">
        <v>24</v>
      </c>
      <c r="E115" s="7">
        <v>1</v>
      </c>
      <c r="F115" s="7" t="s">
        <v>25</v>
      </c>
      <c r="G115" s="13">
        <v>0</v>
      </c>
      <c r="H115" s="13">
        <f t="shared" si="19"/>
        <v>0</v>
      </c>
      <c r="I115" s="13">
        <f t="shared" si="20"/>
        <v>0</v>
      </c>
      <c r="J115" s="13">
        <f t="shared" si="21"/>
        <v>0</v>
      </c>
    </row>
    <row r="116" spans="1:10" s="3" customFormat="1" ht="25.5" x14ac:dyDescent="0.25">
      <c r="A116" s="2">
        <v>15</v>
      </c>
      <c r="B116" s="7">
        <v>73152101</v>
      </c>
      <c r="C116" s="11" t="s">
        <v>127</v>
      </c>
      <c r="D116" s="7" t="s">
        <v>24</v>
      </c>
      <c r="E116" s="7">
        <v>1</v>
      </c>
      <c r="F116" s="7" t="s">
        <v>25</v>
      </c>
      <c r="G116" s="13">
        <v>0</v>
      </c>
      <c r="H116" s="13">
        <f t="shared" si="19"/>
        <v>0</v>
      </c>
      <c r="I116" s="13">
        <f t="shared" si="20"/>
        <v>0</v>
      </c>
      <c r="J116" s="13">
        <f t="shared" si="21"/>
        <v>0</v>
      </c>
    </row>
    <row r="117" spans="1:10" s="3" customFormat="1" ht="25.5" x14ac:dyDescent="0.25">
      <c r="A117" s="2">
        <v>16</v>
      </c>
      <c r="B117" s="7">
        <v>73152101</v>
      </c>
      <c r="C117" s="11" t="s">
        <v>128</v>
      </c>
      <c r="D117" s="7" t="s">
        <v>24</v>
      </c>
      <c r="E117" s="7">
        <v>1</v>
      </c>
      <c r="F117" s="7" t="s">
        <v>25</v>
      </c>
      <c r="G117" s="13">
        <v>0</v>
      </c>
      <c r="H117" s="13">
        <f t="shared" si="19"/>
        <v>0</v>
      </c>
      <c r="I117" s="13">
        <f t="shared" si="20"/>
        <v>0</v>
      </c>
      <c r="J117" s="13">
        <f t="shared" si="21"/>
        <v>0</v>
      </c>
    </row>
    <row r="118" spans="1:10" s="3" customFormat="1" ht="25.5" x14ac:dyDescent="0.25">
      <c r="A118" s="2">
        <v>17</v>
      </c>
      <c r="B118" s="7">
        <v>73152101</v>
      </c>
      <c r="C118" s="11" t="s">
        <v>129</v>
      </c>
      <c r="D118" s="7" t="s">
        <v>24</v>
      </c>
      <c r="E118" s="7">
        <v>1</v>
      </c>
      <c r="F118" s="7" t="s">
        <v>25</v>
      </c>
      <c r="G118" s="13">
        <v>0</v>
      </c>
      <c r="H118" s="13">
        <f t="shared" si="19"/>
        <v>0</v>
      </c>
      <c r="I118" s="13">
        <f t="shared" si="20"/>
        <v>0</v>
      </c>
      <c r="J118" s="13">
        <f t="shared" si="21"/>
        <v>0</v>
      </c>
    </row>
    <row r="119" spans="1:10" s="3" customFormat="1" x14ac:dyDescent="0.25">
      <c r="A119" s="32" t="s">
        <v>160</v>
      </c>
      <c r="B119" s="33"/>
      <c r="C119" s="33"/>
      <c r="D119" s="33"/>
      <c r="E119" s="33"/>
      <c r="F119" s="33"/>
      <c r="G119" s="33"/>
      <c r="H119" s="33"/>
      <c r="I119" s="33"/>
      <c r="J119" s="34"/>
    </row>
    <row r="120" spans="1:10" s="3" customFormat="1" ht="25.5" x14ac:dyDescent="0.25">
      <c r="A120" s="2">
        <v>1</v>
      </c>
      <c r="B120" s="7">
        <v>73152101</v>
      </c>
      <c r="C120" s="11" t="s">
        <v>130</v>
      </c>
      <c r="D120" s="7" t="s">
        <v>18</v>
      </c>
      <c r="E120" s="7">
        <v>1</v>
      </c>
      <c r="F120" s="7" t="s">
        <v>25</v>
      </c>
      <c r="G120" s="13">
        <v>0</v>
      </c>
      <c r="H120" s="13">
        <f t="shared" ref="H120:H121" si="22">G120*19%</f>
        <v>0</v>
      </c>
      <c r="I120" s="13">
        <f t="shared" ref="I120:I121" si="23">G120+H120</f>
        <v>0</v>
      </c>
      <c r="J120" s="13">
        <f>I120*E120</f>
        <v>0</v>
      </c>
    </row>
    <row r="121" spans="1:10" s="3" customFormat="1" ht="25.5" x14ac:dyDescent="0.25">
      <c r="A121" s="2">
        <v>2</v>
      </c>
      <c r="B121" s="7">
        <v>73152101</v>
      </c>
      <c r="C121" s="11" t="s">
        <v>131</v>
      </c>
      <c r="D121" s="7" t="s">
        <v>18</v>
      </c>
      <c r="E121" s="7">
        <v>1</v>
      </c>
      <c r="F121" s="7" t="s">
        <v>25</v>
      </c>
      <c r="G121" s="13">
        <v>0</v>
      </c>
      <c r="H121" s="13">
        <f t="shared" si="22"/>
        <v>0</v>
      </c>
      <c r="I121" s="13">
        <f t="shared" si="23"/>
        <v>0</v>
      </c>
      <c r="J121" s="13">
        <f>I121*E121</f>
        <v>0</v>
      </c>
    </row>
    <row r="122" spans="1:10" s="3" customFormat="1" ht="25.5" x14ac:dyDescent="0.25">
      <c r="A122" s="2">
        <v>3</v>
      </c>
      <c r="B122" s="7">
        <v>73152101</v>
      </c>
      <c r="C122" s="11" t="s">
        <v>132</v>
      </c>
      <c r="D122" s="7" t="s">
        <v>18</v>
      </c>
      <c r="E122" s="7">
        <v>1</v>
      </c>
      <c r="F122" s="7" t="s">
        <v>25</v>
      </c>
      <c r="G122" s="13">
        <v>0</v>
      </c>
      <c r="H122" s="13">
        <f t="shared" ref="H122:H145" si="24">G122*19%</f>
        <v>0</v>
      </c>
      <c r="I122" s="13">
        <f t="shared" ref="I122:I145" si="25">G122+H122</f>
        <v>0</v>
      </c>
      <c r="J122" s="13">
        <f t="shared" ref="J122:J145" si="26">I122*E122</f>
        <v>0</v>
      </c>
    </row>
    <row r="123" spans="1:10" s="3" customFormat="1" x14ac:dyDescent="0.25">
      <c r="A123" s="2">
        <v>4</v>
      </c>
      <c r="B123" s="7">
        <v>73152101</v>
      </c>
      <c r="C123" s="11" t="s">
        <v>62</v>
      </c>
      <c r="D123" s="7" t="s">
        <v>18</v>
      </c>
      <c r="E123" s="7">
        <v>1</v>
      </c>
      <c r="F123" s="7" t="s">
        <v>25</v>
      </c>
      <c r="G123" s="13">
        <v>0</v>
      </c>
      <c r="H123" s="13">
        <f t="shared" si="24"/>
        <v>0</v>
      </c>
      <c r="I123" s="13">
        <f t="shared" si="25"/>
        <v>0</v>
      </c>
      <c r="J123" s="13">
        <f t="shared" si="26"/>
        <v>0</v>
      </c>
    </row>
    <row r="124" spans="1:10" s="3" customFormat="1" ht="25.5" x14ac:dyDescent="0.25">
      <c r="A124" s="2">
        <v>5</v>
      </c>
      <c r="B124" s="7">
        <v>73152101</v>
      </c>
      <c r="C124" s="11" t="s">
        <v>133</v>
      </c>
      <c r="D124" s="7" t="s">
        <v>18</v>
      </c>
      <c r="E124" s="7">
        <v>1</v>
      </c>
      <c r="F124" s="7" t="s">
        <v>25</v>
      </c>
      <c r="G124" s="13">
        <v>0</v>
      </c>
      <c r="H124" s="13">
        <f t="shared" si="24"/>
        <v>0</v>
      </c>
      <c r="I124" s="13">
        <f t="shared" si="25"/>
        <v>0</v>
      </c>
      <c r="J124" s="13">
        <f t="shared" si="26"/>
        <v>0</v>
      </c>
    </row>
    <row r="125" spans="1:10" s="3" customFormat="1" x14ac:dyDescent="0.25">
      <c r="A125" s="2">
        <v>6</v>
      </c>
      <c r="B125" s="7">
        <v>73152101</v>
      </c>
      <c r="C125" s="11" t="s">
        <v>134</v>
      </c>
      <c r="D125" s="7" t="s">
        <v>18</v>
      </c>
      <c r="E125" s="7">
        <v>1</v>
      </c>
      <c r="F125" s="7" t="s">
        <v>25</v>
      </c>
      <c r="G125" s="13">
        <v>0</v>
      </c>
      <c r="H125" s="13">
        <f t="shared" si="24"/>
        <v>0</v>
      </c>
      <c r="I125" s="13">
        <f t="shared" si="25"/>
        <v>0</v>
      </c>
      <c r="J125" s="13">
        <f t="shared" si="26"/>
        <v>0</v>
      </c>
    </row>
    <row r="126" spans="1:10" s="3" customFormat="1" ht="25.5" x14ac:dyDescent="0.25">
      <c r="A126" s="2">
        <v>7</v>
      </c>
      <c r="B126" s="7">
        <v>73152101</v>
      </c>
      <c r="C126" s="11" t="s">
        <v>135</v>
      </c>
      <c r="D126" s="7" t="s">
        <v>18</v>
      </c>
      <c r="E126" s="7">
        <v>1</v>
      </c>
      <c r="F126" s="7" t="s">
        <v>25</v>
      </c>
      <c r="G126" s="13">
        <v>0</v>
      </c>
      <c r="H126" s="13">
        <f t="shared" si="24"/>
        <v>0</v>
      </c>
      <c r="I126" s="13">
        <f t="shared" si="25"/>
        <v>0</v>
      </c>
      <c r="J126" s="13">
        <f t="shared" si="26"/>
        <v>0</v>
      </c>
    </row>
    <row r="127" spans="1:10" s="3" customFormat="1" ht="25.5" x14ac:dyDescent="0.25">
      <c r="A127" s="2">
        <v>8</v>
      </c>
      <c r="B127" s="7">
        <v>73152101</v>
      </c>
      <c r="C127" s="11" t="s">
        <v>136</v>
      </c>
      <c r="D127" s="7" t="s">
        <v>18</v>
      </c>
      <c r="E127" s="7">
        <v>1</v>
      </c>
      <c r="F127" s="7" t="s">
        <v>25</v>
      </c>
      <c r="G127" s="13">
        <v>0</v>
      </c>
      <c r="H127" s="13">
        <f t="shared" si="24"/>
        <v>0</v>
      </c>
      <c r="I127" s="13">
        <f t="shared" si="25"/>
        <v>0</v>
      </c>
      <c r="J127" s="13">
        <f t="shared" si="26"/>
        <v>0</v>
      </c>
    </row>
    <row r="128" spans="1:10" s="3" customFormat="1" ht="25.5" x14ac:dyDescent="0.25">
      <c r="A128" s="2">
        <v>9</v>
      </c>
      <c r="B128" s="7">
        <v>73152101</v>
      </c>
      <c r="C128" s="11" t="s">
        <v>137</v>
      </c>
      <c r="D128" s="7" t="s">
        <v>18</v>
      </c>
      <c r="E128" s="7">
        <v>1</v>
      </c>
      <c r="F128" s="7" t="s">
        <v>25</v>
      </c>
      <c r="G128" s="13">
        <v>0</v>
      </c>
      <c r="H128" s="13">
        <f t="shared" si="24"/>
        <v>0</v>
      </c>
      <c r="I128" s="13">
        <f t="shared" si="25"/>
        <v>0</v>
      </c>
      <c r="J128" s="13">
        <f t="shared" si="26"/>
        <v>0</v>
      </c>
    </row>
    <row r="129" spans="1:10" s="3" customFormat="1" x14ac:dyDescent="0.25">
      <c r="A129" s="2">
        <v>10</v>
      </c>
      <c r="B129" s="7">
        <v>73152101</v>
      </c>
      <c r="C129" s="11" t="s">
        <v>138</v>
      </c>
      <c r="D129" s="7" t="s">
        <v>18</v>
      </c>
      <c r="E129" s="7">
        <v>1</v>
      </c>
      <c r="F129" s="7" t="s">
        <v>25</v>
      </c>
      <c r="G129" s="13">
        <v>0</v>
      </c>
      <c r="H129" s="13">
        <f t="shared" si="24"/>
        <v>0</v>
      </c>
      <c r="I129" s="13">
        <f t="shared" si="25"/>
        <v>0</v>
      </c>
      <c r="J129" s="13">
        <f t="shared" si="26"/>
        <v>0</v>
      </c>
    </row>
    <row r="130" spans="1:10" s="3" customFormat="1" ht="25.5" x14ac:dyDescent="0.25">
      <c r="A130" s="2">
        <v>11</v>
      </c>
      <c r="B130" s="7">
        <v>73152101</v>
      </c>
      <c r="C130" s="11" t="s">
        <v>139</v>
      </c>
      <c r="D130" s="7" t="s">
        <v>18</v>
      </c>
      <c r="E130" s="7">
        <v>1</v>
      </c>
      <c r="F130" s="7" t="s">
        <v>25</v>
      </c>
      <c r="G130" s="13">
        <v>0</v>
      </c>
      <c r="H130" s="13">
        <f t="shared" si="24"/>
        <v>0</v>
      </c>
      <c r="I130" s="13">
        <f t="shared" si="25"/>
        <v>0</v>
      </c>
      <c r="J130" s="13">
        <f t="shared" si="26"/>
        <v>0</v>
      </c>
    </row>
    <row r="131" spans="1:10" s="3" customFormat="1" ht="25.5" x14ac:dyDescent="0.25">
      <c r="A131" s="2">
        <v>12</v>
      </c>
      <c r="B131" s="7">
        <v>73152101</v>
      </c>
      <c r="C131" s="11" t="s">
        <v>140</v>
      </c>
      <c r="D131" s="7" t="s">
        <v>18</v>
      </c>
      <c r="E131" s="7">
        <v>1</v>
      </c>
      <c r="F131" s="7" t="s">
        <v>25</v>
      </c>
      <c r="G131" s="13">
        <v>0</v>
      </c>
      <c r="H131" s="13">
        <f t="shared" si="24"/>
        <v>0</v>
      </c>
      <c r="I131" s="13">
        <f t="shared" si="25"/>
        <v>0</v>
      </c>
      <c r="J131" s="13">
        <f t="shared" si="26"/>
        <v>0</v>
      </c>
    </row>
    <row r="132" spans="1:10" s="3" customFormat="1" ht="25.5" x14ac:dyDescent="0.25">
      <c r="A132" s="2">
        <v>13</v>
      </c>
      <c r="B132" s="7">
        <v>73152101</v>
      </c>
      <c r="C132" s="11" t="s">
        <v>141</v>
      </c>
      <c r="D132" s="7" t="s">
        <v>18</v>
      </c>
      <c r="E132" s="7">
        <v>1</v>
      </c>
      <c r="F132" s="7" t="s">
        <v>25</v>
      </c>
      <c r="G132" s="13">
        <v>0</v>
      </c>
      <c r="H132" s="13">
        <f t="shared" si="24"/>
        <v>0</v>
      </c>
      <c r="I132" s="13">
        <f t="shared" si="25"/>
        <v>0</v>
      </c>
      <c r="J132" s="13">
        <f t="shared" si="26"/>
        <v>0</v>
      </c>
    </row>
    <row r="133" spans="1:10" s="3" customFormat="1" ht="25.5" x14ac:dyDescent="0.25">
      <c r="A133" s="2">
        <v>14</v>
      </c>
      <c r="B133" s="7">
        <v>73152101</v>
      </c>
      <c r="C133" s="11" t="s">
        <v>142</v>
      </c>
      <c r="D133" s="7" t="s">
        <v>18</v>
      </c>
      <c r="E133" s="7">
        <v>1</v>
      </c>
      <c r="F133" s="7" t="s">
        <v>25</v>
      </c>
      <c r="G133" s="13">
        <v>0</v>
      </c>
      <c r="H133" s="13">
        <f t="shared" si="24"/>
        <v>0</v>
      </c>
      <c r="I133" s="13">
        <f t="shared" si="25"/>
        <v>0</v>
      </c>
      <c r="J133" s="13">
        <f t="shared" si="26"/>
        <v>0</v>
      </c>
    </row>
    <row r="134" spans="1:10" s="3" customFormat="1" x14ac:dyDescent="0.25">
      <c r="A134" s="2">
        <v>15</v>
      </c>
      <c r="B134" s="7">
        <v>73152101</v>
      </c>
      <c r="C134" s="11" t="s">
        <v>143</v>
      </c>
      <c r="D134" s="7" t="s">
        <v>18</v>
      </c>
      <c r="E134" s="7">
        <v>1</v>
      </c>
      <c r="F134" s="7" t="s">
        <v>25</v>
      </c>
      <c r="G134" s="13">
        <v>0</v>
      </c>
      <c r="H134" s="13">
        <f t="shared" si="24"/>
        <v>0</v>
      </c>
      <c r="I134" s="13">
        <f t="shared" si="25"/>
        <v>0</v>
      </c>
      <c r="J134" s="13">
        <f t="shared" si="26"/>
        <v>0</v>
      </c>
    </row>
    <row r="135" spans="1:10" s="3" customFormat="1" ht="25.5" x14ac:dyDescent="0.25">
      <c r="A135" s="2">
        <v>16</v>
      </c>
      <c r="B135" s="7">
        <v>73152101</v>
      </c>
      <c r="C135" s="11" t="s">
        <v>144</v>
      </c>
      <c r="D135" s="7" t="s">
        <v>18</v>
      </c>
      <c r="E135" s="7">
        <v>1</v>
      </c>
      <c r="F135" s="7" t="s">
        <v>25</v>
      </c>
      <c r="G135" s="13">
        <v>0</v>
      </c>
      <c r="H135" s="13">
        <f t="shared" si="24"/>
        <v>0</v>
      </c>
      <c r="I135" s="13">
        <f t="shared" si="25"/>
        <v>0</v>
      </c>
      <c r="J135" s="13">
        <f t="shared" si="26"/>
        <v>0</v>
      </c>
    </row>
    <row r="136" spans="1:10" s="3" customFormat="1" ht="25.5" x14ac:dyDescent="0.25">
      <c r="A136" s="2">
        <v>17</v>
      </c>
      <c r="B136" s="7">
        <v>73152101</v>
      </c>
      <c r="C136" s="11" t="s">
        <v>145</v>
      </c>
      <c r="D136" s="7" t="s">
        <v>18</v>
      </c>
      <c r="E136" s="7">
        <v>1</v>
      </c>
      <c r="F136" s="7" t="s">
        <v>25</v>
      </c>
      <c r="G136" s="13">
        <v>0</v>
      </c>
      <c r="H136" s="13">
        <f t="shared" si="24"/>
        <v>0</v>
      </c>
      <c r="I136" s="13">
        <f t="shared" si="25"/>
        <v>0</v>
      </c>
      <c r="J136" s="13">
        <f t="shared" si="26"/>
        <v>0</v>
      </c>
    </row>
    <row r="137" spans="1:10" s="3" customFormat="1" x14ac:dyDescent="0.25">
      <c r="A137" s="2">
        <v>18</v>
      </c>
      <c r="B137" s="7">
        <v>73152101</v>
      </c>
      <c r="C137" s="11" t="s">
        <v>146</v>
      </c>
      <c r="D137" s="7" t="s">
        <v>18</v>
      </c>
      <c r="E137" s="7">
        <v>1</v>
      </c>
      <c r="F137" s="7" t="s">
        <v>25</v>
      </c>
      <c r="G137" s="13">
        <v>0</v>
      </c>
      <c r="H137" s="13">
        <f t="shared" si="24"/>
        <v>0</v>
      </c>
      <c r="I137" s="13">
        <f t="shared" si="25"/>
        <v>0</v>
      </c>
      <c r="J137" s="13">
        <f t="shared" si="26"/>
        <v>0</v>
      </c>
    </row>
    <row r="138" spans="1:10" s="3" customFormat="1" ht="25.5" x14ac:dyDescent="0.25">
      <c r="A138" s="2">
        <v>19</v>
      </c>
      <c r="B138" s="7">
        <v>73152101</v>
      </c>
      <c r="C138" s="11" t="s">
        <v>147</v>
      </c>
      <c r="D138" s="7" t="s">
        <v>18</v>
      </c>
      <c r="E138" s="7">
        <v>1</v>
      </c>
      <c r="F138" s="7" t="s">
        <v>25</v>
      </c>
      <c r="G138" s="13">
        <v>0</v>
      </c>
      <c r="H138" s="13">
        <f t="shared" si="24"/>
        <v>0</v>
      </c>
      <c r="I138" s="13">
        <f t="shared" si="25"/>
        <v>0</v>
      </c>
      <c r="J138" s="13">
        <f t="shared" si="26"/>
        <v>0</v>
      </c>
    </row>
    <row r="139" spans="1:10" s="3" customFormat="1" ht="25.5" x14ac:dyDescent="0.25">
      <c r="A139" s="2">
        <v>20</v>
      </c>
      <c r="B139" s="7">
        <v>73152101</v>
      </c>
      <c r="C139" s="11" t="s">
        <v>112</v>
      </c>
      <c r="D139" s="7" t="s">
        <v>18</v>
      </c>
      <c r="E139" s="7">
        <v>1</v>
      </c>
      <c r="F139" s="7" t="s">
        <v>25</v>
      </c>
      <c r="G139" s="13">
        <v>0</v>
      </c>
      <c r="H139" s="13">
        <f t="shared" si="24"/>
        <v>0</v>
      </c>
      <c r="I139" s="13">
        <f t="shared" si="25"/>
        <v>0</v>
      </c>
      <c r="J139" s="13">
        <f t="shared" si="26"/>
        <v>0</v>
      </c>
    </row>
    <row r="140" spans="1:10" s="3" customFormat="1" ht="25.5" x14ac:dyDescent="0.25">
      <c r="A140" s="2">
        <v>21</v>
      </c>
      <c r="B140" s="7">
        <v>73152101</v>
      </c>
      <c r="C140" s="11" t="s">
        <v>148</v>
      </c>
      <c r="D140" s="7" t="s">
        <v>18</v>
      </c>
      <c r="E140" s="7">
        <v>1</v>
      </c>
      <c r="F140" s="7" t="s">
        <v>25</v>
      </c>
      <c r="G140" s="13">
        <v>0</v>
      </c>
      <c r="H140" s="13">
        <f t="shared" si="24"/>
        <v>0</v>
      </c>
      <c r="I140" s="13">
        <f t="shared" si="25"/>
        <v>0</v>
      </c>
      <c r="J140" s="13">
        <f t="shared" si="26"/>
        <v>0</v>
      </c>
    </row>
    <row r="141" spans="1:10" s="3" customFormat="1" ht="25.5" x14ac:dyDescent="0.25">
      <c r="A141" s="2">
        <v>22</v>
      </c>
      <c r="B141" s="7">
        <v>73152101</v>
      </c>
      <c r="C141" s="11" t="s">
        <v>149</v>
      </c>
      <c r="D141" s="7" t="s">
        <v>18</v>
      </c>
      <c r="E141" s="7">
        <v>1</v>
      </c>
      <c r="F141" s="7" t="s">
        <v>25</v>
      </c>
      <c r="G141" s="13">
        <v>0</v>
      </c>
      <c r="H141" s="13">
        <f t="shared" si="24"/>
        <v>0</v>
      </c>
      <c r="I141" s="13">
        <f t="shared" si="25"/>
        <v>0</v>
      </c>
      <c r="J141" s="13">
        <f t="shared" si="26"/>
        <v>0</v>
      </c>
    </row>
    <row r="142" spans="1:10" s="3" customFormat="1" ht="25.5" x14ac:dyDescent="0.25">
      <c r="A142" s="2">
        <v>23</v>
      </c>
      <c r="B142" s="7">
        <v>73152101</v>
      </c>
      <c r="C142" s="11" t="s">
        <v>150</v>
      </c>
      <c r="D142" s="7" t="s">
        <v>18</v>
      </c>
      <c r="E142" s="7">
        <v>1</v>
      </c>
      <c r="F142" s="7" t="s">
        <v>25</v>
      </c>
      <c r="G142" s="13">
        <v>0</v>
      </c>
      <c r="H142" s="13">
        <f t="shared" si="24"/>
        <v>0</v>
      </c>
      <c r="I142" s="13">
        <f t="shared" si="25"/>
        <v>0</v>
      </c>
      <c r="J142" s="13">
        <f t="shared" si="26"/>
        <v>0</v>
      </c>
    </row>
    <row r="143" spans="1:10" s="3" customFormat="1" ht="25.5" x14ac:dyDescent="0.25">
      <c r="A143" s="2">
        <v>24</v>
      </c>
      <c r="B143" s="7">
        <v>73152101</v>
      </c>
      <c r="C143" s="11" t="s">
        <v>151</v>
      </c>
      <c r="D143" s="7" t="s">
        <v>18</v>
      </c>
      <c r="E143" s="7">
        <v>1</v>
      </c>
      <c r="F143" s="7" t="s">
        <v>25</v>
      </c>
      <c r="G143" s="13">
        <v>0</v>
      </c>
      <c r="H143" s="13">
        <f t="shared" si="24"/>
        <v>0</v>
      </c>
      <c r="I143" s="13">
        <f t="shared" si="25"/>
        <v>0</v>
      </c>
      <c r="J143" s="13">
        <f t="shared" si="26"/>
        <v>0</v>
      </c>
    </row>
    <row r="144" spans="1:10" s="3" customFormat="1" ht="25.5" x14ac:dyDescent="0.25">
      <c r="A144" s="2">
        <v>25</v>
      </c>
      <c r="B144" s="7">
        <v>73152101</v>
      </c>
      <c r="C144" s="11" t="s">
        <v>152</v>
      </c>
      <c r="D144" s="7" t="s">
        <v>18</v>
      </c>
      <c r="E144" s="7">
        <v>1</v>
      </c>
      <c r="F144" s="7" t="s">
        <v>25</v>
      </c>
      <c r="G144" s="13">
        <v>0</v>
      </c>
      <c r="H144" s="13">
        <f t="shared" si="24"/>
        <v>0</v>
      </c>
      <c r="I144" s="13">
        <f t="shared" si="25"/>
        <v>0</v>
      </c>
      <c r="J144" s="13">
        <f t="shared" si="26"/>
        <v>0</v>
      </c>
    </row>
    <row r="145" spans="1:10" s="3" customFormat="1" ht="25.5" x14ac:dyDescent="0.25">
      <c r="A145" s="2">
        <v>26</v>
      </c>
      <c r="B145" s="7">
        <v>73152101</v>
      </c>
      <c r="C145" s="11" t="s">
        <v>153</v>
      </c>
      <c r="D145" s="7" t="s">
        <v>18</v>
      </c>
      <c r="E145" s="7">
        <v>1</v>
      </c>
      <c r="F145" s="7" t="s">
        <v>25</v>
      </c>
      <c r="G145" s="13">
        <v>0</v>
      </c>
      <c r="H145" s="13">
        <f t="shared" si="24"/>
        <v>0</v>
      </c>
      <c r="I145" s="13">
        <f t="shared" si="25"/>
        <v>0</v>
      </c>
      <c r="J145" s="13">
        <f t="shared" si="26"/>
        <v>0</v>
      </c>
    </row>
    <row r="146" spans="1:10" x14ac:dyDescent="0.25">
      <c r="A146" s="45" t="s">
        <v>10</v>
      </c>
      <c r="B146" s="46"/>
      <c r="C146" s="46"/>
      <c r="D146" s="46"/>
      <c r="E146" s="46"/>
      <c r="F146" s="46"/>
      <c r="G146" s="46"/>
      <c r="H146" s="46"/>
      <c r="I146" s="46"/>
      <c r="J146" s="47"/>
    </row>
    <row r="147" spans="1:10" x14ac:dyDescent="0.25">
      <c r="A147" s="48"/>
      <c r="B147" s="49"/>
      <c r="C147" s="49"/>
      <c r="D147" s="49"/>
      <c r="E147" s="49"/>
      <c r="F147" s="49"/>
      <c r="G147" s="49"/>
      <c r="H147" s="49"/>
      <c r="I147" s="49"/>
      <c r="J147" s="50"/>
    </row>
    <row r="148" spans="1:10" x14ac:dyDescent="0.25">
      <c r="A148" s="48"/>
      <c r="B148" s="49"/>
      <c r="C148" s="49"/>
      <c r="D148" s="49"/>
      <c r="E148" s="49"/>
      <c r="F148" s="49"/>
      <c r="G148" s="49"/>
      <c r="H148" s="49"/>
      <c r="I148" s="49"/>
      <c r="J148" s="50"/>
    </row>
    <row r="149" spans="1:10" x14ac:dyDescent="0.25">
      <c r="A149" s="48"/>
      <c r="B149" s="49"/>
      <c r="C149" s="49"/>
      <c r="D149" s="49"/>
      <c r="E149" s="49"/>
      <c r="F149" s="49"/>
      <c r="G149" s="49"/>
      <c r="H149" s="49"/>
      <c r="I149" s="49"/>
      <c r="J149" s="50"/>
    </row>
    <row r="150" spans="1:10" x14ac:dyDescent="0.25">
      <c r="A150" s="48"/>
      <c r="B150" s="49"/>
      <c r="C150" s="49"/>
      <c r="D150" s="49"/>
      <c r="E150" s="49"/>
      <c r="F150" s="49"/>
      <c r="G150" s="49"/>
      <c r="H150" s="49"/>
      <c r="I150" s="49"/>
      <c r="J150" s="50"/>
    </row>
    <row r="151" spans="1:10" x14ac:dyDescent="0.25">
      <c r="A151" s="48"/>
      <c r="B151" s="49"/>
      <c r="C151" s="49"/>
      <c r="D151" s="49"/>
      <c r="E151" s="49"/>
      <c r="F151" s="49"/>
      <c r="G151" s="49"/>
      <c r="H151" s="49"/>
      <c r="I151" s="49"/>
      <c r="J151" s="50"/>
    </row>
    <row r="152" spans="1:10" x14ac:dyDescent="0.25">
      <c r="A152" s="48"/>
      <c r="B152" s="49"/>
      <c r="C152" s="49"/>
      <c r="D152" s="49"/>
      <c r="E152" s="49"/>
      <c r="F152" s="49"/>
      <c r="G152" s="49"/>
      <c r="H152" s="49"/>
      <c r="I152" s="49"/>
      <c r="J152" s="50"/>
    </row>
    <row r="153" spans="1:10" x14ac:dyDescent="0.25">
      <c r="A153" s="48"/>
      <c r="B153" s="49"/>
      <c r="C153" s="49"/>
      <c r="D153" s="49"/>
      <c r="E153" s="49"/>
      <c r="F153" s="49"/>
      <c r="G153" s="49"/>
      <c r="H153" s="49"/>
      <c r="I153" s="49"/>
      <c r="J153" s="50"/>
    </row>
    <row r="154" spans="1:10" x14ac:dyDescent="0.25">
      <c r="A154" s="48"/>
      <c r="B154" s="49"/>
      <c r="C154" s="49"/>
      <c r="D154" s="49"/>
      <c r="E154" s="49"/>
      <c r="F154" s="49"/>
      <c r="G154" s="49"/>
      <c r="H154" s="49"/>
      <c r="I154" s="49"/>
      <c r="J154" s="50"/>
    </row>
    <row r="155" spans="1:10" ht="36.75" customHeight="1" thickBot="1" x14ac:dyDescent="0.3">
      <c r="A155" s="19" t="s">
        <v>9</v>
      </c>
      <c r="B155" s="20"/>
      <c r="C155" s="21"/>
      <c r="D155" s="21"/>
      <c r="E155" s="21"/>
      <c r="F155" s="21"/>
      <c r="G155" s="21"/>
      <c r="H155" s="21"/>
      <c r="I155" s="21"/>
      <c r="J155" s="22"/>
    </row>
  </sheetData>
  <mergeCells count="25">
    <mergeCell ref="A155:J155"/>
    <mergeCell ref="A7:B10"/>
    <mergeCell ref="C7:C10"/>
    <mergeCell ref="A43:J43"/>
    <mergeCell ref="A6:B6"/>
    <mergeCell ref="D6:I6"/>
    <mergeCell ref="D7:I7"/>
    <mergeCell ref="D10:I10"/>
    <mergeCell ref="A146:J154"/>
    <mergeCell ref="A12:J12"/>
    <mergeCell ref="A86:J86"/>
    <mergeCell ref="A74:J74"/>
    <mergeCell ref="A101:J101"/>
    <mergeCell ref="A119:J119"/>
    <mergeCell ref="D8:I8"/>
    <mergeCell ref="D9:I9"/>
    <mergeCell ref="A1:J1"/>
    <mergeCell ref="C4:J4"/>
    <mergeCell ref="C5:J5"/>
    <mergeCell ref="A2:B2"/>
    <mergeCell ref="C2:J2"/>
    <mergeCell ref="A5:B5"/>
    <mergeCell ref="A4:B4"/>
    <mergeCell ref="A3:B3"/>
    <mergeCell ref="C3:J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 R</dc:creator>
  <cp:lastModifiedBy>Diana Ramos</cp:lastModifiedBy>
  <dcterms:created xsi:type="dcterms:W3CDTF">2023-07-17T18:29:38Z</dcterms:created>
  <dcterms:modified xsi:type="dcterms:W3CDTF">2026-08-03T16:22:14Z</dcterms:modified>
</cp:coreProperties>
</file>