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Users\user\Documents\2026\02PROYECTOS ALCALDIA\PUENTE CHAGUANI\PUENTE\"/>
    </mc:Choice>
  </mc:AlternateContent>
  <xr:revisionPtr revIDLastSave="0" documentId="13_ncr:1_{8AD53569-44A4-4816-9562-F9DDDEAC2E89}" xr6:coauthVersionLast="47" xr6:coauthVersionMax="47" xr10:uidLastSave="{00000000-0000-0000-0000-000000000000}"/>
  <bookViews>
    <workbookView xWindow="-108" yWindow="-108" windowWidth="23256" windowHeight="12720" tabRatio="738" xr2:uid="{00000000-000D-0000-FFFF-FFFF00000000}"/>
  </bookViews>
  <sheets>
    <sheet name="PRESUPUESTO" sheetId="1" r:id="rId1"/>
    <sheet name="LOCALIZACION" sheetId="25" r:id="rId2"/>
    <sheet name="DEMOL" sheetId="24" r:id="rId3"/>
    <sheet name="EXCAVACION " sheetId="2" r:id="rId4"/>
    <sheet name="PILOTES" sheetId="20" r:id="rId5"/>
    <sheet name="SOLADOS" sheetId="3" r:id="rId6"/>
    <sheet name="CONCR. BASES" sheetId="4" r:id="rId7"/>
    <sheet name="CONCR. ELEV" sheetId="5" r:id="rId8"/>
    <sheet name="CONCR. VIGAS" sheetId="7" r:id="rId9"/>
    <sheet name="CONCR. PLACAS" sheetId="6" r:id="rId10"/>
    <sheet name="ACERO" sheetId="9" r:id="rId11"/>
    <sheet name="BARANDA" sheetId="17" r:id="rId12"/>
    <sheet name="NEOPRENO" sheetId="8" r:id="rId13"/>
    <sheet name="PVC" sheetId="10" r:id="rId14"/>
    <sheet name="RELL SITIO" sheetId="11" r:id="rId15"/>
    <sheet name="RELL ESTRUCTURAS" sheetId="12" r:id="rId16"/>
    <sheet name="JUNTA DILATACION " sheetId="21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_A17000" localSheetId="10">#REF!</definedName>
    <definedName name="_A17000" localSheetId="11">#REF!</definedName>
    <definedName name="_A17000" localSheetId="6">#REF!</definedName>
    <definedName name="_A17000" localSheetId="7">#REF!</definedName>
    <definedName name="_A17000" localSheetId="9">#REF!</definedName>
    <definedName name="_A17000" localSheetId="8">#REF!</definedName>
    <definedName name="_A17000" localSheetId="16">#REF!</definedName>
    <definedName name="_A17000" localSheetId="12">#REF!</definedName>
    <definedName name="_A17000" localSheetId="4">#REF!</definedName>
    <definedName name="_A17000" localSheetId="0">#REF!</definedName>
    <definedName name="_A17000" localSheetId="13">#REF!</definedName>
    <definedName name="_A17000" localSheetId="15">#REF!</definedName>
    <definedName name="_A17000" localSheetId="14">#REF!</definedName>
    <definedName name="_A17000" localSheetId="5">#REF!</definedName>
    <definedName name="_A17000">#REF!</definedName>
    <definedName name="_A20000" localSheetId="10">#REF!</definedName>
    <definedName name="_A20000" localSheetId="11">#REF!</definedName>
    <definedName name="_A20000" localSheetId="6">#REF!</definedName>
    <definedName name="_A20000" localSheetId="7">#REF!</definedName>
    <definedName name="_A20000" localSheetId="9">#REF!</definedName>
    <definedName name="_A20000" localSheetId="8">#REF!</definedName>
    <definedName name="_A20000" localSheetId="16">#REF!</definedName>
    <definedName name="_A20000" localSheetId="12">#REF!</definedName>
    <definedName name="_A20000" localSheetId="4">#REF!</definedName>
    <definedName name="_A20000" localSheetId="0">#REF!</definedName>
    <definedName name="_A20000" localSheetId="13">#REF!</definedName>
    <definedName name="_A20000" localSheetId="15">#REF!</definedName>
    <definedName name="_A20000" localSheetId="14">#REF!</definedName>
    <definedName name="_A20000" localSheetId="5">#REF!</definedName>
    <definedName name="_A20000">#REF!</definedName>
    <definedName name="_A30000" localSheetId="10">#REF!</definedName>
    <definedName name="_A30000" localSheetId="11">#REF!</definedName>
    <definedName name="_A30000" localSheetId="6">#REF!</definedName>
    <definedName name="_A30000" localSheetId="7">#REF!</definedName>
    <definedName name="_A30000" localSheetId="9">#REF!</definedName>
    <definedName name="_A30000" localSheetId="8">#REF!</definedName>
    <definedName name="_A30000" localSheetId="16">#REF!</definedName>
    <definedName name="_A30000" localSheetId="12">#REF!</definedName>
    <definedName name="_A30000" localSheetId="4">#REF!</definedName>
    <definedName name="_A30000" localSheetId="0">#REF!</definedName>
    <definedName name="_A30000" localSheetId="13">#REF!</definedName>
    <definedName name="_A30000" localSheetId="15">#REF!</definedName>
    <definedName name="_A30000" localSheetId="14">#REF!</definedName>
    <definedName name="_A30000" localSheetId="5">#REF!</definedName>
    <definedName name="_A30000">#REF!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rc" localSheetId="10">#REF!</definedName>
    <definedName name="_rc" localSheetId="11">#REF!</definedName>
    <definedName name="_rc" localSheetId="6">#REF!</definedName>
    <definedName name="_rc" localSheetId="7">#REF!</definedName>
    <definedName name="_rc" localSheetId="9">#REF!</definedName>
    <definedName name="_rc" localSheetId="8">#REF!</definedName>
    <definedName name="_rc" localSheetId="16">#REF!</definedName>
    <definedName name="_rc" localSheetId="12">#REF!</definedName>
    <definedName name="_rc" localSheetId="4">#REF!</definedName>
    <definedName name="_rc" localSheetId="0">#REF!</definedName>
    <definedName name="_rc" localSheetId="13">#REF!</definedName>
    <definedName name="_rc" localSheetId="15">#REF!</definedName>
    <definedName name="_rc" localSheetId="14">#REF!</definedName>
    <definedName name="_rc" localSheetId="5">#REF!</definedName>
    <definedName name="_rc">#REF!</definedName>
    <definedName name="_SBC1">[1]INV!$A$12:$D$15</definedName>
    <definedName name="_SBC3">[1]INV!$F$12:$I$15</definedName>
    <definedName name="_SBC5">[1]INV!$K$12:$N$15</definedName>
    <definedName name="A" localSheetId="10">#REF!</definedName>
    <definedName name="A" localSheetId="11">#REF!</definedName>
    <definedName name="A" localSheetId="6">#REF!</definedName>
    <definedName name="A" localSheetId="7">#REF!</definedName>
    <definedName name="A" localSheetId="9">#REF!</definedName>
    <definedName name="A" localSheetId="8">#REF!</definedName>
    <definedName name="A" localSheetId="3">#REF!</definedName>
    <definedName name="A" localSheetId="16">#REF!</definedName>
    <definedName name="A" localSheetId="12">#REF!</definedName>
    <definedName name="A" localSheetId="4">#REF!</definedName>
    <definedName name="a" localSheetId="0">#REF!</definedName>
    <definedName name="A" localSheetId="13">#REF!</definedName>
    <definedName name="A" localSheetId="15">#REF!</definedName>
    <definedName name="A" localSheetId="14">#REF!</definedName>
    <definedName name="A" localSheetId="5">#REF!</definedName>
    <definedName name="a">#REF!</definedName>
    <definedName name="A_impresión_IM" localSheetId="10">#REF!</definedName>
    <definedName name="A_impresión_IM" localSheetId="11">#REF!</definedName>
    <definedName name="A_impresión_IM" localSheetId="6">#REF!</definedName>
    <definedName name="A_impresión_IM" localSheetId="7">#REF!</definedName>
    <definedName name="A_impresión_IM" localSheetId="9">#REF!</definedName>
    <definedName name="A_impresión_IM" localSheetId="8">#REF!</definedName>
    <definedName name="A_impresión_IM" localSheetId="16">#REF!</definedName>
    <definedName name="A_impresión_IM" localSheetId="12">#REF!</definedName>
    <definedName name="A_impresión_IM" localSheetId="4">#REF!</definedName>
    <definedName name="A_impresión_IM" localSheetId="0">#REF!</definedName>
    <definedName name="A_impresión_IM" localSheetId="13">#REF!</definedName>
    <definedName name="A_impresión_IM" localSheetId="15">#REF!</definedName>
    <definedName name="A_impresión_IM" localSheetId="14">#REF!</definedName>
    <definedName name="A_impresión_IM" localSheetId="5">#REF!</definedName>
    <definedName name="A_impresión_IM">#REF!</definedName>
    <definedName name="AAC">[1]AASHTO!$A$14:$F$17</definedName>
    <definedName name="ABG">[1]AASHTO!$A$2:$F$5</definedName>
    <definedName name="AccessDatabase" hidden="1">"A:\SAIN.mdb"</definedName>
    <definedName name="actual" localSheetId="10">'[2]ESTADO RED'!#REF!</definedName>
    <definedName name="actual" localSheetId="11">'[2]ESTADO RED'!#REF!</definedName>
    <definedName name="actual" localSheetId="6">'[2]ESTADO RED'!#REF!</definedName>
    <definedName name="actual" localSheetId="7">'[2]ESTADO RED'!#REF!</definedName>
    <definedName name="actual" localSheetId="9">'[2]ESTADO RED'!#REF!</definedName>
    <definedName name="actual" localSheetId="8">'[2]ESTADO RED'!#REF!</definedName>
    <definedName name="actual" localSheetId="16">'[2]ESTADO RED'!#REF!</definedName>
    <definedName name="actual" localSheetId="12">'[2]ESTADO RED'!#REF!</definedName>
    <definedName name="actual" localSheetId="4">'[2]ESTADO RED'!#REF!</definedName>
    <definedName name="actual" localSheetId="0">'[2]ESTADO RED'!#REF!</definedName>
    <definedName name="actual" localSheetId="13">'[2]ESTADO RED'!#REF!</definedName>
    <definedName name="actual" localSheetId="15">'[2]ESTADO RED'!#REF!</definedName>
    <definedName name="actual" localSheetId="14">'[2]ESTADO RED'!#REF!</definedName>
    <definedName name="actual" localSheetId="5">'[2]ESTADO RED'!#REF!</definedName>
    <definedName name="actual">'[2]ESTADO RED'!#REF!</definedName>
    <definedName name="ad" localSheetId="10">#REF!</definedName>
    <definedName name="ad" localSheetId="11">#REF!</definedName>
    <definedName name="ad" localSheetId="6">#REF!</definedName>
    <definedName name="ad" localSheetId="7">#REF!</definedName>
    <definedName name="ad" localSheetId="9">#REF!</definedName>
    <definedName name="ad" localSheetId="8">#REF!</definedName>
    <definedName name="ad" localSheetId="16">#REF!</definedName>
    <definedName name="ad" localSheetId="12">#REF!</definedName>
    <definedName name="ad" localSheetId="4">#REF!</definedName>
    <definedName name="ad" localSheetId="0">#REF!</definedName>
    <definedName name="ad" localSheetId="13">#REF!</definedName>
    <definedName name="ad" localSheetId="15">#REF!</definedName>
    <definedName name="ad" localSheetId="14">#REF!</definedName>
    <definedName name="ad" localSheetId="5">#REF!</definedName>
    <definedName name="ad">#REF!</definedName>
    <definedName name="ADMINISTRADOR">[3]CUMPLIMIENTO!$C$5</definedName>
    <definedName name="ADMINISTRADOR_VIAL__ARMANDO_SANCHEZ_SANCHEZ">[4]INDICMICROEMP!$A$20</definedName>
    <definedName name="admon">[5]DATOS!$B$16</definedName>
    <definedName name="admon1">[6]DATOS!$B$16</definedName>
    <definedName name="ah" localSheetId="10">#REF!</definedName>
    <definedName name="ah" localSheetId="11">#REF!</definedName>
    <definedName name="ah" localSheetId="6">#REF!</definedName>
    <definedName name="ah" localSheetId="7">#REF!</definedName>
    <definedName name="ah" localSheetId="9">#REF!</definedName>
    <definedName name="ah" localSheetId="8">#REF!</definedName>
    <definedName name="ah" localSheetId="16">#REF!</definedName>
    <definedName name="ah" localSheetId="12">#REF!</definedName>
    <definedName name="ah" localSheetId="4">#REF!</definedName>
    <definedName name="ah" localSheetId="0">#REF!</definedName>
    <definedName name="ah" localSheetId="13">#REF!</definedName>
    <definedName name="ah" localSheetId="15">#REF!</definedName>
    <definedName name="ah" localSheetId="14">#REF!</definedName>
    <definedName name="ah" localSheetId="5">#REF!</definedName>
    <definedName name="ah">#REF!</definedName>
    <definedName name="ahe" localSheetId="10">#REF!</definedName>
    <definedName name="ahe" localSheetId="11">#REF!</definedName>
    <definedName name="ahe" localSheetId="6">#REF!</definedName>
    <definedName name="ahe" localSheetId="7">#REF!</definedName>
    <definedName name="ahe" localSheetId="9">#REF!</definedName>
    <definedName name="ahe" localSheetId="8">#REF!</definedName>
    <definedName name="ahe" localSheetId="16">#REF!</definedName>
    <definedName name="ahe" localSheetId="12">#REF!</definedName>
    <definedName name="ahe" localSheetId="4">#REF!</definedName>
    <definedName name="ahe" localSheetId="0">#REF!</definedName>
    <definedName name="ahe" localSheetId="13">#REF!</definedName>
    <definedName name="ahe" localSheetId="15">#REF!</definedName>
    <definedName name="ahe" localSheetId="14">#REF!</definedName>
    <definedName name="ahe" localSheetId="5">#REF!</definedName>
    <definedName name="ahe">#REF!</definedName>
    <definedName name="aj" localSheetId="10">#REF!</definedName>
    <definedName name="aj" localSheetId="11">#REF!</definedName>
    <definedName name="aj" localSheetId="6">#REF!</definedName>
    <definedName name="aj" localSheetId="7">#REF!</definedName>
    <definedName name="aj" localSheetId="9">#REF!</definedName>
    <definedName name="aj" localSheetId="8">#REF!</definedName>
    <definedName name="aj" localSheetId="16">#REF!</definedName>
    <definedName name="aj" localSheetId="12">#REF!</definedName>
    <definedName name="aj" localSheetId="4">#REF!</definedName>
    <definedName name="aj" localSheetId="0">#REF!</definedName>
    <definedName name="aj" localSheetId="13">#REF!</definedName>
    <definedName name="aj" localSheetId="15">#REF!</definedName>
    <definedName name="aj" localSheetId="14">#REF!</definedName>
    <definedName name="aj" localSheetId="5">#REF!</definedName>
    <definedName name="aj">#REF!</definedName>
    <definedName name="ANTONIA">#N/A</definedName>
    <definedName name="año" localSheetId="10">'[2]ESTADO RED'!#REF!</definedName>
    <definedName name="año" localSheetId="11">'[2]ESTADO RED'!#REF!</definedName>
    <definedName name="año" localSheetId="6">'[2]ESTADO RED'!#REF!</definedName>
    <definedName name="año" localSheetId="7">'[2]ESTADO RED'!#REF!</definedName>
    <definedName name="año" localSheetId="9">'[2]ESTADO RED'!#REF!</definedName>
    <definedName name="año" localSheetId="8">'[2]ESTADO RED'!#REF!</definedName>
    <definedName name="año" localSheetId="16">'[2]ESTADO RED'!#REF!</definedName>
    <definedName name="año" localSheetId="12">'[2]ESTADO RED'!#REF!</definedName>
    <definedName name="año" localSheetId="4">'[2]ESTADO RED'!#REF!</definedName>
    <definedName name="año" localSheetId="0">'[2]ESTADO RED'!#REF!</definedName>
    <definedName name="año" localSheetId="13">'[2]ESTADO RED'!#REF!</definedName>
    <definedName name="año" localSheetId="15">'[2]ESTADO RED'!#REF!</definedName>
    <definedName name="año" localSheetId="14">'[2]ESTADO RED'!#REF!</definedName>
    <definedName name="año" localSheetId="5">'[2]ESTADO RED'!#REF!</definedName>
    <definedName name="año">'[2]ESTADO RED'!#REF!</definedName>
    <definedName name="año1" localSheetId="10">'[7]ESTADO RED'!#REF!</definedName>
    <definedName name="año1" localSheetId="11">'[7]ESTADO RED'!#REF!</definedName>
    <definedName name="año1" localSheetId="6">'[7]ESTADO RED'!#REF!</definedName>
    <definedName name="año1" localSheetId="7">'[7]ESTADO RED'!#REF!</definedName>
    <definedName name="año1" localSheetId="9">'[7]ESTADO RED'!#REF!</definedName>
    <definedName name="año1" localSheetId="8">'[7]ESTADO RED'!#REF!</definedName>
    <definedName name="año1" localSheetId="16">'[7]ESTADO RED'!#REF!</definedName>
    <definedName name="año1" localSheetId="12">'[7]ESTADO RED'!#REF!</definedName>
    <definedName name="año1" localSheetId="4">'[7]ESTADO RED'!#REF!</definedName>
    <definedName name="año1" localSheetId="0">'[7]ESTADO RED'!#REF!</definedName>
    <definedName name="año1" localSheetId="13">'[7]ESTADO RED'!#REF!</definedName>
    <definedName name="año1" localSheetId="15">'[7]ESTADO RED'!#REF!</definedName>
    <definedName name="año1" localSheetId="14">'[7]ESTADO RED'!#REF!</definedName>
    <definedName name="año1" localSheetId="5">'[7]ESTADO RED'!#REF!</definedName>
    <definedName name="año1">'[7]ESTADO RED'!#REF!</definedName>
    <definedName name="ao" localSheetId="10">#REF!</definedName>
    <definedName name="ao" localSheetId="11">#REF!</definedName>
    <definedName name="ao" localSheetId="6">#REF!</definedName>
    <definedName name="ao" localSheetId="7">#REF!</definedName>
    <definedName name="ao" localSheetId="9">#REF!</definedName>
    <definedName name="ao" localSheetId="8">#REF!</definedName>
    <definedName name="ao" localSheetId="16">#REF!</definedName>
    <definedName name="ao" localSheetId="12">#REF!</definedName>
    <definedName name="ao" localSheetId="4">#REF!</definedName>
    <definedName name="ao" localSheetId="0">#REF!</definedName>
    <definedName name="ao" localSheetId="13">#REF!</definedName>
    <definedName name="ao" localSheetId="15">#REF!</definedName>
    <definedName name="ao" localSheetId="14">#REF!</definedName>
    <definedName name="ao" localSheetId="5">#REF!</definedName>
    <definedName name="ao">#REF!</definedName>
    <definedName name="_xlnm.Print_Area" localSheetId="10">ACERO!$A$1:$L$28</definedName>
    <definedName name="_xlnm.Print_Area" localSheetId="11">BARANDA!$A$1:$L$30</definedName>
    <definedName name="_xlnm.Print_Area" localSheetId="6">'CONCR. BASES'!$A$1:$L$30</definedName>
    <definedName name="_xlnm.Print_Area" localSheetId="7">'CONCR. ELEV'!$A$1:$L$31</definedName>
    <definedName name="_xlnm.Print_Area" localSheetId="9">'CONCR. PLACAS'!$A$1:$L$30</definedName>
    <definedName name="_xlnm.Print_Area" localSheetId="8">'CONCR. VIGAS'!$A$1:$L$30</definedName>
    <definedName name="_xlnm.Print_Area" localSheetId="3">'EXCAVACION '!$A$1:$L$30</definedName>
    <definedName name="_xlnm.Print_Area" localSheetId="16">'JUNTA DILATACION '!$A$1:$L$30</definedName>
    <definedName name="_xlnm.Print_Area" localSheetId="12">NEOPRENO!$A$1:$L$30</definedName>
    <definedName name="_xlnm.Print_Area" localSheetId="4">PILOTES!$A$1:$L$30</definedName>
    <definedName name="_xlnm.Print_Area" localSheetId="0">PRESUPUESTO!$A$1:$G$31</definedName>
    <definedName name="_xlnm.Print_Area" localSheetId="13">PVC!$A$1:$L$30</definedName>
    <definedName name="_xlnm.Print_Area" localSheetId="15">'RELL ESTRUCTURAS'!$A$1:$L$30</definedName>
    <definedName name="_xlnm.Print_Area" localSheetId="14">'RELL SITIO'!$A$1:$L$30</definedName>
    <definedName name="_xlnm.Print_Area" localSheetId="5">SOLADOS!$A$1:$L$30</definedName>
    <definedName name="_xlnm.Print_Area">#REF!</definedName>
    <definedName name="as" localSheetId="10">#REF!</definedName>
    <definedName name="as" localSheetId="11">#REF!</definedName>
    <definedName name="as" localSheetId="6">#REF!</definedName>
    <definedName name="as" localSheetId="7">#REF!</definedName>
    <definedName name="as" localSheetId="9">#REF!</definedName>
    <definedName name="as" localSheetId="8">#REF!</definedName>
    <definedName name="as" localSheetId="16">#REF!</definedName>
    <definedName name="as" localSheetId="12">#REF!</definedName>
    <definedName name="as" localSheetId="4">#REF!</definedName>
    <definedName name="as" localSheetId="0">#REF!</definedName>
    <definedName name="as" localSheetId="13">#REF!</definedName>
    <definedName name="as" localSheetId="15">#REF!</definedName>
    <definedName name="as" localSheetId="14">#REF!</definedName>
    <definedName name="as" localSheetId="5">#REF!</definedName>
    <definedName name="as">#REF!</definedName>
    <definedName name="ASB">[1]AASHTO!$A$8:$F$11</definedName>
    <definedName name="ASDE" localSheetId="16">#REF!</definedName>
    <definedName name="ASDE" localSheetId="4">#REF!</definedName>
    <definedName name="ASDE">#REF!</definedName>
    <definedName name="au" localSheetId="10">#REF!</definedName>
    <definedName name="au" localSheetId="11">#REF!</definedName>
    <definedName name="au" localSheetId="6">#REF!</definedName>
    <definedName name="au" localSheetId="7">#REF!</definedName>
    <definedName name="au" localSheetId="9">#REF!</definedName>
    <definedName name="au" localSheetId="8">#REF!</definedName>
    <definedName name="au" localSheetId="16">#REF!</definedName>
    <definedName name="au" localSheetId="12">#REF!</definedName>
    <definedName name="au" localSheetId="4">#REF!</definedName>
    <definedName name="au" localSheetId="0">#REF!</definedName>
    <definedName name="au" localSheetId="13">#REF!</definedName>
    <definedName name="au" localSheetId="15">#REF!</definedName>
    <definedName name="au" localSheetId="14">#REF!</definedName>
    <definedName name="au" localSheetId="5">#REF!</definedName>
    <definedName name="au">#REF!</definedName>
    <definedName name="aur" localSheetId="10">#REF!</definedName>
    <definedName name="aur" localSheetId="11">#REF!</definedName>
    <definedName name="aur" localSheetId="6">#REF!</definedName>
    <definedName name="aur" localSheetId="7">#REF!</definedName>
    <definedName name="aur" localSheetId="9">#REF!</definedName>
    <definedName name="aur" localSheetId="8">#REF!</definedName>
    <definedName name="aur" localSheetId="16">#REF!</definedName>
    <definedName name="aur" localSheetId="12">#REF!</definedName>
    <definedName name="aur" localSheetId="4">#REF!</definedName>
    <definedName name="aur" localSheetId="0">#REF!</definedName>
    <definedName name="aur" localSheetId="13">#REF!</definedName>
    <definedName name="aur" localSheetId="15">#REF!</definedName>
    <definedName name="aur" localSheetId="14">#REF!</definedName>
    <definedName name="aur" localSheetId="5">#REF!</definedName>
    <definedName name="aur">#REF!</definedName>
    <definedName name="av" localSheetId="10">#REF!</definedName>
    <definedName name="av" localSheetId="11">#REF!</definedName>
    <definedName name="av" localSheetId="6">#REF!</definedName>
    <definedName name="av" localSheetId="7">#REF!</definedName>
    <definedName name="av" localSheetId="9">#REF!</definedName>
    <definedName name="av" localSheetId="8">#REF!</definedName>
    <definedName name="av" localSheetId="16">#REF!</definedName>
    <definedName name="av" localSheetId="12">#REF!</definedName>
    <definedName name="av" localSheetId="4">#REF!</definedName>
    <definedName name="av" localSheetId="0">#REF!</definedName>
    <definedName name="av" localSheetId="13">#REF!</definedName>
    <definedName name="av" localSheetId="15">#REF!</definedName>
    <definedName name="av" localSheetId="14">#REF!</definedName>
    <definedName name="av" localSheetId="5">#REF!</definedName>
    <definedName name="av">#REF!</definedName>
    <definedName name="ax" localSheetId="10">#REF!</definedName>
    <definedName name="ax" localSheetId="11">#REF!</definedName>
    <definedName name="ax" localSheetId="6">#REF!</definedName>
    <definedName name="ax" localSheetId="7">#REF!</definedName>
    <definedName name="ax" localSheetId="9">#REF!</definedName>
    <definedName name="ax" localSheetId="8">#REF!</definedName>
    <definedName name="ax" localSheetId="16">#REF!</definedName>
    <definedName name="ax" localSheetId="12">#REF!</definedName>
    <definedName name="ax" localSheetId="4">#REF!</definedName>
    <definedName name="ax" localSheetId="0">#REF!</definedName>
    <definedName name="ax" localSheetId="13">#REF!</definedName>
    <definedName name="ax" localSheetId="15">#REF!</definedName>
    <definedName name="ax" localSheetId="14">#REF!</definedName>
    <definedName name="ax" localSheetId="5">#REF!</definedName>
    <definedName name="ax">#REF!</definedName>
    <definedName name="_xlnm.Database" localSheetId="10">#REF!</definedName>
    <definedName name="_xlnm.Database" localSheetId="11">#REF!</definedName>
    <definedName name="_xlnm.Database" localSheetId="6">#REF!</definedName>
    <definedName name="_xlnm.Database" localSheetId="7">#REF!</definedName>
    <definedName name="_xlnm.Database" localSheetId="9">#REF!</definedName>
    <definedName name="_xlnm.Database" localSheetId="8">#REF!</definedName>
    <definedName name="_xlnm.Database" localSheetId="16">#REF!</definedName>
    <definedName name="_xlnm.Database" localSheetId="12">#REF!</definedName>
    <definedName name="_xlnm.Database" localSheetId="4">#REF!</definedName>
    <definedName name="_xlnm.Database" localSheetId="0">#REF!</definedName>
    <definedName name="_xlnm.Database" localSheetId="13">#REF!</definedName>
    <definedName name="_xlnm.Database" localSheetId="15">#REF!</definedName>
    <definedName name="_xlnm.Database" localSheetId="14">#REF!</definedName>
    <definedName name="_xlnm.Database" localSheetId="5">#REF!</definedName>
    <definedName name="_xlnm.Database">#REF!</definedName>
    <definedName name="bb" localSheetId="10">#REF!</definedName>
    <definedName name="bb" localSheetId="11">#REF!</definedName>
    <definedName name="bb" localSheetId="6">#REF!</definedName>
    <definedName name="bb" localSheetId="7">#REF!</definedName>
    <definedName name="bb" localSheetId="9">#REF!</definedName>
    <definedName name="bb" localSheetId="8">#REF!</definedName>
    <definedName name="bb" localSheetId="16">#REF!</definedName>
    <definedName name="bb" localSheetId="12">#REF!</definedName>
    <definedName name="bb" localSheetId="4">#REF!</definedName>
    <definedName name="bb" localSheetId="0">#REF!</definedName>
    <definedName name="bb" localSheetId="13">#REF!</definedName>
    <definedName name="bb" localSheetId="15">#REF!</definedName>
    <definedName name="bb" localSheetId="14">#REF!</definedName>
    <definedName name="bb" localSheetId="5">#REF!</definedName>
    <definedName name="bb">#REF!</definedName>
    <definedName name="Beg_Bal" localSheetId="10">#REF!</definedName>
    <definedName name="Beg_Bal" localSheetId="11">#REF!</definedName>
    <definedName name="Beg_Bal" localSheetId="6">#REF!</definedName>
    <definedName name="Beg_Bal" localSheetId="7">#REF!</definedName>
    <definedName name="Beg_Bal" localSheetId="9">#REF!</definedName>
    <definedName name="Beg_Bal" localSheetId="8">#REF!</definedName>
    <definedName name="Beg_Bal" localSheetId="16">#REF!</definedName>
    <definedName name="Beg_Bal" localSheetId="12">#REF!</definedName>
    <definedName name="Beg_Bal" localSheetId="4">#REF!</definedName>
    <definedName name="Beg_Bal" localSheetId="0">#REF!</definedName>
    <definedName name="Beg_Bal" localSheetId="13">#REF!</definedName>
    <definedName name="Beg_Bal" localSheetId="15">#REF!</definedName>
    <definedName name="Beg_Bal" localSheetId="14">#REF!</definedName>
    <definedName name="Beg_Bal" localSheetId="5">#REF!</definedName>
    <definedName name="Beg_Bal">#REF!</definedName>
    <definedName name="bgh" localSheetId="10">#REF!</definedName>
    <definedName name="bgh" localSheetId="11">#REF!</definedName>
    <definedName name="bgh" localSheetId="6">#REF!</definedName>
    <definedName name="bgh" localSheetId="7">#REF!</definedName>
    <definedName name="bgh" localSheetId="9">#REF!</definedName>
    <definedName name="bgh" localSheetId="8">#REF!</definedName>
    <definedName name="bgh" localSheetId="16">#REF!</definedName>
    <definedName name="bgh" localSheetId="12">#REF!</definedName>
    <definedName name="bgh" localSheetId="4">#REF!</definedName>
    <definedName name="bgh" localSheetId="0">#REF!</definedName>
    <definedName name="bgh" localSheetId="13">#REF!</definedName>
    <definedName name="bgh" localSheetId="15">#REF!</definedName>
    <definedName name="bgh" localSheetId="14">#REF!</definedName>
    <definedName name="bgh" localSheetId="5">#REF!</definedName>
    <definedName name="bgh">#REF!</definedName>
    <definedName name="BHT" localSheetId="10">#REF!</definedName>
    <definedName name="BHT" localSheetId="11">#REF!</definedName>
    <definedName name="BHT" localSheetId="6">#REF!</definedName>
    <definedName name="BHT" localSheetId="7">#REF!</definedName>
    <definedName name="BHT" localSheetId="9">#REF!</definedName>
    <definedName name="BHT" localSheetId="8">#REF!</definedName>
    <definedName name="BHT" localSheetId="16">#REF!</definedName>
    <definedName name="BHT" localSheetId="12">#REF!</definedName>
    <definedName name="BHT" localSheetId="4">#REF!</definedName>
    <definedName name="BHT" localSheetId="0">#REF!</definedName>
    <definedName name="BHT" localSheetId="13">#REF!</definedName>
    <definedName name="BHT" localSheetId="15">#REF!</definedName>
    <definedName name="BHT" localSheetId="14">#REF!</definedName>
    <definedName name="BHT" localSheetId="5">#REF!</definedName>
    <definedName name="BHT">#REF!</definedName>
    <definedName name="bimestre">'[8]ESTADO RED'!$E$8</definedName>
    <definedName name="BJHVVHGH" localSheetId="10">DATE(YEAR(ACERO!Loan_Start),MONTH(ACERO!Loan_Start)+Payment_Number,DAY(ACERO!Loan_Start))</definedName>
    <definedName name="BJHVVHGH" localSheetId="11">DATE(YEAR(BARANDA!Loan_Start),MONTH(BARANDA!Loan_Start)+Payment_Number,DAY(BARANDA!Loan_Start))</definedName>
    <definedName name="BJHVVHGH" localSheetId="6">DATE(YEAR('CONCR. BASES'!Loan_Start),MONTH('CONCR. BASES'!Loan_Start)+Payment_Number,DAY('CONCR. BASES'!Loan_Start))</definedName>
    <definedName name="BJHVVHGH" localSheetId="7">DATE(YEAR('CONCR. ELEV'!Loan_Start),MONTH('CONCR. ELEV'!Loan_Start)+Payment_Number,DAY('CONCR. ELEV'!Loan_Start))</definedName>
    <definedName name="BJHVVHGH" localSheetId="9">DATE(YEAR('CONCR. PLACAS'!Loan_Start),MONTH('CONCR. PLACAS'!Loan_Start)+Payment_Number,DAY('CONCR. PLACAS'!Loan_Start))</definedName>
    <definedName name="BJHVVHGH" localSheetId="8">DATE(YEAR('CONCR. VIGAS'!Loan_Start),MONTH('CONCR. VIGAS'!Loan_Start)+Payment_Number,DAY('CONCR. VIGAS'!Loan_Start))</definedName>
    <definedName name="BJHVVHGH" localSheetId="16">DATE(YEAR('JUNTA DILATACION '!Loan_Start),MONTH('JUNTA DILATACION '!Loan_Start)+Payment_Number,DAY('JUNTA DILATACION '!Loan_Start))</definedName>
    <definedName name="BJHVVHGH" localSheetId="12">DATE(YEAR(NEOPRENO!Loan_Start),MONTH(NEOPRENO!Loan_Start)+Payment_Number,DAY(NEOPRENO!Loan_Start))</definedName>
    <definedName name="BJHVVHGH" localSheetId="4">DATE(YEAR(PILOTES!Loan_Start),MONTH(PILOTES!Loan_Start)+Payment_Number,DAY(PILOTES!Loan_Start))</definedName>
    <definedName name="BJHVVHGH" localSheetId="0">DATE(YEAR(PRESUPUESTO!Loan_Start),MONTH(PRESUPUESTO!Loan_Start)+Payment_Number,DAY(PRESUPUESTO!Loan_Start))</definedName>
    <definedName name="BJHVVHGH" localSheetId="13">DATE(YEAR(PVC!Loan_Start),MONTH(PVC!Loan_Start)+Payment_Number,DAY(PVC!Loan_Start))</definedName>
    <definedName name="BJHVVHGH" localSheetId="15">DATE(YEAR('RELL ESTRUCTURAS'!Loan_Start),MONTH('RELL ESTRUCTURAS'!Loan_Start)+Payment_Number,DAY('RELL ESTRUCTURAS'!Loan_Start))</definedName>
    <definedName name="BJHVVHGH" localSheetId="14">DATE(YEAR('RELL SITIO'!Loan_Start),MONTH('RELL SITIO'!Loan_Start)+Payment_Number,DAY('RELL SITIO'!Loan_Start))</definedName>
    <definedName name="BJHVVHGH" localSheetId="5">DATE(YEAR(SOLADOS!Loan_Start),MONTH(SOLADOS!Loan_Start)+Payment_Number,DAY(SOLADOS!Loan_Start))</definedName>
    <definedName name="BJHVVHGH">DATE(YEAR(Loan_Start),MONTH(Loan_Start)+Payment_Number,DAY(Loan_Start))</definedName>
    <definedName name="bnm" localSheetId="10">#REF!</definedName>
    <definedName name="bnm" localSheetId="11">#REF!</definedName>
    <definedName name="bnm" localSheetId="6">#REF!</definedName>
    <definedName name="bnm" localSheetId="7">#REF!</definedName>
    <definedName name="bnm" localSheetId="9">#REF!</definedName>
    <definedName name="bnm" localSheetId="8">#REF!</definedName>
    <definedName name="bnm" localSheetId="16">#REF!</definedName>
    <definedName name="bnm" localSheetId="12">#REF!</definedName>
    <definedName name="bnm" localSheetId="4">#REF!</definedName>
    <definedName name="bnm" localSheetId="0">#REF!</definedName>
    <definedName name="bnm" localSheetId="13">#REF!</definedName>
    <definedName name="bnm" localSheetId="15">#REF!</definedName>
    <definedName name="bnm" localSheetId="14">#REF!</definedName>
    <definedName name="bnm" localSheetId="5">#REF!</definedName>
    <definedName name="bnm">#REF!</definedName>
    <definedName name="BUENO4006" localSheetId="10">#REF!</definedName>
    <definedName name="BUENO4006" localSheetId="11">#REF!</definedName>
    <definedName name="BUENO4006" localSheetId="6">#REF!</definedName>
    <definedName name="BUENO4006" localSheetId="7">#REF!</definedName>
    <definedName name="BUENO4006" localSheetId="9">#REF!</definedName>
    <definedName name="BUENO4006" localSheetId="8">#REF!</definedName>
    <definedName name="BUENO4006" localSheetId="16">#REF!</definedName>
    <definedName name="BUENO4006" localSheetId="12">#REF!</definedName>
    <definedName name="BUENO4006" localSheetId="4">#REF!</definedName>
    <definedName name="BUENO4006" localSheetId="0">#REF!</definedName>
    <definedName name="BUENO4006" localSheetId="13">#REF!</definedName>
    <definedName name="BUENO4006" localSheetId="15">#REF!</definedName>
    <definedName name="BUENO4006" localSheetId="14">#REF!</definedName>
    <definedName name="BUENO4006" localSheetId="5">#REF!</definedName>
    <definedName name="BUENO4006">#REF!</definedName>
    <definedName name="BUENO4006A" localSheetId="10">#REF!</definedName>
    <definedName name="BUENO4006A" localSheetId="11">#REF!</definedName>
    <definedName name="BUENO4006A" localSheetId="6">#REF!</definedName>
    <definedName name="BUENO4006A" localSheetId="7">#REF!</definedName>
    <definedName name="BUENO4006A" localSheetId="9">#REF!</definedName>
    <definedName name="BUENO4006A" localSheetId="8">#REF!</definedName>
    <definedName name="BUENO4006A" localSheetId="16">#REF!</definedName>
    <definedName name="BUENO4006A" localSheetId="12">#REF!</definedName>
    <definedName name="BUENO4006A" localSheetId="4">#REF!</definedName>
    <definedName name="BUENO4006A" localSheetId="0">#REF!</definedName>
    <definedName name="BUENO4006A" localSheetId="13">#REF!</definedName>
    <definedName name="BUENO4006A" localSheetId="15">#REF!</definedName>
    <definedName name="BUENO4006A" localSheetId="14">#REF!</definedName>
    <definedName name="BUENO4006A" localSheetId="5">#REF!</definedName>
    <definedName name="BUENO4006A">#REF!</definedName>
    <definedName name="BUENO40CN01" localSheetId="10">#REF!</definedName>
    <definedName name="BUENO40CN01" localSheetId="11">#REF!</definedName>
    <definedName name="BUENO40CN01" localSheetId="6">#REF!</definedName>
    <definedName name="BUENO40CN01" localSheetId="7">#REF!</definedName>
    <definedName name="BUENO40CN01" localSheetId="9">#REF!</definedName>
    <definedName name="BUENO40CN01" localSheetId="8">#REF!</definedName>
    <definedName name="BUENO40CN01" localSheetId="16">#REF!</definedName>
    <definedName name="BUENO40CN01" localSheetId="12">#REF!</definedName>
    <definedName name="BUENO40CN01" localSheetId="4">#REF!</definedName>
    <definedName name="BUENO40CN01" localSheetId="0">#REF!</definedName>
    <definedName name="BUENO40CN01" localSheetId="13">#REF!</definedName>
    <definedName name="BUENO40CN01" localSheetId="15">#REF!</definedName>
    <definedName name="BUENO40CN01" localSheetId="14">#REF!</definedName>
    <definedName name="BUENO40CN01" localSheetId="5">#REF!</definedName>
    <definedName name="BUENO40CN01">#REF!</definedName>
    <definedName name="BUENO40CNA" localSheetId="10">#REF!</definedName>
    <definedName name="BUENO40CNA" localSheetId="11">#REF!</definedName>
    <definedName name="BUENO40CNA" localSheetId="6">#REF!</definedName>
    <definedName name="BUENO40CNA" localSheetId="7">#REF!</definedName>
    <definedName name="BUENO40CNA" localSheetId="9">#REF!</definedName>
    <definedName name="BUENO40CNA" localSheetId="8">#REF!</definedName>
    <definedName name="BUENO40CNA" localSheetId="16">#REF!</definedName>
    <definedName name="BUENO40CNA" localSheetId="12">#REF!</definedName>
    <definedName name="BUENO40CNA" localSheetId="4">#REF!</definedName>
    <definedName name="BUENO40CNA" localSheetId="0">#REF!</definedName>
    <definedName name="BUENO40CNA" localSheetId="13">#REF!</definedName>
    <definedName name="BUENO40CNA" localSheetId="15">#REF!</definedName>
    <definedName name="BUENO40CNA" localSheetId="14">#REF!</definedName>
    <definedName name="BUENO40CNA" localSheetId="5">#REF!</definedName>
    <definedName name="BUENO40CNA">#REF!</definedName>
    <definedName name="BUENO40CNB" localSheetId="10">#REF!</definedName>
    <definedName name="BUENO40CNB" localSheetId="11">#REF!</definedName>
    <definedName name="BUENO40CNB" localSheetId="6">#REF!</definedName>
    <definedName name="BUENO40CNB" localSheetId="7">#REF!</definedName>
    <definedName name="BUENO40CNB" localSheetId="9">#REF!</definedName>
    <definedName name="BUENO40CNB" localSheetId="8">#REF!</definedName>
    <definedName name="BUENO40CNB" localSheetId="16">#REF!</definedName>
    <definedName name="BUENO40CNB" localSheetId="12">#REF!</definedName>
    <definedName name="BUENO40CNB" localSheetId="4">#REF!</definedName>
    <definedName name="BUENO40CNB" localSheetId="0">#REF!</definedName>
    <definedName name="BUENO40CNB" localSheetId="13">#REF!</definedName>
    <definedName name="BUENO40CNB" localSheetId="15">#REF!</definedName>
    <definedName name="BUENO40CNB" localSheetId="14">#REF!</definedName>
    <definedName name="BUENO40CNB" localSheetId="5">#REF!</definedName>
    <definedName name="BUENO40CNB">#REF!</definedName>
    <definedName name="BUENO55CN01" localSheetId="10">#REF!</definedName>
    <definedName name="BUENO55CN01" localSheetId="11">#REF!</definedName>
    <definedName name="BUENO55CN01" localSheetId="6">#REF!</definedName>
    <definedName name="BUENO55CN01" localSheetId="7">#REF!</definedName>
    <definedName name="BUENO55CN01" localSheetId="9">#REF!</definedName>
    <definedName name="BUENO55CN01" localSheetId="8">#REF!</definedName>
    <definedName name="BUENO55CN01" localSheetId="16">#REF!</definedName>
    <definedName name="BUENO55CN01" localSheetId="12">#REF!</definedName>
    <definedName name="BUENO55CN01" localSheetId="4">#REF!</definedName>
    <definedName name="BUENO55CN01" localSheetId="0">#REF!</definedName>
    <definedName name="BUENO55CN01" localSheetId="13">#REF!</definedName>
    <definedName name="BUENO55CN01" localSheetId="15">#REF!</definedName>
    <definedName name="BUENO55CN01" localSheetId="14">#REF!</definedName>
    <definedName name="BUENO55CN01" localSheetId="5">#REF!</definedName>
    <definedName name="BUENO55CN01">#REF!</definedName>
    <definedName name="BUENO55CN03" localSheetId="10">#REF!</definedName>
    <definedName name="BUENO55CN03" localSheetId="11">#REF!</definedName>
    <definedName name="BUENO55CN03" localSheetId="6">#REF!</definedName>
    <definedName name="BUENO55CN03" localSheetId="7">#REF!</definedName>
    <definedName name="BUENO55CN03" localSheetId="9">#REF!</definedName>
    <definedName name="BUENO55CN03" localSheetId="8">#REF!</definedName>
    <definedName name="BUENO55CN03" localSheetId="16">#REF!</definedName>
    <definedName name="BUENO55CN03" localSheetId="12">#REF!</definedName>
    <definedName name="BUENO55CN03" localSheetId="4">#REF!</definedName>
    <definedName name="BUENO55CN03" localSheetId="0">#REF!</definedName>
    <definedName name="BUENO55CN03" localSheetId="13">#REF!</definedName>
    <definedName name="BUENO55CN03" localSheetId="15">#REF!</definedName>
    <definedName name="BUENO55CN03" localSheetId="14">#REF!</definedName>
    <definedName name="BUENO55CN03" localSheetId="5">#REF!</definedName>
    <definedName name="BUENO55CN03">#REF!</definedName>
    <definedName name="BUENO5607" localSheetId="10">#REF!</definedName>
    <definedName name="BUENO5607" localSheetId="11">#REF!</definedName>
    <definedName name="BUENO5607" localSheetId="6">#REF!</definedName>
    <definedName name="BUENO5607" localSheetId="7">#REF!</definedName>
    <definedName name="BUENO5607" localSheetId="9">#REF!</definedName>
    <definedName name="BUENO5607" localSheetId="8">#REF!</definedName>
    <definedName name="BUENO5607" localSheetId="16">#REF!</definedName>
    <definedName name="BUENO5607" localSheetId="12">#REF!</definedName>
    <definedName name="BUENO5607" localSheetId="4">#REF!</definedName>
    <definedName name="BUENO5607" localSheetId="0">#REF!</definedName>
    <definedName name="BUENO5607" localSheetId="13">#REF!</definedName>
    <definedName name="BUENO5607" localSheetId="15">#REF!</definedName>
    <definedName name="BUENO5607" localSheetId="14">#REF!</definedName>
    <definedName name="BUENO5607" localSheetId="5">#REF!</definedName>
    <definedName name="BUENO5607">#REF!</definedName>
    <definedName name="BUENOAFIR5607" localSheetId="10">#REF!</definedName>
    <definedName name="BUENOAFIR5607" localSheetId="11">#REF!</definedName>
    <definedName name="BUENOAFIR5607" localSheetId="6">#REF!</definedName>
    <definedName name="BUENOAFIR5607" localSheetId="7">#REF!</definedName>
    <definedName name="BUENOAFIR5607" localSheetId="9">#REF!</definedName>
    <definedName name="BUENOAFIR5607" localSheetId="8">#REF!</definedName>
    <definedName name="BUENOAFIR5607" localSheetId="16">#REF!</definedName>
    <definedName name="BUENOAFIR5607" localSheetId="12">#REF!</definedName>
    <definedName name="BUENOAFIR5607" localSheetId="4">#REF!</definedName>
    <definedName name="BUENOAFIR5607" localSheetId="0">#REF!</definedName>
    <definedName name="BUENOAFIR5607" localSheetId="13">#REF!</definedName>
    <definedName name="BUENOAFIR5607" localSheetId="15">#REF!</definedName>
    <definedName name="BUENOAFIR5607" localSheetId="14">#REF!</definedName>
    <definedName name="BUENOAFIR5607" localSheetId="5">#REF!</definedName>
    <definedName name="BUENOAFIR5607">#REF!</definedName>
    <definedName name="bw" localSheetId="10">#REF!</definedName>
    <definedName name="bw" localSheetId="11">#REF!</definedName>
    <definedName name="bw" localSheetId="6">#REF!</definedName>
    <definedName name="bw" localSheetId="7">#REF!</definedName>
    <definedName name="bw" localSheetId="9">#REF!</definedName>
    <definedName name="bw" localSheetId="8">#REF!</definedName>
    <definedName name="bw" localSheetId="16">#REF!</definedName>
    <definedName name="bw" localSheetId="12">#REF!</definedName>
    <definedName name="bw" localSheetId="4">#REF!</definedName>
    <definedName name="bw" localSheetId="0">#REF!</definedName>
    <definedName name="bw" localSheetId="13">#REF!</definedName>
    <definedName name="bw" localSheetId="15">#REF!</definedName>
    <definedName name="bw" localSheetId="14">#REF!</definedName>
    <definedName name="bw" localSheetId="5">#REF!</definedName>
    <definedName name="bw">#REF!</definedName>
    <definedName name="CARLOS" localSheetId="10">DATE(YEAR(ACERO!Loan_Start),MONTH(ACERO!Loan_Start)+Payment_Number,DAY(ACERO!Loan_Start))</definedName>
    <definedName name="CARLOS" localSheetId="11">DATE(YEAR(BARANDA!Loan_Start),MONTH(BARANDA!Loan_Start)+Payment_Number,DAY(BARANDA!Loan_Start))</definedName>
    <definedName name="CARLOS" localSheetId="6">DATE(YEAR('CONCR. BASES'!Loan_Start),MONTH('CONCR. BASES'!Loan_Start)+Payment_Number,DAY('CONCR. BASES'!Loan_Start))</definedName>
    <definedName name="CARLOS" localSheetId="7">DATE(YEAR('CONCR. ELEV'!Loan_Start),MONTH('CONCR. ELEV'!Loan_Start)+Payment_Number,DAY('CONCR. ELEV'!Loan_Start))</definedName>
    <definedName name="CARLOS" localSheetId="9">DATE(YEAR('CONCR. PLACAS'!Loan_Start),MONTH('CONCR. PLACAS'!Loan_Start)+Payment_Number,DAY('CONCR. PLACAS'!Loan_Start))</definedName>
    <definedName name="CARLOS" localSheetId="8">DATE(YEAR('CONCR. VIGAS'!Loan_Start),MONTH('CONCR. VIGAS'!Loan_Start)+Payment_Number,DAY('CONCR. VIGAS'!Loan_Start))</definedName>
    <definedName name="CARLOS" localSheetId="16">DATE(YEAR('JUNTA DILATACION '!Loan_Start),MONTH('JUNTA DILATACION '!Loan_Start)+Payment_Number,DAY('JUNTA DILATACION '!Loan_Start))</definedName>
    <definedName name="CARLOS" localSheetId="12">DATE(YEAR(NEOPRENO!Loan_Start),MONTH(NEOPRENO!Loan_Start)+Payment_Number,DAY(NEOPRENO!Loan_Start))</definedName>
    <definedName name="CARLOS" localSheetId="4">DATE(YEAR(PILOTES!Loan_Start),MONTH(PILOTES!Loan_Start)+Payment_Number,DAY(PILOTES!Loan_Start))</definedName>
    <definedName name="CARLOS" localSheetId="0">DATE(YEAR(PRESUPUESTO!Loan_Start),MONTH(PRESUPUESTO!Loan_Start)+Payment_Number,DAY(PRESUPUESTO!Loan_Start))</definedName>
    <definedName name="CARLOS" localSheetId="13">DATE(YEAR(PVC!Loan_Start),MONTH(PVC!Loan_Start)+Payment_Number,DAY(PVC!Loan_Start))</definedName>
    <definedName name="CARLOS" localSheetId="15">DATE(YEAR('RELL ESTRUCTURAS'!Loan_Start),MONTH('RELL ESTRUCTURAS'!Loan_Start)+Payment_Number,DAY('RELL ESTRUCTURAS'!Loan_Start))</definedName>
    <definedName name="CARLOS" localSheetId="14">DATE(YEAR('RELL SITIO'!Loan_Start),MONTH('RELL SITIO'!Loan_Start)+Payment_Number,DAY('RELL SITIO'!Loan_Start))</definedName>
    <definedName name="CARLOS" localSheetId="5">DATE(YEAR(SOLADOS!Loan_Start),MONTH(SOLADOS!Loan_Start)+Payment_Number,DAY(SOLADOS!Loan_Start))</definedName>
    <definedName name="CARLOS">DATE(YEAR(Loan_Start),MONTH(Loan_Start)+Payment_Number,DAY(Loan_Start))</definedName>
    <definedName name="carol1">'[6]precios-básicos2002'!$C$12:$C$56</definedName>
    <definedName name="CARRETERAS">[5]DATOS!$A$9</definedName>
    <definedName name="causa" localSheetId="10">#REF!</definedName>
    <definedName name="causa" localSheetId="11">#REF!</definedName>
    <definedName name="causa" localSheetId="6">#REF!</definedName>
    <definedName name="causa" localSheetId="7">#REF!</definedName>
    <definedName name="causa" localSheetId="9">#REF!</definedName>
    <definedName name="causa" localSheetId="8">#REF!</definedName>
    <definedName name="causa" localSheetId="16">#REF!</definedName>
    <definedName name="causa" localSheetId="12">#REF!</definedName>
    <definedName name="causa" localSheetId="4">#REF!</definedName>
    <definedName name="causa" localSheetId="0">#REF!</definedName>
    <definedName name="causa" localSheetId="13">#REF!</definedName>
    <definedName name="causa" localSheetId="15">#REF!</definedName>
    <definedName name="causa" localSheetId="14">#REF!</definedName>
    <definedName name="causa" localSheetId="5">#REF!</definedName>
    <definedName name="causa">#REF!</definedName>
    <definedName name="cc" localSheetId="10">#REF!</definedName>
    <definedName name="cc" localSheetId="11">#REF!</definedName>
    <definedName name="cc" localSheetId="6">#REF!</definedName>
    <definedName name="cc" localSheetId="7">#REF!</definedName>
    <definedName name="cc" localSheetId="9">#REF!</definedName>
    <definedName name="cc" localSheetId="8">#REF!</definedName>
    <definedName name="cc" localSheetId="16">#REF!</definedName>
    <definedName name="cc" localSheetId="12">#REF!</definedName>
    <definedName name="cc" localSheetId="4">#REF!</definedName>
    <definedName name="cc" localSheetId="0">#REF!</definedName>
    <definedName name="cc" localSheetId="13">#REF!</definedName>
    <definedName name="cc" localSheetId="15">#REF!</definedName>
    <definedName name="cc" localSheetId="14">#REF!</definedName>
    <definedName name="cc" localSheetId="5">#REF!</definedName>
    <definedName name="cc">#REF!</definedName>
    <definedName name="cd" localSheetId="10">#REF!</definedName>
    <definedName name="cd" localSheetId="11">#REF!</definedName>
    <definedName name="cd" localSheetId="6">#REF!</definedName>
    <definedName name="cd" localSheetId="7">#REF!</definedName>
    <definedName name="cd" localSheetId="9">#REF!</definedName>
    <definedName name="cd" localSheetId="8">#REF!</definedName>
    <definedName name="cd" localSheetId="16">#REF!</definedName>
    <definedName name="cd" localSheetId="12">#REF!</definedName>
    <definedName name="cd" localSheetId="4">#REF!</definedName>
    <definedName name="cd" localSheetId="0">#REF!</definedName>
    <definedName name="cd" localSheetId="13">#REF!</definedName>
    <definedName name="cd" localSheetId="15">#REF!</definedName>
    <definedName name="cd" localSheetId="14">#REF!</definedName>
    <definedName name="cd" localSheetId="5">#REF!</definedName>
    <definedName name="cd">#REF!</definedName>
    <definedName name="clase" localSheetId="10">#REF!</definedName>
    <definedName name="clase" localSheetId="11">#REF!</definedName>
    <definedName name="clase" localSheetId="6">#REF!</definedName>
    <definedName name="clase" localSheetId="7">#REF!</definedName>
    <definedName name="clase" localSheetId="9">#REF!</definedName>
    <definedName name="clase" localSheetId="8">#REF!</definedName>
    <definedName name="clase" localSheetId="16">#REF!</definedName>
    <definedName name="clase" localSheetId="12">#REF!</definedName>
    <definedName name="clase" localSheetId="4">#REF!</definedName>
    <definedName name="clase" localSheetId="0">#REF!</definedName>
    <definedName name="clase" localSheetId="13">#REF!</definedName>
    <definedName name="clase" localSheetId="15">#REF!</definedName>
    <definedName name="clase" localSheetId="14">#REF!</definedName>
    <definedName name="clase" localSheetId="5">#REF!</definedName>
    <definedName name="clase">#REF!</definedName>
    <definedName name="co" localSheetId="10">#REF!</definedName>
    <definedName name="co" localSheetId="11">#REF!</definedName>
    <definedName name="co" localSheetId="6">#REF!</definedName>
    <definedName name="co" localSheetId="7">#REF!</definedName>
    <definedName name="co" localSheetId="9">#REF!</definedName>
    <definedName name="co" localSheetId="8">#REF!</definedName>
    <definedName name="co" localSheetId="16">#REF!</definedName>
    <definedName name="co" localSheetId="12">#REF!</definedName>
    <definedName name="co" localSheetId="4">#REF!</definedName>
    <definedName name="co" localSheetId="0">#REF!</definedName>
    <definedName name="co" localSheetId="13">#REF!</definedName>
    <definedName name="co" localSheetId="15">#REF!</definedName>
    <definedName name="co" localSheetId="14">#REF!</definedName>
    <definedName name="co" localSheetId="5">#REF!</definedName>
    <definedName name="co">#REF!</definedName>
    <definedName name="cp" localSheetId="10">#REF!</definedName>
    <definedName name="cp" localSheetId="11">#REF!</definedName>
    <definedName name="cp" localSheetId="6">#REF!</definedName>
    <definedName name="cp" localSheetId="7">#REF!</definedName>
    <definedName name="cp" localSheetId="9">#REF!</definedName>
    <definedName name="cp" localSheetId="8">#REF!</definedName>
    <definedName name="cp" localSheetId="16">#REF!</definedName>
    <definedName name="cp" localSheetId="12">#REF!</definedName>
    <definedName name="cp" localSheetId="4">#REF!</definedName>
    <definedName name="cp" localSheetId="0">#REF!</definedName>
    <definedName name="cp" localSheetId="13">#REF!</definedName>
    <definedName name="cp" localSheetId="15">#REF!</definedName>
    <definedName name="cp" localSheetId="14">#REF!</definedName>
    <definedName name="cp" localSheetId="5">#REF!</definedName>
    <definedName name="cp">#REF!</definedName>
    <definedName name="Criticos" localSheetId="10">#REF!</definedName>
    <definedName name="Criticos" localSheetId="11">#REF!</definedName>
    <definedName name="Criticos" localSheetId="6">#REF!</definedName>
    <definedName name="Criticos" localSheetId="7">#REF!</definedName>
    <definedName name="Criticos" localSheetId="9">#REF!</definedName>
    <definedName name="Criticos" localSheetId="8">#REF!</definedName>
    <definedName name="Criticos" localSheetId="16">#REF!</definedName>
    <definedName name="Criticos" localSheetId="12">#REF!</definedName>
    <definedName name="Criticos" localSheetId="4">#REF!</definedName>
    <definedName name="Criticos" localSheetId="0">#REF!</definedName>
    <definedName name="Criticos" localSheetId="13">#REF!</definedName>
    <definedName name="Criticos" localSheetId="15">#REF!</definedName>
    <definedName name="Criticos" localSheetId="14">#REF!</definedName>
    <definedName name="Criticos" localSheetId="5">#REF!</definedName>
    <definedName name="Criticos">#REF!</definedName>
    <definedName name="cv" localSheetId="10">#REF!</definedName>
    <definedName name="cv" localSheetId="11">#REF!</definedName>
    <definedName name="cv" localSheetId="6">#REF!</definedName>
    <definedName name="cv" localSheetId="7">#REF!</definedName>
    <definedName name="cv" localSheetId="9">#REF!</definedName>
    <definedName name="cv" localSheetId="8">#REF!</definedName>
    <definedName name="cv" localSheetId="16">#REF!</definedName>
    <definedName name="cv" localSheetId="12">#REF!</definedName>
    <definedName name="cv" localSheetId="4">#REF!</definedName>
    <definedName name="cv" localSheetId="0">#REF!</definedName>
    <definedName name="cv" localSheetId="13">#REF!</definedName>
    <definedName name="cv" localSheetId="15">#REF!</definedName>
    <definedName name="cv" localSheetId="14">#REF!</definedName>
    <definedName name="cv" localSheetId="5">#REF!</definedName>
    <definedName name="cv">#REF!</definedName>
    <definedName name="cx" localSheetId="10">#REF!</definedName>
    <definedName name="cx" localSheetId="11">#REF!</definedName>
    <definedName name="cx" localSheetId="6">#REF!</definedName>
    <definedName name="cx" localSheetId="7">#REF!</definedName>
    <definedName name="cx" localSheetId="9">#REF!</definedName>
    <definedName name="cx" localSheetId="8">#REF!</definedName>
    <definedName name="cx" localSheetId="16">#REF!</definedName>
    <definedName name="cx" localSheetId="12">#REF!</definedName>
    <definedName name="cx" localSheetId="4">#REF!</definedName>
    <definedName name="cx" localSheetId="0">#REF!</definedName>
    <definedName name="cx" localSheetId="13">#REF!</definedName>
    <definedName name="cx" localSheetId="15">#REF!</definedName>
    <definedName name="cx" localSheetId="14">#REF!</definedName>
    <definedName name="cx" localSheetId="5">#REF!</definedName>
    <definedName name="cx">#REF!</definedName>
    <definedName name="D" localSheetId="10">#REF!</definedName>
    <definedName name="D" localSheetId="11">#REF!</definedName>
    <definedName name="D" localSheetId="6">#REF!</definedName>
    <definedName name="D" localSheetId="7">#REF!</definedName>
    <definedName name="D" localSheetId="9">#REF!</definedName>
    <definedName name="D" localSheetId="8">#REF!</definedName>
    <definedName name="D" localSheetId="3">#REF!</definedName>
    <definedName name="D" localSheetId="16">#REF!</definedName>
    <definedName name="D" localSheetId="12">#REF!</definedName>
    <definedName name="D" localSheetId="4">#REF!</definedName>
    <definedName name="D" localSheetId="0">Scheduled_Payment+Extra_Payment</definedName>
    <definedName name="D" localSheetId="13">#REF!</definedName>
    <definedName name="D" localSheetId="15">#REF!</definedName>
    <definedName name="D" localSheetId="14">#REF!</definedName>
    <definedName name="D" localSheetId="5">#REF!</definedName>
    <definedName name="D">Scheduled_Payment+Extra_Payment</definedName>
    <definedName name="DANI">[5]ITEMS!$B$6:$B$176</definedName>
    <definedName name="Data" localSheetId="10">#REF!</definedName>
    <definedName name="Data" localSheetId="11">#REF!</definedName>
    <definedName name="Data" localSheetId="6">#REF!</definedName>
    <definedName name="Data" localSheetId="7">#REF!</definedName>
    <definedName name="Data" localSheetId="9">#REF!</definedName>
    <definedName name="Data" localSheetId="8">#REF!</definedName>
    <definedName name="Data" localSheetId="16">#REF!</definedName>
    <definedName name="Data" localSheetId="12">#REF!</definedName>
    <definedName name="Data" localSheetId="4">#REF!</definedName>
    <definedName name="Data" localSheetId="0">#REF!</definedName>
    <definedName name="Data" localSheetId="13">#REF!</definedName>
    <definedName name="Data" localSheetId="15">#REF!</definedName>
    <definedName name="Data" localSheetId="14">#REF!</definedName>
    <definedName name="Data" localSheetId="5">#REF!</definedName>
    <definedName name="Data">#REF!</definedName>
    <definedName name="dav" localSheetId="10">#REF!</definedName>
    <definedName name="dav" localSheetId="11">#REF!</definedName>
    <definedName name="dav" localSheetId="6">#REF!</definedName>
    <definedName name="dav" localSheetId="7">#REF!</definedName>
    <definedName name="dav" localSheetId="9">#REF!</definedName>
    <definedName name="dav" localSheetId="8">#REF!</definedName>
    <definedName name="dav" localSheetId="16">#REF!</definedName>
    <definedName name="dav" localSheetId="12">#REF!</definedName>
    <definedName name="dav" localSheetId="4">#REF!</definedName>
    <definedName name="dav" localSheetId="13">#REF!</definedName>
    <definedName name="dav" localSheetId="15">#REF!</definedName>
    <definedName name="dav" localSheetId="14">#REF!</definedName>
    <definedName name="dav" localSheetId="5">#REF!</definedName>
    <definedName name="dav">#REF!</definedName>
    <definedName name="davi" localSheetId="10">#REF!</definedName>
    <definedName name="davi" localSheetId="11">#REF!</definedName>
    <definedName name="davi" localSheetId="6">#REF!</definedName>
    <definedName name="davi" localSheetId="7">#REF!</definedName>
    <definedName name="davi" localSheetId="9">#REF!</definedName>
    <definedName name="davi" localSheetId="8">#REF!</definedName>
    <definedName name="davi" localSheetId="16">#REF!</definedName>
    <definedName name="davi" localSheetId="12">#REF!</definedName>
    <definedName name="davi" localSheetId="4">#REF!</definedName>
    <definedName name="davi" localSheetId="13">#REF!</definedName>
    <definedName name="davi" localSheetId="15">#REF!</definedName>
    <definedName name="davi" localSheetId="14">#REF!</definedName>
    <definedName name="davi" localSheetId="5">#REF!</definedName>
    <definedName name="davi">#REF!</definedName>
    <definedName name="dc" localSheetId="10">#REF!</definedName>
    <definedName name="dc" localSheetId="11">#REF!</definedName>
    <definedName name="dc" localSheetId="6">#REF!</definedName>
    <definedName name="dc" localSheetId="7">#REF!</definedName>
    <definedName name="dc" localSheetId="9">#REF!</definedName>
    <definedName name="dc" localSheetId="8">#REF!</definedName>
    <definedName name="dc" localSheetId="16">#REF!</definedName>
    <definedName name="dc" localSheetId="12">#REF!</definedName>
    <definedName name="dc" localSheetId="4">#REF!</definedName>
    <definedName name="dc" localSheetId="0">#REF!</definedName>
    <definedName name="dc" localSheetId="13">#REF!</definedName>
    <definedName name="dc" localSheetId="15">#REF!</definedName>
    <definedName name="dc" localSheetId="14">#REF!</definedName>
    <definedName name="dc" localSheetId="5">#REF!</definedName>
    <definedName name="dc">#REF!</definedName>
    <definedName name="DCF" localSheetId="10">#REF!</definedName>
    <definedName name="DCF" localSheetId="11">#REF!</definedName>
    <definedName name="DCF" localSheetId="6">#REF!</definedName>
    <definedName name="DCF" localSheetId="7">#REF!</definedName>
    <definedName name="DCF" localSheetId="9">#REF!</definedName>
    <definedName name="DCF" localSheetId="8">#REF!</definedName>
    <definedName name="DCF" localSheetId="16">#REF!</definedName>
    <definedName name="DCF" localSheetId="12">#REF!</definedName>
    <definedName name="DCF" localSheetId="4">#REF!</definedName>
    <definedName name="DCF" localSheetId="0">#REF!</definedName>
    <definedName name="DCF" localSheetId="13">#REF!</definedName>
    <definedName name="DCF" localSheetId="15">#REF!</definedName>
    <definedName name="DCF" localSheetId="14">#REF!</definedName>
    <definedName name="DCF" localSheetId="5">#REF!</definedName>
    <definedName name="DCF">#REF!</definedName>
    <definedName name="dd" localSheetId="10">#REF!</definedName>
    <definedName name="dd" localSheetId="11">#REF!</definedName>
    <definedName name="dd" localSheetId="6">#REF!</definedName>
    <definedName name="dd" localSheetId="7">#REF!</definedName>
    <definedName name="dd" localSheetId="9">#REF!</definedName>
    <definedName name="dd" localSheetId="8">#REF!</definedName>
    <definedName name="dd" localSheetId="16">#REF!</definedName>
    <definedName name="dd" localSheetId="12">#REF!</definedName>
    <definedName name="dd" localSheetId="4">#REF!</definedName>
    <definedName name="dd" localSheetId="0">#REF!</definedName>
    <definedName name="dd" localSheetId="13">#REF!</definedName>
    <definedName name="dd" localSheetId="15">#REF!</definedName>
    <definedName name="dd" localSheetId="14">#REF!</definedName>
    <definedName name="dd" localSheetId="5">#REF!</definedName>
    <definedName name="dd">#REF!</definedName>
    <definedName name="DDDD">#N/A</definedName>
    <definedName name="DEFR" localSheetId="16">#REF!</definedName>
    <definedName name="DEFR" localSheetId="4">#REF!</definedName>
    <definedName name="DEFR">#REF!</definedName>
    <definedName name="df" localSheetId="10">#REF!</definedName>
    <definedName name="df" localSheetId="11">#REF!</definedName>
    <definedName name="df" localSheetId="6">#REF!</definedName>
    <definedName name="df" localSheetId="7">#REF!</definedName>
    <definedName name="df" localSheetId="9">#REF!</definedName>
    <definedName name="df" localSheetId="8">#REF!</definedName>
    <definedName name="df" localSheetId="16">#REF!</definedName>
    <definedName name="df" localSheetId="12">#REF!</definedName>
    <definedName name="df" localSheetId="4">#REF!</definedName>
    <definedName name="df" localSheetId="0">#REF!</definedName>
    <definedName name="df" localSheetId="13">#REF!</definedName>
    <definedName name="df" localSheetId="15">#REF!</definedName>
    <definedName name="df" localSheetId="14">#REF!</definedName>
    <definedName name="df" localSheetId="5">#REF!</definedName>
    <definedName name="df">#REF!</definedName>
    <definedName name="DFF" localSheetId="16">Scheduled_Payment+Extra_Payment</definedName>
    <definedName name="DFF" localSheetId="4">Scheduled_Payment+Extra_Payment</definedName>
    <definedName name="DFF">Scheduled_Payment+Extra_Payment</definedName>
    <definedName name="DFGH" localSheetId="16">Scheduled_Payment+Extra_Payment</definedName>
    <definedName name="DFGH" localSheetId="4">Scheduled_Payment+Extra_Payment</definedName>
    <definedName name="DFGH">Scheduled_Payment+Extra_Payment</definedName>
    <definedName name="DHTFE" localSheetId="16">Scheduled_Payment+Extra_Payment</definedName>
    <definedName name="DHTFE" localSheetId="4">Scheduled_Payment+Extra_Payment</definedName>
    <definedName name="DHTFE">Scheduled_Payment+Extra_Payment</definedName>
    <definedName name="di" localSheetId="10">#REF!</definedName>
    <definedName name="di" localSheetId="11">#REF!</definedName>
    <definedName name="di" localSheetId="6">#REF!</definedName>
    <definedName name="di" localSheetId="7">#REF!</definedName>
    <definedName name="di" localSheetId="9">#REF!</definedName>
    <definedName name="di" localSheetId="8">#REF!</definedName>
    <definedName name="di" localSheetId="16">#REF!</definedName>
    <definedName name="di" localSheetId="12">#REF!</definedName>
    <definedName name="di" localSheetId="4">#REF!</definedName>
    <definedName name="di" localSheetId="0">#REF!</definedName>
    <definedName name="di" localSheetId="13">#REF!</definedName>
    <definedName name="di" localSheetId="15">#REF!</definedName>
    <definedName name="di" localSheetId="14">#REF!</definedName>
    <definedName name="di" localSheetId="5">#REF!</definedName>
    <definedName name="di">#REF!</definedName>
    <definedName name="dj" localSheetId="10">#REF!</definedName>
    <definedName name="dj" localSheetId="11">#REF!</definedName>
    <definedName name="dj" localSheetId="6">#REF!</definedName>
    <definedName name="dj" localSheetId="7">#REF!</definedName>
    <definedName name="dj" localSheetId="9">#REF!</definedName>
    <definedName name="dj" localSheetId="8">#REF!</definedName>
    <definedName name="dj" localSheetId="16">#REF!</definedName>
    <definedName name="dj" localSheetId="12">#REF!</definedName>
    <definedName name="dj" localSheetId="4">#REF!</definedName>
    <definedName name="dj" localSheetId="0">#REF!</definedName>
    <definedName name="dj" localSheetId="13">#REF!</definedName>
    <definedName name="dj" localSheetId="15">#REF!</definedName>
    <definedName name="dj" localSheetId="14">#REF!</definedName>
    <definedName name="dj" localSheetId="5">#REF!</definedName>
    <definedName name="dj">#REF!</definedName>
    <definedName name="dl" localSheetId="10">#REF!</definedName>
    <definedName name="dl" localSheetId="11">#REF!</definedName>
    <definedName name="dl" localSheetId="6">#REF!</definedName>
    <definedName name="dl" localSheetId="7">#REF!</definedName>
    <definedName name="dl" localSheetId="9">#REF!</definedName>
    <definedName name="dl" localSheetId="8">#REF!</definedName>
    <definedName name="dl" localSheetId="16">#REF!</definedName>
    <definedName name="dl" localSheetId="12">#REF!</definedName>
    <definedName name="dl" localSheetId="4">#REF!</definedName>
    <definedName name="dl" localSheetId="0">#REF!</definedName>
    <definedName name="dl" localSheetId="13">#REF!</definedName>
    <definedName name="dl" localSheetId="15">#REF!</definedName>
    <definedName name="dl" localSheetId="14">#REF!</definedName>
    <definedName name="dl" localSheetId="5">#REF!</definedName>
    <definedName name="dl">#REF!</definedName>
    <definedName name="dm" localSheetId="10">#REF!</definedName>
    <definedName name="dm" localSheetId="11">#REF!</definedName>
    <definedName name="dm" localSheetId="6">#REF!</definedName>
    <definedName name="dm" localSheetId="7">#REF!</definedName>
    <definedName name="dm" localSheetId="9">#REF!</definedName>
    <definedName name="dm" localSheetId="8">#REF!</definedName>
    <definedName name="dm" localSheetId="16">#REF!</definedName>
    <definedName name="dm" localSheetId="12">#REF!</definedName>
    <definedName name="dm" localSheetId="4">#REF!</definedName>
    <definedName name="dm" localSheetId="0">#REF!</definedName>
    <definedName name="dm" localSheetId="13">#REF!</definedName>
    <definedName name="dm" localSheetId="15">#REF!</definedName>
    <definedName name="dm" localSheetId="14">#REF!</definedName>
    <definedName name="dm" localSheetId="5">#REF!</definedName>
    <definedName name="dm">#REF!</definedName>
    <definedName name="do" localSheetId="10">#REF!</definedName>
    <definedName name="do" localSheetId="11">#REF!</definedName>
    <definedName name="do" localSheetId="6">#REF!</definedName>
    <definedName name="do" localSheetId="7">#REF!</definedName>
    <definedName name="do" localSheetId="9">#REF!</definedName>
    <definedName name="do" localSheetId="8">#REF!</definedName>
    <definedName name="do" localSheetId="16">#REF!</definedName>
    <definedName name="do" localSheetId="12">#REF!</definedName>
    <definedName name="do" localSheetId="4">#REF!</definedName>
    <definedName name="do" localSheetId="0">#REF!</definedName>
    <definedName name="do" localSheetId="13">#REF!</definedName>
    <definedName name="do" localSheetId="15">#REF!</definedName>
    <definedName name="do" localSheetId="14">#REF!</definedName>
    <definedName name="do" localSheetId="5">#REF!</definedName>
    <definedName name="do">#REF!</definedName>
    <definedName name="DOR" localSheetId="10">#REF!</definedName>
    <definedName name="DOR" localSheetId="11">#REF!</definedName>
    <definedName name="DOR" localSheetId="6">#REF!</definedName>
    <definedName name="DOR" localSheetId="7">#REF!</definedName>
    <definedName name="DOR" localSheetId="9">#REF!</definedName>
    <definedName name="DOR" localSheetId="8">#REF!</definedName>
    <definedName name="DOR" localSheetId="16">#REF!</definedName>
    <definedName name="DOR" localSheetId="12">#REF!</definedName>
    <definedName name="DOR" localSheetId="4">#REF!</definedName>
    <definedName name="DOR" localSheetId="0">#REF!</definedName>
    <definedName name="DOR" localSheetId="13">#REF!</definedName>
    <definedName name="DOR" localSheetId="15">#REF!</definedName>
    <definedName name="DOR" localSheetId="14">#REF!</definedName>
    <definedName name="DOR" localSheetId="5">#REF!</definedName>
    <definedName name="DOR">#REF!</definedName>
    <definedName name="drf" localSheetId="10">#REF!</definedName>
    <definedName name="drf" localSheetId="11">#REF!</definedName>
    <definedName name="drf" localSheetId="6">#REF!</definedName>
    <definedName name="drf" localSheetId="7">#REF!</definedName>
    <definedName name="drf" localSheetId="9">#REF!</definedName>
    <definedName name="drf" localSheetId="8">#REF!</definedName>
    <definedName name="drf" localSheetId="16">#REF!</definedName>
    <definedName name="drf" localSheetId="12">#REF!</definedName>
    <definedName name="drf" localSheetId="4">#REF!</definedName>
    <definedName name="drf" localSheetId="0">#REF!</definedName>
    <definedName name="drf" localSheetId="13">#REF!</definedName>
    <definedName name="drf" localSheetId="15">#REF!</definedName>
    <definedName name="drf" localSheetId="14">#REF!</definedName>
    <definedName name="drf" localSheetId="5">#REF!</definedName>
    <definedName name="drf">#REF!</definedName>
    <definedName name="DSA" localSheetId="10">#REF!</definedName>
    <definedName name="DSA" localSheetId="11">#REF!</definedName>
    <definedName name="DSA" localSheetId="6">#REF!</definedName>
    <definedName name="DSA" localSheetId="7">#REF!</definedName>
    <definedName name="DSA" localSheetId="9">#REF!</definedName>
    <definedName name="DSA" localSheetId="8">#REF!</definedName>
    <definedName name="DSA" localSheetId="16">#REF!</definedName>
    <definedName name="DSA" localSheetId="12">#REF!</definedName>
    <definedName name="DSA" localSheetId="4">#REF!</definedName>
    <definedName name="DSA" localSheetId="0">#REF!</definedName>
    <definedName name="DSA" localSheetId="13">#REF!</definedName>
    <definedName name="DSA" localSheetId="15">#REF!</definedName>
    <definedName name="DSA" localSheetId="14">#REF!</definedName>
    <definedName name="DSA" localSheetId="5">#REF!</definedName>
    <definedName name="DSA">#REF!</definedName>
    <definedName name="dt" localSheetId="10">#REF!</definedName>
    <definedName name="dt" localSheetId="11">#REF!</definedName>
    <definedName name="dt" localSheetId="6">#REF!</definedName>
    <definedName name="dt" localSheetId="7">#REF!</definedName>
    <definedName name="dt" localSheetId="9">#REF!</definedName>
    <definedName name="dt" localSheetId="8">#REF!</definedName>
    <definedName name="dt" localSheetId="16">#REF!</definedName>
    <definedName name="dt" localSheetId="12">#REF!</definedName>
    <definedName name="dt" localSheetId="4">#REF!</definedName>
    <definedName name="dt" localSheetId="0">#REF!</definedName>
    <definedName name="dt" localSheetId="13">#REF!</definedName>
    <definedName name="dt" localSheetId="15">#REF!</definedName>
    <definedName name="dt" localSheetId="14">#REF!</definedName>
    <definedName name="dt" localSheetId="5">#REF!</definedName>
    <definedName name="dt">#REF!</definedName>
    <definedName name="DTGR" localSheetId="16">#REF!</definedName>
    <definedName name="DTGR" localSheetId="4">#REF!</definedName>
    <definedName name="DTGR">#REF!</definedName>
    <definedName name="DTS" localSheetId="10">#REF!</definedName>
    <definedName name="DTS" localSheetId="11">#REF!</definedName>
    <definedName name="DTS" localSheetId="6">#REF!</definedName>
    <definedName name="DTS" localSheetId="7">#REF!</definedName>
    <definedName name="DTS" localSheetId="9">#REF!</definedName>
    <definedName name="DTS" localSheetId="8">#REF!</definedName>
    <definedName name="DTS" localSheetId="16">#REF!</definedName>
    <definedName name="DTS" localSheetId="12">#REF!</definedName>
    <definedName name="DTS" localSheetId="4">#REF!</definedName>
    <definedName name="DTS" localSheetId="0">#REF!</definedName>
    <definedName name="DTS" localSheetId="13">#REF!</definedName>
    <definedName name="DTS" localSheetId="15">#REF!</definedName>
    <definedName name="DTS" localSheetId="14">#REF!</definedName>
    <definedName name="DTS" localSheetId="5">#REF!</definedName>
    <definedName name="DTS">#REF!</definedName>
    <definedName name="ee" localSheetId="10">#REF!</definedName>
    <definedName name="ee" localSheetId="11">#REF!</definedName>
    <definedName name="ee" localSheetId="6">#REF!</definedName>
    <definedName name="ee" localSheetId="7">#REF!</definedName>
    <definedName name="ee" localSheetId="9">#REF!</definedName>
    <definedName name="ee" localSheetId="8">#REF!</definedName>
    <definedName name="ee" localSheetId="16">#REF!</definedName>
    <definedName name="ee" localSheetId="12">#REF!</definedName>
    <definedName name="ee" localSheetId="4">#REF!</definedName>
    <definedName name="ee" localSheetId="0">#REF!</definedName>
    <definedName name="ee" localSheetId="13">#REF!</definedName>
    <definedName name="ee" localSheetId="15">#REF!</definedName>
    <definedName name="ee" localSheetId="14">#REF!</definedName>
    <definedName name="ee" localSheetId="5">#REF!</definedName>
    <definedName name="ee">#REF!</definedName>
    <definedName name="ef" localSheetId="10">#REF!</definedName>
    <definedName name="ef" localSheetId="11">#REF!</definedName>
    <definedName name="ef" localSheetId="6">#REF!</definedName>
    <definedName name="ef" localSheetId="7">#REF!</definedName>
    <definedName name="ef" localSheetId="9">#REF!</definedName>
    <definedName name="ef" localSheetId="8">#REF!</definedName>
    <definedName name="ef" localSheetId="16">#REF!</definedName>
    <definedName name="ef" localSheetId="12">#REF!</definedName>
    <definedName name="ef" localSheetId="4">#REF!</definedName>
    <definedName name="ef" localSheetId="0">#REF!</definedName>
    <definedName name="ef" localSheetId="13">#REF!</definedName>
    <definedName name="ef" localSheetId="15">#REF!</definedName>
    <definedName name="ef" localSheetId="14">#REF!</definedName>
    <definedName name="ef" localSheetId="5">#REF!</definedName>
    <definedName name="ef">#REF!</definedName>
    <definedName name="el" localSheetId="10">#REF!</definedName>
    <definedName name="el" localSheetId="11">#REF!</definedName>
    <definedName name="el" localSheetId="6">#REF!</definedName>
    <definedName name="el" localSheetId="7">#REF!</definedName>
    <definedName name="el" localSheetId="9">#REF!</definedName>
    <definedName name="el" localSheetId="8">#REF!</definedName>
    <definedName name="el" localSheetId="16">#REF!</definedName>
    <definedName name="el" localSheetId="12">#REF!</definedName>
    <definedName name="el" localSheetId="4">#REF!</definedName>
    <definedName name="el" localSheetId="0">#REF!</definedName>
    <definedName name="el" localSheetId="13">#REF!</definedName>
    <definedName name="el" localSheetId="15">#REF!</definedName>
    <definedName name="el" localSheetId="14">#REF!</definedName>
    <definedName name="el" localSheetId="5">#REF!</definedName>
    <definedName name="el">#REF!</definedName>
    <definedName name="End_Bal" localSheetId="10">#REF!</definedName>
    <definedName name="End_Bal" localSheetId="11">#REF!</definedName>
    <definedName name="End_Bal" localSheetId="6">#REF!</definedName>
    <definedName name="End_Bal" localSheetId="7">#REF!</definedName>
    <definedName name="End_Bal" localSheetId="9">#REF!</definedName>
    <definedName name="End_Bal" localSheetId="8">#REF!</definedName>
    <definedName name="End_Bal" localSheetId="16">#REF!</definedName>
    <definedName name="End_Bal" localSheetId="12">#REF!</definedName>
    <definedName name="End_Bal" localSheetId="4">#REF!</definedName>
    <definedName name="End_Bal" localSheetId="0">#REF!</definedName>
    <definedName name="End_Bal" localSheetId="13">#REF!</definedName>
    <definedName name="End_Bal" localSheetId="15">#REF!</definedName>
    <definedName name="End_Bal" localSheetId="14">#REF!</definedName>
    <definedName name="End_Bal" localSheetId="5">#REF!</definedName>
    <definedName name="End_Bal">#REF!</definedName>
    <definedName name="er" localSheetId="10">#REF!</definedName>
    <definedName name="er" localSheetId="11">#REF!</definedName>
    <definedName name="er" localSheetId="6">#REF!</definedName>
    <definedName name="er" localSheetId="7">#REF!</definedName>
    <definedName name="er" localSheetId="9">#REF!</definedName>
    <definedName name="er" localSheetId="8">#REF!</definedName>
    <definedName name="er" localSheetId="16">#REF!</definedName>
    <definedName name="er" localSheetId="12">#REF!</definedName>
    <definedName name="er" localSheetId="4">#REF!</definedName>
    <definedName name="er" localSheetId="0">#REF!</definedName>
    <definedName name="er" localSheetId="13">#REF!</definedName>
    <definedName name="er" localSheetId="15">#REF!</definedName>
    <definedName name="er" localSheetId="14">#REF!</definedName>
    <definedName name="er" localSheetId="5">#REF!</definedName>
    <definedName name="er">#REF!</definedName>
    <definedName name="Excel_BuiltIn_Print_Titles_3" localSheetId="10">#REF!</definedName>
    <definedName name="Excel_BuiltIn_Print_Titles_3" localSheetId="11">#REF!</definedName>
    <definedName name="Excel_BuiltIn_Print_Titles_3" localSheetId="6">#REF!</definedName>
    <definedName name="Excel_BuiltIn_Print_Titles_3" localSheetId="7">#REF!</definedName>
    <definedName name="Excel_BuiltIn_Print_Titles_3" localSheetId="9">#REF!</definedName>
    <definedName name="Excel_BuiltIn_Print_Titles_3" localSheetId="8">#REF!</definedName>
    <definedName name="Excel_BuiltIn_Print_Titles_3" localSheetId="16">#REF!</definedName>
    <definedName name="Excel_BuiltIn_Print_Titles_3" localSheetId="12">#REF!</definedName>
    <definedName name="Excel_BuiltIn_Print_Titles_3" localSheetId="4">#REF!</definedName>
    <definedName name="Excel_BuiltIn_Print_Titles_3" localSheetId="0">#REF!</definedName>
    <definedName name="Excel_BuiltIn_Print_Titles_3" localSheetId="13">#REF!</definedName>
    <definedName name="Excel_BuiltIn_Print_Titles_3" localSheetId="15">#REF!</definedName>
    <definedName name="Excel_BuiltIn_Print_Titles_3" localSheetId="14">#REF!</definedName>
    <definedName name="Excel_BuiltIn_Print_Titles_3" localSheetId="5">#REF!</definedName>
    <definedName name="Excel_BuiltIn_Print_Titles_3">#REF!</definedName>
    <definedName name="Extra_Pay" localSheetId="10">#REF!</definedName>
    <definedName name="Extra_Pay" localSheetId="11">#REF!</definedName>
    <definedName name="Extra_Pay" localSheetId="6">#REF!</definedName>
    <definedName name="Extra_Pay" localSheetId="7">#REF!</definedName>
    <definedName name="Extra_Pay" localSheetId="9">#REF!</definedName>
    <definedName name="Extra_Pay" localSheetId="8">#REF!</definedName>
    <definedName name="Extra_Pay" localSheetId="16">#REF!</definedName>
    <definedName name="Extra_Pay" localSheetId="12">#REF!</definedName>
    <definedName name="Extra_Pay" localSheetId="4">#REF!</definedName>
    <definedName name="Extra_Pay" localSheetId="0">#REF!</definedName>
    <definedName name="Extra_Pay" localSheetId="13">#REF!</definedName>
    <definedName name="Extra_Pay" localSheetId="15">#REF!</definedName>
    <definedName name="Extra_Pay" localSheetId="14">#REF!</definedName>
    <definedName name="Extra_Pay" localSheetId="5">#REF!</definedName>
    <definedName name="Extra_Pay">#REF!</definedName>
    <definedName name="fa" localSheetId="10">#REF!</definedName>
    <definedName name="fa" localSheetId="11">#REF!</definedName>
    <definedName name="fa" localSheetId="6">#REF!</definedName>
    <definedName name="fa" localSheetId="7">#REF!</definedName>
    <definedName name="fa" localSheetId="9">#REF!</definedName>
    <definedName name="fa" localSheetId="8">#REF!</definedName>
    <definedName name="fa" localSheetId="16">#REF!</definedName>
    <definedName name="fa" localSheetId="12">#REF!</definedName>
    <definedName name="fa" localSheetId="4">#REF!</definedName>
    <definedName name="fa" localSheetId="0">#REF!</definedName>
    <definedName name="fa" localSheetId="13">#REF!</definedName>
    <definedName name="fa" localSheetId="15">#REF!</definedName>
    <definedName name="fa" localSheetId="14">#REF!</definedName>
    <definedName name="fa" localSheetId="5">#REF!</definedName>
    <definedName name="fa">#REF!</definedName>
    <definedName name="FABI" localSheetId="10">Scheduled_Payment+Extra_Payment</definedName>
    <definedName name="FABI" localSheetId="11">Scheduled_Payment+Extra_Payment</definedName>
    <definedName name="FABI" localSheetId="6">Scheduled_Payment+Extra_Payment</definedName>
    <definedName name="FABI" localSheetId="7">Scheduled_Payment+Extra_Payment</definedName>
    <definedName name="FABI" localSheetId="9">Scheduled_Payment+Extra_Payment</definedName>
    <definedName name="FABI" localSheetId="8">Scheduled_Payment+Extra_Payment</definedName>
    <definedName name="FABI" localSheetId="16">Scheduled_Payment+Extra_Payment</definedName>
    <definedName name="FABI" localSheetId="12">Scheduled_Payment+Extra_Payment</definedName>
    <definedName name="FABI" localSheetId="4">Scheduled_Payment+Extra_Payment</definedName>
    <definedName name="FABI" localSheetId="0">Scheduled_Payment+Extra_Payment</definedName>
    <definedName name="FABI" localSheetId="13">Scheduled_Payment+Extra_Payment</definedName>
    <definedName name="FABI" localSheetId="15">Scheduled_Payment+Extra_Payment</definedName>
    <definedName name="FABI" localSheetId="14">Scheduled_Payment+Extra_Payment</definedName>
    <definedName name="FABI" localSheetId="5">Scheduled_Payment+Extra_Payment</definedName>
    <definedName name="FABI">Scheduled_Payment+Extra_Payment</definedName>
    <definedName name="FABIAN" localSheetId="10">IF(ACERO!Loan_Amount*ACERO!Interest_Rate*ACERO!Loan_Years*ACERO!Loan_Start&gt;0,1,0)</definedName>
    <definedName name="FABIAN" localSheetId="11">IF(BARANDA!Loan_Amount*BARANDA!Interest_Rate*BARANDA!Loan_Years*BARANDA!Loan_Start&gt;0,1,0)</definedName>
    <definedName name="FABIAN" localSheetId="6">IF('CONCR. BASES'!Loan_Amount*'CONCR. BASES'!Interest_Rate*'CONCR. BASES'!Loan_Years*'CONCR. BASES'!Loan_Start&gt;0,1,0)</definedName>
    <definedName name="FABIAN" localSheetId="7">IF('CONCR. ELEV'!Loan_Amount*'CONCR. ELEV'!Interest_Rate*'CONCR. ELEV'!Loan_Years*'CONCR. ELEV'!Loan_Start&gt;0,1,0)</definedName>
    <definedName name="FABIAN" localSheetId="9">IF('CONCR. PLACAS'!Loan_Amount*'CONCR. PLACAS'!Interest_Rate*'CONCR. PLACAS'!Loan_Years*'CONCR. PLACAS'!Loan_Start&gt;0,1,0)</definedName>
    <definedName name="FABIAN" localSheetId="8">IF('CONCR. VIGAS'!Loan_Amount*'CONCR. VIGAS'!Interest_Rate*'CONCR. VIGAS'!Loan_Years*'CONCR. VIGAS'!Loan_Start&gt;0,1,0)</definedName>
    <definedName name="FABIAN" localSheetId="16">IF('JUNTA DILATACION '!Loan_Amount*'JUNTA DILATACION '!Interest_Rate*'JUNTA DILATACION '!Loan_Years*'JUNTA DILATACION '!Loan_Start&gt;0,1,0)</definedName>
    <definedName name="FABIAN" localSheetId="12">IF(NEOPRENO!Loan_Amount*NEOPRENO!Interest_Rate*NEOPRENO!Loan_Years*NEOPRENO!Loan_Start&gt;0,1,0)</definedName>
    <definedName name="FABIAN" localSheetId="4">IF(PILOTES!Loan_Amount*PILOTES!Interest_Rate*PILOTES!Loan_Years*PILOTES!Loan_Start&gt;0,1,0)</definedName>
    <definedName name="FABIAN" localSheetId="0">IF(PRESUPUESTO!Loan_Amount*PRESUPUESTO!Interest_Rate*PRESUPUESTO!Loan_Years*PRESUPUESTO!Loan_Start&gt;0,1,0)</definedName>
    <definedName name="FABIAN" localSheetId="13">IF(PVC!Loan_Amount*PVC!Interest_Rate*PVC!Loan_Years*PVC!Loan_Start&gt;0,1,0)</definedName>
    <definedName name="FABIAN" localSheetId="15">IF('RELL ESTRUCTURAS'!Loan_Amount*'RELL ESTRUCTURAS'!Interest_Rate*'RELL ESTRUCTURAS'!Loan_Years*'RELL ESTRUCTURAS'!Loan_Start&gt;0,1,0)</definedName>
    <definedName name="FABIAN" localSheetId="14">IF('RELL SITIO'!Loan_Amount*'RELL SITIO'!Interest_Rate*'RELL SITIO'!Loan_Years*'RELL SITIO'!Loan_Start&gt;0,1,0)</definedName>
    <definedName name="FABIAN" localSheetId="5">IF(SOLADOS!Loan_Amount*SOLADOS!Interest_Rate*SOLADOS!Loan_Years*SOLADOS!Loan_Start&gt;0,1,0)</definedName>
    <definedName name="FABIAN">IF(Loan_Amount*Interest_Rate*Loan_Years*Loan_Start&gt;0,1,0)</definedName>
    <definedName name="fb" localSheetId="10">#REF!</definedName>
    <definedName name="fb" localSheetId="11">#REF!</definedName>
    <definedName name="fb" localSheetId="6">#REF!</definedName>
    <definedName name="fb" localSheetId="7">#REF!</definedName>
    <definedName name="fb" localSheetId="9">#REF!</definedName>
    <definedName name="fb" localSheetId="8">#REF!</definedName>
    <definedName name="fb" localSheetId="16">#REF!</definedName>
    <definedName name="fb" localSheetId="12">#REF!</definedName>
    <definedName name="fb" localSheetId="4">#REF!</definedName>
    <definedName name="fb" localSheetId="0">#REF!</definedName>
    <definedName name="fb" localSheetId="13">#REF!</definedName>
    <definedName name="fb" localSheetId="15">#REF!</definedName>
    <definedName name="fb" localSheetId="14">#REF!</definedName>
    <definedName name="fb" localSheetId="5">#REF!</definedName>
    <definedName name="fb">#REF!</definedName>
    <definedName name="fd" localSheetId="10">#REF!</definedName>
    <definedName name="fd" localSheetId="11">#REF!</definedName>
    <definedName name="fd" localSheetId="6">#REF!</definedName>
    <definedName name="fd" localSheetId="7">#REF!</definedName>
    <definedName name="fd" localSheetId="9">#REF!</definedName>
    <definedName name="fd" localSheetId="8">#REF!</definedName>
    <definedName name="fd" localSheetId="16">#REF!</definedName>
    <definedName name="fd" localSheetId="12">#REF!</definedName>
    <definedName name="fd" localSheetId="4">#REF!</definedName>
    <definedName name="fd" localSheetId="0">#REF!</definedName>
    <definedName name="fd" localSheetId="13">#REF!</definedName>
    <definedName name="fd" localSheetId="15">#REF!</definedName>
    <definedName name="fd" localSheetId="14">#REF!</definedName>
    <definedName name="fd" localSheetId="5">#REF!</definedName>
    <definedName name="fd">#REF!</definedName>
    <definedName name="fda" localSheetId="10">#REF!</definedName>
    <definedName name="fda" localSheetId="11">#REF!</definedName>
    <definedName name="fda" localSheetId="6">#REF!</definedName>
    <definedName name="fda" localSheetId="7">#REF!</definedName>
    <definedName name="fda" localSheetId="9">#REF!</definedName>
    <definedName name="fda" localSheetId="8">#REF!</definedName>
    <definedName name="fda" localSheetId="16">#REF!</definedName>
    <definedName name="fda" localSheetId="12">#REF!</definedName>
    <definedName name="fda" localSheetId="4">#REF!</definedName>
    <definedName name="fda" localSheetId="0">#REF!</definedName>
    <definedName name="fda" localSheetId="13">#REF!</definedName>
    <definedName name="fda" localSheetId="15">#REF!</definedName>
    <definedName name="fda" localSheetId="14">#REF!</definedName>
    <definedName name="fda" localSheetId="5">#REF!</definedName>
    <definedName name="fda">#REF!</definedName>
    <definedName name="ff" localSheetId="10">#REF!</definedName>
    <definedName name="ff" localSheetId="11">#REF!</definedName>
    <definedName name="ff" localSheetId="6">#REF!</definedName>
    <definedName name="ff" localSheetId="7">#REF!</definedName>
    <definedName name="ff" localSheetId="9">#REF!</definedName>
    <definedName name="ff" localSheetId="8">#REF!</definedName>
    <definedName name="ff" localSheetId="16">#REF!</definedName>
    <definedName name="ff" localSheetId="12">#REF!</definedName>
    <definedName name="ff" localSheetId="4">#REF!</definedName>
    <definedName name="ff" localSheetId="0">#REF!</definedName>
    <definedName name="ff" localSheetId="13">#REF!</definedName>
    <definedName name="ff" localSheetId="15">#REF!</definedName>
    <definedName name="ff" localSheetId="14">#REF!</definedName>
    <definedName name="ff" localSheetId="5">#REF!</definedName>
    <definedName name="ff">#REF!</definedName>
    <definedName name="fg" localSheetId="10">#REF!</definedName>
    <definedName name="fg" localSheetId="11">#REF!</definedName>
    <definedName name="fg" localSheetId="6">#REF!</definedName>
    <definedName name="fg" localSheetId="7">#REF!</definedName>
    <definedName name="fg" localSheetId="9">#REF!</definedName>
    <definedName name="fg" localSheetId="8">#REF!</definedName>
    <definedName name="fg" localSheetId="16">#REF!</definedName>
    <definedName name="fg" localSheetId="12">#REF!</definedName>
    <definedName name="fg" localSheetId="4">#REF!</definedName>
    <definedName name="fg" localSheetId="0">#REF!</definedName>
    <definedName name="fg" localSheetId="13">#REF!</definedName>
    <definedName name="fg" localSheetId="15">#REF!</definedName>
    <definedName name="fg" localSheetId="14">#REF!</definedName>
    <definedName name="fg" localSheetId="5">#REF!</definedName>
    <definedName name="fg">#REF!</definedName>
    <definedName name="FGV" localSheetId="10">#REF!</definedName>
    <definedName name="FGV" localSheetId="11">#REF!</definedName>
    <definedName name="FGV" localSheetId="6">#REF!</definedName>
    <definedName name="FGV" localSheetId="7">#REF!</definedName>
    <definedName name="FGV" localSheetId="9">#REF!</definedName>
    <definedName name="FGV" localSheetId="8">#REF!</definedName>
    <definedName name="FGV" localSheetId="16">#REF!</definedName>
    <definedName name="FGV" localSheetId="12">#REF!</definedName>
    <definedName name="FGV" localSheetId="4">#REF!</definedName>
    <definedName name="FGV" localSheetId="0">#REF!</definedName>
    <definedName name="FGV" localSheetId="13">#REF!</definedName>
    <definedName name="FGV" localSheetId="15">#REF!</definedName>
    <definedName name="FGV" localSheetId="14">#REF!</definedName>
    <definedName name="FGV" localSheetId="5">#REF!</definedName>
    <definedName name="FGV">#REF!</definedName>
    <definedName name="fi" localSheetId="10">#REF!</definedName>
    <definedName name="fi" localSheetId="11">#REF!</definedName>
    <definedName name="fi" localSheetId="6">#REF!</definedName>
    <definedName name="fi" localSheetId="7">#REF!</definedName>
    <definedName name="fi" localSheetId="9">#REF!</definedName>
    <definedName name="fi" localSheetId="8">#REF!</definedName>
    <definedName name="fi" localSheetId="16">#REF!</definedName>
    <definedName name="fi" localSheetId="12">#REF!</definedName>
    <definedName name="fi" localSheetId="4">#REF!</definedName>
    <definedName name="fi" localSheetId="0">#REF!</definedName>
    <definedName name="fi" localSheetId="13">#REF!</definedName>
    <definedName name="fi" localSheetId="15">#REF!</definedName>
    <definedName name="fi" localSheetId="14">#REF!</definedName>
    <definedName name="fi" localSheetId="5">#REF!</definedName>
    <definedName name="fi">#REF!</definedName>
    <definedName name="fk" localSheetId="10">#REF!</definedName>
    <definedName name="fk" localSheetId="11">#REF!</definedName>
    <definedName name="fk" localSheetId="6">#REF!</definedName>
    <definedName name="fk" localSheetId="7">#REF!</definedName>
    <definedName name="fk" localSheetId="9">#REF!</definedName>
    <definedName name="fk" localSheetId="8">#REF!</definedName>
    <definedName name="fk" localSheetId="16">#REF!</definedName>
    <definedName name="fk" localSheetId="12">#REF!</definedName>
    <definedName name="fk" localSheetId="4">#REF!</definedName>
    <definedName name="fk" localSheetId="0">#REF!</definedName>
    <definedName name="fk" localSheetId="13">#REF!</definedName>
    <definedName name="fk" localSheetId="15">#REF!</definedName>
    <definedName name="fk" localSheetId="14">#REF!</definedName>
    <definedName name="fk" localSheetId="5">#REF!</definedName>
    <definedName name="fk">#REF!</definedName>
    <definedName name="flq" localSheetId="10">#REF!</definedName>
    <definedName name="flq" localSheetId="11">#REF!</definedName>
    <definedName name="flq" localSheetId="6">#REF!</definedName>
    <definedName name="flq" localSheetId="7">#REF!</definedName>
    <definedName name="flq" localSheetId="9">#REF!</definedName>
    <definedName name="flq" localSheetId="8">#REF!</definedName>
    <definedName name="flq" localSheetId="16">#REF!</definedName>
    <definedName name="flq" localSheetId="12">#REF!</definedName>
    <definedName name="flq" localSheetId="4">#REF!</definedName>
    <definedName name="flq" localSheetId="0">#REF!</definedName>
    <definedName name="flq" localSheetId="13">#REF!</definedName>
    <definedName name="flq" localSheetId="15">#REF!</definedName>
    <definedName name="flq" localSheetId="14">#REF!</definedName>
    <definedName name="flq" localSheetId="5">#REF!</definedName>
    <definedName name="flq">#REF!</definedName>
    <definedName name="fu" localSheetId="10">#REF!</definedName>
    <definedName name="fu" localSheetId="11">#REF!</definedName>
    <definedName name="fu" localSheetId="6">#REF!</definedName>
    <definedName name="fu" localSheetId="7">#REF!</definedName>
    <definedName name="fu" localSheetId="9">#REF!</definedName>
    <definedName name="fu" localSheetId="8">#REF!</definedName>
    <definedName name="fu" localSheetId="16">#REF!</definedName>
    <definedName name="fu" localSheetId="12">#REF!</definedName>
    <definedName name="fu" localSheetId="4">#REF!</definedName>
    <definedName name="fu" localSheetId="0">#REF!</definedName>
    <definedName name="fu" localSheetId="13">#REF!</definedName>
    <definedName name="fu" localSheetId="15">#REF!</definedName>
    <definedName name="fu" localSheetId="14">#REF!</definedName>
    <definedName name="fu" localSheetId="5">#REF!</definedName>
    <definedName name="fu">#REF!</definedName>
    <definedName name="Full_Print" localSheetId="10">#REF!</definedName>
    <definedName name="Full_Print" localSheetId="11">#REF!</definedName>
    <definedName name="Full_Print" localSheetId="6">#REF!</definedName>
    <definedName name="Full_Print" localSheetId="7">#REF!</definedName>
    <definedName name="Full_Print" localSheetId="9">#REF!</definedName>
    <definedName name="Full_Print" localSheetId="8">#REF!</definedName>
    <definedName name="Full_Print" localSheetId="16">#REF!</definedName>
    <definedName name="Full_Print" localSheetId="12">#REF!</definedName>
    <definedName name="Full_Print" localSheetId="4">#REF!</definedName>
    <definedName name="Full_Print" localSheetId="0">#REF!</definedName>
    <definedName name="Full_Print" localSheetId="13">#REF!</definedName>
    <definedName name="Full_Print" localSheetId="15">#REF!</definedName>
    <definedName name="Full_Print" localSheetId="14">#REF!</definedName>
    <definedName name="Full_Print" localSheetId="5">#REF!</definedName>
    <definedName name="Full_Print">#REF!</definedName>
    <definedName name="fv" localSheetId="10">#REF!</definedName>
    <definedName name="fv" localSheetId="11">#REF!</definedName>
    <definedName name="fv" localSheetId="6">#REF!</definedName>
    <definedName name="fv" localSheetId="7">#REF!</definedName>
    <definedName name="fv" localSheetId="9">#REF!</definedName>
    <definedName name="fv" localSheetId="8">#REF!</definedName>
    <definedName name="fv" localSheetId="16">#REF!</definedName>
    <definedName name="fv" localSheetId="12">#REF!</definedName>
    <definedName name="fv" localSheetId="4">#REF!</definedName>
    <definedName name="fv" localSheetId="0">#REF!</definedName>
    <definedName name="fv" localSheetId="13">#REF!</definedName>
    <definedName name="fv" localSheetId="15">#REF!</definedName>
    <definedName name="fv" localSheetId="14">#REF!</definedName>
    <definedName name="fv" localSheetId="5">#REF!</definedName>
    <definedName name="fv">#REF!</definedName>
    <definedName name="fy" localSheetId="10">#REF!</definedName>
    <definedName name="fy" localSheetId="11">#REF!</definedName>
    <definedName name="fy" localSheetId="6">#REF!</definedName>
    <definedName name="fy" localSheetId="7">#REF!</definedName>
    <definedName name="fy" localSheetId="9">#REF!</definedName>
    <definedName name="fy" localSheetId="8">#REF!</definedName>
    <definedName name="fy" localSheetId="16">#REF!</definedName>
    <definedName name="fy" localSheetId="12">#REF!</definedName>
    <definedName name="fy" localSheetId="4">#REF!</definedName>
    <definedName name="fy" localSheetId="0">#REF!</definedName>
    <definedName name="fy" localSheetId="13">#REF!</definedName>
    <definedName name="fy" localSheetId="15">#REF!</definedName>
    <definedName name="fy" localSheetId="14">#REF!</definedName>
    <definedName name="fy" localSheetId="5">#REF!</definedName>
    <definedName name="fy">#REF!</definedName>
    <definedName name="ga" localSheetId="10">#REF!</definedName>
    <definedName name="ga" localSheetId="11">#REF!</definedName>
    <definedName name="ga" localSheetId="6">#REF!</definedName>
    <definedName name="ga" localSheetId="7">#REF!</definedName>
    <definedName name="ga" localSheetId="9">#REF!</definedName>
    <definedName name="ga" localSheetId="8">#REF!</definedName>
    <definedName name="ga" localSheetId="16">#REF!</definedName>
    <definedName name="ga" localSheetId="12">#REF!</definedName>
    <definedName name="ga" localSheetId="4">#REF!</definedName>
    <definedName name="ga" localSheetId="0">#REF!</definedName>
    <definedName name="ga" localSheetId="13">#REF!</definedName>
    <definedName name="ga" localSheetId="15">#REF!</definedName>
    <definedName name="ga" localSheetId="14">#REF!</definedName>
    <definedName name="ga" localSheetId="5">#REF!</definedName>
    <definedName name="ga">#REF!</definedName>
    <definedName name="gb" localSheetId="10">#REF!</definedName>
    <definedName name="gb" localSheetId="11">#REF!</definedName>
    <definedName name="gb" localSheetId="6">#REF!</definedName>
    <definedName name="gb" localSheetId="7">#REF!</definedName>
    <definedName name="gb" localSheetId="9">#REF!</definedName>
    <definedName name="gb" localSheetId="8">#REF!</definedName>
    <definedName name="gb" localSheetId="16">#REF!</definedName>
    <definedName name="gb" localSheetId="12">#REF!</definedName>
    <definedName name="gb" localSheetId="4">#REF!</definedName>
    <definedName name="gb" localSheetId="0">#REF!</definedName>
    <definedName name="gb" localSheetId="13">#REF!</definedName>
    <definedName name="gb" localSheetId="15">#REF!</definedName>
    <definedName name="gb" localSheetId="14">#REF!</definedName>
    <definedName name="gb" localSheetId="5">#REF!</definedName>
    <definedName name="gb">#REF!</definedName>
    <definedName name="gc" localSheetId="10">#REF!</definedName>
    <definedName name="gc" localSheetId="11">#REF!</definedName>
    <definedName name="gc" localSheetId="6">#REF!</definedName>
    <definedName name="gc" localSheetId="7">#REF!</definedName>
    <definedName name="gc" localSheetId="9">#REF!</definedName>
    <definedName name="gc" localSheetId="8">#REF!</definedName>
    <definedName name="gc" localSheetId="16">#REF!</definedName>
    <definedName name="gc" localSheetId="12">#REF!</definedName>
    <definedName name="gc" localSheetId="4">#REF!</definedName>
    <definedName name="gc" localSheetId="0">#REF!</definedName>
    <definedName name="gc" localSheetId="13">#REF!</definedName>
    <definedName name="gc" localSheetId="15">#REF!</definedName>
    <definedName name="gc" localSheetId="14">#REF!</definedName>
    <definedName name="gc" localSheetId="5">#REF!</definedName>
    <definedName name="gc">#REF!</definedName>
    <definedName name="gd" localSheetId="10">#REF!</definedName>
    <definedName name="gd" localSheetId="11">#REF!</definedName>
    <definedName name="gd" localSheetId="6">#REF!</definedName>
    <definedName name="gd" localSheetId="7">#REF!</definedName>
    <definedName name="gd" localSheetId="9">#REF!</definedName>
    <definedName name="gd" localSheetId="8">#REF!</definedName>
    <definedName name="gd" localSheetId="16">#REF!</definedName>
    <definedName name="gd" localSheetId="12">#REF!</definedName>
    <definedName name="gd" localSheetId="4">#REF!</definedName>
    <definedName name="gd" localSheetId="0">#REF!</definedName>
    <definedName name="gd" localSheetId="13">#REF!</definedName>
    <definedName name="gd" localSheetId="15">#REF!</definedName>
    <definedName name="gd" localSheetId="14">#REF!</definedName>
    <definedName name="gd" localSheetId="5">#REF!</definedName>
    <definedName name="gd">#REF!</definedName>
    <definedName name="gdj" localSheetId="10">#REF!</definedName>
    <definedName name="gdj" localSheetId="11">#REF!</definedName>
    <definedName name="gdj" localSheetId="6">#REF!</definedName>
    <definedName name="gdj" localSheetId="7">#REF!</definedName>
    <definedName name="gdj" localSheetId="9">#REF!</definedName>
    <definedName name="gdj" localSheetId="8">#REF!</definedName>
    <definedName name="gdj" localSheetId="16">#REF!</definedName>
    <definedName name="gdj" localSheetId="12">#REF!</definedName>
    <definedName name="gdj" localSheetId="4">#REF!</definedName>
    <definedName name="gdj" localSheetId="0">#REF!</definedName>
    <definedName name="gdj" localSheetId="13">#REF!</definedName>
    <definedName name="gdj" localSheetId="15">#REF!</definedName>
    <definedName name="gdj" localSheetId="14">#REF!</definedName>
    <definedName name="gdj" localSheetId="5">#REF!</definedName>
    <definedName name="gdj">#REF!</definedName>
    <definedName name="gf" localSheetId="10">#REF!</definedName>
    <definedName name="gf" localSheetId="11">#REF!</definedName>
    <definedName name="gf" localSheetId="6">#REF!</definedName>
    <definedName name="gf" localSheetId="7">#REF!</definedName>
    <definedName name="gf" localSheetId="9">#REF!</definedName>
    <definedName name="gf" localSheetId="8">#REF!</definedName>
    <definedName name="gf" localSheetId="16">#REF!</definedName>
    <definedName name="gf" localSheetId="12">#REF!</definedName>
    <definedName name="gf" localSheetId="4">#REF!</definedName>
    <definedName name="gf" localSheetId="0">#REF!</definedName>
    <definedName name="gf" localSheetId="13">#REF!</definedName>
    <definedName name="gf" localSheetId="15">#REF!</definedName>
    <definedName name="gf" localSheetId="14">#REF!</definedName>
    <definedName name="gf" localSheetId="5">#REF!</definedName>
    <definedName name="gf">#REF!</definedName>
    <definedName name="gft" localSheetId="10">#REF!</definedName>
    <definedName name="gft" localSheetId="11">#REF!</definedName>
    <definedName name="gft" localSheetId="6">#REF!</definedName>
    <definedName name="gft" localSheetId="7">#REF!</definedName>
    <definedName name="gft" localSheetId="9">#REF!</definedName>
    <definedName name="gft" localSheetId="8">#REF!</definedName>
    <definedName name="gft" localSheetId="16">#REF!</definedName>
    <definedName name="gft" localSheetId="12">#REF!</definedName>
    <definedName name="gft" localSheetId="4">#REF!</definedName>
    <definedName name="gft" localSheetId="0">#REF!</definedName>
    <definedName name="gft" localSheetId="13">#REF!</definedName>
    <definedName name="gft" localSheetId="15">#REF!</definedName>
    <definedName name="gft" localSheetId="14">#REF!</definedName>
    <definedName name="gft" localSheetId="5">#REF!</definedName>
    <definedName name="gft">#REF!</definedName>
    <definedName name="gg" localSheetId="10">#REF!</definedName>
    <definedName name="gg" localSheetId="11">#REF!</definedName>
    <definedName name="gg" localSheetId="6">#REF!</definedName>
    <definedName name="gg" localSheetId="7">#REF!</definedName>
    <definedName name="gg" localSheetId="9">#REF!</definedName>
    <definedName name="gg" localSheetId="8">#REF!</definedName>
    <definedName name="gg" localSheetId="16">#REF!</definedName>
    <definedName name="gg" localSheetId="12">#REF!</definedName>
    <definedName name="gg" localSheetId="4">#REF!</definedName>
    <definedName name="gg" localSheetId="0">#REF!</definedName>
    <definedName name="gg" localSheetId="13">#REF!</definedName>
    <definedName name="gg" localSheetId="15">#REF!</definedName>
    <definedName name="gg" localSheetId="14">#REF!</definedName>
    <definedName name="gg" localSheetId="5">#REF!</definedName>
    <definedName name="gg">#REF!</definedName>
    <definedName name="gh" localSheetId="10">#REF!</definedName>
    <definedName name="gh" localSheetId="11">#REF!</definedName>
    <definedName name="gh" localSheetId="6">#REF!</definedName>
    <definedName name="gh" localSheetId="7">#REF!</definedName>
    <definedName name="gh" localSheetId="9">#REF!</definedName>
    <definedName name="gh" localSheetId="8">#REF!</definedName>
    <definedName name="gh" localSheetId="16">#REF!</definedName>
    <definedName name="gh" localSheetId="12">#REF!</definedName>
    <definedName name="gh" localSheetId="4">#REF!</definedName>
    <definedName name="gh" localSheetId="0">#REF!</definedName>
    <definedName name="gh" localSheetId="13">#REF!</definedName>
    <definedName name="gh" localSheetId="15">#REF!</definedName>
    <definedName name="gh" localSheetId="14">#REF!</definedName>
    <definedName name="gh" localSheetId="5">#REF!</definedName>
    <definedName name="gh">#REF!</definedName>
    <definedName name="ghu" localSheetId="10">#REF!</definedName>
    <definedName name="ghu" localSheetId="11">#REF!</definedName>
    <definedName name="ghu" localSheetId="6">#REF!</definedName>
    <definedName name="ghu" localSheetId="7">#REF!</definedName>
    <definedName name="ghu" localSheetId="9">#REF!</definedName>
    <definedName name="ghu" localSheetId="8">#REF!</definedName>
    <definedName name="ghu" localSheetId="16">#REF!</definedName>
    <definedName name="ghu" localSheetId="12">#REF!</definedName>
    <definedName name="ghu" localSheetId="4">#REF!</definedName>
    <definedName name="ghu" localSheetId="0">#REF!</definedName>
    <definedName name="ghu" localSheetId="13">#REF!</definedName>
    <definedName name="ghu" localSheetId="15">#REF!</definedName>
    <definedName name="ghu" localSheetId="14">#REF!</definedName>
    <definedName name="ghu" localSheetId="5">#REF!</definedName>
    <definedName name="ghu">#REF!</definedName>
    <definedName name="gj" localSheetId="10">#REF!</definedName>
    <definedName name="gj" localSheetId="11">#REF!</definedName>
    <definedName name="gj" localSheetId="6">#REF!</definedName>
    <definedName name="gj" localSheetId="7">#REF!</definedName>
    <definedName name="gj" localSheetId="9">#REF!</definedName>
    <definedName name="gj" localSheetId="8">#REF!</definedName>
    <definedName name="gj" localSheetId="16">#REF!</definedName>
    <definedName name="gj" localSheetId="12">#REF!</definedName>
    <definedName name="gj" localSheetId="4">#REF!</definedName>
    <definedName name="gj" localSheetId="0">#REF!</definedName>
    <definedName name="gj" localSheetId="13">#REF!</definedName>
    <definedName name="gj" localSheetId="15">#REF!</definedName>
    <definedName name="gj" localSheetId="14">#REF!</definedName>
    <definedName name="gj" localSheetId="5">#REF!</definedName>
    <definedName name="gj">#REF!</definedName>
    <definedName name="gl" localSheetId="10">#REF!</definedName>
    <definedName name="gl" localSheetId="11">#REF!</definedName>
    <definedName name="gl" localSheetId="6">#REF!</definedName>
    <definedName name="gl" localSheetId="7">#REF!</definedName>
    <definedName name="gl" localSheetId="9">#REF!</definedName>
    <definedName name="gl" localSheetId="8">#REF!</definedName>
    <definedName name="gl" localSheetId="16">#REF!</definedName>
    <definedName name="gl" localSheetId="12">#REF!</definedName>
    <definedName name="gl" localSheetId="4">#REF!</definedName>
    <definedName name="gl" localSheetId="0">#REF!</definedName>
    <definedName name="gl" localSheetId="13">#REF!</definedName>
    <definedName name="gl" localSheetId="15">#REF!</definedName>
    <definedName name="gl" localSheetId="14">#REF!</definedName>
    <definedName name="gl" localSheetId="5">#REF!</definedName>
    <definedName name="gl">#REF!</definedName>
    <definedName name="gmt" localSheetId="10">#REF!</definedName>
    <definedName name="gmt" localSheetId="11">#REF!</definedName>
    <definedName name="gmt" localSheetId="6">#REF!</definedName>
    <definedName name="gmt" localSheetId="7">#REF!</definedName>
    <definedName name="gmt" localSheetId="9">#REF!</definedName>
    <definedName name="gmt" localSheetId="8">#REF!</definedName>
    <definedName name="gmt" localSheetId="16">#REF!</definedName>
    <definedName name="gmt" localSheetId="12">#REF!</definedName>
    <definedName name="gmt" localSheetId="4">#REF!</definedName>
    <definedName name="gmt" localSheetId="0">#REF!</definedName>
    <definedName name="gmt" localSheetId="13">#REF!</definedName>
    <definedName name="gmt" localSheetId="15">#REF!</definedName>
    <definedName name="gmt" localSheetId="14">#REF!</definedName>
    <definedName name="gmt" localSheetId="5">#REF!</definedName>
    <definedName name="gmt">#REF!</definedName>
    <definedName name="gn" localSheetId="10">#REF!</definedName>
    <definedName name="gn" localSheetId="11">#REF!</definedName>
    <definedName name="gn" localSheetId="6">#REF!</definedName>
    <definedName name="gn" localSheetId="7">#REF!</definedName>
    <definedName name="gn" localSheetId="9">#REF!</definedName>
    <definedName name="gn" localSheetId="8">#REF!</definedName>
    <definedName name="gn" localSheetId="16">#REF!</definedName>
    <definedName name="gn" localSheetId="12">#REF!</definedName>
    <definedName name="gn" localSheetId="4">#REF!</definedName>
    <definedName name="gn" localSheetId="0">#REF!</definedName>
    <definedName name="gn" localSheetId="13">#REF!</definedName>
    <definedName name="gn" localSheetId="15">#REF!</definedName>
    <definedName name="gn" localSheetId="14">#REF!</definedName>
    <definedName name="gn" localSheetId="5">#REF!</definedName>
    <definedName name="gn">#REF!</definedName>
    <definedName name="gnm" localSheetId="10">#REF!</definedName>
    <definedName name="gnm" localSheetId="11">#REF!</definedName>
    <definedName name="gnm" localSheetId="6">#REF!</definedName>
    <definedName name="gnm" localSheetId="7">#REF!</definedName>
    <definedName name="gnm" localSheetId="9">#REF!</definedName>
    <definedName name="gnm" localSheetId="8">#REF!</definedName>
    <definedName name="gnm" localSheetId="16">#REF!</definedName>
    <definedName name="gnm" localSheetId="12">#REF!</definedName>
    <definedName name="gnm" localSheetId="4">#REF!</definedName>
    <definedName name="gnm" localSheetId="0">#REF!</definedName>
    <definedName name="gnm" localSheetId="13">#REF!</definedName>
    <definedName name="gnm" localSheetId="15">#REF!</definedName>
    <definedName name="gnm" localSheetId="14">#REF!</definedName>
    <definedName name="gnm" localSheetId="5">#REF!</definedName>
    <definedName name="gnm">#REF!</definedName>
    <definedName name="gñ" localSheetId="10">#REF!</definedName>
    <definedName name="gñ" localSheetId="11">#REF!</definedName>
    <definedName name="gñ" localSheetId="6">#REF!</definedName>
    <definedName name="gñ" localSheetId="7">#REF!</definedName>
    <definedName name="gñ" localSheetId="9">#REF!</definedName>
    <definedName name="gñ" localSheetId="8">#REF!</definedName>
    <definedName name="gñ" localSheetId="16">#REF!</definedName>
    <definedName name="gñ" localSheetId="12">#REF!</definedName>
    <definedName name="gñ" localSheetId="4">#REF!</definedName>
    <definedName name="gñ" localSheetId="0">#REF!</definedName>
    <definedName name="gñ" localSheetId="13">#REF!</definedName>
    <definedName name="gñ" localSheetId="15">#REF!</definedName>
    <definedName name="gñ" localSheetId="14">#REF!</definedName>
    <definedName name="gñ" localSheetId="5">#REF!</definedName>
    <definedName name="gñ">#REF!</definedName>
    <definedName name="gp" localSheetId="10">#REF!</definedName>
    <definedName name="gp" localSheetId="11">#REF!</definedName>
    <definedName name="gp" localSheetId="6">#REF!</definedName>
    <definedName name="gp" localSheetId="7">#REF!</definedName>
    <definedName name="gp" localSheetId="9">#REF!</definedName>
    <definedName name="gp" localSheetId="8">#REF!</definedName>
    <definedName name="gp" localSheetId="16">#REF!</definedName>
    <definedName name="gp" localSheetId="12">#REF!</definedName>
    <definedName name="gp" localSheetId="4">#REF!</definedName>
    <definedName name="gp" localSheetId="0">#REF!</definedName>
    <definedName name="gp" localSheetId="13">#REF!</definedName>
    <definedName name="gp" localSheetId="15">#REF!</definedName>
    <definedName name="gp" localSheetId="14">#REF!</definedName>
    <definedName name="gp" localSheetId="5">#REF!</definedName>
    <definedName name="gp">#REF!</definedName>
    <definedName name="grl" localSheetId="10">#REF!</definedName>
    <definedName name="grl" localSheetId="11">#REF!</definedName>
    <definedName name="grl" localSheetId="6">#REF!</definedName>
    <definedName name="grl" localSheetId="7">#REF!</definedName>
    <definedName name="grl" localSheetId="9">#REF!</definedName>
    <definedName name="grl" localSheetId="8">#REF!</definedName>
    <definedName name="grl" localSheetId="16">#REF!</definedName>
    <definedName name="grl" localSheetId="12">#REF!</definedName>
    <definedName name="grl" localSheetId="4">#REF!</definedName>
    <definedName name="grl" localSheetId="0">#REF!</definedName>
    <definedName name="grl" localSheetId="13">#REF!</definedName>
    <definedName name="grl" localSheetId="15">#REF!</definedName>
    <definedName name="grl" localSheetId="14">#REF!</definedName>
    <definedName name="grl" localSheetId="5">#REF!</definedName>
    <definedName name="grl">#REF!</definedName>
    <definedName name="gte" localSheetId="10">#REF!</definedName>
    <definedName name="gte" localSheetId="11">#REF!</definedName>
    <definedName name="gte" localSheetId="6">#REF!</definedName>
    <definedName name="gte" localSheetId="7">#REF!</definedName>
    <definedName name="gte" localSheetId="9">#REF!</definedName>
    <definedName name="gte" localSheetId="8">#REF!</definedName>
    <definedName name="gte" localSheetId="16">#REF!</definedName>
    <definedName name="gte" localSheetId="12">#REF!</definedName>
    <definedName name="gte" localSheetId="4">#REF!</definedName>
    <definedName name="gte" localSheetId="0">#REF!</definedName>
    <definedName name="gte" localSheetId="13">#REF!</definedName>
    <definedName name="gte" localSheetId="15">#REF!</definedName>
    <definedName name="gte" localSheetId="14">#REF!</definedName>
    <definedName name="gte" localSheetId="5">#REF!</definedName>
    <definedName name="gte">#REF!</definedName>
    <definedName name="GTI" localSheetId="10">#REF!</definedName>
    <definedName name="GTI" localSheetId="11">#REF!</definedName>
    <definedName name="GTI" localSheetId="6">#REF!</definedName>
    <definedName name="GTI" localSheetId="7">#REF!</definedName>
    <definedName name="GTI" localSheetId="9">#REF!</definedName>
    <definedName name="GTI" localSheetId="8">#REF!</definedName>
    <definedName name="GTI" localSheetId="16">#REF!</definedName>
    <definedName name="GTI" localSheetId="12">#REF!</definedName>
    <definedName name="GTI" localSheetId="4">#REF!</definedName>
    <definedName name="GTI" localSheetId="0">#REF!</definedName>
    <definedName name="GTI" localSheetId="13">#REF!</definedName>
    <definedName name="GTI" localSheetId="15">#REF!</definedName>
    <definedName name="GTI" localSheetId="14">#REF!</definedName>
    <definedName name="GTI" localSheetId="5">#REF!</definedName>
    <definedName name="GTI">#REF!</definedName>
    <definedName name="gy" localSheetId="10">#REF!</definedName>
    <definedName name="gy" localSheetId="11">#REF!</definedName>
    <definedName name="gy" localSheetId="6">#REF!</definedName>
    <definedName name="gy" localSheetId="7">#REF!</definedName>
    <definedName name="gy" localSheetId="9">#REF!</definedName>
    <definedName name="gy" localSheetId="8">#REF!</definedName>
    <definedName name="gy" localSheetId="16">#REF!</definedName>
    <definedName name="gy" localSheetId="12">#REF!</definedName>
    <definedName name="gy" localSheetId="4">#REF!</definedName>
    <definedName name="gy" localSheetId="0">#REF!</definedName>
    <definedName name="gy" localSheetId="13">#REF!</definedName>
    <definedName name="gy" localSheetId="15">#REF!</definedName>
    <definedName name="gy" localSheetId="14">#REF!</definedName>
    <definedName name="gy" localSheetId="5">#REF!</definedName>
    <definedName name="gy">#REF!</definedName>
    <definedName name="ha" localSheetId="10">#REF!</definedName>
    <definedName name="ha" localSheetId="11">#REF!</definedName>
    <definedName name="ha" localSheetId="6">#REF!</definedName>
    <definedName name="ha" localSheetId="7">#REF!</definedName>
    <definedName name="ha" localSheetId="9">#REF!</definedName>
    <definedName name="ha" localSheetId="8">#REF!</definedName>
    <definedName name="ha" localSheetId="16">#REF!</definedName>
    <definedName name="ha" localSheetId="12">#REF!</definedName>
    <definedName name="ha" localSheetId="4">#REF!</definedName>
    <definedName name="ha" localSheetId="0">#REF!</definedName>
    <definedName name="ha" localSheetId="13">#REF!</definedName>
    <definedName name="ha" localSheetId="15">#REF!</definedName>
    <definedName name="ha" localSheetId="14">#REF!</definedName>
    <definedName name="ha" localSheetId="5">#REF!</definedName>
    <definedName name="ha">#REF!</definedName>
    <definedName name="Header_Row" localSheetId="10">ROW(#REF!)</definedName>
    <definedName name="Header_Row" localSheetId="11">ROW(#REF!)</definedName>
    <definedName name="Header_Row" localSheetId="6">ROW(#REF!)</definedName>
    <definedName name="Header_Row" localSheetId="7">ROW(#REF!)</definedName>
    <definedName name="Header_Row" localSheetId="9">ROW(#REF!)</definedName>
    <definedName name="Header_Row" localSheetId="8">ROW(#REF!)</definedName>
    <definedName name="Header_Row" localSheetId="16">ROW(#REF!)</definedName>
    <definedName name="Header_Row" localSheetId="12">ROW(#REF!)</definedName>
    <definedName name="Header_Row" localSheetId="4">ROW(#REF!)</definedName>
    <definedName name="Header_Row" localSheetId="0">ROW(#REF!)</definedName>
    <definedName name="Header_Row" localSheetId="13">ROW(#REF!)</definedName>
    <definedName name="Header_Row" localSheetId="15">ROW(#REF!)</definedName>
    <definedName name="Header_Row" localSheetId="14">ROW(#REF!)</definedName>
    <definedName name="Header_Row" localSheetId="5">ROW(#REF!)</definedName>
    <definedName name="Header_Row">ROW(#REF!)</definedName>
    <definedName name="hggkjok" localSheetId="10">#REF!</definedName>
    <definedName name="hggkjok" localSheetId="11">#REF!</definedName>
    <definedName name="hggkjok" localSheetId="6">#REF!</definedName>
    <definedName name="hggkjok" localSheetId="7">#REF!</definedName>
    <definedName name="hggkjok" localSheetId="9">#REF!</definedName>
    <definedName name="hggkjok" localSheetId="8">#REF!</definedName>
    <definedName name="hggkjok" localSheetId="16">#REF!</definedName>
    <definedName name="hggkjok" localSheetId="12">#REF!</definedName>
    <definedName name="hggkjok" localSheetId="4">#REF!</definedName>
    <definedName name="hggkjok" localSheetId="0">#REF!</definedName>
    <definedName name="hggkjok" localSheetId="13">#REF!</definedName>
    <definedName name="hggkjok" localSheetId="15">#REF!</definedName>
    <definedName name="hggkjok" localSheetId="14">#REF!</definedName>
    <definedName name="hggkjok" localSheetId="5">#REF!</definedName>
    <definedName name="hggkjok">#REF!</definedName>
    <definedName name="hgt" localSheetId="10">#REF!</definedName>
    <definedName name="hgt" localSheetId="11">#REF!</definedName>
    <definedName name="hgt" localSheetId="6">#REF!</definedName>
    <definedName name="hgt" localSheetId="7">#REF!</definedName>
    <definedName name="hgt" localSheetId="9">#REF!</definedName>
    <definedName name="hgt" localSheetId="8">#REF!</definedName>
    <definedName name="hgt" localSheetId="16">#REF!</definedName>
    <definedName name="hgt" localSheetId="12">#REF!</definedName>
    <definedName name="hgt" localSheetId="4">#REF!</definedName>
    <definedName name="hgt" localSheetId="0">#REF!</definedName>
    <definedName name="hgt" localSheetId="13">#REF!</definedName>
    <definedName name="hgt" localSheetId="15">#REF!</definedName>
    <definedName name="hgt" localSheetId="14">#REF!</definedName>
    <definedName name="hgt" localSheetId="5">#REF!</definedName>
    <definedName name="hgt">#REF!</definedName>
    <definedName name="hgu" localSheetId="10">#REF!</definedName>
    <definedName name="hgu" localSheetId="11">#REF!</definedName>
    <definedName name="hgu" localSheetId="6">#REF!</definedName>
    <definedName name="hgu" localSheetId="7">#REF!</definedName>
    <definedName name="hgu" localSheetId="9">#REF!</definedName>
    <definedName name="hgu" localSheetId="8">#REF!</definedName>
    <definedName name="hgu" localSheetId="16">#REF!</definedName>
    <definedName name="hgu" localSheetId="12">#REF!</definedName>
    <definedName name="hgu" localSheetId="4">#REF!</definedName>
    <definedName name="hgu" localSheetId="0">#REF!</definedName>
    <definedName name="hgu" localSheetId="13">#REF!</definedName>
    <definedName name="hgu" localSheetId="15">#REF!</definedName>
    <definedName name="hgu" localSheetId="14">#REF!</definedName>
    <definedName name="hgu" localSheetId="5">#REF!</definedName>
    <definedName name="hgu">#REF!</definedName>
    <definedName name="hh" localSheetId="10">#REF!</definedName>
    <definedName name="hh" localSheetId="11">#REF!</definedName>
    <definedName name="hh" localSheetId="6">#REF!</definedName>
    <definedName name="hh" localSheetId="7">#REF!</definedName>
    <definedName name="hh" localSheetId="9">#REF!</definedName>
    <definedName name="hh" localSheetId="8">#REF!</definedName>
    <definedName name="hh" localSheetId="16">#REF!</definedName>
    <definedName name="hh" localSheetId="12">#REF!</definedName>
    <definedName name="hh" localSheetId="4">#REF!</definedName>
    <definedName name="hh" localSheetId="0">#REF!</definedName>
    <definedName name="hh" localSheetId="13">#REF!</definedName>
    <definedName name="hh" localSheetId="15">#REF!</definedName>
    <definedName name="hh" localSheetId="14">#REF!</definedName>
    <definedName name="hh" localSheetId="5">#REF!</definedName>
    <definedName name="hh">#REF!</definedName>
    <definedName name="hj" localSheetId="10">#REF!</definedName>
    <definedName name="hj" localSheetId="11">#REF!</definedName>
    <definedName name="hj" localSheetId="6">#REF!</definedName>
    <definedName name="hj" localSheetId="7">#REF!</definedName>
    <definedName name="hj" localSheetId="9">#REF!</definedName>
    <definedName name="hj" localSheetId="8">#REF!</definedName>
    <definedName name="hj" localSheetId="16">#REF!</definedName>
    <definedName name="hj" localSheetId="12">#REF!</definedName>
    <definedName name="hj" localSheetId="4">#REF!</definedName>
    <definedName name="hj" localSheetId="0">#REF!</definedName>
    <definedName name="hj" localSheetId="13">#REF!</definedName>
    <definedName name="hj" localSheetId="15">#REF!</definedName>
    <definedName name="hj" localSheetId="14">#REF!</definedName>
    <definedName name="hj" localSheetId="5">#REF!</definedName>
    <definedName name="hj">#REF!</definedName>
    <definedName name="hjk" localSheetId="10">#REF!</definedName>
    <definedName name="hjk" localSheetId="11">#REF!</definedName>
    <definedName name="hjk" localSheetId="6">#REF!</definedName>
    <definedName name="hjk" localSheetId="7">#REF!</definedName>
    <definedName name="hjk" localSheetId="9">#REF!</definedName>
    <definedName name="hjk" localSheetId="8">#REF!</definedName>
    <definedName name="hjk" localSheetId="16">#REF!</definedName>
    <definedName name="hjk" localSheetId="12">#REF!</definedName>
    <definedName name="hjk" localSheetId="4">#REF!</definedName>
    <definedName name="hjk" localSheetId="0">#REF!</definedName>
    <definedName name="hjk" localSheetId="13">#REF!</definedName>
    <definedName name="hjk" localSheetId="15">#REF!</definedName>
    <definedName name="hjk" localSheetId="14">#REF!</definedName>
    <definedName name="hjk" localSheetId="5">#REF!</definedName>
    <definedName name="hjk">#REF!</definedName>
    <definedName name="hl" localSheetId="10">#REF!</definedName>
    <definedName name="hl" localSheetId="11">#REF!</definedName>
    <definedName name="hl" localSheetId="6">#REF!</definedName>
    <definedName name="hl" localSheetId="7">#REF!</definedName>
    <definedName name="hl" localSheetId="9">#REF!</definedName>
    <definedName name="hl" localSheetId="8">#REF!</definedName>
    <definedName name="hl" localSheetId="16">#REF!</definedName>
    <definedName name="hl" localSheetId="12">#REF!</definedName>
    <definedName name="hl" localSheetId="4">#REF!</definedName>
    <definedName name="hl" localSheetId="0">#REF!</definedName>
    <definedName name="hl" localSheetId="13">#REF!</definedName>
    <definedName name="hl" localSheetId="15">#REF!</definedName>
    <definedName name="hl" localSheetId="14">#REF!</definedName>
    <definedName name="hl" localSheetId="5">#REF!</definedName>
    <definedName name="hl">#REF!</definedName>
    <definedName name="hnt" localSheetId="10">#REF!</definedName>
    <definedName name="hnt" localSheetId="11">#REF!</definedName>
    <definedName name="hnt" localSheetId="6">#REF!</definedName>
    <definedName name="hnt" localSheetId="7">#REF!</definedName>
    <definedName name="hnt" localSheetId="9">#REF!</definedName>
    <definedName name="hnt" localSheetId="8">#REF!</definedName>
    <definedName name="hnt" localSheetId="16">#REF!</definedName>
    <definedName name="hnt" localSheetId="12">#REF!</definedName>
    <definedName name="hnt" localSheetId="4">#REF!</definedName>
    <definedName name="hnt" localSheetId="0">#REF!</definedName>
    <definedName name="hnt" localSheetId="13">#REF!</definedName>
    <definedName name="hnt" localSheetId="15">#REF!</definedName>
    <definedName name="hnt" localSheetId="14">#REF!</definedName>
    <definedName name="hnt" localSheetId="5">#REF!</definedName>
    <definedName name="hnt">#REF!</definedName>
    <definedName name="HOJA" localSheetId="10">DATE(YEAR(ACERO!Loan_Start),MONTH(ACERO!Loan_Start)+Payment_Number,DAY(ACERO!Loan_Start))</definedName>
    <definedName name="HOJA" localSheetId="11">DATE(YEAR(BARANDA!Loan_Start),MONTH(BARANDA!Loan_Start)+Payment_Number,DAY(BARANDA!Loan_Start))</definedName>
    <definedName name="HOJA" localSheetId="6">DATE(YEAR('CONCR. BASES'!Loan_Start),MONTH('CONCR. BASES'!Loan_Start)+Payment_Number,DAY('CONCR. BASES'!Loan_Start))</definedName>
    <definedName name="HOJA" localSheetId="7">DATE(YEAR('CONCR. ELEV'!Loan_Start),MONTH('CONCR. ELEV'!Loan_Start)+Payment_Number,DAY('CONCR. ELEV'!Loan_Start))</definedName>
    <definedName name="HOJA" localSheetId="9">DATE(YEAR('CONCR. PLACAS'!Loan_Start),MONTH('CONCR. PLACAS'!Loan_Start)+Payment_Number,DAY('CONCR. PLACAS'!Loan_Start))</definedName>
    <definedName name="HOJA" localSheetId="8">DATE(YEAR('CONCR. VIGAS'!Loan_Start),MONTH('CONCR. VIGAS'!Loan_Start)+Payment_Number,DAY('CONCR. VIGAS'!Loan_Start))</definedName>
    <definedName name="HOJA" localSheetId="16">DATE(YEAR('JUNTA DILATACION '!Loan_Start),MONTH('JUNTA DILATACION '!Loan_Start)+Payment_Number,DAY('JUNTA DILATACION '!Loan_Start))</definedName>
    <definedName name="HOJA" localSheetId="12">DATE(YEAR(NEOPRENO!Loan_Start),MONTH(NEOPRENO!Loan_Start)+Payment_Number,DAY(NEOPRENO!Loan_Start))</definedName>
    <definedName name="HOJA" localSheetId="4">DATE(YEAR(PILOTES!Loan_Start),MONTH(PILOTES!Loan_Start)+Payment_Number,DAY(PILOTES!Loan_Start))</definedName>
    <definedName name="HOJA" localSheetId="0">DATE(YEAR(PRESUPUESTO!Loan_Start),MONTH(PRESUPUESTO!Loan_Start)+Payment_Number,DAY(PRESUPUESTO!Loan_Start))</definedName>
    <definedName name="HOJA" localSheetId="13">DATE(YEAR(PVC!Loan_Start),MONTH(PVC!Loan_Start)+Payment_Number,DAY(PVC!Loan_Start))</definedName>
    <definedName name="HOJA" localSheetId="15">DATE(YEAR('RELL ESTRUCTURAS'!Loan_Start),MONTH('RELL ESTRUCTURAS'!Loan_Start)+Payment_Number,DAY('RELL ESTRUCTURAS'!Loan_Start))</definedName>
    <definedName name="HOJA" localSheetId="14">DATE(YEAR('RELL SITIO'!Loan_Start),MONTH('RELL SITIO'!Loan_Start)+Payment_Number,DAY('RELL SITIO'!Loan_Start))</definedName>
    <definedName name="HOJA" localSheetId="5">DATE(YEAR(SOLADOS!Loan_Start),MONTH(SOLADOS!Loan_Start)+Payment_Number,DAY(SOLADOS!Loan_Start))</definedName>
    <definedName name="HOJA">DATE(YEAR([0]!Loan_Start),MONTH([0]!Loan_Start)+Payment_Number,DAY([0]!Loan_Start))</definedName>
    <definedName name="HOJA444" localSheetId="10">DATE(YEAR(ACERO!Loan_Start),MONTH(ACERO!Loan_Start)+Payment_Number,DAY(ACERO!Loan_Start))</definedName>
    <definedName name="HOJA444" localSheetId="11">DATE(YEAR(BARANDA!Loan_Start),MONTH(BARANDA!Loan_Start)+Payment_Number,DAY(BARANDA!Loan_Start))</definedName>
    <definedName name="HOJA444" localSheetId="6">DATE(YEAR('CONCR. BASES'!Loan_Start),MONTH('CONCR. BASES'!Loan_Start)+Payment_Number,DAY('CONCR. BASES'!Loan_Start))</definedName>
    <definedName name="HOJA444" localSheetId="7">DATE(YEAR('CONCR. ELEV'!Loan_Start),MONTH('CONCR. ELEV'!Loan_Start)+Payment_Number,DAY('CONCR. ELEV'!Loan_Start))</definedName>
    <definedName name="HOJA444" localSheetId="9">DATE(YEAR('CONCR. PLACAS'!Loan_Start),MONTH('CONCR. PLACAS'!Loan_Start)+Payment_Number,DAY('CONCR. PLACAS'!Loan_Start))</definedName>
    <definedName name="HOJA444" localSheetId="8">DATE(YEAR('CONCR. VIGAS'!Loan_Start),MONTH('CONCR. VIGAS'!Loan_Start)+Payment_Number,DAY('CONCR. VIGAS'!Loan_Start))</definedName>
    <definedName name="HOJA444" localSheetId="16">DATE(YEAR('JUNTA DILATACION '!Loan_Start),MONTH('JUNTA DILATACION '!Loan_Start)+Payment_Number,DAY('JUNTA DILATACION '!Loan_Start))</definedName>
    <definedName name="HOJA444" localSheetId="12">DATE(YEAR(NEOPRENO!Loan_Start),MONTH(NEOPRENO!Loan_Start)+Payment_Number,DAY(NEOPRENO!Loan_Start))</definedName>
    <definedName name="HOJA444" localSheetId="4">DATE(YEAR(PILOTES!Loan_Start),MONTH(PILOTES!Loan_Start)+Payment_Number,DAY(PILOTES!Loan_Start))</definedName>
    <definedName name="HOJA444" localSheetId="0">DATE(YEAR(PRESUPUESTO!Loan_Start),MONTH(PRESUPUESTO!Loan_Start)+Payment_Number,DAY(PRESUPUESTO!Loan_Start))</definedName>
    <definedName name="HOJA444" localSheetId="13">DATE(YEAR(PVC!Loan_Start),MONTH(PVC!Loan_Start)+Payment_Number,DAY(PVC!Loan_Start))</definedName>
    <definedName name="HOJA444" localSheetId="15">DATE(YEAR('RELL ESTRUCTURAS'!Loan_Start),MONTH('RELL ESTRUCTURAS'!Loan_Start)+Payment_Number,DAY('RELL ESTRUCTURAS'!Loan_Start))</definedName>
    <definedName name="HOJA444" localSheetId="14">DATE(YEAR('RELL SITIO'!Loan_Start),MONTH('RELL SITIO'!Loan_Start)+Payment_Number,DAY('RELL SITIO'!Loan_Start))</definedName>
    <definedName name="HOJA444" localSheetId="5">DATE(YEAR(SOLADOS!Loan_Start),MONTH(SOLADOS!Loan_Start)+Payment_Number,DAY(SOLADOS!Loan_Start))</definedName>
    <definedName name="HOJA444">DATE(YEAR([0]!Loan_Start),MONTH([0]!Loan_Start)+Payment_Number,DAY([0]!Loan_Start))</definedName>
    <definedName name="hp" localSheetId="10">#REF!</definedName>
    <definedName name="hp" localSheetId="11">#REF!</definedName>
    <definedName name="hp" localSheetId="6">#REF!</definedName>
    <definedName name="hp" localSheetId="7">#REF!</definedName>
    <definedName name="hp" localSheetId="9">#REF!</definedName>
    <definedName name="hp" localSheetId="8">#REF!</definedName>
    <definedName name="hp" localSheetId="16">#REF!</definedName>
    <definedName name="hp" localSheetId="12">#REF!</definedName>
    <definedName name="hp" localSheetId="4">#REF!</definedName>
    <definedName name="hp" localSheetId="0">#REF!</definedName>
    <definedName name="hp" localSheetId="13">#REF!</definedName>
    <definedName name="hp" localSheetId="15">#REF!</definedName>
    <definedName name="hp" localSheetId="14">#REF!</definedName>
    <definedName name="hp" localSheetId="5">#REF!</definedName>
    <definedName name="hp">#REF!</definedName>
    <definedName name="hqi" localSheetId="10">#REF!</definedName>
    <definedName name="hqi" localSheetId="11">#REF!</definedName>
    <definedName name="hqi" localSheetId="6">#REF!</definedName>
    <definedName name="hqi" localSheetId="7">#REF!</definedName>
    <definedName name="hqi" localSheetId="9">#REF!</definedName>
    <definedName name="hqi" localSheetId="8">#REF!</definedName>
    <definedName name="hqi" localSheetId="16">#REF!</definedName>
    <definedName name="hqi" localSheetId="12">#REF!</definedName>
    <definedName name="hqi" localSheetId="4">#REF!</definedName>
    <definedName name="hqi" localSheetId="0">#REF!</definedName>
    <definedName name="hqi" localSheetId="13">#REF!</definedName>
    <definedName name="hqi" localSheetId="15">#REF!</definedName>
    <definedName name="hqi" localSheetId="14">#REF!</definedName>
    <definedName name="hqi" localSheetId="5">#REF!</definedName>
    <definedName name="hqi">#REF!</definedName>
    <definedName name="ht" localSheetId="10">#REF!</definedName>
    <definedName name="ht" localSheetId="11">#REF!</definedName>
    <definedName name="ht" localSheetId="6">#REF!</definedName>
    <definedName name="ht" localSheetId="7">#REF!</definedName>
    <definedName name="ht" localSheetId="9">#REF!</definedName>
    <definedName name="ht" localSheetId="8">#REF!</definedName>
    <definedName name="ht" localSheetId="16">#REF!</definedName>
    <definedName name="ht" localSheetId="12">#REF!</definedName>
    <definedName name="ht" localSheetId="4">#REF!</definedName>
    <definedName name="ht" localSheetId="0">#REF!</definedName>
    <definedName name="ht" localSheetId="13">#REF!</definedName>
    <definedName name="ht" localSheetId="15">#REF!</definedName>
    <definedName name="ht" localSheetId="14">#REF!</definedName>
    <definedName name="ht" localSheetId="5">#REF!</definedName>
    <definedName name="ht">#REF!</definedName>
    <definedName name="htk" localSheetId="10">#REF!</definedName>
    <definedName name="htk" localSheetId="11">#REF!</definedName>
    <definedName name="htk" localSheetId="6">#REF!</definedName>
    <definedName name="htk" localSheetId="7">#REF!</definedName>
    <definedName name="htk" localSheetId="9">#REF!</definedName>
    <definedName name="htk" localSheetId="8">#REF!</definedName>
    <definedName name="htk" localSheetId="16">#REF!</definedName>
    <definedName name="htk" localSheetId="12">#REF!</definedName>
    <definedName name="htk" localSheetId="4">#REF!</definedName>
    <definedName name="htk" localSheetId="0">#REF!</definedName>
    <definedName name="htk" localSheetId="13">#REF!</definedName>
    <definedName name="htk" localSheetId="15">#REF!</definedName>
    <definedName name="htk" localSheetId="14">#REF!</definedName>
    <definedName name="htk" localSheetId="5">#REF!</definedName>
    <definedName name="htk">#REF!</definedName>
    <definedName name="HYT" localSheetId="10">#REF!</definedName>
    <definedName name="HYT" localSheetId="11">#REF!</definedName>
    <definedName name="HYT" localSheetId="6">#REF!</definedName>
    <definedName name="HYT" localSheetId="7">#REF!</definedName>
    <definedName name="HYT" localSheetId="9">#REF!</definedName>
    <definedName name="HYT" localSheetId="8">#REF!</definedName>
    <definedName name="HYT" localSheetId="16">#REF!</definedName>
    <definedName name="HYT" localSheetId="12">#REF!</definedName>
    <definedName name="HYT" localSheetId="4">#REF!</definedName>
    <definedName name="HYT" localSheetId="0">#REF!</definedName>
    <definedName name="HYT" localSheetId="13">#REF!</definedName>
    <definedName name="HYT" localSheetId="15">#REF!</definedName>
    <definedName name="HYT" localSheetId="14">#REF!</definedName>
    <definedName name="HYT" localSheetId="5">#REF!</definedName>
    <definedName name="HYT">#REF!</definedName>
    <definedName name="i" localSheetId="16">#REF!</definedName>
    <definedName name="i" localSheetId="4">#REF!</definedName>
    <definedName name="i">#REF!</definedName>
    <definedName name="id" localSheetId="10">#REF!</definedName>
    <definedName name="id" localSheetId="11">#REF!</definedName>
    <definedName name="id" localSheetId="6">#REF!</definedName>
    <definedName name="id" localSheetId="7">#REF!</definedName>
    <definedName name="id" localSheetId="9">#REF!</definedName>
    <definedName name="id" localSheetId="8">#REF!</definedName>
    <definedName name="id" localSheetId="16">#REF!</definedName>
    <definedName name="id" localSheetId="12">#REF!</definedName>
    <definedName name="id" localSheetId="4">#REF!</definedName>
    <definedName name="id" localSheetId="0">#REF!</definedName>
    <definedName name="id" localSheetId="13">#REF!</definedName>
    <definedName name="id" localSheetId="15">#REF!</definedName>
    <definedName name="id" localSheetId="14">#REF!</definedName>
    <definedName name="id" localSheetId="5">#REF!</definedName>
    <definedName name="id">#REF!</definedName>
    <definedName name="ig" localSheetId="10">#REF!</definedName>
    <definedName name="ig" localSheetId="11">#REF!</definedName>
    <definedName name="ig" localSheetId="6">#REF!</definedName>
    <definedName name="ig" localSheetId="7">#REF!</definedName>
    <definedName name="ig" localSheetId="9">#REF!</definedName>
    <definedName name="ig" localSheetId="8">#REF!</definedName>
    <definedName name="ig" localSheetId="16">#REF!</definedName>
    <definedName name="ig" localSheetId="12">#REF!</definedName>
    <definedName name="ig" localSheetId="4">#REF!</definedName>
    <definedName name="ig" localSheetId="0">#REF!</definedName>
    <definedName name="ig" localSheetId="13">#REF!</definedName>
    <definedName name="ig" localSheetId="15">#REF!</definedName>
    <definedName name="ig" localSheetId="14">#REF!</definedName>
    <definedName name="ig" localSheetId="5">#REF!</definedName>
    <definedName name="ig">#REF!</definedName>
    <definedName name="ii" localSheetId="10">#REF!</definedName>
    <definedName name="ii" localSheetId="11">#REF!</definedName>
    <definedName name="ii" localSheetId="6">#REF!</definedName>
    <definedName name="ii" localSheetId="7">#REF!</definedName>
    <definedName name="ii" localSheetId="9">#REF!</definedName>
    <definedName name="ii" localSheetId="8">#REF!</definedName>
    <definedName name="ii" localSheetId="16">#REF!</definedName>
    <definedName name="ii" localSheetId="12">#REF!</definedName>
    <definedName name="ii" localSheetId="4">#REF!</definedName>
    <definedName name="ii" localSheetId="0">#REF!</definedName>
    <definedName name="ii" localSheetId="13">#REF!</definedName>
    <definedName name="ii" localSheetId="15">#REF!</definedName>
    <definedName name="ii" localSheetId="14">#REF!</definedName>
    <definedName name="ii" localSheetId="5">#REF!</definedName>
    <definedName name="ii">#REF!</definedName>
    <definedName name="ik" localSheetId="10">#REF!</definedName>
    <definedName name="ik" localSheetId="11">#REF!</definedName>
    <definedName name="ik" localSheetId="6">#REF!</definedName>
    <definedName name="ik" localSheetId="7">#REF!</definedName>
    <definedName name="ik" localSheetId="9">#REF!</definedName>
    <definedName name="ik" localSheetId="8">#REF!</definedName>
    <definedName name="ik" localSheetId="16">#REF!</definedName>
    <definedName name="ik" localSheetId="12">#REF!</definedName>
    <definedName name="ik" localSheetId="4">#REF!</definedName>
    <definedName name="ik" localSheetId="0">#REF!</definedName>
    <definedName name="ik" localSheetId="13">#REF!</definedName>
    <definedName name="ik" localSheetId="15">#REF!</definedName>
    <definedName name="ik" localSheetId="14">#REF!</definedName>
    <definedName name="ik" localSheetId="5">#REF!</definedName>
    <definedName name="ik">#REF!</definedName>
    <definedName name="ikj" localSheetId="10">#REF!</definedName>
    <definedName name="ikj" localSheetId="11">#REF!</definedName>
    <definedName name="ikj" localSheetId="6">#REF!</definedName>
    <definedName name="ikj" localSheetId="7">#REF!</definedName>
    <definedName name="ikj" localSheetId="9">#REF!</definedName>
    <definedName name="ikj" localSheetId="8">#REF!</definedName>
    <definedName name="ikj" localSheetId="16">#REF!</definedName>
    <definedName name="ikj" localSheetId="12">#REF!</definedName>
    <definedName name="ikj" localSheetId="4">#REF!</definedName>
    <definedName name="ikj" localSheetId="0">#REF!</definedName>
    <definedName name="ikj" localSheetId="13">#REF!</definedName>
    <definedName name="ikj" localSheetId="15">#REF!</definedName>
    <definedName name="ikj" localSheetId="14">#REF!</definedName>
    <definedName name="ikj" localSheetId="5">#REF!</definedName>
    <definedName name="ikj">#REF!</definedName>
    <definedName name="imprevistos">[5]DATOS!$B$17</definedName>
    <definedName name="IND">[9]items!$C$4:$J$247</definedName>
    <definedName name="inf" localSheetId="10">#REF!</definedName>
    <definedName name="inf" localSheetId="11">#REF!</definedName>
    <definedName name="inf" localSheetId="6">#REF!</definedName>
    <definedName name="inf" localSheetId="7">#REF!</definedName>
    <definedName name="inf" localSheetId="9">#REF!</definedName>
    <definedName name="inf" localSheetId="8">#REF!</definedName>
    <definedName name="inf" localSheetId="16">#REF!</definedName>
    <definedName name="inf" localSheetId="12">#REF!</definedName>
    <definedName name="inf" localSheetId="4">#REF!</definedName>
    <definedName name="inf" localSheetId="0">#REF!</definedName>
    <definedName name="inf" localSheetId="13">#REF!</definedName>
    <definedName name="inf" localSheetId="15">#REF!</definedName>
    <definedName name="inf" localSheetId="14">#REF!</definedName>
    <definedName name="inf" localSheetId="5">#REF!</definedName>
    <definedName name="inf">#REF!</definedName>
    <definedName name="inn" localSheetId="16">#REF!</definedName>
    <definedName name="inn" localSheetId="4">#REF!</definedName>
    <definedName name="inn">#REF!</definedName>
    <definedName name="Int" localSheetId="10">#REF!</definedName>
    <definedName name="Int" localSheetId="11">#REF!</definedName>
    <definedName name="Int" localSheetId="6">#REF!</definedName>
    <definedName name="Int" localSheetId="7">#REF!</definedName>
    <definedName name="Int" localSheetId="9">#REF!</definedName>
    <definedName name="Int" localSheetId="8">#REF!</definedName>
    <definedName name="Int" localSheetId="16">#REF!</definedName>
    <definedName name="Int" localSheetId="12">#REF!</definedName>
    <definedName name="Int" localSheetId="4">#REF!</definedName>
    <definedName name="Int" localSheetId="0">#REF!</definedName>
    <definedName name="Int" localSheetId="13">#REF!</definedName>
    <definedName name="Int" localSheetId="15">#REF!</definedName>
    <definedName name="Int" localSheetId="14">#REF!</definedName>
    <definedName name="Int" localSheetId="5">#REF!</definedName>
    <definedName name="Int">#REF!</definedName>
    <definedName name="Interest_Rate" localSheetId="10">#REF!</definedName>
    <definedName name="Interest_Rate" localSheetId="11">#REF!</definedName>
    <definedName name="Interest_Rate" localSheetId="6">#REF!</definedName>
    <definedName name="Interest_Rate" localSheetId="7">#REF!</definedName>
    <definedName name="Interest_Rate" localSheetId="9">#REF!</definedName>
    <definedName name="Interest_Rate" localSheetId="8">#REF!</definedName>
    <definedName name="Interest_Rate" localSheetId="16">#REF!</definedName>
    <definedName name="Interest_Rate" localSheetId="12">#REF!</definedName>
    <definedName name="Interest_Rate" localSheetId="4">#REF!</definedName>
    <definedName name="Interest_Rate" localSheetId="0">#REF!</definedName>
    <definedName name="Interest_Rate" localSheetId="13">#REF!</definedName>
    <definedName name="Interest_Rate" localSheetId="15">#REF!</definedName>
    <definedName name="Interest_Rate" localSheetId="14">#REF!</definedName>
    <definedName name="Interest_Rate" localSheetId="5">#REF!</definedName>
    <definedName name="Interest_Rate">#REF!</definedName>
    <definedName name="INV_11">'[10]PR 1'!$A$2:$N$655</definedName>
    <definedName name="io" localSheetId="10">#REF!</definedName>
    <definedName name="io" localSheetId="11">#REF!</definedName>
    <definedName name="io" localSheetId="6">#REF!</definedName>
    <definedName name="io" localSheetId="7">#REF!</definedName>
    <definedName name="io" localSheetId="9">#REF!</definedName>
    <definedName name="io" localSheetId="8">#REF!</definedName>
    <definedName name="io" localSheetId="16">#REF!</definedName>
    <definedName name="io" localSheetId="12">#REF!</definedName>
    <definedName name="io" localSheetId="4">#REF!</definedName>
    <definedName name="io" localSheetId="0">#REF!</definedName>
    <definedName name="io" localSheetId="13">#REF!</definedName>
    <definedName name="io" localSheetId="15">#REF!</definedName>
    <definedName name="io" localSheetId="14">#REF!</definedName>
    <definedName name="io" localSheetId="5">#REF!</definedName>
    <definedName name="io">#REF!</definedName>
    <definedName name="iopi" localSheetId="10">#REF!</definedName>
    <definedName name="iopi" localSheetId="11">#REF!</definedName>
    <definedName name="iopi" localSheetId="6">#REF!</definedName>
    <definedName name="iopi" localSheetId="7">#REF!</definedName>
    <definedName name="iopi" localSheetId="9">#REF!</definedName>
    <definedName name="iopi" localSheetId="8">#REF!</definedName>
    <definedName name="iopi" localSheetId="16">#REF!</definedName>
    <definedName name="iopi" localSheetId="12">#REF!</definedName>
    <definedName name="iopi" localSheetId="4">#REF!</definedName>
    <definedName name="iopi" localSheetId="0">#REF!</definedName>
    <definedName name="iopi" localSheetId="13">#REF!</definedName>
    <definedName name="iopi" localSheetId="15">#REF!</definedName>
    <definedName name="iopi" localSheetId="14">#REF!</definedName>
    <definedName name="iopi" localSheetId="5">#REF!</definedName>
    <definedName name="iopi">#REF!</definedName>
    <definedName name="ir" localSheetId="10">#REF!</definedName>
    <definedName name="ir" localSheetId="11">#REF!</definedName>
    <definedName name="ir" localSheetId="6">#REF!</definedName>
    <definedName name="ir" localSheetId="7">#REF!</definedName>
    <definedName name="ir" localSheetId="9">#REF!</definedName>
    <definedName name="ir" localSheetId="8">#REF!</definedName>
    <definedName name="ir" localSheetId="16">#REF!</definedName>
    <definedName name="ir" localSheetId="12">#REF!</definedName>
    <definedName name="ir" localSheetId="4">#REF!</definedName>
    <definedName name="ir" localSheetId="0">#REF!</definedName>
    <definedName name="ir" localSheetId="13">#REF!</definedName>
    <definedName name="ir" localSheetId="15">#REF!</definedName>
    <definedName name="ir" localSheetId="14">#REF!</definedName>
    <definedName name="ir" localSheetId="5">#REF!</definedName>
    <definedName name="ir">#REF!</definedName>
    <definedName name="it." localSheetId="10">#REF!</definedName>
    <definedName name="it." localSheetId="11">#REF!</definedName>
    <definedName name="it." localSheetId="6">#REF!</definedName>
    <definedName name="it." localSheetId="7">#REF!</definedName>
    <definedName name="it." localSheetId="9">#REF!</definedName>
    <definedName name="it." localSheetId="8">#REF!</definedName>
    <definedName name="it." localSheetId="16">#REF!</definedName>
    <definedName name="it." localSheetId="12">#REF!</definedName>
    <definedName name="it." localSheetId="4">#REF!</definedName>
    <definedName name="it." localSheetId="0">#REF!</definedName>
    <definedName name="it." localSheetId="13">#REF!</definedName>
    <definedName name="it." localSheetId="15">#REF!</definedName>
    <definedName name="it." localSheetId="14">#REF!</definedName>
    <definedName name="it." localSheetId="5">#REF!</definedName>
    <definedName name="it.">#REF!</definedName>
    <definedName name="ITEM1" localSheetId="10">#REF!</definedName>
    <definedName name="ITEM1" localSheetId="11">#REF!</definedName>
    <definedName name="ITEM1" localSheetId="6">#REF!</definedName>
    <definedName name="ITEM1" localSheetId="7">#REF!</definedName>
    <definedName name="ITEM1" localSheetId="9">#REF!</definedName>
    <definedName name="ITEM1" localSheetId="8">#REF!</definedName>
    <definedName name="ITEM1" localSheetId="16">#REF!</definedName>
    <definedName name="ITEM1" localSheetId="12">#REF!</definedName>
    <definedName name="ITEM1" localSheetId="4">#REF!</definedName>
    <definedName name="ITEM1" localSheetId="0">#REF!</definedName>
    <definedName name="ITEM1" localSheetId="13">#REF!</definedName>
    <definedName name="ITEM1" localSheetId="15">#REF!</definedName>
    <definedName name="ITEM1" localSheetId="14">#REF!</definedName>
    <definedName name="ITEM1" localSheetId="5">#REF!</definedName>
    <definedName name="ITEM1">#REF!</definedName>
    <definedName name="ITEM15" localSheetId="10">#REF!</definedName>
    <definedName name="ITEM15" localSheetId="11">#REF!</definedName>
    <definedName name="ITEM15" localSheetId="6">#REF!</definedName>
    <definedName name="ITEM15" localSheetId="7">#REF!</definedName>
    <definedName name="ITEM15" localSheetId="9">#REF!</definedName>
    <definedName name="ITEM15" localSheetId="8">#REF!</definedName>
    <definedName name="ITEM15" localSheetId="16">#REF!</definedName>
    <definedName name="ITEM15" localSheetId="12">#REF!</definedName>
    <definedName name="ITEM15" localSheetId="4">#REF!</definedName>
    <definedName name="ITEM15" localSheetId="0">#REF!</definedName>
    <definedName name="ITEM15" localSheetId="13">#REF!</definedName>
    <definedName name="ITEM15" localSheetId="15">#REF!</definedName>
    <definedName name="ITEM15" localSheetId="14">#REF!</definedName>
    <definedName name="ITEM15" localSheetId="5">#REF!</definedName>
    <definedName name="ITEM15">#REF!</definedName>
    <definedName name="ITEM2" localSheetId="10">#REF!</definedName>
    <definedName name="ITEM2" localSheetId="11">#REF!</definedName>
    <definedName name="ITEM2" localSheetId="6">#REF!</definedName>
    <definedName name="ITEM2" localSheetId="7">#REF!</definedName>
    <definedName name="ITEM2" localSheetId="9">#REF!</definedName>
    <definedName name="ITEM2" localSheetId="8">#REF!</definedName>
    <definedName name="ITEM2" localSheetId="16">#REF!</definedName>
    <definedName name="ITEM2" localSheetId="12">#REF!</definedName>
    <definedName name="ITEM2" localSheetId="4">#REF!</definedName>
    <definedName name="ITEM2" localSheetId="0">#REF!</definedName>
    <definedName name="ITEM2" localSheetId="13">#REF!</definedName>
    <definedName name="ITEM2" localSheetId="15">#REF!</definedName>
    <definedName name="ITEM2" localSheetId="14">#REF!</definedName>
    <definedName name="ITEM2" localSheetId="5">#REF!</definedName>
    <definedName name="ITEM2">#REF!</definedName>
    <definedName name="ITEM3" localSheetId="10">#REF!</definedName>
    <definedName name="ITEM3" localSheetId="11">#REF!</definedName>
    <definedName name="ITEM3" localSheetId="6">#REF!</definedName>
    <definedName name="ITEM3" localSheetId="7">#REF!</definedName>
    <definedName name="ITEM3" localSheetId="9">#REF!</definedName>
    <definedName name="ITEM3" localSheetId="8">#REF!</definedName>
    <definedName name="ITEM3" localSheetId="16">#REF!</definedName>
    <definedName name="ITEM3" localSheetId="12">#REF!</definedName>
    <definedName name="ITEM3" localSheetId="4">#REF!</definedName>
    <definedName name="ITEM3" localSheetId="0">#REF!</definedName>
    <definedName name="ITEM3" localSheetId="13">#REF!</definedName>
    <definedName name="ITEM3" localSheetId="15">#REF!</definedName>
    <definedName name="ITEM3" localSheetId="14">#REF!</definedName>
    <definedName name="ITEM3" localSheetId="5">#REF!</definedName>
    <definedName name="ITEM3">#REF!</definedName>
    <definedName name="items">[5]ITEMS!$B$6:$B$176</definedName>
    <definedName name="jh" localSheetId="10">#REF!</definedName>
    <definedName name="jh" localSheetId="11">#REF!</definedName>
    <definedName name="jh" localSheetId="6">#REF!</definedName>
    <definedName name="jh" localSheetId="7">#REF!</definedName>
    <definedName name="jh" localSheetId="9">#REF!</definedName>
    <definedName name="jh" localSheetId="8">#REF!</definedName>
    <definedName name="jh" localSheetId="16">#REF!</definedName>
    <definedName name="jh" localSheetId="12">#REF!</definedName>
    <definedName name="jh" localSheetId="4">#REF!</definedName>
    <definedName name="jh" localSheetId="0">#REF!</definedName>
    <definedName name="jh" localSheetId="13">#REF!</definedName>
    <definedName name="jh" localSheetId="15">#REF!</definedName>
    <definedName name="jh" localSheetId="14">#REF!</definedName>
    <definedName name="jh" localSheetId="5">#REF!</definedName>
    <definedName name="jh">#REF!</definedName>
    <definedName name="jj" localSheetId="10">#REF!</definedName>
    <definedName name="jj" localSheetId="11">#REF!</definedName>
    <definedName name="jj" localSheetId="6">#REF!</definedName>
    <definedName name="jj" localSheetId="7">#REF!</definedName>
    <definedName name="jj" localSheetId="9">#REF!</definedName>
    <definedName name="jj" localSheetId="8">#REF!</definedName>
    <definedName name="jj" localSheetId="16">#REF!</definedName>
    <definedName name="jj" localSheetId="12">#REF!</definedName>
    <definedName name="jj" localSheetId="4">#REF!</definedName>
    <definedName name="jj" localSheetId="0">#REF!</definedName>
    <definedName name="jj" localSheetId="13">#REF!</definedName>
    <definedName name="jj" localSheetId="15">#REF!</definedName>
    <definedName name="jj" localSheetId="14">#REF!</definedName>
    <definedName name="jj" localSheetId="5">#REF!</definedName>
    <definedName name="jj">#REF!</definedName>
    <definedName name="jk" localSheetId="10">#REF!</definedName>
    <definedName name="jk" localSheetId="11">#REF!</definedName>
    <definedName name="jk" localSheetId="6">#REF!</definedName>
    <definedName name="jk" localSheetId="7">#REF!</definedName>
    <definedName name="jk" localSheetId="9">#REF!</definedName>
    <definedName name="jk" localSheetId="8">#REF!</definedName>
    <definedName name="jk" localSheetId="16">#REF!</definedName>
    <definedName name="jk" localSheetId="12">#REF!</definedName>
    <definedName name="jk" localSheetId="4">#REF!</definedName>
    <definedName name="jk" localSheetId="0">#REF!</definedName>
    <definedName name="jk" localSheetId="13">#REF!</definedName>
    <definedName name="jk" localSheetId="15">#REF!</definedName>
    <definedName name="jk" localSheetId="14">#REF!</definedName>
    <definedName name="jk" localSheetId="5">#REF!</definedName>
    <definedName name="jk">#REF!</definedName>
    <definedName name="jn" localSheetId="10">#REF!</definedName>
    <definedName name="jn" localSheetId="11">#REF!</definedName>
    <definedName name="jn" localSheetId="6">#REF!</definedName>
    <definedName name="jn" localSheetId="7">#REF!</definedName>
    <definedName name="jn" localSheetId="9">#REF!</definedName>
    <definedName name="jn" localSheetId="8">#REF!</definedName>
    <definedName name="jn" localSheetId="16">#REF!</definedName>
    <definedName name="jn" localSheetId="12">#REF!</definedName>
    <definedName name="jn" localSheetId="4">#REF!</definedName>
    <definedName name="jn" localSheetId="0">#REF!</definedName>
    <definedName name="jn" localSheetId="13">#REF!</definedName>
    <definedName name="jn" localSheetId="15">#REF!</definedName>
    <definedName name="jn" localSheetId="14">#REF!</definedName>
    <definedName name="jn" localSheetId="5">#REF!</definedName>
    <definedName name="jn">#REF!</definedName>
    <definedName name="jñ" localSheetId="10">#REF!</definedName>
    <definedName name="jñ" localSheetId="11">#REF!</definedName>
    <definedName name="jñ" localSheetId="6">#REF!</definedName>
    <definedName name="jñ" localSheetId="7">#REF!</definedName>
    <definedName name="jñ" localSheetId="9">#REF!</definedName>
    <definedName name="jñ" localSheetId="8">#REF!</definedName>
    <definedName name="jñ" localSheetId="16">#REF!</definedName>
    <definedName name="jñ" localSheetId="12">#REF!</definedName>
    <definedName name="jñ" localSheetId="4">#REF!</definedName>
    <definedName name="jñ" localSheetId="0">#REF!</definedName>
    <definedName name="jñ" localSheetId="13">#REF!</definedName>
    <definedName name="jñ" localSheetId="15">#REF!</definedName>
    <definedName name="jñ" localSheetId="14">#REF!</definedName>
    <definedName name="jñ" localSheetId="5">#REF!</definedName>
    <definedName name="jñ">#REF!</definedName>
    <definedName name="jo" localSheetId="10">#REF!</definedName>
    <definedName name="jo" localSheetId="11">#REF!</definedName>
    <definedName name="jo" localSheetId="6">#REF!</definedName>
    <definedName name="jo" localSheetId="7">#REF!</definedName>
    <definedName name="jo" localSheetId="9">#REF!</definedName>
    <definedName name="jo" localSheetId="8">#REF!</definedName>
    <definedName name="jo" localSheetId="16">#REF!</definedName>
    <definedName name="jo" localSheetId="12">#REF!</definedName>
    <definedName name="jo" localSheetId="4">#REF!</definedName>
    <definedName name="jo" localSheetId="0">#REF!</definedName>
    <definedName name="jo" localSheetId="13">#REF!</definedName>
    <definedName name="jo" localSheetId="15">#REF!</definedName>
    <definedName name="jo" localSheetId="14">#REF!</definedName>
    <definedName name="jo" localSheetId="5">#REF!</definedName>
    <definedName name="jo">#REF!</definedName>
    <definedName name="jt" localSheetId="10">#REF!</definedName>
    <definedName name="jt" localSheetId="11">#REF!</definedName>
    <definedName name="jt" localSheetId="6">#REF!</definedName>
    <definedName name="jt" localSheetId="7">#REF!</definedName>
    <definedName name="jt" localSheetId="9">#REF!</definedName>
    <definedName name="jt" localSheetId="8">#REF!</definedName>
    <definedName name="jt" localSheetId="16">#REF!</definedName>
    <definedName name="jt" localSheetId="12">#REF!</definedName>
    <definedName name="jt" localSheetId="4">#REF!</definedName>
    <definedName name="jt" localSheetId="0">#REF!</definedName>
    <definedName name="jt" localSheetId="13">#REF!</definedName>
    <definedName name="jt" localSheetId="15">#REF!</definedName>
    <definedName name="jt" localSheetId="14">#REF!</definedName>
    <definedName name="jt" localSheetId="5">#REF!</definedName>
    <definedName name="jt">#REF!</definedName>
    <definedName name="jui" localSheetId="10">#REF!</definedName>
    <definedName name="jui" localSheetId="11">#REF!</definedName>
    <definedName name="jui" localSheetId="6">#REF!</definedName>
    <definedName name="jui" localSheetId="7">#REF!</definedName>
    <definedName name="jui" localSheetId="9">#REF!</definedName>
    <definedName name="jui" localSheetId="8">#REF!</definedName>
    <definedName name="jui" localSheetId="16">#REF!</definedName>
    <definedName name="jui" localSheetId="12">#REF!</definedName>
    <definedName name="jui" localSheetId="4">#REF!</definedName>
    <definedName name="jui" localSheetId="0">#REF!</definedName>
    <definedName name="jui" localSheetId="13">#REF!</definedName>
    <definedName name="jui" localSheetId="15">#REF!</definedName>
    <definedName name="jui" localSheetId="14">#REF!</definedName>
    <definedName name="jui" localSheetId="5">#REF!</definedName>
    <definedName name="jui">#REF!</definedName>
    <definedName name="jun" localSheetId="10">#REF!</definedName>
    <definedName name="jun" localSheetId="11">#REF!</definedName>
    <definedName name="jun" localSheetId="6">#REF!</definedName>
    <definedName name="jun" localSheetId="7">#REF!</definedName>
    <definedName name="jun" localSheetId="9">#REF!</definedName>
    <definedName name="jun" localSheetId="8">#REF!</definedName>
    <definedName name="jun" localSheetId="16">#REF!</definedName>
    <definedName name="jun" localSheetId="12">#REF!</definedName>
    <definedName name="jun" localSheetId="4">#REF!</definedName>
    <definedName name="jun" localSheetId="0">#REF!</definedName>
    <definedName name="jun" localSheetId="13">#REF!</definedName>
    <definedName name="jun" localSheetId="15">#REF!</definedName>
    <definedName name="jun" localSheetId="14">#REF!</definedName>
    <definedName name="jun" localSheetId="5">#REF!</definedName>
    <definedName name="jun">#REF!</definedName>
    <definedName name="juy" localSheetId="10">#REF!</definedName>
    <definedName name="juy" localSheetId="11">#REF!</definedName>
    <definedName name="juy" localSheetId="6">#REF!</definedName>
    <definedName name="juy" localSheetId="7">#REF!</definedName>
    <definedName name="juy" localSheetId="9">#REF!</definedName>
    <definedName name="juy" localSheetId="8">#REF!</definedName>
    <definedName name="juy" localSheetId="16">#REF!</definedName>
    <definedName name="juy" localSheetId="12">#REF!</definedName>
    <definedName name="juy" localSheetId="4">#REF!</definedName>
    <definedName name="juy" localSheetId="0">#REF!</definedName>
    <definedName name="juy" localSheetId="13">#REF!</definedName>
    <definedName name="juy" localSheetId="15">#REF!</definedName>
    <definedName name="juy" localSheetId="14">#REF!</definedName>
    <definedName name="juy" localSheetId="5">#REF!</definedName>
    <definedName name="juy">#REF!</definedName>
    <definedName name="kio" localSheetId="10">#REF!</definedName>
    <definedName name="kio" localSheetId="11">#REF!</definedName>
    <definedName name="kio" localSheetId="6">#REF!</definedName>
    <definedName name="kio" localSheetId="7">#REF!</definedName>
    <definedName name="kio" localSheetId="9">#REF!</definedName>
    <definedName name="kio" localSheetId="8">#REF!</definedName>
    <definedName name="kio" localSheetId="16">#REF!</definedName>
    <definedName name="kio" localSheetId="12">#REF!</definedName>
    <definedName name="kio" localSheetId="4">#REF!</definedName>
    <definedName name="kio" localSheetId="0">#REF!</definedName>
    <definedName name="kio" localSheetId="13">#REF!</definedName>
    <definedName name="kio" localSheetId="15">#REF!</definedName>
    <definedName name="kio" localSheetId="14">#REF!</definedName>
    <definedName name="kio" localSheetId="5">#REF!</definedName>
    <definedName name="kio">#REF!</definedName>
    <definedName name="kip" localSheetId="10">#REF!</definedName>
    <definedName name="kip" localSheetId="11">#REF!</definedName>
    <definedName name="kip" localSheetId="6">#REF!</definedName>
    <definedName name="kip" localSheetId="7">#REF!</definedName>
    <definedName name="kip" localSheetId="9">#REF!</definedName>
    <definedName name="kip" localSheetId="8">#REF!</definedName>
    <definedName name="kip" localSheetId="16">#REF!</definedName>
    <definedName name="kip" localSheetId="12">#REF!</definedName>
    <definedName name="kip" localSheetId="4">#REF!</definedName>
    <definedName name="kip" localSheetId="0">#REF!</definedName>
    <definedName name="kip" localSheetId="13">#REF!</definedName>
    <definedName name="kip" localSheetId="15">#REF!</definedName>
    <definedName name="kip" localSheetId="14">#REF!</definedName>
    <definedName name="kip" localSheetId="5">#REF!</definedName>
    <definedName name="kip">#REF!</definedName>
    <definedName name="KJH" localSheetId="10">#REF!</definedName>
    <definedName name="KJH" localSheetId="11">#REF!</definedName>
    <definedName name="KJH" localSheetId="6">#REF!</definedName>
    <definedName name="KJH" localSheetId="7">#REF!</definedName>
    <definedName name="KJH" localSheetId="9">#REF!</definedName>
    <definedName name="KJH" localSheetId="8">#REF!</definedName>
    <definedName name="KJH" localSheetId="16">#REF!</definedName>
    <definedName name="KJH" localSheetId="12">#REF!</definedName>
    <definedName name="KJH" localSheetId="4">#REF!</definedName>
    <definedName name="KJH" localSheetId="0">#REF!</definedName>
    <definedName name="KJH" localSheetId="13">#REF!</definedName>
    <definedName name="KJH" localSheetId="15">#REF!</definedName>
    <definedName name="KJH" localSheetId="14">#REF!</definedName>
    <definedName name="KJH" localSheetId="5">#REF!</definedName>
    <definedName name="KJH">#REF!</definedName>
    <definedName name="kl" localSheetId="10">#REF!</definedName>
    <definedName name="kl" localSheetId="11">#REF!</definedName>
    <definedName name="kl" localSheetId="6">#REF!</definedName>
    <definedName name="kl" localSheetId="7">#REF!</definedName>
    <definedName name="kl" localSheetId="9">#REF!</definedName>
    <definedName name="kl" localSheetId="8">#REF!</definedName>
    <definedName name="kl" localSheetId="16">#REF!</definedName>
    <definedName name="kl" localSheetId="12">#REF!</definedName>
    <definedName name="kl" localSheetId="4">#REF!</definedName>
    <definedName name="kl" localSheetId="0">#REF!</definedName>
    <definedName name="kl" localSheetId="13">#REF!</definedName>
    <definedName name="kl" localSheetId="15">#REF!</definedName>
    <definedName name="kl" localSheetId="14">#REF!</definedName>
    <definedName name="kl" localSheetId="5">#REF!</definedName>
    <definedName name="kl">#REF!</definedName>
    <definedName name="kñy" localSheetId="10">#REF!</definedName>
    <definedName name="kñy" localSheetId="11">#REF!</definedName>
    <definedName name="kñy" localSheetId="6">#REF!</definedName>
    <definedName name="kñy" localSheetId="7">#REF!</definedName>
    <definedName name="kñy" localSheetId="9">#REF!</definedName>
    <definedName name="kñy" localSheetId="8">#REF!</definedName>
    <definedName name="kñy" localSheetId="16">#REF!</definedName>
    <definedName name="kñy" localSheetId="12">#REF!</definedName>
    <definedName name="kñy" localSheetId="4">#REF!</definedName>
    <definedName name="kñy" localSheetId="0">#REF!</definedName>
    <definedName name="kñy" localSheetId="13">#REF!</definedName>
    <definedName name="kñy" localSheetId="15">#REF!</definedName>
    <definedName name="kñy" localSheetId="14">#REF!</definedName>
    <definedName name="kñy" localSheetId="5">#REF!</definedName>
    <definedName name="kñy">#REF!</definedName>
    <definedName name="ko">[11]items!$C$4:$J$247</definedName>
    <definedName name="kuh" localSheetId="10">#REF!</definedName>
    <definedName name="kuh" localSheetId="11">#REF!</definedName>
    <definedName name="kuh" localSheetId="6">#REF!</definedName>
    <definedName name="kuh" localSheetId="7">#REF!</definedName>
    <definedName name="kuh" localSheetId="9">#REF!</definedName>
    <definedName name="kuh" localSheetId="8">#REF!</definedName>
    <definedName name="kuh" localSheetId="16">#REF!</definedName>
    <definedName name="kuh" localSheetId="12">#REF!</definedName>
    <definedName name="kuh" localSheetId="4">#REF!</definedName>
    <definedName name="kuh" localSheetId="0">#REF!</definedName>
    <definedName name="kuh" localSheetId="13">#REF!</definedName>
    <definedName name="kuh" localSheetId="15">#REF!</definedName>
    <definedName name="kuh" localSheetId="14">#REF!</definedName>
    <definedName name="kuh" localSheetId="5">#REF!</definedName>
    <definedName name="kuh">#REF!</definedName>
    <definedName name="kuy" localSheetId="10">#REF!</definedName>
    <definedName name="kuy" localSheetId="11">#REF!</definedName>
    <definedName name="kuy" localSheetId="6">#REF!</definedName>
    <definedName name="kuy" localSheetId="7">#REF!</definedName>
    <definedName name="kuy" localSheetId="9">#REF!</definedName>
    <definedName name="kuy" localSheetId="8">#REF!</definedName>
    <definedName name="kuy" localSheetId="16">#REF!</definedName>
    <definedName name="kuy" localSheetId="12">#REF!</definedName>
    <definedName name="kuy" localSheetId="4">#REF!</definedName>
    <definedName name="kuy" localSheetId="0">#REF!</definedName>
    <definedName name="kuy" localSheetId="13">#REF!</definedName>
    <definedName name="kuy" localSheetId="15">#REF!</definedName>
    <definedName name="kuy" localSheetId="14">#REF!</definedName>
    <definedName name="kuy" localSheetId="5">#REF!</definedName>
    <definedName name="kuy">#REF!</definedName>
    <definedName name="L_L">#N/A</definedName>
    <definedName name="Last_Row">#N/A</definedName>
    <definedName name="LENCY" localSheetId="10">#REF!</definedName>
    <definedName name="LENCY" localSheetId="11">#REF!</definedName>
    <definedName name="LENCY" localSheetId="6">#REF!</definedName>
    <definedName name="LENCY" localSheetId="7">#REF!</definedName>
    <definedName name="LENCY" localSheetId="9">#REF!</definedName>
    <definedName name="LENCY" localSheetId="8">#REF!</definedName>
    <definedName name="LENCY" localSheetId="16">#REF!</definedName>
    <definedName name="LENCY" localSheetId="12">#REF!</definedName>
    <definedName name="LENCY" localSheetId="4">#REF!</definedName>
    <definedName name="LENCY" localSheetId="0">#REF!</definedName>
    <definedName name="LENCY" localSheetId="13">#REF!</definedName>
    <definedName name="LENCY" localSheetId="15">#REF!</definedName>
    <definedName name="LENCY" localSheetId="14">#REF!</definedName>
    <definedName name="LENCY" localSheetId="5">#REF!</definedName>
    <definedName name="LENCY">#REF!</definedName>
    <definedName name="LINEA">[5]DATOS!$B$16</definedName>
    <definedName name="ll" localSheetId="10">#REF!</definedName>
    <definedName name="ll" localSheetId="11">#REF!</definedName>
    <definedName name="ll" localSheetId="6">#REF!</definedName>
    <definedName name="ll" localSheetId="7">#REF!</definedName>
    <definedName name="ll" localSheetId="9">#REF!</definedName>
    <definedName name="ll" localSheetId="8">#REF!</definedName>
    <definedName name="ll" localSheetId="16">#REF!</definedName>
    <definedName name="ll" localSheetId="12">#REF!</definedName>
    <definedName name="ll" localSheetId="4">#REF!</definedName>
    <definedName name="ll" localSheetId="0">#REF!</definedName>
    <definedName name="ll" localSheetId="13">#REF!</definedName>
    <definedName name="ll" localSheetId="15">#REF!</definedName>
    <definedName name="ll" localSheetId="14">#REF!</definedName>
    <definedName name="ll" localSheetId="5">#REF!</definedName>
    <definedName name="ll">#REF!</definedName>
    <definedName name="LÑP" localSheetId="10">#REF!</definedName>
    <definedName name="LÑP" localSheetId="11">#REF!</definedName>
    <definedName name="LÑP" localSheetId="6">#REF!</definedName>
    <definedName name="LÑP" localSheetId="7">#REF!</definedName>
    <definedName name="LÑP" localSheetId="9">#REF!</definedName>
    <definedName name="LÑP" localSheetId="8">#REF!</definedName>
    <definedName name="LÑP" localSheetId="16">#REF!</definedName>
    <definedName name="LÑP" localSheetId="12">#REF!</definedName>
    <definedName name="LÑP" localSheetId="4">#REF!</definedName>
    <definedName name="LÑP" localSheetId="0">#REF!</definedName>
    <definedName name="LÑP" localSheetId="13">#REF!</definedName>
    <definedName name="LÑP" localSheetId="15">#REF!</definedName>
    <definedName name="LÑP" localSheetId="14">#REF!</definedName>
    <definedName name="LÑP" localSheetId="5">#REF!</definedName>
    <definedName name="LÑP">#REF!</definedName>
    <definedName name="Loan_Amount" localSheetId="10">#REF!</definedName>
    <definedName name="Loan_Amount" localSheetId="11">#REF!</definedName>
    <definedName name="Loan_Amount" localSheetId="6">#REF!</definedName>
    <definedName name="Loan_Amount" localSheetId="7">#REF!</definedName>
    <definedName name="Loan_Amount" localSheetId="9">#REF!</definedName>
    <definedName name="Loan_Amount" localSheetId="8">#REF!</definedName>
    <definedName name="Loan_Amount" localSheetId="16">#REF!</definedName>
    <definedName name="Loan_Amount" localSheetId="12">#REF!</definedName>
    <definedName name="Loan_Amount" localSheetId="4">#REF!</definedName>
    <definedName name="Loan_Amount" localSheetId="0">#REF!</definedName>
    <definedName name="Loan_Amount" localSheetId="13">#REF!</definedName>
    <definedName name="Loan_Amount" localSheetId="15">#REF!</definedName>
    <definedName name="Loan_Amount" localSheetId="14">#REF!</definedName>
    <definedName name="Loan_Amount" localSheetId="5">#REF!</definedName>
    <definedName name="Loan_Amount">#REF!</definedName>
    <definedName name="Loan_Start" localSheetId="10">#REF!</definedName>
    <definedName name="Loan_Start" localSheetId="11">#REF!</definedName>
    <definedName name="Loan_Start" localSheetId="6">#REF!</definedName>
    <definedName name="Loan_Start" localSheetId="7">#REF!</definedName>
    <definedName name="Loan_Start" localSheetId="9">#REF!</definedName>
    <definedName name="Loan_Start" localSheetId="8">#REF!</definedName>
    <definedName name="Loan_Start" localSheetId="16">#REF!</definedName>
    <definedName name="Loan_Start" localSheetId="12">#REF!</definedName>
    <definedName name="Loan_Start" localSheetId="4">#REF!</definedName>
    <definedName name="Loan_Start" localSheetId="0">#REF!</definedName>
    <definedName name="Loan_Start" localSheetId="13">#REF!</definedName>
    <definedName name="Loan_Start" localSheetId="15">#REF!</definedName>
    <definedName name="Loan_Start" localSheetId="14">#REF!</definedName>
    <definedName name="Loan_Start" localSheetId="5">#REF!</definedName>
    <definedName name="Loan_Start">#REF!</definedName>
    <definedName name="Loan_Years" localSheetId="10">#REF!</definedName>
    <definedName name="Loan_Years" localSheetId="11">#REF!</definedName>
    <definedName name="Loan_Years" localSheetId="6">#REF!</definedName>
    <definedName name="Loan_Years" localSheetId="7">#REF!</definedName>
    <definedName name="Loan_Years" localSheetId="9">#REF!</definedName>
    <definedName name="Loan_Years" localSheetId="8">#REF!</definedName>
    <definedName name="Loan_Years" localSheetId="16">#REF!</definedName>
    <definedName name="Loan_Years" localSheetId="12">#REF!</definedName>
    <definedName name="Loan_Years" localSheetId="4">#REF!</definedName>
    <definedName name="Loan_Years" localSheetId="0">#REF!</definedName>
    <definedName name="Loan_Years" localSheetId="13">#REF!</definedName>
    <definedName name="Loan_Years" localSheetId="15">#REF!</definedName>
    <definedName name="Loan_Years" localSheetId="14">#REF!</definedName>
    <definedName name="Loan_Years" localSheetId="5">#REF!</definedName>
    <definedName name="Loan_Years">#REF!</definedName>
    <definedName name="LOCA">#N/A</definedName>
    <definedName name="LOI" localSheetId="10">#REF!</definedName>
    <definedName name="LOI" localSheetId="11">#REF!</definedName>
    <definedName name="LOI" localSheetId="6">#REF!</definedName>
    <definedName name="LOI" localSheetId="7">#REF!</definedName>
    <definedName name="LOI" localSheetId="9">#REF!</definedName>
    <definedName name="LOI" localSheetId="8">#REF!</definedName>
    <definedName name="LOI" localSheetId="16">#REF!</definedName>
    <definedName name="LOI" localSheetId="12">#REF!</definedName>
    <definedName name="LOI" localSheetId="4">#REF!</definedName>
    <definedName name="LOI" localSheetId="0">#REF!</definedName>
    <definedName name="LOI" localSheetId="13">#REF!</definedName>
    <definedName name="LOI" localSheetId="15">#REF!</definedName>
    <definedName name="LOI" localSheetId="14">#REF!</definedName>
    <definedName name="LOI" localSheetId="5">#REF!</definedName>
    <definedName name="LOI">#REF!</definedName>
    <definedName name="LUCY" localSheetId="10">OFFSET(ACERO!Full_Print,0,0,[0]!LOCA)</definedName>
    <definedName name="LUCY" localSheetId="11">OFFSET(BARANDA!Full_Print,0,0,[0]!LOCA)</definedName>
    <definedName name="LUCY" localSheetId="6">OFFSET('CONCR. BASES'!Full_Print,0,0,[0]!LOCA)</definedName>
    <definedName name="LUCY" localSheetId="7">OFFSET('CONCR. ELEV'!Full_Print,0,0,[0]!LOCA)</definedName>
    <definedName name="LUCY" localSheetId="9">OFFSET('CONCR. PLACAS'!Full_Print,0,0,[0]!LOCA)</definedName>
    <definedName name="LUCY" localSheetId="8">OFFSET('CONCR. VIGAS'!Full_Print,0,0,[0]!LOCA)</definedName>
    <definedName name="LUCY" localSheetId="16">OFFSET('JUNTA DILATACION '!Full_Print,0,0,[0]!LOCA)</definedName>
    <definedName name="LUCY" localSheetId="12">OFFSET(NEOPRENO!Full_Print,0,0,[0]!LOCA)</definedName>
    <definedName name="LUCY" localSheetId="4">OFFSET(PILOTES!Full_Print,0,0,[0]!LOCA)</definedName>
    <definedName name="LUCY" localSheetId="0">OFFSET(PRESUPUESTO!Full_Print,0,0,[0]!LOCA)</definedName>
    <definedName name="LUCY" localSheetId="13">OFFSET(PVC!Full_Print,0,0,[0]!LOCA)</definedName>
    <definedName name="LUCY" localSheetId="15">OFFSET('RELL ESTRUCTURAS'!Full_Print,0,0,[0]!LOCA)</definedName>
    <definedName name="LUCY" localSheetId="14">OFFSET('RELL SITIO'!Full_Print,0,0,[0]!LOCA)</definedName>
    <definedName name="LUCY" localSheetId="5">OFFSET(SOLADOS!Full_Print,0,0,[0]!LOCA)</definedName>
    <definedName name="LUCY">OFFSET(Full_Print,0,0,LOCA)</definedName>
    <definedName name="MALO4006" localSheetId="10">#REF!</definedName>
    <definedName name="MALO4006" localSheetId="11">#REF!</definedName>
    <definedName name="MALO4006" localSheetId="6">#REF!</definedName>
    <definedName name="MALO4006" localSheetId="7">#REF!</definedName>
    <definedName name="MALO4006" localSheetId="9">#REF!</definedName>
    <definedName name="MALO4006" localSheetId="8">#REF!</definedName>
    <definedName name="MALO4006" localSheetId="16">#REF!</definedName>
    <definedName name="MALO4006" localSheetId="12">#REF!</definedName>
    <definedName name="MALO4006" localSheetId="4">#REF!</definedName>
    <definedName name="MALO4006" localSheetId="0">#REF!</definedName>
    <definedName name="MALO4006" localSheetId="13">#REF!</definedName>
    <definedName name="MALO4006" localSheetId="15">#REF!</definedName>
    <definedName name="MALO4006" localSheetId="14">#REF!</definedName>
    <definedName name="MALO4006" localSheetId="5">#REF!</definedName>
    <definedName name="MALO4006">#REF!</definedName>
    <definedName name="MALO4006A" localSheetId="10">#REF!</definedName>
    <definedName name="MALO4006A" localSheetId="11">#REF!</definedName>
    <definedName name="MALO4006A" localSheetId="6">#REF!</definedName>
    <definedName name="MALO4006A" localSheetId="7">#REF!</definedName>
    <definedName name="MALO4006A" localSheetId="9">#REF!</definedName>
    <definedName name="MALO4006A" localSheetId="8">#REF!</definedName>
    <definedName name="MALO4006A" localSheetId="16">#REF!</definedName>
    <definedName name="MALO4006A" localSheetId="12">#REF!</definedName>
    <definedName name="MALO4006A" localSheetId="4">#REF!</definedName>
    <definedName name="MALO4006A" localSheetId="0">#REF!</definedName>
    <definedName name="MALO4006A" localSheetId="13">#REF!</definedName>
    <definedName name="MALO4006A" localSheetId="15">#REF!</definedName>
    <definedName name="MALO4006A" localSheetId="14">#REF!</definedName>
    <definedName name="MALO4006A" localSheetId="5">#REF!</definedName>
    <definedName name="MALO4006A">#REF!</definedName>
    <definedName name="MALO40CN01" localSheetId="10">#REF!</definedName>
    <definedName name="MALO40CN01" localSheetId="11">#REF!</definedName>
    <definedName name="MALO40CN01" localSheetId="6">#REF!</definedName>
    <definedName name="MALO40CN01" localSheetId="7">#REF!</definedName>
    <definedName name="MALO40CN01" localSheetId="9">#REF!</definedName>
    <definedName name="MALO40CN01" localSheetId="8">#REF!</definedName>
    <definedName name="MALO40CN01" localSheetId="16">#REF!</definedName>
    <definedName name="MALO40CN01" localSheetId="12">#REF!</definedName>
    <definedName name="MALO40CN01" localSheetId="4">#REF!</definedName>
    <definedName name="MALO40CN01" localSheetId="0">#REF!</definedName>
    <definedName name="MALO40CN01" localSheetId="13">#REF!</definedName>
    <definedName name="MALO40CN01" localSheetId="15">#REF!</definedName>
    <definedName name="MALO40CN01" localSheetId="14">#REF!</definedName>
    <definedName name="MALO40CN01" localSheetId="5">#REF!</definedName>
    <definedName name="MALO40CN01">#REF!</definedName>
    <definedName name="MALO40CNA" localSheetId="10">#REF!</definedName>
    <definedName name="MALO40CNA" localSheetId="11">#REF!</definedName>
    <definedName name="MALO40CNA" localSheetId="6">#REF!</definedName>
    <definedName name="MALO40CNA" localSheetId="7">#REF!</definedName>
    <definedName name="MALO40CNA" localSheetId="9">#REF!</definedName>
    <definedName name="MALO40CNA" localSheetId="8">#REF!</definedName>
    <definedName name="MALO40CNA" localSheetId="16">#REF!</definedName>
    <definedName name="MALO40CNA" localSheetId="12">#REF!</definedName>
    <definedName name="MALO40CNA" localSheetId="4">#REF!</definedName>
    <definedName name="MALO40CNA" localSheetId="0">#REF!</definedName>
    <definedName name="MALO40CNA" localSheetId="13">#REF!</definedName>
    <definedName name="MALO40CNA" localSheetId="15">#REF!</definedName>
    <definedName name="MALO40CNA" localSheetId="14">#REF!</definedName>
    <definedName name="MALO40CNA" localSheetId="5">#REF!</definedName>
    <definedName name="MALO40CNA">#REF!</definedName>
    <definedName name="MALO40CNB" localSheetId="10">#REF!</definedName>
    <definedName name="MALO40CNB" localSheetId="11">#REF!</definedName>
    <definedName name="MALO40CNB" localSheetId="6">#REF!</definedName>
    <definedName name="MALO40CNB" localSheetId="7">#REF!</definedName>
    <definedName name="MALO40CNB" localSheetId="9">#REF!</definedName>
    <definedName name="MALO40CNB" localSheetId="8">#REF!</definedName>
    <definedName name="MALO40CNB" localSheetId="16">#REF!</definedName>
    <definedName name="MALO40CNB" localSheetId="12">#REF!</definedName>
    <definedName name="MALO40CNB" localSheetId="4">#REF!</definedName>
    <definedName name="MALO40CNB" localSheetId="0">#REF!</definedName>
    <definedName name="MALO40CNB" localSheetId="13">#REF!</definedName>
    <definedName name="MALO40CNB" localSheetId="15">#REF!</definedName>
    <definedName name="MALO40CNB" localSheetId="14">#REF!</definedName>
    <definedName name="MALO40CNB" localSheetId="5">#REF!</definedName>
    <definedName name="MALO40CNB">#REF!</definedName>
    <definedName name="MALO55CN01" localSheetId="10">#REF!</definedName>
    <definedName name="MALO55CN01" localSheetId="11">#REF!</definedName>
    <definedName name="MALO55CN01" localSheetId="6">#REF!</definedName>
    <definedName name="MALO55CN01" localSheetId="7">#REF!</definedName>
    <definedName name="MALO55CN01" localSheetId="9">#REF!</definedName>
    <definedName name="MALO55CN01" localSheetId="8">#REF!</definedName>
    <definedName name="MALO55CN01" localSheetId="16">#REF!</definedName>
    <definedName name="MALO55CN01" localSheetId="12">#REF!</definedName>
    <definedName name="MALO55CN01" localSheetId="4">#REF!</definedName>
    <definedName name="MALO55CN01" localSheetId="0">#REF!</definedName>
    <definedName name="MALO55CN01" localSheetId="13">#REF!</definedName>
    <definedName name="MALO55CN01" localSheetId="15">#REF!</definedName>
    <definedName name="MALO55CN01" localSheetId="14">#REF!</definedName>
    <definedName name="MALO55CN01" localSheetId="5">#REF!</definedName>
    <definedName name="MALO55CN01">#REF!</definedName>
    <definedName name="MALO55CN03" localSheetId="10">#REF!</definedName>
    <definedName name="MALO55CN03" localSheetId="11">#REF!</definedName>
    <definedName name="MALO55CN03" localSheetId="6">#REF!</definedName>
    <definedName name="MALO55CN03" localSheetId="7">#REF!</definedName>
    <definedName name="MALO55CN03" localSheetId="9">#REF!</definedName>
    <definedName name="MALO55CN03" localSheetId="8">#REF!</definedName>
    <definedName name="MALO55CN03" localSheetId="16">#REF!</definedName>
    <definedName name="MALO55CN03" localSheetId="12">#REF!</definedName>
    <definedName name="MALO55CN03" localSheetId="4">#REF!</definedName>
    <definedName name="MALO55CN03" localSheetId="0">#REF!</definedName>
    <definedName name="MALO55CN03" localSheetId="13">#REF!</definedName>
    <definedName name="MALO55CN03" localSheetId="15">#REF!</definedName>
    <definedName name="MALO55CN03" localSheetId="14">#REF!</definedName>
    <definedName name="MALO55CN03" localSheetId="5">#REF!</definedName>
    <definedName name="MALO55CN03">#REF!</definedName>
    <definedName name="MALO5607" localSheetId="10">#REF!</definedName>
    <definedName name="MALO5607" localSheetId="11">#REF!</definedName>
    <definedName name="MALO5607" localSheetId="6">#REF!</definedName>
    <definedName name="MALO5607" localSheetId="7">#REF!</definedName>
    <definedName name="MALO5607" localSheetId="9">#REF!</definedName>
    <definedName name="MALO5607" localSheetId="8">#REF!</definedName>
    <definedName name="MALO5607" localSheetId="16">#REF!</definedName>
    <definedName name="MALO5607" localSheetId="12">#REF!</definedName>
    <definedName name="MALO5607" localSheetId="4">#REF!</definedName>
    <definedName name="MALO5607" localSheetId="0">#REF!</definedName>
    <definedName name="MALO5607" localSheetId="13">#REF!</definedName>
    <definedName name="MALO5607" localSheetId="15">#REF!</definedName>
    <definedName name="MALO5607" localSheetId="14">#REF!</definedName>
    <definedName name="MALO5607" localSheetId="5">#REF!</definedName>
    <definedName name="MALO5607">#REF!</definedName>
    <definedName name="MALOAFIR5607" localSheetId="10">#REF!</definedName>
    <definedName name="MALOAFIR5607" localSheetId="11">#REF!</definedName>
    <definedName name="MALOAFIR5607" localSheetId="6">#REF!</definedName>
    <definedName name="MALOAFIR5607" localSheetId="7">#REF!</definedName>
    <definedName name="MALOAFIR5607" localSheetId="9">#REF!</definedName>
    <definedName name="MALOAFIR5607" localSheetId="8">#REF!</definedName>
    <definedName name="MALOAFIR5607" localSheetId="16">#REF!</definedName>
    <definedName name="MALOAFIR5607" localSheetId="12">#REF!</definedName>
    <definedName name="MALOAFIR5607" localSheetId="4">#REF!</definedName>
    <definedName name="MALOAFIR5607" localSheetId="0">#REF!</definedName>
    <definedName name="MALOAFIR5607" localSheetId="13">#REF!</definedName>
    <definedName name="MALOAFIR5607" localSheetId="15">#REF!</definedName>
    <definedName name="MALOAFIR5607" localSheetId="14">#REF!</definedName>
    <definedName name="MALOAFIR5607" localSheetId="5">#REF!</definedName>
    <definedName name="MALOAFIR5607">#REF!</definedName>
    <definedName name="MARTA" localSheetId="10">IF(ACERO!Loan_Amount*ACERO!Interest_Rate*ACERO!Loan_Years*ACERO!Loan_Start&gt;0,1,0)</definedName>
    <definedName name="MARTA" localSheetId="11">IF(BARANDA!Loan_Amount*BARANDA!Interest_Rate*BARANDA!Loan_Years*BARANDA!Loan_Start&gt;0,1,0)</definedName>
    <definedName name="MARTA" localSheetId="6">IF('CONCR. BASES'!Loan_Amount*'CONCR. BASES'!Interest_Rate*'CONCR. BASES'!Loan_Years*'CONCR. BASES'!Loan_Start&gt;0,1,0)</definedName>
    <definedName name="MARTA" localSheetId="7">IF('CONCR. ELEV'!Loan_Amount*'CONCR. ELEV'!Interest_Rate*'CONCR. ELEV'!Loan_Years*'CONCR. ELEV'!Loan_Start&gt;0,1,0)</definedName>
    <definedName name="MARTA" localSheetId="9">IF('CONCR. PLACAS'!Loan_Amount*'CONCR. PLACAS'!Interest_Rate*'CONCR. PLACAS'!Loan_Years*'CONCR. PLACAS'!Loan_Start&gt;0,1,0)</definedName>
    <definedName name="MARTA" localSheetId="8">IF('CONCR. VIGAS'!Loan_Amount*'CONCR. VIGAS'!Interest_Rate*'CONCR. VIGAS'!Loan_Years*'CONCR. VIGAS'!Loan_Start&gt;0,1,0)</definedName>
    <definedName name="MARTA" localSheetId="16">IF('JUNTA DILATACION '!Loan_Amount*'JUNTA DILATACION '!Interest_Rate*'JUNTA DILATACION '!Loan_Years*'JUNTA DILATACION '!Loan_Start&gt;0,1,0)</definedName>
    <definedName name="MARTA" localSheetId="12">IF(NEOPRENO!Loan_Amount*NEOPRENO!Interest_Rate*NEOPRENO!Loan_Years*NEOPRENO!Loan_Start&gt;0,1,0)</definedName>
    <definedName name="MARTA" localSheetId="4">IF(PILOTES!Loan_Amount*PILOTES!Interest_Rate*PILOTES!Loan_Years*PILOTES!Loan_Start&gt;0,1,0)</definedName>
    <definedName name="MARTA" localSheetId="0">IF(PRESUPUESTO!Loan_Amount*PRESUPUESTO!Interest_Rate*PRESUPUESTO!Loan_Years*PRESUPUESTO!Loan_Start&gt;0,1,0)</definedName>
    <definedName name="MARTA" localSheetId="13">IF(PVC!Loan_Amount*PVC!Interest_Rate*PVC!Loan_Years*PVC!Loan_Start&gt;0,1,0)</definedName>
    <definedName name="MARTA" localSheetId="15">IF('RELL ESTRUCTURAS'!Loan_Amount*'RELL ESTRUCTURAS'!Interest_Rate*'RELL ESTRUCTURAS'!Loan_Years*'RELL ESTRUCTURAS'!Loan_Start&gt;0,1,0)</definedName>
    <definedName name="MARTA" localSheetId="14">IF('RELL SITIO'!Loan_Amount*'RELL SITIO'!Interest_Rate*'RELL SITIO'!Loan_Years*'RELL SITIO'!Loan_Start&gt;0,1,0)</definedName>
    <definedName name="MARTA" localSheetId="5">IF(SOLADOS!Loan_Amount*SOLADOS!Interest_Rate*SOLADOS!Loan_Years*SOLADOS!Loan_Start&gt;0,1,0)</definedName>
    <definedName name="MARTA">IF(Loan_Amount*Interest_Rate*Loan_Years*Loan_Start&gt;0,1,0)</definedName>
    <definedName name="MARTHA">[5]DATOS!$A$9</definedName>
    <definedName name="mf" localSheetId="10">#REF!</definedName>
    <definedName name="mf" localSheetId="11">#REF!</definedName>
    <definedName name="mf" localSheetId="6">#REF!</definedName>
    <definedName name="mf" localSheetId="7">#REF!</definedName>
    <definedName name="mf" localSheetId="9">#REF!</definedName>
    <definedName name="mf" localSheetId="8">#REF!</definedName>
    <definedName name="mf" localSheetId="16">#REF!</definedName>
    <definedName name="mf" localSheetId="12">#REF!</definedName>
    <definedName name="mf" localSheetId="4">#REF!</definedName>
    <definedName name="mf" localSheetId="0">#REF!</definedName>
    <definedName name="mf" localSheetId="13">#REF!</definedName>
    <definedName name="mf" localSheetId="15">#REF!</definedName>
    <definedName name="mf" localSheetId="14">#REF!</definedName>
    <definedName name="mf" localSheetId="5">#REF!</definedName>
    <definedName name="mf">#REF!</definedName>
    <definedName name="mhg" localSheetId="10">#REF!</definedName>
    <definedName name="mhg" localSheetId="11">#REF!</definedName>
    <definedName name="mhg" localSheetId="6">#REF!</definedName>
    <definedName name="mhg" localSheetId="7">#REF!</definedName>
    <definedName name="mhg" localSheetId="9">#REF!</definedName>
    <definedName name="mhg" localSheetId="8">#REF!</definedName>
    <definedName name="mhg" localSheetId="16">#REF!</definedName>
    <definedName name="mhg" localSheetId="12">#REF!</definedName>
    <definedName name="mhg" localSheetId="4">#REF!</definedName>
    <definedName name="mhg" localSheetId="0">#REF!</definedName>
    <definedName name="mhg" localSheetId="13">#REF!</definedName>
    <definedName name="mhg" localSheetId="15">#REF!</definedName>
    <definedName name="mhg" localSheetId="14">#REF!</definedName>
    <definedName name="mhg" localSheetId="5">#REF!</definedName>
    <definedName name="mhg">#REF!</definedName>
    <definedName name="mht" localSheetId="10">#REF!</definedName>
    <definedName name="mht" localSheetId="11">#REF!</definedName>
    <definedName name="mht" localSheetId="6">#REF!</definedName>
    <definedName name="mht" localSheetId="7">#REF!</definedName>
    <definedName name="mht" localSheetId="9">#REF!</definedName>
    <definedName name="mht" localSheetId="8">#REF!</definedName>
    <definedName name="mht" localSheetId="16">#REF!</definedName>
    <definedName name="mht" localSheetId="12">#REF!</definedName>
    <definedName name="mht" localSheetId="4">#REF!</definedName>
    <definedName name="mht" localSheetId="0">#REF!</definedName>
    <definedName name="mht" localSheetId="13">#REF!</definedName>
    <definedName name="mht" localSheetId="15">#REF!</definedName>
    <definedName name="mht" localSheetId="14">#REF!</definedName>
    <definedName name="mht" localSheetId="5">#REF!</definedName>
    <definedName name="mht">#REF!</definedName>
    <definedName name="mhy" localSheetId="10">#REF!</definedName>
    <definedName name="mhy" localSheetId="11">#REF!</definedName>
    <definedName name="mhy" localSheetId="6">#REF!</definedName>
    <definedName name="mhy" localSheetId="7">#REF!</definedName>
    <definedName name="mhy" localSheetId="9">#REF!</definedName>
    <definedName name="mhy" localSheetId="8">#REF!</definedName>
    <definedName name="mhy" localSheetId="16">#REF!</definedName>
    <definedName name="mhy" localSheetId="12">#REF!</definedName>
    <definedName name="mhy" localSheetId="4">#REF!</definedName>
    <definedName name="mhy" localSheetId="0">#REF!</definedName>
    <definedName name="mhy" localSheetId="13">#REF!</definedName>
    <definedName name="mhy" localSheetId="15">#REF!</definedName>
    <definedName name="mhy" localSheetId="14">#REF!</definedName>
    <definedName name="mhy" localSheetId="5">#REF!</definedName>
    <definedName name="mhy">#REF!</definedName>
    <definedName name="mju" localSheetId="10">#REF!</definedName>
    <definedName name="mju" localSheetId="11">#REF!</definedName>
    <definedName name="mju" localSheetId="6">#REF!</definedName>
    <definedName name="mju" localSheetId="7">#REF!</definedName>
    <definedName name="mju" localSheetId="9">#REF!</definedName>
    <definedName name="mju" localSheetId="8">#REF!</definedName>
    <definedName name="mju" localSheetId="16">#REF!</definedName>
    <definedName name="mju" localSheetId="12">#REF!</definedName>
    <definedName name="mju" localSheetId="4">#REF!</definedName>
    <definedName name="mju" localSheetId="0">#REF!</definedName>
    <definedName name="mju" localSheetId="13">#REF!</definedName>
    <definedName name="mju" localSheetId="15">#REF!</definedName>
    <definedName name="mju" localSheetId="14">#REF!</definedName>
    <definedName name="mju" localSheetId="5">#REF!</definedName>
    <definedName name="mju">#REF!</definedName>
    <definedName name="mku" localSheetId="10">#REF!</definedName>
    <definedName name="mku" localSheetId="11">#REF!</definedName>
    <definedName name="mku" localSheetId="6">#REF!</definedName>
    <definedName name="mku" localSheetId="7">#REF!</definedName>
    <definedName name="mku" localSheetId="9">#REF!</definedName>
    <definedName name="mku" localSheetId="8">#REF!</definedName>
    <definedName name="mku" localSheetId="16">#REF!</definedName>
    <definedName name="mku" localSheetId="12">#REF!</definedName>
    <definedName name="mku" localSheetId="4">#REF!</definedName>
    <definedName name="mku" localSheetId="0">#REF!</definedName>
    <definedName name="mku" localSheetId="13">#REF!</definedName>
    <definedName name="mku" localSheetId="15">#REF!</definedName>
    <definedName name="mku" localSheetId="14">#REF!</definedName>
    <definedName name="mku" localSheetId="5">#REF!</definedName>
    <definedName name="mku">#REF!</definedName>
    <definedName name="mm" localSheetId="10">#REF!</definedName>
    <definedName name="mm" localSheetId="11">#REF!</definedName>
    <definedName name="mm" localSheetId="6">#REF!</definedName>
    <definedName name="mm" localSheetId="7">#REF!</definedName>
    <definedName name="mm" localSheetId="9">#REF!</definedName>
    <definedName name="mm" localSheetId="8">#REF!</definedName>
    <definedName name="mm" localSheetId="16">#REF!</definedName>
    <definedName name="mm" localSheetId="12">#REF!</definedName>
    <definedName name="mm" localSheetId="4">#REF!</definedName>
    <definedName name="mm" localSheetId="0">#REF!</definedName>
    <definedName name="mm" localSheetId="13">#REF!</definedName>
    <definedName name="mm" localSheetId="15">#REF!</definedName>
    <definedName name="mm" localSheetId="14">#REF!</definedName>
    <definedName name="mm" localSheetId="5">#REF!</definedName>
    <definedName name="mm">#REF!</definedName>
    <definedName name="mmm" localSheetId="10">#REF!</definedName>
    <definedName name="mmm" localSheetId="11">#REF!</definedName>
    <definedName name="mmm" localSheetId="6">#REF!</definedName>
    <definedName name="mmm" localSheetId="7">#REF!</definedName>
    <definedName name="mmm" localSheetId="9">#REF!</definedName>
    <definedName name="mmm" localSheetId="8">#REF!</definedName>
    <definedName name="mmm" localSheetId="16">#REF!</definedName>
    <definedName name="mmm" localSheetId="12">#REF!</definedName>
    <definedName name="mmm" localSheetId="4">#REF!</definedName>
    <definedName name="mmm" localSheetId="0">#REF!</definedName>
    <definedName name="mmm" localSheetId="13">#REF!</definedName>
    <definedName name="mmm" localSheetId="15">#REF!</definedName>
    <definedName name="mmm" localSheetId="14">#REF!</definedName>
    <definedName name="mmm" localSheetId="5">#REF!</definedName>
    <definedName name="mmm">#REF!</definedName>
    <definedName name="mr" localSheetId="10">#REF!</definedName>
    <definedName name="mr" localSheetId="11">#REF!</definedName>
    <definedName name="mr" localSheetId="6">#REF!</definedName>
    <definedName name="mr" localSheetId="7">#REF!</definedName>
    <definedName name="mr" localSheetId="9">#REF!</definedName>
    <definedName name="mr" localSheetId="8">#REF!</definedName>
    <definedName name="mr" localSheetId="16">#REF!</definedName>
    <definedName name="mr" localSheetId="12">#REF!</definedName>
    <definedName name="mr" localSheetId="4">#REF!</definedName>
    <definedName name="mr" localSheetId="0">#REF!</definedName>
    <definedName name="mr" localSheetId="13">#REF!</definedName>
    <definedName name="mr" localSheetId="15">#REF!</definedName>
    <definedName name="mr" localSheetId="14">#REF!</definedName>
    <definedName name="mr" localSheetId="5">#REF!</definedName>
    <definedName name="mr">#REF!</definedName>
    <definedName name="nb" localSheetId="10">#REF!</definedName>
    <definedName name="nb" localSheetId="11">#REF!</definedName>
    <definedName name="nb" localSheetId="6">#REF!</definedName>
    <definedName name="nb" localSheetId="7">#REF!</definedName>
    <definedName name="nb" localSheetId="9">#REF!</definedName>
    <definedName name="nb" localSheetId="8">#REF!</definedName>
    <definedName name="nb" localSheetId="16">#REF!</definedName>
    <definedName name="nb" localSheetId="12">#REF!</definedName>
    <definedName name="nb" localSheetId="4">#REF!</definedName>
    <definedName name="nb" localSheetId="0">#REF!</definedName>
    <definedName name="nb" localSheetId="13">#REF!</definedName>
    <definedName name="nb" localSheetId="15">#REF!</definedName>
    <definedName name="nb" localSheetId="14">#REF!</definedName>
    <definedName name="nb" localSheetId="5">#REF!</definedName>
    <definedName name="nb">#REF!</definedName>
    <definedName name="nbv" localSheetId="10">#REF!</definedName>
    <definedName name="nbv" localSheetId="11">#REF!</definedName>
    <definedName name="nbv" localSheetId="6">#REF!</definedName>
    <definedName name="nbv" localSheetId="7">#REF!</definedName>
    <definedName name="nbv" localSheetId="9">#REF!</definedName>
    <definedName name="nbv" localSheetId="8">#REF!</definedName>
    <definedName name="nbv" localSheetId="16">#REF!</definedName>
    <definedName name="nbv" localSheetId="12">#REF!</definedName>
    <definedName name="nbv" localSheetId="4">#REF!</definedName>
    <definedName name="nbv" localSheetId="0">#REF!</definedName>
    <definedName name="nbv" localSheetId="13">#REF!</definedName>
    <definedName name="nbv" localSheetId="15">#REF!</definedName>
    <definedName name="nbv" localSheetId="14">#REF!</definedName>
    <definedName name="nbv" localSheetId="5">#REF!</definedName>
    <definedName name="nbv">#REF!</definedName>
    <definedName name="nece.cab" localSheetId="10">#REF!</definedName>
    <definedName name="nece.cab" localSheetId="11">#REF!</definedName>
    <definedName name="nece.cab" localSheetId="6">#REF!</definedName>
    <definedName name="nece.cab" localSheetId="7">#REF!</definedName>
    <definedName name="nece.cab" localSheetId="9">#REF!</definedName>
    <definedName name="nece.cab" localSheetId="8">#REF!</definedName>
    <definedName name="nece.cab" localSheetId="16">#REF!</definedName>
    <definedName name="nece.cab" localSheetId="12">#REF!</definedName>
    <definedName name="nece.cab" localSheetId="4">#REF!</definedName>
    <definedName name="nece.cab" localSheetId="0">#REF!</definedName>
    <definedName name="nece.cab" localSheetId="13">#REF!</definedName>
    <definedName name="nece.cab" localSheetId="15">#REF!</definedName>
    <definedName name="nece.cab" localSheetId="14">#REF!</definedName>
    <definedName name="nece.cab" localSheetId="5">#REF!</definedName>
    <definedName name="nece.cab">#REF!</definedName>
    <definedName name="NHG" localSheetId="10">#REF!</definedName>
    <definedName name="NHG" localSheetId="11">#REF!</definedName>
    <definedName name="NHG" localSheetId="6">#REF!</definedName>
    <definedName name="NHG" localSheetId="7">#REF!</definedName>
    <definedName name="NHG" localSheetId="9">#REF!</definedName>
    <definedName name="NHG" localSheetId="8">#REF!</definedName>
    <definedName name="NHG" localSheetId="16">#REF!</definedName>
    <definedName name="NHG" localSheetId="12">#REF!</definedName>
    <definedName name="NHG" localSheetId="4">#REF!</definedName>
    <definedName name="NHG" localSheetId="0">#REF!</definedName>
    <definedName name="NHG" localSheetId="13">#REF!</definedName>
    <definedName name="NHG" localSheetId="15">#REF!</definedName>
    <definedName name="NHG" localSheetId="14">#REF!</definedName>
    <definedName name="NHG" localSheetId="5">#REF!</definedName>
    <definedName name="NHG">#REF!</definedName>
    <definedName name="NJH" localSheetId="10">#REF!</definedName>
    <definedName name="NJH" localSheetId="11">#REF!</definedName>
    <definedName name="NJH" localSheetId="6">#REF!</definedName>
    <definedName name="NJH" localSheetId="7">#REF!</definedName>
    <definedName name="NJH" localSheetId="9">#REF!</definedName>
    <definedName name="NJH" localSheetId="8">#REF!</definedName>
    <definedName name="NJH" localSheetId="16">#REF!</definedName>
    <definedName name="NJH" localSheetId="12">#REF!</definedName>
    <definedName name="NJH" localSheetId="4">#REF!</definedName>
    <definedName name="NJH" localSheetId="0">#REF!</definedName>
    <definedName name="NJH" localSheetId="13">#REF!</definedName>
    <definedName name="NJH" localSheetId="15">#REF!</definedName>
    <definedName name="NJH" localSheetId="14">#REF!</definedName>
    <definedName name="NJH" localSheetId="5">#REF!</definedName>
    <definedName name="NJH">#REF!</definedName>
    <definedName name="nm" localSheetId="10">#REF!</definedName>
    <definedName name="nm" localSheetId="11">#REF!</definedName>
    <definedName name="nm" localSheetId="6">#REF!</definedName>
    <definedName name="nm" localSheetId="7">#REF!</definedName>
    <definedName name="nm" localSheetId="9">#REF!</definedName>
    <definedName name="nm" localSheetId="8">#REF!</definedName>
    <definedName name="nm" localSheetId="16">#REF!</definedName>
    <definedName name="nm" localSheetId="12">#REF!</definedName>
    <definedName name="nm" localSheetId="4">#REF!</definedName>
    <definedName name="nm" localSheetId="0">#REF!</definedName>
    <definedName name="nm" localSheetId="13">#REF!</definedName>
    <definedName name="nm" localSheetId="15">#REF!</definedName>
    <definedName name="nm" localSheetId="14">#REF!</definedName>
    <definedName name="nm" localSheetId="5">#REF!</definedName>
    <definedName name="nm">#REF!</definedName>
    <definedName name="nr" localSheetId="10">#REF!</definedName>
    <definedName name="nr" localSheetId="11">#REF!</definedName>
    <definedName name="nr" localSheetId="6">#REF!</definedName>
    <definedName name="nr" localSheetId="7">#REF!</definedName>
    <definedName name="nr" localSheetId="9">#REF!</definedName>
    <definedName name="nr" localSheetId="8">#REF!</definedName>
    <definedName name="nr" localSheetId="16">#REF!</definedName>
    <definedName name="nr" localSheetId="12">#REF!</definedName>
    <definedName name="nr" localSheetId="4">#REF!</definedName>
    <definedName name="nr" localSheetId="0">#REF!</definedName>
    <definedName name="nr" localSheetId="13">#REF!</definedName>
    <definedName name="nr" localSheetId="15">#REF!</definedName>
    <definedName name="nr" localSheetId="14">#REF!</definedName>
    <definedName name="nr" localSheetId="5">#REF!</definedName>
    <definedName name="nr">#REF!</definedName>
    <definedName name="nt" localSheetId="10">#REF!</definedName>
    <definedName name="nt" localSheetId="11">#REF!</definedName>
    <definedName name="nt" localSheetId="6">#REF!</definedName>
    <definedName name="nt" localSheetId="7">#REF!</definedName>
    <definedName name="nt" localSheetId="9">#REF!</definedName>
    <definedName name="nt" localSheetId="8">#REF!</definedName>
    <definedName name="nt" localSheetId="16">#REF!</definedName>
    <definedName name="nt" localSheetId="12">#REF!</definedName>
    <definedName name="nt" localSheetId="4">#REF!</definedName>
    <definedName name="nt" localSheetId="0">#REF!</definedName>
    <definedName name="nt" localSheetId="13">#REF!</definedName>
    <definedName name="nt" localSheetId="15">#REF!</definedName>
    <definedName name="nt" localSheetId="14">#REF!</definedName>
    <definedName name="nt" localSheetId="5">#REF!</definedName>
    <definedName name="nt">#REF!</definedName>
    <definedName name="Num_Pmt_Per_Year" localSheetId="10">#REF!</definedName>
    <definedName name="Num_Pmt_Per_Year" localSheetId="11">#REF!</definedName>
    <definedName name="Num_Pmt_Per_Year" localSheetId="6">#REF!</definedName>
    <definedName name="Num_Pmt_Per_Year" localSheetId="7">#REF!</definedName>
    <definedName name="Num_Pmt_Per_Year" localSheetId="9">#REF!</definedName>
    <definedName name="Num_Pmt_Per_Year" localSheetId="8">#REF!</definedName>
    <definedName name="Num_Pmt_Per_Year" localSheetId="16">#REF!</definedName>
    <definedName name="Num_Pmt_Per_Year" localSheetId="12">#REF!</definedName>
    <definedName name="Num_Pmt_Per_Year" localSheetId="4">#REF!</definedName>
    <definedName name="Num_Pmt_Per_Year" localSheetId="0">#REF!</definedName>
    <definedName name="Num_Pmt_Per_Year" localSheetId="13">#REF!</definedName>
    <definedName name="Num_Pmt_Per_Year" localSheetId="15">#REF!</definedName>
    <definedName name="Num_Pmt_Per_Year" localSheetId="14">#REF!</definedName>
    <definedName name="Num_Pmt_Per_Year" localSheetId="5">#REF!</definedName>
    <definedName name="Num_Pmt_Per_Year">#REF!</definedName>
    <definedName name="Number_of_Payments" localSheetId="10">MATCH(0.01,ACERO!End_Bal,-1)+1</definedName>
    <definedName name="Number_of_Payments" localSheetId="11">MATCH(0.01,BARANDA!End_Bal,-1)+1</definedName>
    <definedName name="Number_of_Payments" localSheetId="6">MATCH(0.01,'CONCR. BASES'!End_Bal,-1)+1</definedName>
    <definedName name="Number_of_Payments" localSheetId="7">MATCH(0.01,'CONCR. ELEV'!End_Bal,-1)+1</definedName>
    <definedName name="Number_of_Payments" localSheetId="9">MATCH(0.01,'CONCR. PLACAS'!End_Bal,-1)+1</definedName>
    <definedName name="Number_of_Payments" localSheetId="8">MATCH(0.01,'CONCR. VIGAS'!End_Bal,-1)+1</definedName>
    <definedName name="Number_of_Payments" localSheetId="16">MATCH(0.01,'JUNTA DILATACION '!End_Bal,-1)+1</definedName>
    <definedName name="Number_of_Payments" localSheetId="12">MATCH(0.01,NEOPRENO!End_Bal,-1)+1</definedName>
    <definedName name="Number_of_Payments" localSheetId="4">MATCH(0.01,PILOTES!End_Bal,-1)+1</definedName>
    <definedName name="Number_of_Payments" localSheetId="0">MATCH(0.01,PRESUPUESTO!End_Bal,-1)+1</definedName>
    <definedName name="Number_of_Payments" localSheetId="13">MATCH(0.01,PVC!End_Bal,-1)+1</definedName>
    <definedName name="Number_of_Payments" localSheetId="15">MATCH(0.01,'RELL ESTRUCTURAS'!End_Bal,-1)+1</definedName>
    <definedName name="Number_of_Payments" localSheetId="14">MATCH(0.01,'RELL SITIO'!End_Bal,-1)+1</definedName>
    <definedName name="Number_of_Payments" localSheetId="5">MATCH(0.01,SOLADOS!End_Bal,-1)+1</definedName>
    <definedName name="Number_of_Payments">MATCH(0.01,End_Bal,-1)+1</definedName>
    <definedName name="ñl" localSheetId="10">#REF!</definedName>
    <definedName name="ñl" localSheetId="11">#REF!</definedName>
    <definedName name="ñl" localSheetId="6">#REF!</definedName>
    <definedName name="ñl" localSheetId="7">#REF!</definedName>
    <definedName name="ñl" localSheetId="9">#REF!</definedName>
    <definedName name="ñl" localSheetId="8">#REF!</definedName>
    <definedName name="ñl" localSheetId="16">#REF!</definedName>
    <definedName name="ñl" localSheetId="12">#REF!</definedName>
    <definedName name="ñl" localSheetId="4">#REF!</definedName>
    <definedName name="ñl" localSheetId="0">#REF!</definedName>
    <definedName name="ñl" localSheetId="13">#REF!</definedName>
    <definedName name="ñl" localSheetId="15">#REF!</definedName>
    <definedName name="ñl" localSheetId="14">#REF!</definedName>
    <definedName name="ñl" localSheetId="5">#REF!</definedName>
    <definedName name="ñl">#REF!</definedName>
    <definedName name="ññ" localSheetId="10">#REF!</definedName>
    <definedName name="ññ" localSheetId="11">#REF!</definedName>
    <definedName name="ññ" localSheetId="6">#REF!</definedName>
    <definedName name="ññ" localSheetId="7">#REF!</definedName>
    <definedName name="ññ" localSheetId="9">#REF!</definedName>
    <definedName name="ññ" localSheetId="8">#REF!</definedName>
    <definedName name="ññ" localSheetId="16">#REF!</definedName>
    <definedName name="ññ" localSheetId="12">#REF!</definedName>
    <definedName name="ññ" localSheetId="4">#REF!</definedName>
    <definedName name="ññ" localSheetId="0">#REF!</definedName>
    <definedName name="ññ" localSheetId="13">#REF!</definedName>
    <definedName name="ññ" localSheetId="15">#REF!</definedName>
    <definedName name="ññ" localSheetId="14">#REF!</definedName>
    <definedName name="ññ" localSheetId="5">#REF!</definedName>
    <definedName name="ññ">#REF!</definedName>
    <definedName name="ñok" localSheetId="10">#REF!</definedName>
    <definedName name="ñok" localSheetId="11">#REF!</definedName>
    <definedName name="ñok" localSheetId="6">#REF!</definedName>
    <definedName name="ñok" localSheetId="7">#REF!</definedName>
    <definedName name="ñok" localSheetId="9">#REF!</definedName>
    <definedName name="ñok" localSheetId="8">#REF!</definedName>
    <definedName name="ñok" localSheetId="16">#REF!</definedName>
    <definedName name="ñok" localSheetId="12">#REF!</definedName>
    <definedName name="ñok" localSheetId="4">#REF!</definedName>
    <definedName name="ñok" localSheetId="0">#REF!</definedName>
    <definedName name="ñok" localSheetId="13">#REF!</definedName>
    <definedName name="ñok" localSheetId="15">#REF!</definedName>
    <definedName name="ñok" localSheetId="14">#REF!</definedName>
    <definedName name="ñok" localSheetId="5">#REF!</definedName>
    <definedName name="ñok">#REF!</definedName>
    <definedName name="ñp" localSheetId="10">#REF!</definedName>
    <definedName name="ñp" localSheetId="11">#REF!</definedName>
    <definedName name="ñp" localSheetId="6">#REF!</definedName>
    <definedName name="ñp" localSheetId="7">#REF!</definedName>
    <definedName name="ñp" localSheetId="9">#REF!</definedName>
    <definedName name="ñp" localSheetId="8">#REF!</definedName>
    <definedName name="ñp" localSheetId="16">#REF!</definedName>
    <definedName name="ñp" localSheetId="12">#REF!</definedName>
    <definedName name="ñp" localSheetId="4">#REF!</definedName>
    <definedName name="ñp" localSheetId="0">#REF!</definedName>
    <definedName name="ñp" localSheetId="13">#REF!</definedName>
    <definedName name="ñp" localSheetId="15">#REF!</definedName>
    <definedName name="ñp" localSheetId="14">#REF!</definedName>
    <definedName name="ñp" localSheetId="5">#REF!</definedName>
    <definedName name="ñp">#REF!</definedName>
    <definedName name="ñpo" localSheetId="10">#REF!</definedName>
    <definedName name="ñpo" localSheetId="11">#REF!</definedName>
    <definedName name="ñpo" localSheetId="6">#REF!</definedName>
    <definedName name="ñpo" localSheetId="7">#REF!</definedName>
    <definedName name="ñpo" localSheetId="9">#REF!</definedName>
    <definedName name="ñpo" localSheetId="8">#REF!</definedName>
    <definedName name="ñpo" localSheetId="16">#REF!</definedName>
    <definedName name="ñpo" localSheetId="12">#REF!</definedName>
    <definedName name="ñpo" localSheetId="4">#REF!</definedName>
    <definedName name="ñpo" localSheetId="0">#REF!</definedName>
    <definedName name="ñpo" localSheetId="13">#REF!</definedName>
    <definedName name="ñpo" localSheetId="15">#REF!</definedName>
    <definedName name="ñpo" localSheetId="14">#REF!</definedName>
    <definedName name="ñpo" localSheetId="5">#REF!</definedName>
    <definedName name="ñpo">#REF!</definedName>
    <definedName name="oo" localSheetId="10">#REF!</definedName>
    <definedName name="oo" localSheetId="11">#REF!</definedName>
    <definedName name="oo" localSheetId="6">#REF!</definedName>
    <definedName name="oo" localSheetId="7">#REF!</definedName>
    <definedName name="oo" localSheetId="9">#REF!</definedName>
    <definedName name="oo" localSheetId="8">#REF!</definedName>
    <definedName name="oo" localSheetId="16">#REF!</definedName>
    <definedName name="oo" localSheetId="12">#REF!</definedName>
    <definedName name="oo" localSheetId="4">#REF!</definedName>
    <definedName name="oo" localSheetId="0">#REF!</definedName>
    <definedName name="oo" localSheetId="13">#REF!</definedName>
    <definedName name="oo" localSheetId="15">#REF!</definedName>
    <definedName name="oo" localSheetId="14">#REF!</definedName>
    <definedName name="oo" localSheetId="5">#REF!</definedName>
    <definedName name="oo">#REF!</definedName>
    <definedName name="os" localSheetId="10">#REF!</definedName>
    <definedName name="os" localSheetId="11">#REF!</definedName>
    <definedName name="os" localSheetId="6">#REF!</definedName>
    <definedName name="os" localSheetId="7">#REF!</definedName>
    <definedName name="os" localSheetId="9">#REF!</definedName>
    <definedName name="os" localSheetId="8">#REF!</definedName>
    <definedName name="os" localSheetId="16">#REF!</definedName>
    <definedName name="os" localSheetId="12">#REF!</definedName>
    <definedName name="os" localSheetId="4">#REF!</definedName>
    <definedName name="os" localSheetId="0">#REF!</definedName>
    <definedName name="os" localSheetId="13">#REF!</definedName>
    <definedName name="os" localSheetId="15">#REF!</definedName>
    <definedName name="os" localSheetId="14">#REF!</definedName>
    <definedName name="os" localSheetId="5">#REF!</definedName>
    <definedName name="os">#REF!</definedName>
    <definedName name="Pay_Date" localSheetId="10">#REF!</definedName>
    <definedName name="Pay_Date" localSheetId="11">#REF!</definedName>
    <definedName name="Pay_Date" localSheetId="6">#REF!</definedName>
    <definedName name="Pay_Date" localSheetId="7">#REF!</definedName>
    <definedName name="Pay_Date" localSheetId="9">#REF!</definedName>
    <definedName name="Pay_Date" localSheetId="8">#REF!</definedName>
    <definedName name="Pay_Date" localSheetId="16">#REF!</definedName>
    <definedName name="Pay_Date" localSheetId="12">#REF!</definedName>
    <definedName name="Pay_Date" localSheetId="4">#REF!</definedName>
    <definedName name="Pay_Date" localSheetId="0">#REF!</definedName>
    <definedName name="Pay_Date" localSheetId="13">#REF!</definedName>
    <definedName name="Pay_Date" localSheetId="15">#REF!</definedName>
    <definedName name="Pay_Date" localSheetId="14">#REF!</definedName>
    <definedName name="Pay_Date" localSheetId="5">#REF!</definedName>
    <definedName name="Pay_Date">#REF!</definedName>
    <definedName name="Pay_Num" localSheetId="10">#REF!</definedName>
    <definedName name="Pay_Num" localSheetId="11">#REF!</definedName>
    <definedName name="Pay_Num" localSheetId="6">#REF!</definedName>
    <definedName name="Pay_Num" localSheetId="7">#REF!</definedName>
    <definedName name="Pay_Num" localSheetId="9">#REF!</definedName>
    <definedName name="Pay_Num" localSheetId="8">#REF!</definedName>
    <definedName name="Pay_Num" localSheetId="16">#REF!</definedName>
    <definedName name="Pay_Num" localSheetId="12">#REF!</definedName>
    <definedName name="Pay_Num" localSheetId="4">#REF!</definedName>
    <definedName name="Pay_Num" localSheetId="0">#REF!</definedName>
    <definedName name="Pay_Num" localSheetId="13">#REF!</definedName>
    <definedName name="Pay_Num" localSheetId="15">#REF!</definedName>
    <definedName name="Pay_Num" localSheetId="14">#REF!</definedName>
    <definedName name="Pay_Num" localSheetId="5">#REF!</definedName>
    <definedName name="Pay_Num">#REF!</definedName>
    <definedName name="Payment_Date" localSheetId="10">DATE(YEAR(ACERO!Loan_Start),MONTH(ACERO!Loan_Start)+Payment_Number,DAY(ACERO!Loan_Start))</definedName>
    <definedName name="Payment_Date" localSheetId="11">DATE(YEAR(BARANDA!Loan_Start),MONTH(BARANDA!Loan_Start)+Payment_Number,DAY(BARANDA!Loan_Start))</definedName>
    <definedName name="Payment_Date" localSheetId="6">DATE(YEAR('CONCR. BASES'!Loan_Start),MONTH('CONCR. BASES'!Loan_Start)+Payment_Number,DAY('CONCR. BASES'!Loan_Start))</definedName>
    <definedName name="Payment_Date" localSheetId="7">DATE(YEAR('CONCR. ELEV'!Loan_Start),MONTH('CONCR. ELEV'!Loan_Start)+Payment_Number,DAY('CONCR. ELEV'!Loan_Start))</definedName>
    <definedName name="Payment_Date" localSheetId="9">DATE(YEAR('CONCR. PLACAS'!Loan_Start),MONTH('CONCR. PLACAS'!Loan_Start)+Payment_Number,DAY('CONCR. PLACAS'!Loan_Start))</definedName>
    <definedName name="Payment_Date" localSheetId="8">DATE(YEAR('CONCR. VIGAS'!Loan_Start),MONTH('CONCR. VIGAS'!Loan_Start)+Payment_Number,DAY('CONCR. VIGAS'!Loan_Start))</definedName>
    <definedName name="Payment_Date" localSheetId="16">DATE(YEAR('JUNTA DILATACION '!Loan_Start),MONTH('JUNTA DILATACION '!Loan_Start)+Payment_Number,DAY('JUNTA DILATACION '!Loan_Start))</definedName>
    <definedName name="Payment_Date" localSheetId="12">DATE(YEAR(NEOPRENO!Loan_Start),MONTH(NEOPRENO!Loan_Start)+Payment_Number,DAY(NEOPRENO!Loan_Start))</definedName>
    <definedName name="Payment_Date" localSheetId="4">DATE(YEAR(PILOTES!Loan_Start),MONTH(PILOTES!Loan_Start)+Payment_Number,DAY(PILOTES!Loan_Start))</definedName>
    <definedName name="Payment_Date" localSheetId="0">DATE(YEAR(PRESUPUESTO!Loan_Start),MONTH(PRESUPUESTO!Loan_Start)+Payment_Number,DAY(PRESUPUESTO!Loan_Start))</definedName>
    <definedName name="Payment_Date" localSheetId="13">DATE(YEAR(PVC!Loan_Start),MONTH(PVC!Loan_Start)+Payment_Number,DAY(PVC!Loan_Start))</definedName>
    <definedName name="Payment_Date" localSheetId="15">DATE(YEAR('RELL ESTRUCTURAS'!Loan_Start),MONTH('RELL ESTRUCTURAS'!Loan_Start)+Payment_Number,DAY('RELL ESTRUCTURAS'!Loan_Start))</definedName>
    <definedName name="Payment_Date" localSheetId="14">DATE(YEAR('RELL SITIO'!Loan_Start),MONTH('RELL SITIO'!Loan_Start)+Payment_Number,DAY('RELL SITIO'!Loan_Start))</definedName>
    <definedName name="Payment_Date" localSheetId="5">DATE(YEAR(SOLADOS!Loan_Start),MONTH(SOLADOS!Loan_Start)+Payment_Number,DAY(SOLADOS!Loan_Start))</definedName>
    <definedName name="Payment_Date">DATE(YEAR(Loan_Start),MONTH(Loan_Start)+Payment_Number,DAY(Loan_Start))</definedName>
    <definedName name="PAZ" localSheetId="10">#REF!</definedName>
    <definedName name="PAZ" localSheetId="11">#REF!</definedName>
    <definedName name="PAZ" localSheetId="6">#REF!</definedName>
    <definedName name="PAZ" localSheetId="7">#REF!</definedName>
    <definedName name="PAZ" localSheetId="9">#REF!</definedName>
    <definedName name="PAZ" localSheetId="8">#REF!</definedName>
    <definedName name="PAZ" localSheetId="16">#REF!</definedName>
    <definedName name="PAZ" localSheetId="12">#REF!</definedName>
    <definedName name="PAZ" localSheetId="4">#REF!</definedName>
    <definedName name="PAZ" localSheetId="0">#REF!</definedName>
    <definedName name="PAZ" localSheetId="13">#REF!</definedName>
    <definedName name="PAZ" localSheetId="15">#REF!</definedName>
    <definedName name="PAZ" localSheetId="14">#REF!</definedName>
    <definedName name="PAZ" localSheetId="5">#REF!</definedName>
    <definedName name="PAZ">#REF!</definedName>
    <definedName name="PERIODO">[3]CUMPLIMIENTO!$M$5</definedName>
    <definedName name="pñ" localSheetId="10">#REF!</definedName>
    <definedName name="pñ" localSheetId="11">#REF!</definedName>
    <definedName name="pñ" localSheetId="6">#REF!</definedName>
    <definedName name="pñ" localSheetId="7">#REF!</definedName>
    <definedName name="pñ" localSheetId="9">#REF!</definedName>
    <definedName name="pñ" localSheetId="8">#REF!</definedName>
    <definedName name="pñ" localSheetId="16">#REF!</definedName>
    <definedName name="pñ" localSheetId="12">#REF!</definedName>
    <definedName name="pñ" localSheetId="4">#REF!</definedName>
    <definedName name="pñ" localSheetId="0">#REF!</definedName>
    <definedName name="pñ" localSheetId="13">#REF!</definedName>
    <definedName name="pñ" localSheetId="15">#REF!</definedName>
    <definedName name="pñ" localSheetId="14">#REF!</definedName>
    <definedName name="pñ" localSheetId="5">#REF!</definedName>
    <definedName name="pñ">#REF!</definedName>
    <definedName name="po" localSheetId="10">#REF!</definedName>
    <definedName name="po" localSheetId="11">#REF!</definedName>
    <definedName name="po" localSheetId="6">#REF!</definedName>
    <definedName name="po" localSheetId="7">#REF!</definedName>
    <definedName name="po" localSheetId="9">#REF!</definedName>
    <definedName name="po" localSheetId="8">#REF!</definedName>
    <definedName name="po" localSheetId="16">#REF!</definedName>
    <definedName name="po" localSheetId="12">#REF!</definedName>
    <definedName name="po" localSheetId="4">#REF!</definedName>
    <definedName name="po" localSheetId="0">#REF!</definedName>
    <definedName name="po" localSheetId="13">#REF!</definedName>
    <definedName name="po" localSheetId="15">#REF!</definedName>
    <definedName name="po" localSheetId="14">#REF!</definedName>
    <definedName name="po" localSheetId="5">#REF!</definedName>
    <definedName name="po">#REF!</definedName>
    <definedName name="poi" localSheetId="10">#REF!</definedName>
    <definedName name="poi" localSheetId="11">#REF!</definedName>
    <definedName name="poi" localSheetId="6">#REF!</definedName>
    <definedName name="poi" localSheetId="7">#REF!</definedName>
    <definedName name="poi" localSheetId="9">#REF!</definedName>
    <definedName name="poi" localSheetId="8">#REF!</definedName>
    <definedName name="poi" localSheetId="16">#REF!</definedName>
    <definedName name="poi" localSheetId="12">#REF!</definedName>
    <definedName name="poi" localSheetId="4">#REF!</definedName>
    <definedName name="poi" localSheetId="0">#REF!</definedName>
    <definedName name="poi" localSheetId="13">#REF!</definedName>
    <definedName name="poi" localSheetId="15">#REF!</definedName>
    <definedName name="poi" localSheetId="14">#REF!</definedName>
    <definedName name="poi" localSheetId="5">#REF!</definedName>
    <definedName name="poi">#REF!</definedName>
    <definedName name="POO" localSheetId="10">#REF!</definedName>
    <definedName name="POO" localSheetId="11">#REF!</definedName>
    <definedName name="POO" localSheetId="6">#REF!</definedName>
    <definedName name="POO" localSheetId="7">#REF!</definedName>
    <definedName name="POO" localSheetId="9">#REF!</definedName>
    <definedName name="POO" localSheetId="8">#REF!</definedName>
    <definedName name="POO" localSheetId="16">#REF!</definedName>
    <definedName name="POO" localSheetId="12">#REF!</definedName>
    <definedName name="POO" localSheetId="4">#REF!</definedName>
    <definedName name="POO" localSheetId="0">#REF!</definedName>
    <definedName name="POO" localSheetId="13">#REF!</definedName>
    <definedName name="POO" localSheetId="15">#REF!</definedName>
    <definedName name="POO" localSheetId="14">#REF!</definedName>
    <definedName name="POO" localSheetId="5">#REF!</definedName>
    <definedName name="POO">#REF!</definedName>
    <definedName name="pp" localSheetId="10">#REF!</definedName>
    <definedName name="pp" localSheetId="11">#REF!</definedName>
    <definedName name="pp" localSheetId="6">#REF!</definedName>
    <definedName name="pp" localSheetId="7">#REF!</definedName>
    <definedName name="pp" localSheetId="9">#REF!</definedName>
    <definedName name="pp" localSheetId="8">#REF!</definedName>
    <definedName name="pp" localSheetId="16">#REF!</definedName>
    <definedName name="pp" localSheetId="12">#REF!</definedName>
    <definedName name="pp" localSheetId="4">#REF!</definedName>
    <definedName name="pp" localSheetId="0">#REF!</definedName>
    <definedName name="pp" localSheetId="13">#REF!</definedName>
    <definedName name="pp" localSheetId="15">#REF!</definedName>
    <definedName name="pp" localSheetId="14">#REF!</definedName>
    <definedName name="pp" localSheetId="5">#REF!</definedName>
    <definedName name="pp">#REF!</definedName>
    <definedName name="ppppppp" localSheetId="10">#REF!</definedName>
    <definedName name="ppppppp" localSheetId="11">#REF!</definedName>
    <definedName name="ppppppp" localSheetId="6">#REF!</definedName>
    <definedName name="ppppppp" localSheetId="7">#REF!</definedName>
    <definedName name="ppppppp" localSheetId="9">#REF!</definedName>
    <definedName name="ppppppp" localSheetId="8">#REF!</definedName>
    <definedName name="ppppppp" localSheetId="16">#REF!</definedName>
    <definedName name="ppppppp" localSheetId="12">#REF!</definedName>
    <definedName name="ppppppp" localSheetId="4">#REF!</definedName>
    <definedName name="ppppppp" localSheetId="0">#REF!</definedName>
    <definedName name="ppppppp" localSheetId="13">#REF!</definedName>
    <definedName name="ppppppp" localSheetId="15">#REF!</definedName>
    <definedName name="ppppppp" localSheetId="14">#REF!</definedName>
    <definedName name="ppppppp" localSheetId="5">#REF!</definedName>
    <definedName name="ppppppp">#REF!</definedName>
    <definedName name="PRECIO" localSheetId="10">#REF!</definedName>
    <definedName name="PRECIO" localSheetId="11">#REF!</definedName>
    <definedName name="PRECIO" localSheetId="6">#REF!</definedName>
    <definedName name="PRECIO" localSheetId="7">#REF!</definedName>
    <definedName name="PRECIO" localSheetId="9">#REF!</definedName>
    <definedName name="PRECIO" localSheetId="8">#REF!</definedName>
    <definedName name="PRECIO" localSheetId="16">#REF!</definedName>
    <definedName name="PRECIO" localSheetId="12">#REF!</definedName>
    <definedName name="PRECIO" localSheetId="4">#REF!</definedName>
    <definedName name="PRECIO" localSheetId="0">#REF!</definedName>
    <definedName name="PRECIO" localSheetId="13">#REF!</definedName>
    <definedName name="PRECIO" localSheetId="15">#REF!</definedName>
    <definedName name="PRECIO" localSheetId="14">#REF!</definedName>
    <definedName name="PRECIO" localSheetId="5">#REF!</definedName>
    <definedName name="PRECIO">#REF!</definedName>
    <definedName name="precios" localSheetId="10">#REF!</definedName>
    <definedName name="precios" localSheetId="11">#REF!</definedName>
    <definedName name="precios" localSheetId="6">#REF!</definedName>
    <definedName name="precios" localSheetId="7">#REF!</definedName>
    <definedName name="precios" localSheetId="9">#REF!</definedName>
    <definedName name="precios" localSheetId="8">#REF!</definedName>
    <definedName name="precios" localSheetId="16">#REF!</definedName>
    <definedName name="precios" localSheetId="12">#REF!</definedName>
    <definedName name="precios" localSheetId="4">#REF!</definedName>
    <definedName name="precios" localSheetId="0">#REF!</definedName>
    <definedName name="precios" localSheetId="13">#REF!</definedName>
    <definedName name="precios" localSheetId="15">#REF!</definedName>
    <definedName name="precios" localSheetId="14">#REF!</definedName>
    <definedName name="precios" localSheetId="5">#REF!</definedName>
    <definedName name="precios">#REF!</definedName>
    <definedName name="prestaciones">[5]DATOS!$B$14</definedName>
    <definedName name="primer" localSheetId="10">'[2]ESTADO RED'!#REF!</definedName>
    <definedName name="primer" localSheetId="11">'[2]ESTADO RED'!#REF!</definedName>
    <definedName name="primer" localSheetId="6">'[2]ESTADO RED'!#REF!</definedName>
    <definedName name="primer" localSheetId="7">'[2]ESTADO RED'!#REF!</definedName>
    <definedName name="primer" localSheetId="9">'[2]ESTADO RED'!#REF!</definedName>
    <definedName name="primer" localSheetId="8">'[2]ESTADO RED'!#REF!</definedName>
    <definedName name="primer" localSheetId="16">'[2]ESTADO RED'!#REF!</definedName>
    <definedName name="primer" localSheetId="12">'[2]ESTADO RED'!#REF!</definedName>
    <definedName name="primer" localSheetId="4">'[2]ESTADO RED'!#REF!</definedName>
    <definedName name="primer" localSheetId="0">'[2]ESTADO RED'!#REF!</definedName>
    <definedName name="primer" localSheetId="13">'[2]ESTADO RED'!#REF!</definedName>
    <definedName name="primer" localSheetId="15">'[2]ESTADO RED'!#REF!</definedName>
    <definedName name="primer" localSheetId="14">'[2]ESTADO RED'!#REF!</definedName>
    <definedName name="primer" localSheetId="5">'[2]ESTADO RED'!#REF!</definedName>
    <definedName name="primer">'[2]ESTADO RED'!#REF!</definedName>
    <definedName name="Princ" localSheetId="10">#REF!</definedName>
    <definedName name="Princ" localSheetId="11">#REF!</definedName>
    <definedName name="Princ" localSheetId="6">#REF!</definedName>
    <definedName name="Princ" localSheetId="7">#REF!</definedName>
    <definedName name="Princ" localSheetId="9">#REF!</definedName>
    <definedName name="Princ" localSheetId="8">#REF!</definedName>
    <definedName name="Princ" localSheetId="16">#REF!</definedName>
    <definedName name="Princ" localSheetId="12">#REF!</definedName>
    <definedName name="Princ" localSheetId="4">#REF!</definedName>
    <definedName name="Princ" localSheetId="0">#REF!</definedName>
    <definedName name="Princ" localSheetId="13">#REF!</definedName>
    <definedName name="Princ" localSheetId="15">#REF!</definedName>
    <definedName name="Princ" localSheetId="14">#REF!</definedName>
    <definedName name="Princ" localSheetId="5">#REF!</definedName>
    <definedName name="Princ">#REF!</definedName>
    <definedName name="Print_Area_MI" localSheetId="10">#REF!</definedName>
    <definedName name="Print_Area_MI" localSheetId="11">#REF!</definedName>
    <definedName name="Print_Area_MI" localSheetId="6">#REF!</definedName>
    <definedName name="Print_Area_MI" localSheetId="7">#REF!</definedName>
    <definedName name="Print_Area_MI" localSheetId="9">#REF!</definedName>
    <definedName name="Print_Area_MI" localSheetId="8">#REF!</definedName>
    <definedName name="Print_Area_MI" localSheetId="16">#REF!</definedName>
    <definedName name="Print_Area_MI" localSheetId="12">#REF!</definedName>
    <definedName name="Print_Area_MI" localSheetId="4">#REF!</definedName>
    <definedName name="Print_Area_MI" localSheetId="0">#REF!</definedName>
    <definedName name="Print_Area_MI" localSheetId="13">#REF!</definedName>
    <definedName name="Print_Area_MI" localSheetId="15">#REF!</definedName>
    <definedName name="Print_Area_MI" localSheetId="14">#REF!</definedName>
    <definedName name="Print_Area_MI" localSheetId="5">#REF!</definedName>
    <definedName name="Print_Area_MI">#REF!</definedName>
    <definedName name="Print_Area_Reset" localSheetId="10">OFFSET(ACERO!Full_Print,0,0,[0]!Last_Row)</definedName>
    <definedName name="Print_Area_Reset" localSheetId="11">OFFSET(BARANDA!Full_Print,0,0,[0]!Last_Row)</definedName>
    <definedName name="Print_Area_Reset" localSheetId="6">OFFSET('CONCR. BASES'!Full_Print,0,0,[0]!Last_Row)</definedName>
    <definedName name="Print_Area_Reset" localSheetId="7">OFFSET('CONCR. ELEV'!Full_Print,0,0,[0]!Last_Row)</definedName>
    <definedName name="Print_Area_Reset" localSheetId="9">OFFSET('CONCR. PLACAS'!Full_Print,0,0,[0]!Last_Row)</definedName>
    <definedName name="Print_Area_Reset" localSheetId="8">OFFSET('CONCR. VIGAS'!Full_Print,0,0,[0]!Last_Row)</definedName>
    <definedName name="Print_Area_Reset" localSheetId="16">OFFSET('JUNTA DILATACION '!Full_Print,0,0,[0]!Last_Row)</definedName>
    <definedName name="Print_Area_Reset" localSheetId="12">OFFSET(NEOPRENO!Full_Print,0,0,[0]!Last_Row)</definedName>
    <definedName name="Print_Area_Reset" localSheetId="4">OFFSET(PILOTES!Full_Print,0,0,[0]!Last_Row)</definedName>
    <definedName name="Print_Area_Reset" localSheetId="0">OFFSET(PRESUPUESTO!Full_Print,0,0,[0]!Last_Row)</definedName>
    <definedName name="Print_Area_Reset" localSheetId="13">OFFSET(PVC!Full_Print,0,0,[0]!Last_Row)</definedName>
    <definedName name="Print_Area_Reset" localSheetId="15">OFFSET('RELL ESTRUCTURAS'!Full_Print,0,0,[0]!Last_Row)</definedName>
    <definedName name="Print_Area_Reset" localSheetId="14">OFFSET('RELL SITIO'!Full_Print,0,0,[0]!Last_Row)</definedName>
    <definedName name="Print_Area_Reset" localSheetId="5">OFFSET(SOLADOS!Full_Print,0,0,[0]!Last_Row)</definedName>
    <definedName name="Print_Area_Reset">OFFSET(Full_Print,0,0,Last_Row)</definedName>
    <definedName name="PRORROGA" localSheetId="10">#REF!</definedName>
    <definedName name="PRORROGA" localSheetId="11">#REF!</definedName>
    <definedName name="PRORROGA" localSheetId="6">#REF!</definedName>
    <definedName name="PRORROGA" localSheetId="7">#REF!</definedName>
    <definedName name="PRORROGA" localSheetId="9">#REF!</definedName>
    <definedName name="PRORROGA" localSheetId="8">#REF!</definedName>
    <definedName name="PRORROGA" localSheetId="16">#REF!</definedName>
    <definedName name="PRORROGA" localSheetId="12">#REF!</definedName>
    <definedName name="PRORROGA" localSheetId="4">#REF!</definedName>
    <definedName name="PRORROGA" localSheetId="0">#REF!</definedName>
    <definedName name="PRORROGA" localSheetId="13">#REF!</definedName>
    <definedName name="PRORROGA" localSheetId="15">#REF!</definedName>
    <definedName name="PRORROGA" localSheetId="14">#REF!</definedName>
    <definedName name="PRORROGA" localSheetId="5">#REF!</definedName>
    <definedName name="PRORROGA">#REF!</definedName>
    <definedName name="q" localSheetId="10">#REF!</definedName>
    <definedName name="q" localSheetId="11">#REF!</definedName>
    <definedName name="q" localSheetId="6">#REF!</definedName>
    <definedName name="q" localSheetId="7">#REF!</definedName>
    <definedName name="q" localSheetId="9">#REF!</definedName>
    <definedName name="q" localSheetId="8">#REF!</definedName>
    <definedName name="q" localSheetId="16">#REF!</definedName>
    <definedName name="q" localSheetId="12">#REF!</definedName>
    <definedName name="q" localSheetId="4">#REF!</definedName>
    <definedName name="q" localSheetId="0">#REF!</definedName>
    <definedName name="q" localSheetId="13">#REF!</definedName>
    <definedName name="q" localSheetId="15">#REF!</definedName>
    <definedName name="q" localSheetId="14">#REF!</definedName>
    <definedName name="q" localSheetId="5">#REF!</definedName>
    <definedName name="q">#REF!</definedName>
    <definedName name="qq" localSheetId="10">#REF!</definedName>
    <definedName name="qq" localSheetId="11">#REF!</definedName>
    <definedName name="qq" localSheetId="6">#REF!</definedName>
    <definedName name="qq" localSheetId="7">#REF!</definedName>
    <definedName name="qq" localSheetId="9">#REF!</definedName>
    <definedName name="qq" localSheetId="8">#REF!</definedName>
    <definedName name="qq" localSheetId="16">#REF!</definedName>
    <definedName name="qq" localSheetId="12">#REF!</definedName>
    <definedName name="qq" localSheetId="4">#REF!</definedName>
    <definedName name="qq" localSheetId="0">#REF!</definedName>
    <definedName name="qq" localSheetId="13">#REF!</definedName>
    <definedName name="qq" localSheetId="15">#REF!</definedName>
    <definedName name="qq" localSheetId="14">#REF!</definedName>
    <definedName name="qq" localSheetId="5">#REF!</definedName>
    <definedName name="qq">#REF!</definedName>
    <definedName name="qw" localSheetId="10">#REF!</definedName>
    <definedName name="qw" localSheetId="11">#REF!</definedName>
    <definedName name="qw" localSheetId="6">#REF!</definedName>
    <definedName name="qw" localSheetId="7">#REF!</definedName>
    <definedName name="qw" localSheetId="9">#REF!</definedName>
    <definedName name="qw" localSheetId="8">#REF!</definedName>
    <definedName name="qw" localSheetId="16">#REF!</definedName>
    <definedName name="qw" localSheetId="12">#REF!</definedName>
    <definedName name="qw" localSheetId="4">#REF!</definedName>
    <definedName name="qw" localSheetId="0">#REF!</definedName>
    <definedName name="qw" localSheetId="13">#REF!</definedName>
    <definedName name="qw" localSheetId="15">#REF!</definedName>
    <definedName name="qw" localSheetId="14">#REF!</definedName>
    <definedName name="qw" localSheetId="5">#REF!</definedName>
    <definedName name="qw">#REF!</definedName>
    <definedName name="rds" localSheetId="10">#REF!</definedName>
    <definedName name="rds" localSheetId="11">#REF!</definedName>
    <definedName name="rds" localSheetId="6">#REF!</definedName>
    <definedName name="rds" localSheetId="7">#REF!</definedName>
    <definedName name="rds" localSheetId="9">#REF!</definedName>
    <definedName name="rds" localSheetId="8">#REF!</definedName>
    <definedName name="rds" localSheetId="16">#REF!</definedName>
    <definedName name="rds" localSheetId="12">#REF!</definedName>
    <definedName name="rds" localSheetId="4">#REF!</definedName>
    <definedName name="rds" localSheetId="0">#REF!</definedName>
    <definedName name="rds" localSheetId="13">#REF!</definedName>
    <definedName name="rds" localSheetId="15">#REF!</definedName>
    <definedName name="rds" localSheetId="14">#REF!</definedName>
    <definedName name="rds" localSheetId="5">#REF!</definedName>
    <definedName name="rds">#REF!</definedName>
    <definedName name="regional">[8]CARRETERAS!$A$2</definedName>
    <definedName name="REGULAR4006" localSheetId="10">#REF!</definedName>
    <definedName name="REGULAR4006" localSheetId="11">#REF!</definedName>
    <definedName name="REGULAR4006" localSheetId="6">#REF!</definedName>
    <definedName name="REGULAR4006" localSheetId="7">#REF!</definedName>
    <definedName name="REGULAR4006" localSheetId="9">#REF!</definedName>
    <definedName name="REGULAR4006" localSheetId="8">#REF!</definedName>
    <definedName name="REGULAR4006" localSheetId="16">#REF!</definedName>
    <definedName name="REGULAR4006" localSheetId="12">#REF!</definedName>
    <definedName name="REGULAR4006" localSheetId="4">#REF!</definedName>
    <definedName name="REGULAR4006" localSheetId="0">#REF!</definedName>
    <definedName name="REGULAR4006" localSheetId="13">#REF!</definedName>
    <definedName name="REGULAR4006" localSheetId="15">#REF!</definedName>
    <definedName name="REGULAR4006" localSheetId="14">#REF!</definedName>
    <definedName name="REGULAR4006" localSheetId="5">#REF!</definedName>
    <definedName name="REGULAR4006">#REF!</definedName>
    <definedName name="REGULAR4006A" localSheetId="10">#REF!</definedName>
    <definedName name="REGULAR4006A" localSheetId="11">#REF!</definedName>
    <definedName name="REGULAR4006A" localSheetId="6">#REF!</definedName>
    <definedName name="REGULAR4006A" localSheetId="7">#REF!</definedName>
    <definedName name="REGULAR4006A" localSheetId="9">#REF!</definedName>
    <definedName name="REGULAR4006A" localSheetId="8">#REF!</definedName>
    <definedName name="REGULAR4006A" localSheetId="16">#REF!</definedName>
    <definedName name="REGULAR4006A" localSheetId="12">#REF!</definedName>
    <definedName name="REGULAR4006A" localSheetId="4">#REF!</definedName>
    <definedName name="REGULAR4006A" localSheetId="0">#REF!</definedName>
    <definedName name="REGULAR4006A" localSheetId="13">#REF!</definedName>
    <definedName name="REGULAR4006A" localSheetId="15">#REF!</definedName>
    <definedName name="REGULAR4006A" localSheetId="14">#REF!</definedName>
    <definedName name="REGULAR4006A" localSheetId="5">#REF!</definedName>
    <definedName name="REGULAR4006A">#REF!</definedName>
    <definedName name="REGULAR40CN01" localSheetId="10">#REF!</definedName>
    <definedName name="REGULAR40CN01" localSheetId="11">#REF!</definedName>
    <definedName name="REGULAR40CN01" localSheetId="6">#REF!</definedName>
    <definedName name="REGULAR40CN01" localSheetId="7">#REF!</definedName>
    <definedName name="REGULAR40CN01" localSheetId="9">#REF!</definedName>
    <definedName name="REGULAR40CN01" localSheetId="8">#REF!</definedName>
    <definedName name="REGULAR40CN01" localSheetId="16">#REF!</definedName>
    <definedName name="REGULAR40CN01" localSheetId="12">#REF!</definedName>
    <definedName name="REGULAR40CN01" localSheetId="4">#REF!</definedName>
    <definedName name="REGULAR40CN01" localSheetId="0">#REF!</definedName>
    <definedName name="REGULAR40CN01" localSheetId="13">#REF!</definedName>
    <definedName name="REGULAR40CN01" localSheetId="15">#REF!</definedName>
    <definedName name="REGULAR40CN01" localSheetId="14">#REF!</definedName>
    <definedName name="REGULAR40CN01" localSheetId="5">#REF!</definedName>
    <definedName name="REGULAR40CN01">#REF!</definedName>
    <definedName name="REGULAR40CNA" localSheetId="10">#REF!</definedName>
    <definedName name="REGULAR40CNA" localSheetId="11">#REF!</definedName>
    <definedName name="REGULAR40CNA" localSheetId="6">#REF!</definedName>
    <definedName name="REGULAR40CNA" localSheetId="7">#REF!</definedName>
    <definedName name="REGULAR40CNA" localSheetId="9">#REF!</definedName>
    <definedName name="REGULAR40CNA" localSheetId="8">#REF!</definedName>
    <definedName name="REGULAR40CNA" localSheetId="16">#REF!</definedName>
    <definedName name="REGULAR40CNA" localSheetId="12">#REF!</definedName>
    <definedName name="REGULAR40CNA" localSheetId="4">#REF!</definedName>
    <definedName name="REGULAR40CNA" localSheetId="0">#REF!</definedName>
    <definedName name="REGULAR40CNA" localSheetId="13">#REF!</definedName>
    <definedName name="REGULAR40CNA" localSheetId="15">#REF!</definedName>
    <definedName name="REGULAR40CNA" localSheetId="14">#REF!</definedName>
    <definedName name="REGULAR40CNA" localSheetId="5">#REF!</definedName>
    <definedName name="REGULAR40CNA">#REF!</definedName>
    <definedName name="REGULAR40CNB" localSheetId="10">#REF!</definedName>
    <definedName name="REGULAR40CNB" localSheetId="11">#REF!</definedName>
    <definedName name="REGULAR40CNB" localSheetId="6">#REF!</definedName>
    <definedName name="REGULAR40CNB" localSheetId="7">#REF!</definedName>
    <definedName name="REGULAR40CNB" localSheetId="9">#REF!</definedName>
    <definedName name="REGULAR40CNB" localSheetId="8">#REF!</definedName>
    <definedName name="REGULAR40CNB" localSheetId="16">#REF!</definedName>
    <definedName name="REGULAR40CNB" localSheetId="12">#REF!</definedName>
    <definedName name="REGULAR40CNB" localSheetId="4">#REF!</definedName>
    <definedName name="REGULAR40CNB" localSheetId="0">#REF!</definedName>
    <definedName name="REGULAR40CNB" localSheetId="13">#REF!</definedName>
    <definedName name="REGULAR40CNB" localSheetId="15">#REF!</definedName>
    <definedName name="REGULAR40CNB" localSheetId="14">#REF!</definedName>
    <definedName name="REGULAR40CNB" localSheetId="5">#REF!</definedName>
    <definedName name="REGULAR40CNB">#REF!</definedName>
    <definedName name="REGULAR55CN01" localSheetId="10">#REF!</definedName>
    <definedName name="REGULAR55CN01" localSheetId="11">#REF!</definedName>
    <definedName name="REGULAR55CN01" localSheetId="6">#REF!</definedName>
    <definedName name="REGULAR55CN01" localSheetId="7">#REF!</definedName>
    <definedName name="REGULAR55CN01" localSheetId="9">#REF!</definedName>
    <definedName name="REGULAR55CN01" localSheetId="8">#REF!</definedName>
    <definedName name="REGULAR55CN01" localSheetId="16">#REF!</definedName>
    <definedName name="REGULAR55CN01" localSheetId="12">#REF!</definedName>
    <definedName name="REGULAR55CN01" localSheetId="4">#REF!</definedName>
    <definedName name="REGULAR55CN01" localSheetId="0">#REF!</definedName>
    <definedName name="REGULAR55CN01" localSheetId="13">#REF!</definedName>
    <definedName name="REGULAR55CN01" localSheetId="15">#REF!</definedName>
    <definedName name="REGULAR55CN01" localSheetId="14">#REF!</definedName>
    <definedName name="REGULAR55CN01" localSheetId="5">#REF!</definedName>
    <definedName name="REGULAR55CN01">#REF!</definedName>
    <definedName name="REGULAR55CN03" localSheetId="10">#REF!</definedName>
    <definedName name="REGULAR55CN03" localSheetId="11">#REF!</definedName>
    <definedName name="REGULAR55CN03" localSheetId="6">#REF!</definedName>
    <definedName name="REGULAR55CN03" localSheetId="7">#REF!</definedName>
    <definedName name="REGULAR55CN03" localSheetId="9">#REF!</definedName>
    <definedName name="REGULAR55CN03" localSheetId="8">#REF!</definedName>
    <definedName name="REGULAR55CN03" localSheetId="16">#REF!</definedName>
    <definedName name="REGULAR55CN03" localSheetId="12">#REF!</definedName>
    <definedName name="REGULAR55CN03" localSheetId="4">#REF!</definedName>
    <definedName name="REGULAR55CN03" localSheetId="0">#REF!</definedName>
    <definedName name="REGULAR55CN03" localSheetId="13">#REF!</definedName>
    <definedName name="REGULAR55CN03" localSheetId="15">#REF!</definedName>
    <definedName name="REGULAR55CN03" localSheetId="14">#REF!</definedName>
    <definedName name="REGULAR55CN03" localSheetId="5">#REF!</definedName>
    <definedName name="REGULAR55CN03">#REF!</definedName>
    <definedName name="REGULAR5607" localSheetId="10">#REF!</definedName>
    <definedName name="REGULAR5607" localSheetId="11">#REF!</definedName>
    <definedName name="REGULAR5607" localSheetId="6">#REF!</definedName>
    <definedName name="REGULAR5607" localSheetId="7">#REF!</definedName>
    <definedName name="REGULAR5607" localSheetId="9">#REF!</definedName>
    <definedName name="REGULAR5607" localSheetId="8">#REF!</definedName>
    <definedName name="REGULAR5607" localSheetId="16">#REF!</definedName>
    <definedName name="REGULAR5607" localSheetId="12">#REF!</definedName>
    <definedName name="REGULAR5607" localSheetId="4">#REF!</definedName>
    <definedName name="REGULAR5607" localSheetId="0">#REF!</definedName>
    <definedName name="REGULAR5607" localSheetId="13">#REF!</definedName>
    <definedName name="REGULAR5607" localSheetId="15">#REF!</definedName>
    <definedName name="REGULAR5607" localSheetId="14">#REF!</definedName>
    <definedName name="REGULAR5607" localSheetId="5">#REF!</definedName>
    <definedName name="REGULAR5607">#REF!</definedName>
    <definedName name="REGULARAFIR5607" localSheetId="10">#REF!</definedName>
    <definedName name="REGULARAFIR5607" localSheetId="11">#REF!</definedName>
    <definedName name="REGULARAFIR5607" localSheetId="6">#REF!</definedName>
    <definedName name="REGULARAFIR5607" localSheetId="7">#REF!</definedName>
    <definedName name="REGULARAFIR5607" localSheetId="9">#REF!</definedName>
    <definedName name="REGULARAFIR5607" localSheetId="8">#REF!</definedName>
    <definedName name="REGULARAFIR5607" localSheetId="16">#REF!</definedName>
    <definedName name="REGULARAFIR5607" localSheetId="12">#REF!</definedName>
    <definedName name="REGULARAFIR5607" localSheetId="4">#REF!</definedName>
    <definedName name="REGULARAFIR5607" localSheetId="0">#REF!</definedName>
    <definedName name="REGULARAFIR5607" localSheetId="13">#REF!</definedName>
    <definedName name="REGULARAFIR5607" localSheetId="15">#REF!</definedName>
    <definedName name="REGULARAFIR5607" localSheetId="14">#REF!</definedName>
    <definedName name="REGULARAFIR5607" localSheetId="5">#REF!</definedName>
    <definedName name="REGULARAFIR5607">#REF!</definedName>
    <definedName name="residente">'[8]GENERALIDADES '!$E$9</definedName>
    <definedName name="RICO" localSheetId="10">IF(ACERO!Loan_Amount*ACERO!Interest_Rate*ACERO!Loan_Years*ACERO!Loan_Start&gt;0,1,0)</definedName>
    <definedName name="RICO" localSheetId="11">IF(BARANDA!Loan_Amount*BARANDA!Interest_Rate*BARANDA!Loan_Years*BARANDA!Loan_Start&gt;0,1,0)</definedName>
    <definedName name="RICO" localSheetId="6">IF('CONCR. BASES'!Loan_Amount*'CONCR. BASES'!Interest_Rate*'CONCR. BASES'!Loan_Years*'CONCR. BASES'!Loan_Start&gt;0,1,0)</definedName>
    <definedName name="RICO" localSheetId="7">IF('CONCR. ELEV'!Loan_Amount*'CONCR. ELEV'!Interest_Rate*'CONCR. ELEV'!Loan_Years*'CONCR. ELEV'!Loan_Start&gt;0,1,0)</definedName>
    <definedName name="RICO" localSheetId="9">IF('CONCR. PLACAS'!Loan_Amount*'CONCR. PLACAS'!Interest_Rate*'CONCR. PLACAS'!Loan_Years*'CONCR. PLACAS'!Loan_Start&gt;0,1,0)</definedName>
    <definedName name="RICO" localSheetId="8">IF('CONCR. VIGAS'!Loan_Amount*'CONCR. VIGAS'!Interest_Rate*'CONCR. VIGAS'!Loan_Years*'CONCR. VIGAS'!Loan_Start&gt;0,1,0)</definedName>
    <definedName name="RICO" localSheetId="16">IF('JUNTA DILATACION '!Loan_Amount*'JUNTA DILATACION '!Interest_Rate*'JUNTA DILATACION '!Loan_Years*'JUNTA DILATACION '!Loan_Start&gt;0,1,0)</definedName>
    <definedName name="RICO" localSheetId="12">IF(NEOPRENO!Loan_Amount*NEOPRENO!Interest_Rate*NEOPRENO!Loan_Years*NEOPRENO!Loan_Start&gt;0,1,0)</definedName>
    <definedName name="RICO" localSheetId="4">IF(PILOTES!Loan_Amount*PILOTES!Interest_Rate*PILOTES!Loan_Years*PILOTES!Loan_Start&gt;0,1,0)</definedName>
    <definedName name="RICO" localSheetId="0">IF(PRESUPUESTO!Loan_Amount*PRESUPUESTO!Interest_Rate*PRESUPUESTO!Loan_Years*PRESUPUESTO!Loan_Start&gt;0,1,0)</definedName>
    <definedName name="RICO" localSheetId="13">IF(PVC!Loan_Amount*PVC!Interest_Rate*PVC!Loan_Years*PVC!Loan_Start&gt;0,1,0)</definedName>
    <definedName name="RICO" localSheetId="15">IF('RELL ESTRUCTURAS'!Loan_Amount*'RELL ESTRUCTURAS'!Interest_Rate*'RELL ESTRUCTURAS'!Loan_Years*'RELL ESTRUCTURAS'!Loan_Start&gt;0,1,0)</definedName>
    <definedName name="RICO" localSheetId="14">IF('RELL SITIO'!Loan_Amount*'RELL SITIO'!Interest_Rate*'RELL SITIO'!Loan_Years*'RELL SITIO'!Loan_Start&gt;0,1,0)</definedName>
    <definedName name="RICO" localSheetId="5">IF(SOLADOS!Loan_Amount*SOLADOS!Interest_Rate*SOLADOS!Loan_Years*SOLADOS!Loan_Start&gt;0,1,0)</definedName>
    <definedName name="RICO">IF(Loan_Amount*Interest_Rate*Loan_Years*Loan_Start&gt;0,1,0)</definedName>
    <definedName name="rl" localSheetId="10">#REF!</definedName>
    <definedName name="rl" localSheetId="11">#REF!</definedName>
    <definedName name="rl" localSheetId="6">#REF!</definedName>
    <definedName name="rl" localSheetId="7">#REF!</definedName>
    <definedName name="rl" localSheetId="9">#REF!</definedName>
    <definedName name="rl" localSheetId="8">#REF!</definedName>
    <definedName name="rl" localSheetId="16">#REF!</definedName>
    <definedName name="rl" localSheetId="12">#REF!</definedName>
    <definedName name="rl" localSheetId="4">#REF!</definedName>
    <definedName name="rl" localSheetId="0">#REF!</definedName>
    <definedName name="rl" localSheetId="13">#REF!</definedName>
    <definedName name="rl" localSheetId="15">#REF!</definedName>
    <definedName name="rl" localSheetId="14">#REF!</definedName>
    <definedName name="rl" localSheetId="5">#REF!</definedName>
    <definedName name="rl">#REF!</definedName>
    <definedName name="rlo" localSheetId="10">#REF!</definedName>
    <definedName name="rlo" localSheetId="11">#REF!</definedName>
    <definedName name="rlo" localSheetId="6">#REF!</definedName>
    <definedName name="rlo" localSheetId="7">#REF!</definedName>
    <definedName name="rlo" localSheetId="9">#REF!</definedName>
    <definedName name="rlo" localSheetId="8">#REF!</definedName>
    <definedName name="rlo" localSheetId="16">#REF!</definedName>
    <definedName name="rlo" localSheetId="12">#REF!</definedName>
    <definedName name="rlo" localSheetId="4">#REF!</definedName>
    <definedName name="rlo" localSheetId="0">#REF!</definedName>
    <definedName name="rlo" localSheetId="13">#REF!</definedName>
    <definedName name="rlo" localSheetId="15">#REF!</definedName>
    <definedName name="rlo" localSheetId="14">#REF!</definedName>
    <definedName name="rlo" localSheetId="5">#REF!</definedName>
    <definedName name="rlo">#REF!</definedName>
    <definedName name="rm" localSheetId="10">#REF!</definedName>
    <definedName name="rm" localSheetId="11">#REF!</definedName>
    <definedName name="rm" localSheetId="6">#REF!</definedName>
    <definedName name="rm" localSheetId="7">#REF!</definedName>
    <definedName name="rm" localSheetId="9">#REF!</definedName>
    <definedName name="rm" localSheetId="8">#REF!</definedName>
    <definedName name="rm" localSheetId="16">#REF!</definedName>
    <definedName name="rm" localSheetId="12">#REF!</definedName>
    <definedName name="rm" localSheetId="4">#REF!</definedName>
    <definedName name="rm" localSheetId="0">#REF!</definedName>
    <definedName name="rm" localSheetId="13">#REF!</definedName>
    <definedName name="rm" localSheetId="15">#REF!</definedName>
    <definedName name="rm" localSheetId="14">#REF!</definedName>
    <definedName name="rm" localSheetId="5">#REF!</definedName>
    <definedName name="rm">#REF!</definedName>
    <definedName name="rñ" localSheetId="10">#REF!</definedName>
    <definedName name="rñ" localSheetId="11">#REF!</definedName>
    <definedName name="rñ" localSheetId="6">#REF!</definedName>
    <definedName name="rñ" localSheetId="7">#REF!</definedName>
    <definedName name="rñ" localSheetId="9">#REF!</definedName>
    <definedName name="rñ" localSheetId="8">#REF!</definedName>
    <definedName name="rñ" localSheetId="16">#REF!</definedName>
    <definedName name="rñ" localSheetId="12">#REF!</definedName>
    <definedName name="rñ" localSheetId="4">#REF!</definedName>
    <definedName name="rñ" localSheetId="0">#REF!</definedName>
    <definedName name="rñ" localSheetId="13">#REF!</definedName>
    <definedName name="rñ" localSheetId="15">#REF!</definedName>
    <definedName name="rñ" localSheetId="14">#REF!</definedName>
    <definedName name="rñ" localSheetId="5">#REF!</definedName>
    <definedName name="rñ">#REF!</definedName>
    <definedName name="rr" localSheetId="10">#REF!</definedName>
    <definedName name="rr" localSheetId="11">#REF!</definedName>
    <definedName name="rr" localSheetId="6">#REF!</definedName>
    <definedName name="rr" localSheetId="7">#REF!</definedName>
    <definedName name="rr" localSheetId="9">#REF!</definedName>
    <definedName name="rr" localSheetId="8">#REF!</definedName>
    <definedName name="rr" localSheetId="16">#REF!</definedName>
    <definedName name="rr" localSheetId="12">#REF!</definedName>
    <definedName name="rr" localSheetId="4">#REF!</definedName>
    <definedName name="rr" localSheetId="0">#REF!</definedName>
    <definedName name="rr" localSheetId="13">#REF!</definedName>
    <definedName name="rr" localSheetId="15">#REF!</definedName>
    <definedName name="rr" localSheetId="14">#REF!</definedName>
    <definedName name="rr" localSheetId="5">#REF!</definedName>
    <definedName name="rr">#REF!</definedName>
    <definedName name="rt" localSheetId="10">#REF!</definedName>
    <definedName name="rt" localSheetId="11">#REF!</definedName>
    <definedName name="rt" localSheetId="6">#REF!</definedName>
    <definedName name="rt" localSheetId="7">#REF!</definedName>
    <definedName name="rt" localSheetId="9">#REF!</definedName>
    <definedName name="rt" localSheetId="8">#REF!</definedName>
    <definedName name="rt" localSheetId="16">#REF!</definedName>
    <definedName name="rt" localSheetId="12">#REF!</definedName>
    <definedName name="rt" localSheetId="4">#REF!</definedName>
    <definedName name="rt" localSheetId="0">#REF!</definedName>
    <definedName name="rt" localSheetId="13">#REF!</definedName>
    <definedName name="rt" localSheetId="15">#REF!</definedName>
    <definedName name="rt" localSheetId="14">#REF!</definedName>
    <definedName name="rt" localSheetId="5">#REF!</definedName>
    <definedName name="rt">#REF!</definedName>
    <definedName name="rte" localSheetId="10">#REF!</definedName>
    <definedName name="rte" localSheetId="11">#REF!</definedName>
    <definedName name="rte" localSheetId="6">#REF!</definedName>
    <definedName name="rte" localSheetId="7">#REF!</definedName>
    <definedName name="rte" localSheetId="9">#REF!</definedName>
    <definedName name="rte" localSheetId="8">#REF!</definedName>
    <definedName name="rte" localSheetId="16">#REF!</definedName>
    <definedName name="rte" localSheetId="12">#REF!</definedName>
    <definedName name="rte" localSheetId="4">#REF!</definedName>
    <definedName name="rte" localSheetId="0">#REF!</definedName>
    <definedName name="rte" localSheetId="13">#REF!</definedName>
    <definedName name="rte" localSheetId="15">#REF!</definedName>
    <definedName name="rte" localSheetId="14">#REF!</definedName>
    <definedName name="rte" localSheetId="5">#REF!</definedName>
    <definedName name="rte">#REF!</definedName>
    <definedName name="rty" localSheetId="10">#REF!</definedName>
    <definedName name="rty" localSheetId="11">#REF!</definedName>
    <definedName name="rty" localSheetId="6">#REF!</definedName>
    <definedName name="rty" localSheetId="7">#REF!</definedName>
    <definedName name="rty" localSheetId="9">#REF!</definedName>
    <definedName name="rty" localSheetId="8">#REF!</definedName>
    <definedName name="rty" localSheetId="16">#REF!</definedName>
    <definedName name="rty" localSheetId="12">#REF!</definedName>
    <definedName name="rty" localSheetId="4">#REF!</definedName>
    <definedName name="rty" localSheetId="0">#REF!</definedName>
    <definedName name="rty" localSheetId="13">#REF!</definedName>
    <definedName name="rty" localSheetId="15">#REF!</definedName>
    <definedName name="rty" localSheetId="14">#REF!</definedName>
    <definedName name="rty" localSheetId="5">#REF!</definedName>
    <definedName name="rty">#REF!</definedName>
    <definedName name="RUTA" localSheetId="10">DATE(YEAR(ACERO!Loan_Start),MONTH(ACERO!Loan_Start)+Payment_Number,DAY(ACERO!Loan_Start))</definedName>
    <definedName name="RUTA" localSheetId="11">DATE(YEAR(BARANDA!Loan_Start),MONTH(BARANDA!Loan_Start)+Payment_Number,DAY(BARANDA!Loan_Start))</definedName>
    <definedName name="RUTA" localSheetId="6">DATE(YEAR('CONCR. BASES'!Loan_Start),MONTH('CONCR. BASES'!Loan_Start)+Payment_Number,DAY('CONCR. BASES'!Loan_Start))</definedName>
    <definedName name="RUTA" localSheetId="7">DATE(YEAR('CONCR. ELEV'!Loan_Start),MONTH('CONCR. ELEV'!Loan_Start)+Payment_Number,DAY('CONCR. ELEV'!Loan_Start))</definedName>
    <definedName name="RUTA" localSheetId="9">DATE(YEAR('CONCR. PLACAS'!Loan_Start),MONTH('CONCR. PLACAS'!Loan_Start)+Payment_Number,DAY('CONCR. PLACAS'!Loan_Start))</definedName>
    <definedName name="RUTA" localSheetId="8">DATE(YEAR('CONCR. VIGAS'!Loan_Start),MONTH('CONCR. VIGAS'!Loan_Start)+Payment_Number,DAY('CONCR. VIGAS'!Loan_Start))</definedName>
    <definedName name="RUTA" localSheetId="16">DATE(YEAR('JUNTA DILATACION '!Loan_Start),MONTH('JUNTA DILATACION '!Loan_Start)+Payment_Number,DAY('JUNTA DILATACION '!Loan_Start))</definedName>
    <definedName name="RUTA" localSheetId="12">DATE(YEAR(NEOPRENO!Loan_Start),MONTH(NEOPRENO!Loan_Start)+Payment_Number,DAY(NEOPRENO!Loan_Start))</definedName>
    <definedName name="RUTA" localSheetId="4">DATE(YEAR(PILOTES!Loan_Start),MONTH(PILOTES!Loan_Start)+Payment_Number,DAY(PILOTES!Loan_Start))</definedName>
    <definedName name="RUTA" localSheetId="0">DATE(YEAR(PRESUPUESTO!Loan_Start),MONTH(PRESUPUESTO!Loan_Start)+Payment_Number,DAY(PRESUPUESTO!Loan_Start))</definedName>
    <definedName name="RUTA" localSheetId="13">DATE(YEAR(PVC!Loan_Start),MONTH(PVC!Loan_Start)+Payment_Number,DAY(PVC!Loan_Start))</definedName>
    <definedName name="RUTA" localSheetId="15">DATE(YEAR('RELL ESTRUCTURAS'!Loan_Start),MONTH('RELL ESTRUCTURAS'!Loan_Start)+Payment_Number,DAY('RELL ESTRUCTURAS'!Loan_Start))</definedName>
    <definedName name="RUTA" localSheetId="14">DATE(YEAR('RELL SITIO'!Loan_Start),MONTH('RELL SITIO'!Loan_Start)+Payment_Number,DAY('RELL SITIO'!Loan_Start))</definedName>
    <definedName name="RUTA" localSheetId="5">DATE(YEAR(SOLADOS!Loan_Start),MONTH(SOLADOS!Loan_Start)+Payment_Number,DAY(SOLADOS!Loan_Start))</definedName>
    <definedName name="RUTA">DATE(YEAR([0]!Loan_Start),MONTH([0]!Loan_Start)+Payment_Number,DAY([0]!Loan_Start))</definedName>
    <definedName name="RW">[12]items!$C$4:$J$248</definedName>
    <definedName name="ry" localSheetId="10">#REF!</definedName>
    <definedName name="ry" localSheetId="11">#REF!</definedName>
    <definedName name="ry" localSheetId="6">#REF!</definedName>
    <definedName name="ry" localSheetId="7">#REF!</definedName>
    <definedName name="ry" localSheetId="9">#REF!</definedName>
    <definedName name="ry" localSheetId="8">#REF!</definedName>
    <definedName name="ry" localSheetId="16">#REF!</definedName>
    <definedName name="ry" localSheetId="12">#REF!</definedName>
    <definedName name="ry" localSheetId="4">#REF!</definedName>
    <definedName name="ry" localSheetId="0">#REF!</definedName>
    <definedName name="ry" localSheetId="13">#REF!</definedName>
    <definedName name="ry" localSheetId="15">#REF!</definedName>
    <definedName name="ry" localSheetId="14">#REF!</definedName>
    <definedName name="ry" localSheetId="5">#REF!</definedName>
    <definedName name="ry">#REF!</definedName>
    <definedName name="sbe" localSheetId="10">#REF!</definedName>
    <definedName name="sbe" localSheetId="11">#REF!</definedName>
    <definedName name="sbe" localSheetId="6">#REF!</definedName>
    <definedName name="sbe" localSheetId="7">#REF!</definedName>
    <definedName name="sbe" localSheetId="9">#REF!</definedName>
    <definedName name="sbe" localSheetId="8">#REF!</definedName>
    <definedName name="sbe" localSheetId="16">#REF!</definedName>
    <definedName name="sbe" localSheetId="12">#REF!</definedName>
    <definedName name="sbe" localSheetId="4">#REF!</definedName>
    <definedName name="sbe" localSheetId="0">#REF!</definedName>
    <definedName name="sbe" localSheetId="13">#REF!</definedName>
    <definedName name="sbe" localSheetId="15">#REF!</definedName>
    <definedName name="sbe" localSheetId="14">#REF!</definedName>
    <definedName name="sbe" localSheetId="5">#REF!</definedName>
    <definedName name="sbe">#REF!</definedName>
    <definedName name="sc" localSheetId="10">#REF!</definedName>
    <definedName name="sc" localSheetId="11">#REF!</definedName>
    <definedName name="sc" localSheetId="6">#REF!</definedName>
    <definedName name="sc" localSheetId="7">#REF!</definedName>
    <definedName name="sc" localSheetId="9">#REF!</definedName>
    <definedName name="sc" localSheetId="8">#REF!</definedName>
    <definedName name="sc" localSheetId="16">#REF!</definedName>
    <definedName name="sc" localSheetId="12">#REF!</definedName>
    <definedName name="sc" localSheetId="4">#REF!</definedName>
    <definedName name="sc" localSheetId="0">#REF!</definedName>
    <definedName name="sc" localSheetId="13">#REF!</definedName>
    <definedName name="sc" localSheetId="15">#REF!</definedName>
    <definedName name="sc" localSheetId="14">#REF!</definedName>
    <definedName name="sc" localSheetId="5">#REF!</definedName>
    <definedName name="sc">#REF!</definedName>
    <definedName name="Sched_Pay" localSheetId="10">#REF!</definedName>
    <definedName name="Sched_Pay" localSheetId="11">#REF!</definedName>
    <definedName name="Sched_Pay" localSheetId="6">#REF!</definedName>
    <definedName name="Sched_Pay" localSheetId="7">#REF!</definedName>
    <definedName name="Sched_Pay" localSheetId="9">#REF!</definedName>
    <definedName name="Sched_Pay" localSheetId="8">#REF!</definedName>
    <definedName name="Sched_Pay" localSheetId="16">#REF!</definedName>
    <definedName name="Sched_Pay" localSheetId="12">#REF!</definedName>
    <definedName name="Sched_Pay" localSheetId="4">#REF!</definedName>
    <definedName name="Sched_Pay" localSheetId="0">#REF!</definedName>
    <definedName name="Sched_Pay" localSheetId="13">#REF!</definedName>
    <definedName name="Sched_Pay" localSheetId="15">#REF!</definedName>
    <definedName name="Sched_Pay" localSheetId="14">#REF!</definedName>
    <definedName name="Sched_Pay" localSheetId="5">#REF!</definedName>
    <definedName name="Sched_Pay">#REF!</definedName>
    <definedName name="Scheduled_Extra_Payments" localSheetId="10">#REF!</definedName>
    <definedName name="Scheduled_Extra_Payments" localSheetId="11">#REF!</definedName>
    <definedName name="Scheduled_Extra_Payments" localSheetId="6">#REF!</definedName>
    <definedName name="Scheduled_Extra_Payments" localSheetId="7">#REF!</definedName>
    <definedName name="Scheduled_Extra_Payments" localSheetId="9">#REF!</definedName>
    <definedName name="Scheduled_Extra_Payments" localSheetId="8">#REF!</definedName>
    <definedName name="Scheduled_Extra_Payments" localSheetId="16">#REF!</definedName>
    <definedName name="Scheduled_Extra_Payments" localSheetId="12">#REF!</definedName>
    <definedName name="Scheduled_Extra_Payments" localSheetId="4">#REF!</definedName>
    <definedName name="Scheduled_Extra_Payments" localSheetId="0">#REF!</definedName>
    <definedName name="Scheduled_Extra_Payments" localSheetId="13">#REF!</definedName>
    <definedName name="Scheduled_Extra_Payments" localSheetId="15">#REF!</definedName>
    <definedName name="Scheduled_Extra_Payments" localSheetId="14">#REF!</definedName>
    <definedName name="Scheduled_Extra_Payments" localSheetId="5">#REF!</definedName>
    <definedName name="Scheduled_Extra_Payments">#REF!</definedName>
    <definedName name="Scheduled_Interest_Rate" localSheetId="10">#REF!</definedName>
    <definedName name="Scheduled_Interest_Rate" localSheetId="11">#REF!</definedName>
    <definedName name="Scheduled_Interest_Rate" localSheetId="6">#REF!</definedName>
    <definedName name="Scheduled_Interest_Rate" localSheetId="7">#REF!</definedName>
    <definedName name="Scheduled_Interest_Rate" localSheetId="9">#REF!</definedName>
    <definedName name="Scheduled_Interest_Rate" localSheetId="8">#REF!</definedName>
    <definedName name="Scheduled_Interest_Rate" localSheetId="16">#REF!</definedName>
    <definedName name="Scheduled_Interest_Rate" localSheetId="12">#REF!</definedName>
    <definedName name="Scheduled_Interest_Rate" localSheetId="4">#REF!</definedName>
    <definedName name="Scheduled_Interest_Rate" localSheetId="0">#REF!</definedName>
    <definedName name="Scheduled_Interest_Rate" localSheetId="13">#REF!</definedName>
    <definedName name="Scheduled_Interest_Rate" localSheetId="15">#REF!</definedName>
    <definedName name="Scheduled_Interest_Rate" localSheetId="14">#REF!</definedName>
    <definedName name="Scheduled_Interest_Rate" localSheetId="5">#REF!</definedName>
    <definedName name="Scheduled_Interest_Rate">#REF!</definedName>
    <definedName name="Scheduled_Monthly_Payment" localSheetId="10">#REF!</definedName>
    <definedName name="Scheduled_Monthly_Payment" localSheetId="11">#REF!</definedName>
    <definedName name="Scheduled_Monthly_Payment" localSheetId="6">#REF!</definedName>
    <definedName name="Scheduled_Monthly_Payment" localSheetId="7">#REF!</definedName>
    <definedName name="Scheduled_Monthly_Payment" localSheetId="9">#REF!</definedName>
    <definedName name="Scheduled_Monthly_Payment" localSheetId="8">#REF!</definedName>
    <definedName name="Scheduled_Monthly_Payment" localSheetId="16">#REF!</definedName>
    <definedName name="Scheduled_Monthly_Payment" localSheetId="12">#REF!</definedName>
    <definedName name="Scheduled_Monthly_Payment" localSheetId="4">#REF!</definedName>
    <definedName name="Scheduled_Monthly_Payment" localSheetId="0">#REF!</definedName>
    <definedName name="Scheduled_Monthly_Payment" localSheetId="13">#REF!</definedName>
    <definedName name="Scheduled_Monthly_Payment" localSheetId="15">#REF!</definedName>
    <definedName name="Scheduled_Monthly_Payment" localSheetId="14">#REF!</definedName>
    <definedName name="Scheduled_Monthly_Payment" localSheetId="5">#REF!</definedName>
    <definedName name="Scheduled_Monthly_Payment">#REF!</definedName>
    <definedName name="sd" localSheetId="10">#REF!</definedName>
    <definedName name="sd" localSheetId="11">#REF!</definedName>
    <definedName name="sd" localSheetId="6">#REF!</definedName>
    <definedName name="sd" localSheetId="7">#REF!</definedName>
    <definedName name="sd" localSheetId="9">#REF!</definedName>
    <definedName name="sd" localSheetId="8">#REF!</definedName>
    <definedName name="sd" localSheetId="16">#REF!</definedName>
    <definedName name="sd" localSheetId="12">#REF!</definedName>
    <definedName name="sd" localSheetId="4">#REF!</definedName>
    <definedName name="sd" localSheetId="0">#REF!</definedName>
    <definedName name="sd" localSheetId="13">#REF!</definedName>
    <definedName name="sd" localSheetId="15">#REF!</definedName>
    <definedName name="sd" localSheetId="14">#REF!</definedName>
    <definedName name="sd" localSheetId="5">#REF!</definedName>
    <definedName name="sd">#REF!</definedName>
    <definedName name="SDE" localSheetId="10">#REF!</definedName>
    <definedName name="SDE" localSheetId="11">#REF!</definedName>
    <definedName name="SDE" localSheetId="6">#REF!</definedName>
    <definedName name="SDE" localSheetId="7">#REF!</definedName>
    <definedName name="SDE" localSheetId="9">#REF!</definedName>
    <definedName name="SDE" localSheetId="8">#REF!</definedName>
    <definedName name="SDE" localSheetId="16">#REF!</definedName>
    <definedName name="SDE" localSheetId="12">#REF!</definedName>
    <definedName name="SDE" localSheetId="4">#REF!</definedName>
    <definedName name="SDE" localSheetId="0">#REF!</definedName>
    <definedName name="SDE" localSheetId="13">#REF!</definedName>
    <definedName name="SDE" localSheetId="15">#REF!</definedName>
    <definedName name="SDE" localSheetId="14">#REF!</definedName>
    <definedName name="SDE" localSheetId="5">#REF!</definedName>
    <definedName name="SDE">#REF!</definedName>
    <definedName name="SE">[13]Datos!$B$3:$D$72</definedName>
    <definedName name="segundo" localSheetId="10">'[2]ESTADO RED'!#REF!</definedName>
    <definedName name="segundo" localSheetId="11">'[2]ESTADO RED'!#REF!</definedName>
    <definedName name="segundo" localSheetId="6">'[2]ESTADO RED'!#REF!</definedName>
    <definedName name="segundo" localSheetId="7">'[2]ESTADO RED'!#REF!</definedName>
    <definedName name="segundo" localSheetId="9">'[2]ESTADO RED'!#REF!</definedName>
    <definedName name="segundo" localSheetId="8">'[2]ESTADO RED'!#REF!</definedName>
    <definedName name="segundo" localSheetId="16">'[2]ESTADO RED'!#REF!</definedName>
    <definedName name="segundo" localSheetId="12">'[2]ESTADO RED'!#REF!</definedName>
    <definedName name="segundo" localSheetId="4">'[2]ESTADO RED'!#REF!</definedName>
    <definedName name="segundo" localSheetId="0">'[2]ESTADO RED'!#REF!</definedName>
    <definedName name="segundo" localSheetId="13">'[2]ESTADO RED'!#REF!</definedName>
    <definedName name="segundo" localSheetId="15">'[2]ESTADO RED'!#REF!</definedName>
    <definedName name="segundo" localSheetId="14">'[2]ESTADO RED'!#REF!</definedName>
    <definedName name="segundo" localSheetId="5">'[2]ESTADO RED'!#REF!</definedName>
    <definedName name="segundo">'[2]ESTADO RED'!#REF!</definedName>
    <definedName name="si" localSheetId="10">#REF!</definedName>
    <definedName name="si" localSheetId="11">#REF!</definedName>
    <definedName name="si" localSheetId="6">#REF!</definedName>
    <definedName name="si" localSheetId="7">#REF!</definedName>
    <definedName name="si" localSheetId="9">#REF!</definedName>
    <definedName name="si" localSheetId="8">#REF!</definedName>
    <definedName name="si" localSheetId="16">#REF!</definedName>
    <definedName name="si" localSheetId="12">#REF!</definedName>
    <definedName name="si" localSheetId="4">#REF!</definedName>
    <definedName name="si" localSheetId="0">#REF!</definedName>
    <definedName name="si" localSheetId="13">#REF!</definedName>
    <definedName name="si" localSheetId="15">#REF!</definedName>
    <definedName name="si" localSheetId="14">#REF!</definedName>
    <definedName name="si" localSheetId="5">#REF!</definedName>
    <definedName name="si">#REF!</definedName>
    <definedName name="sk" localSheetId="10">#REF!</definedName>
    <definedName name="sk" localSheetId="11">#REF!</definedName>
    <definedName name="sk" localSheetId="6">#REF!</definedName>
    <definedName name="sk" localSheetId="7">#REF!</definedName>
    <definedName name="sk" localSheetId="9">#REF!</definedName>
    <definedName name="sk" localSheetId="8">#REF!</definedName>
    <definedName name="sk" localSheetId="16">#REF!</definedName>
    <definedName name="sk" localSheetId="12">#REF!</definedName>
    <definedName name="sk" localSheetId="4">#REF!</definedName>
    <definedName name="sk" localSheetId="0">#REF!</definedName>
    <definedName name="sk" localSheetId="13">#REF!</definedName>
    <definedName name="sk" localSheetId="15">#REF!</definedName>
    <definedName name="sk" localSheetId="14">#REF!</definedName>
    <definedName name="sk" localSheetId="5">#REF!</definedName>
    <definedName name="sk">#REF!</definedName>
    <definedName name="sm" localSheetId="10">#REF!</definedName>
    <definedName name="sm" localSheetId="11">#REF!</definedName>
    <definedName name="sm" localSheetId="6">#REF!</definedName>
    <definedName name="sm" localSheetId="7">#REF!</definedName>
    <definedName name="sm" localSheetId="9">#REF!</definedName>
    <definedName name="sm" localSheetId="8">#REF!</definedName>
    <definedName name="sm" localSheetId="16">#REF!</definedName>
    <definedName name="sm" localSheetId="12">#REF!</definedName>
    <definedName name="sm" localSheetId="4">#REF!</definedName>
    <definedName name="sm" localSheetId="0">#REF!</definedName>
    <definedName name="sm" localSheetId="13">#REF!</definedName>
    <definedName name="sm" localSheetId="15">#REF!</definedName>
    <definedName name="sm" localSheetId="14">#REF!</definedName>
    <definedName name="sm" localSheetId="5">#REF!</definedName>
    <definedName name="sm">#REF!</definedName>
    <definedName name="sn" localSheetId="10">#REF!</definedName>
    <definedName name="sn" localSheetId="11">#REF!</definedName>
    <definedName name="sn" localSheetId="6">#REF!</definedName>
    <definedName name="sn" localSheetId="7">#REF!</definedName>
    <definedName name="sn" localSheetId="9">#REF!</definedName>
    <definedName name="sn" localSheetId="8">#REF!</definedName>
    <definedName name="sn" localSheetId="16">#REF!</definedName>
    <definedName name="sn" localSheetId="12">#REF!</definedName>
    <definedName name="sn" localSheetId="4">#REF!</definedName>
    <definedName name="sn" localSheetId="0">#REF!</definedName>
    <definedName name="sn" localSheetId="13">#REF!</definedName>
    <definedName name="sn" localSheetId="15">#REF!</definedName>
    <definedName name="sn" localSheetId="14">#REF!</definedName>
    <definedName name="sn" localSheetId="5">#REF!</definedName>
    <definedName name="sn">#REF!</definedName>
    <definedName name="snw" localSheetId="10">#REF!</definedName>
    <definedName name="snw" localSheetId="11">#REF!</definedName>
    <definedName name="snw" localSheetId="6">#REF!</definedName>
    <definedName name="snw" localSheetId="7">#REF!</definedName>
    <definedName name="snw" localSheetId="9">#REF!</definedName>
    <definedName name="snw" localSheetId="8">#REF!</definedName>
    <definedName name="snw" localSheetId="16">#REF!</definedName>
    <definedName name="snw" localSheetId="12">#REF!</definedName>
    <definedName name="snw" localSheetId="4">#REF!</definedName>
    <definedName name="snw" localSheetId="0">#REF!</definedName>
    <definedName name="snw" localSheetId="13">#REF!</definedName>
    <definedName name="snw" localSheetId="15">#REF!</definedName>
    <definedName name="snw" localSheetId="14">#REF!</definedName>
    <definedName name="snw" localSheetId="5">#REF!</definedName>
    <definedName name="snw">#REF!</definedName>
    <definedName name="sñ" localSheetId="10">#REF!</definedName>
    <definedName name="sñ" localSheetId="11">#REF!</definedName>
    <definedName name="sñ" localSheetId="6">#REF!</definedName>
    <definedName name="sñ" localSheetId="7">#REF!</definedName>
    <definedName name="sñ" localSheetId="9">#REF!</definedName>
    <definedName name="sñ" localSheetId="8">#REF!</definedName>
    <definedName name="sñ" localSheetId="16">#REF!</definedName>
    <definedName name="sñ" localSheetId="12">#REF!</definedName>
    <definedName name="sñ" localSheetId="4">#REF!</definedName>
    <definedName name="sñ" localSheetId="0">#REF!</definedName>
    <definedName name="sñ" localSheetId="13">#REF!</definedName>
    <definedName name="sñ" localSheetId="15">#REF!</definedName>
    <definedName name="sñ" localSheetId="14">#REF!</definedName>
    <definedName name="sñ" localSheetId="5">#REF!</definedName>
    <definedName name="sñ">#REF!</definedName>
    <definedName name="so" localSheetId="10">#REF!</definedName>
    <definedName name="so" localSheetId="11">#REF!</definedName>
    <definedName name="so" localSheetId="6">#REF!</definedName>
    <definedName name="so" localSheetId="7">#REF!</definedName>
    <definedName name="so" localSheetId="9">#REF!</definedName>
    <definedName name="so" localSheetId="8">#REF!</definedName>
    <definedName name="so" localSheetId="16">#REF!</definedName>
    <definedName name="so" localSheetId="12">#REF!</definedName>
    <definedName name="so" localSheetId="4">#REF!</definedName>
    <definedName name="so" localSheetId="0">#REF!</definedName>
    <definedName name="so" localSheetId="13">#REF!</definedName>
    <definedName name="so" localSheetId="15">#REF!</definedName>
    <definedName name="so" localSheetId="14">#REF!</definedName>
    <definedName name="so" localSheetId="5">#REF!</definedName>
    <definedName name="so">#REF!</definedName>
    <definedName name="sr" localSheetId="10">#REF!</definedName>
    <definedName name="sr" localSheetId="11">#REF!</definedName>
    <definedName name="sr" localSheetId="6">#REF!</definedName>
    <definedName name="sr" localSheetId="7">#REF!</definedName>
    <definedName name="sr" localSheetId="9">#REF!</definedName>
    <definedName name="sr" localSheetId="8">#REF!</definedName>
    <definedName name="sr" localSheetId="16">#REF!</definedName>
    <definedName name="sr" localSheetId="12">#REF!</definedName>
    <definedName name="sr" localSheetId="4">#REF!</definedName>
    <definedName name="sr" localSheetId="0">#REF!</definedName>
    <definedName name="sr" localSheetId="13">#REF!</definedName>
    <definedName name="sr" localSheetId="15">#REF!</definedName>
    <definedName name="sr" localSheetId="14">#REF!</definedName>
    <definedName name="sr" localSheetId="5">#REF!</definedName>
    <definedName name="sr">#REF!</definedName>
    <definedName name="ss" localSheetId="10">#REF!</definedName>
    <definedName name="ss" localSheetId="11">#REF!</definedName>
    <definedName name="ss" localSheetId="6">#REF!</definedName>
    <definedName name="ss" localSheetId="7">#REF!</definedName>
    <definedName name="ss" localSheetId="9">#REF!</definedName>
    <definedName name="ss" localSheetId="8">#REF!</definedName>
    <definedName name="ss" localSheetId="16">#REF!</definedName>
    <definedName name="ss" localSheetId="12">#REF!</definedName>
    <definedName name="ss" localSheetId="4">#REF!</definedName>
    <definedName name="ss" localSheetId="0">#REF!</definedName>
    <definedName name="ss" localSheetId="13">#REF!</definedName>
    <definedName name="ss" localSheetId="15">#REF!</definedName>
    <definedName name="ss" localSheetId="14">#REF!</definedName>
    <definedName name="ss" localSheetId="5">#REF!</definedName>
    <definedName name="ss">#REF!</definedName>
    <definedName name="SSSSSSS" localSheetId="10">IF(ACERO!Loan_Amount*ACERO!Interest_Rate*ACERO!Loan_Years*ACERO!Loan_Start&gt;0,1,0)</definedName>
    <definedName name="SSSSSSS" localSheetId="11">IF(BARANDA!Loan_Amount*BARANDA!Interest_Rate*BARANDA!Loan_Years*BARANDA!Loan_Start&gt;0,1,0)</definedName>
    <definedName name="SSSSSSS" localSheetId="6">IF('CONCR. BASES'!Loan_Amount*'CONCR. BASES'!Interest_Rate*'CONCR. BASES'!Loan_Years*'CONCR. BASES'!Loan_Start&gt;0,1,0)</definedName>
    <definedName name="SSSSSSS" localSheetId="7">IF('CONCR. ELEV'!Loan_Amount*'CONCR. ELEV'!Interest_Rate*'CONCR. ELEV'!Loan_Years*'CONCR. ELEV'!Loan_Start&gt;0,1,0)</definedName>
    <definedName name="SSSSSSS" localSheetId="9">IF('CONCR. PLACAS'!Loan_Amount*'CONCR. PLACAS'!Interest_Rate*'CONCR. PLACAS'!Loan_Years*'CONCR. PLACAS'!Loan_Start&gt;0,1,0)</definedName>
    <definedName name="SSSSSSS" localSheetId="8">IF('CONCR. VIGAS'!Loan_Amount*'CONCR. VIGAS'!Interest_Rate*'CONCR. VIGAS'!Loan_Years*'CONCR. VIGAS'!Loan_Start&gt;0,1,0)</definedName>
    <definedName name="SSSSSSS" localSheetId="16">IF('JUNTA DILATACION '!Loan_Amount*'JUNTA DILATACION '!Interest_Rate*'JUNTA DILATACION '!Loan_Years*'JUNTA DILATACION '!Loan_Start&gt;0,1,0)</definedName>
    <definedName name="SSSSSSS" localSheetId="12">IF(NEOPRENO!Loan_Amount*NEOPRENO!Interest_Rate*NEOPRENO!Loan_Years*NEOPRENO!Loan_Start&gt;0,1,0)</definedName>
    <definedName name="SSSSSSS" localSheetId="4">IF(PILOTES!Loan_Amount*PILOTES!Interest_Rate*PILOTES!Loan_Years*PILOTES!Loan_Start&gt;0,1,0)</definedName>
    <definedName name="SSSSSSS" localSheetId="0">IF(PRESUPUESTO!Loan_Amount*PRESUPUESTO!Interest_Rate*PRESUPUESTO!Loan_Years*PRESUPUESTO!Loan_Start&gt;0,1,0)</definedName>
    <definedName name="SSSSSSS" localSheetId="13">IF(PVC!Loan_Amount*PVC!Interest_Rate*PVC!Loan_Years*PVC!Loan_Start&gt;0,1,0)</definedName>
    <definedName name="SSSSSSS" localSheetId="15">IF('RELL ESTRUCTURAS'!Loan_Amount*'RELL ESTRUCTURAS'!Interest_Rate*'RELL ESTRUCTURAS'!Loan_Years*'RELL ESTRUCTURAS'!Loan_Start&gt;0,1,0)</definedName>
    <definedName name="SSSSSSS" localSheetId="14">IF('RELL SITIO'!Loan_Amount*'RELL SITIO'!Interest_Rate*'RELL SITIO'!Loan_Years*'RELL SITIO'!Loan_Start&gt;0,1,0)</definedName>
    <definedName name="SSSSSSS" localSheetId="5">IF(SOLADOS!Loan_Amount*SOLADOS!Interest_Rate*SOLADOS!Loan_Years*SOLADOS!Loan_Start&gt;0,1,0)</definedName>
    <definedName name="SSSSSSS">IF(Loan_Amount*Interest_Rate*Loan_Years*Loan_Start&gt;0,1,0)</definedName>
    <definedName name="tb" localSheetId="10">#REF!</definedName>
    <definedName name="tb" localSheetId="11">#REF!</definedName>
    <definedName name="tb" localSheetId="6">#REF!</definedName>
    <definedName name="tb" localSheetId="7">#REF!</definedName>
    <definedName name="tb" localSheetId="9">#REF!</definedName>
    <definedName name="tb" localSheetId="8">#REF!</definedName>
    <definedName name="tb" localSheetId="16">#REF!</definedName>
    <definedName name="tb" localSheetId="12">#REF!</definedName>
    <definedName name="tb" localSheetId="4">#REF!</definedName>
    <definedName name="tb" localSheetId="0">#REF!</definedName>
    <definedName name="tb" localSheetId="13">#REF!</definedName>
    <definedName name="tb" localSheetId="15">#REF!</definedName>
    <definedName name="tb" localSheetId="14">#REF!</definedName>
    <definedName name="tb" localSheetId="5">#REF!</definedName>
    <definedName name="tb">#REF!</definedName>
    <definedName name="TECN" localSheetId="10">DATE(YEAR(ACERO!Loan_Start),MONTH(ACERO!Loan_Start)+Payment_Number,DAY(ACERO!Loan_Start))</definedName>
    <definedName name="TECN" localSheetId="11">DATE(YEAR(BARANDA!Loan_Start),MONTH(BARANDA!Loan_Start)+Payment_Number,DAY(BARANDA!Loan_Start))</definedName>
    <definedName name="TECN" localSheetId="6">DATE(YEAR('CONCR. BASES'!Loan_Start),MONTH('CONCR. BASES'!Loan_Start)+Payment_Number,DAY('CONCR. BASES'!Loan_Start))</definedName>
    <definedName name="TECN" localSheetId="7">DATE(YEAR('CONCR. ELEV'!Loan_Start),MONTH('CONCR. ELEV'!Loan_Start)+Payment_Number,DAY('CONCR. ELEV'!Loan_Start))</definedName>
    <definedName name="TECN" localSheetId="9">DATE(YEAR('CONCR. PLACAS'!Loan_Start),MONTH('CONCR. PLACAS'!Loan_Start)+Payment_Number,DAY('CONCR. PLACAS'!Loan_Start))</definedName>
    <definedName name="TECN" localSheetId="8">DATE(YEAR('CONCR. VIGAS'!Loan_Start),MONTH('CONCR. VIGAS'!Loan_Start)+Payment_Number,DAY('CONCR. VIGAS'!Loan_Start))</definedName>
    <definedName name="TECN" localSheetId="16">DATE(YEAR('JUNTA DILATACION '!Loan_Start),MONTH('JUNTA DILATACION '!Loan_Start)+Payment_Number,DAY('JUNTA DILATACION '!Loan_Start))</definedName>
    <definedName name="TECN" localSheetId="12">DATE(YEAR(NEOPRENO!Loan_Start),MONTH(NEOPRENO!Loan_Start)+Payment_Number,DAY(NEOPRENO!Loan_Start))</definedName>
    <definedName name="TECN" localSheetId="4">DATE(YEAR(PILOTES!Loan_Start),MONTH(PILOTES!Loan_Start)+Payment_Number,DAY(PILOTES!Loan_Start))</definedName>
    <definedName name="TECN" localSheetId="0">DATE(YEAR(PRESUPUESTO!Loan_Start),MONTH(PRESUPUESTO!Loan_Start)+Payment_Number,DAY(PRESUPUESTO!Loan_Start))</definedName>
    <definedName name="TECN" localSheetId="13">DATE(YEAR(PVC!Loan_Start),MONTH(PVC!Loan_Start)+Payment_Number,DAY(PVC!Loan_Start))</definedName>
    <definedName name="TECN" localSheetId="15">DATE(YEAR('RELL ESTRUCTURAS'!Loan_Start),MONTH('RELL ESTRUCTURAS'!Loan_Start)+Payment_Number,DAY('RELL ESTRUCTURAS'!Loan_Start))</definedName>
    <definedName name="TECN" localSheetId="14">DATE(YEAR('RELL SITIO'!Loan_Start),MONTH('RELL SITIO'!Loan_Start)+Payment_Number,DAY('RELL SITIO'!Loan_Start))</definedName>
    <definedName name="TECN" localSheetId="5">DATE(YEAR(SOLADOS!Loan_Start),MONTH(SOLADOS!Loan_Start)+Payment_Number,DAY(SOLADOS!Loan_Start))</definedName>
    <definedName name="TECN">DATE(YEAR(Loan_Start),MONTH(Loan_Start)+Payment_Number,DAY(Loan_Start))</definedName>
    <definedName name="th" localSheetId="10">#REF!</definedName>
    <definedName name="th" localSheetId="11">#REF!</definedName>
    <definedName name="th" localSheetId="6">#REF!</definedName>
    <definedName name="th" localSheetId="7">#REF!</definedName>
    <definedName name="th" localSheetId="9">#REF!</definedName>
    <definedName name="th" localSheetId="8">#REF!</definedName>
    <definedName name="th" localSheetId="16">#REF!</definedName>
    <definedName name="th" localSheetId="12">#REF!</definedName>
    <definedName name="th" localSheetId="4">#REF!</definedName>
    <definedName name="th" localSheetId="0">#REF!</definedName>
    <definedName name="th" localSheetId="13">#REF!</definedName>
    <definedName name="th" localSheetId="15">#REF!</definedName>
    <definedName name="th" localSheetId="14">#REF!</definedName>
    <definedName name="th" localSheetId="5">#REF!</definedName>
    <definedName name="th">#REF!</definedName>
    <definedName name="tipov" localSheetId="10">#REF!</definedName>
    <definedName name="tipov" localSheetId="11">#REF!</definedName>
    <definedName name="tipov" localSheetId="6">#REF!</definedName>
    <definedName name="tipov" localSheetId="7">#REF!</definedName>
    <definedName name="tipov" localSheetId="9">#REF!</definedName>
    <definedName name="tipov" localSheetId="8">#REF!</definedName>
    <definedName name="tipov" localSheetId="16">#REF!</definedName>
    <definedName name="tipov" localSheetId="12">#REF!</definedName>
    <definedName name="tipov" localSheetId="4">#REF!</definedName>
    <definedName name="tipov" localSheetId="0">#REF!</definedName>
    <definedName name="tipov" localSheetId="13">#REF!</definedName>
    <definedName name="tipov" localSheetId="15">#REF!</definedName>
    <definedName name="tipov" localSheetId="14">#REF!</definedName>
    <definedName name="tipov" localSheetId="5">#REF!</definedName>
    <definedName name="tipov">#REF!</definedName>
    <definedName name="titi" localSheetId="10">IF(ACERO!Loan_Amount*ACERO!Interest_Rate*ACERO!Loan_Years*ACERO!Loan_Start&gt;0,1,0)</definedName>
    <definedName name="titi" localSheetId="11">IF(BARANDA!Loan_Amount*BARANDA!Interest_Rate*BARANDA!Loan_Years*BARANDA!Loan_Start&gt;0,1,0)</definedName>
    <definedName name="titi" localSheetId="6">IF('CONCR. BASES'!Loan_Amount*'CONCR. BASES'!Interest_Rate*'CONCR. BASES'!Loan_Years*'CONCR. BASES'!Loan_Start&gt;0,1,0)</definedName>
    <definedName name="titi" localSheetId="7">IF('CONCR. ELEV'!Loan_Amount*'CONCR. ELEV'!Interest_Rate*'CONCR. ELEV'!Loan_Years*'CONCR. ELEV'!Loan_Start&gt;0,1,0)</definedName>
    <definedName name="titi" localSheetId="9">IF('CONCR. PLACAS'!Loan_Amount*'CONCR. PLACAS'!Interest_Rate*'CONCR. PLACAS'!Loan_Years*'CONCR. PLACAS'!Loan_Start&gt;0,1,0)</definedName>
    <definedName name="titi" localSheetId="8">IF('CONCR. VIGAS'!Loan_Amount*'CONCR. VIGAS'!Interest_Rate*'CONCR. VIGAS'!Loan_Years*'CONCR. VIGAS'!Loan_Start&gt;0,1,0)</definedName>
    <definedName name="titi" localSheetId="16">IF('JUNTA DILATACION '!Loan_Amount*'JUNTA DILATACION '!Interest_Rate*'JUNTA DILATACION '!Loan_Years*'JUNTA DILATACION '!Loan_Start&gt;0,1,0)</definedName>
    <definedName name="titi" localSheetId="12">IF(NEOPRENO!Loan_Amount*NEOPRENO!Interest_Rate*NEOPRENO!Loan_Years*NEOPRENO!Loan_Start&gt;0,1,0)</definedName>
    <definedName name="titi" localSheetId="4">IF(PILOTES!Loan_Amount*PILOTES!Interest_Rate*PILOTES!Loan_Years*PILOTES!Loan_Start&gt;0,1,0)</definedName>
    <definedName name="titi" localSheetId="0">IF(PRESUPUESTO!Loan_Amount*PRESUPUESTO!Interest_Rate*PRESUPUESTO!Loan_Years*PRESUPUESTO!Loan_Start&gt;0,1,0)</definedName>
    <definedName name="titi" localSheetId="13">IF(PVC!Loan_Amount*PVC!Interest_Rate*PVC!Loan_Years*PVC!Loan_Start&gt;0,1,0)</definedName>
    <definedName name="titi" localSheetId="15">IF('RELL ESTRUCTURAS'!Loan_Amount*'RELL ESTRUCTURAS'!Interest_Rate*'RELL ESTRUCTURAS'!Loan_Years*'RELL ESTRUCTURAS'!Loan_Start&gt;0,1,0)</definedName>
    <definedName name="titi" localSheetId="14">IF('RELL SITIO'!Loan_Amount*'RELL SITIO'!Interest_Rate*'RELL SITIO'!Loan_Years*'RELL SITIO'!Loan_Start&gt;0,1,0)</definedName>
    <definedName name="titi" localSheetId="5">IF(SOLADOS!Loan_Amount*SOLADOS!Interest_Rate*SOLADOS!Loan_Years*SOLADOS!Loan_Start&gt;0,1,0)</definedName>
    <definedName name="titi">IF(Loan_Amount*Interest_Rate*Loan_Years*Loan_Start&gt;0,1,0)</definedName>
    <definedName name="TITO">#N/A</definedName>
    <definedName name="TITOF">#N/A</definedName>
    <definedName name="TITULO" localSheetId="10">#REF!</definedName>
    <definedName name="TITULO" localSheetId="11">#REF!</definedName>
    <definedName name="TITULO" localSheetId="6">#REF!</definedName>
    <definedName name="TITULO" localSheetId="7">#REF!</definedName>
    <definedName name="TITULO" localSheetId="9">#REF!</definedName>
    <definedName name="TITULO" localSheetId="8">#REF!</definedName>
    <definedName name="TITULO" localSheetId="16">#REF!</definedName>
    <definedName name="TITULO" localSheetId="12">#REF!</definedName>
    <definedName name="TITULO" localSheetId="4">#REF!</definedName>
    <definedName name="TITULO" localSheetId="0">#REF!</definedName>
    <definedName name="TITULO" localSheetId="13">#REF!</definedName>
    <definedName name="TITULO" localSheetId="15">#REF!</definedName>
    <definedName name="TITULO" localSheetId="14">#REF!</definedName>
    <definedName name="TITULO" localSheetId="5">#REF!</definedName>
    <definedName name="TITULO">#REF!</definedName>
    <definedName name="tj" localSheetId="10">#REF!</definedName>
    <definedName name="tj" localSheetId="11">#REF!</definedName>
    <definedName name="tj" localSheetId="6">#REF!</definedName>
    <definedName name="tj" localSheetId="7">#REF!</definedName>
    <definedName name="tj" localSheetId="9">#REF!</definedName>
    <definedName name="tj" localSheetId="8">#REF!</definedName>
    <definedName name="tj" localSheetId="16">#REF!</definedName>
    <definedName name="tj" localSheetId="12">#REF!</definedName>
    <definedName name="tj" localSheetId="4">#REF!</definedName>
    <definedName name="tj" localSheetId="0">#REF!</definedName>
    <definedName name="tj" localSheetId="13">#REF!</definedName>
    <definedName name="tj" localSheetId="15">#REF!</definedName>
    <definedName name="tj" localSheetId="14">#REF!</definedName>
    <definedName name="tj" localSheetId="5">#REF!</definedName>
    <definedName name="tj">#REF!</definedName>
    <definedName name="tl" localSheetId="10">#REF!</definedName>
    <definedName name="tl" localSheetId="11">#REF!</definedName>
    <definedName name="tl" localSheetId="6">#REF!</definedName>
    <definedName name="tl" localSheetId="7">#REF!</definedName>
    <definedName name="tl" localSheetId="9">#REF!</definedName>
    <definedName name="tl" localSheetId="8">#REF!</definedName>
    <definedName name="tl" localSheetId="16">#REF!</definedName>
    <definedName name="tl" localSheetId="12">#REF!</definedName>
    <definedName name="tl" localSheetId="4">#REF!</definedName>
    <definedName name="tl" localSheetId="0">#REF!</definedName>
    <definedName name="tl" localSheetId="13">#REF!</definedName>
    <definedName name="tl" localSheetId="15">#REF!</definedName>
    <definedName name="tl" localSheetId="14">#REF!</definedName>
    <definedName name="tl" localSheetId="5">#REF!</definedName>
    <definedName name="tl">#REF!</definedName>
    <definedName name="tn" localSheetId="10">#REF!</definedName>
    <definedName name="tn" localSheetId="11">#REF!</definedName>
    <definedName name="tn" localSheetId="6">#REF!</definedName>
    <definedName name="tn" localSheetId="7">#REF!</definedName>
    <definedName name="tn" localSheetId="9">#REF!</definedName>
    <definedName name="tn" localSheetId="8">#REF!</definedName>
    <definedName name="tn" localSheetId="16">#REF!</definedName>
    <definedName name="tn" localSheetId="12">#REF!</definedName>
    <definedName name="tn" localSheetId="4">#REF!</definedName>
    <definedName name="tn" localSheetId="0">#REF!</definedName>
    <definedName name="tn" localSheetId="13">#REF!</definedName>
    <definedName name="tn" localSheetId="15">#REF!</definedName>
    <definedName name="tn" localSheetId="14">#REF!</definedName>
    <definedName name="tn" localSheetId="5">#REF!</definedName>
    <definedName name="tn">#REF!</definedName>
    <definedName name="Total_Interest" localSheetId="10">#REF!</definedName>
    <definedName name="Total_Interest" localSheetId="11">#REF!</definedName>
    <definedName name="Total_Interest" localSheetId="6">#REF!</definedName>
    <definedName name="Total_Interest" localSheetId="7">#REF!</definedName>
    <definedName name="Total_Interest" localSheetId="9">#REF!</definedName>
    <definedName name="Total_Interest" localSheetId="8">#REF!</definedName>
    <definedName name="Total_Interest" localSheetId="16">#REF!</definedName>
    <definedName name="Total_Interest" localSheetId="12">#REF!</definedName>
    <definedName name="Total_Interest" localSheetId="4">#REF!</definedName>
    <definedName name="Total_Interest" localSheetId="0">#REF!</definedName>
    <definedName name="Total_Interest" localSheetId="13">#REF!</definedName>
    <definedName name="Total_Interest" localSheetId="15">#REF!</definedName>
    <definedName name="Total_Interest" localSheetId="14">#REF!</definedName>
    <definedName name="Total_Interest" localSheetId="5">#REF!</definedName>
    <definedName name="Total_Interest">#REF!</definedName>
    <definedName name="Total_Pay" localSheetId="10">#REF!</definedName>
    <definedName name="Total_Pay" localSheetId="11">#REF!</definedName>
    <definedName name="Total_Pay" localSheetId="6">#REF!</definedName>
    <definedName name="Total_Pay" localSheetId="7">#REF!</definedName>
    <definedName name="Total_Pay" localSheetId="9">#REF!</definedName>
    <definedName name="Total_Pay" localSheetId="8">#REF!</definedName>
    <definedName name="Total_Pay" localSheetId="16">#REF!</definedName>
    <definedName name="Total_Pay" localSheetId="12">#REF!</definedName>
    <definedName name="Total_Pay" localSheetId="4">#REF!</definedName>
    <definedName name="Total_Pay" localSheetId="0">#REF!</definedName>
    <definedName name="Total_Pay" localSheetId="13">#REF!</definedName>
    <definedName name="Total_Pay" localSheetId="15">#REF!</definedName>
    <definedName name="Total_Pay" localSheetId="14">#REF!</definedName>
    <definedName name="Total_Pay" localSheetId="5">#REF!</definedName>
    <definedName name="Total_Pay">#REF!</definedName>
    <definedName name="Total_Payment" localSheetId="10">Scheduled_Payment+Extra_Payment</definedName>
    <definedName name="Total_Payment" localSheetId="11">Scheduled_Payment+Extra_Payment</definedName>
    <definedName name="Total_Payment" localSheetId="6">Scheduled_Payment+Extra_Payment</definedName>
    <definedName name="Total_Payment" localSheetId="7">Scheduled_Payment+Extra_Payment</definedName>
    <definedName name="Total_Payment" localSheetId="9">Scheduled_Payment+Extra_Payment</definedName>
    <definedName name="Total_Payment" localSheetId="8">Scheduled_Payment+Extra_Payment</definedName>
    <definedName name="Total_Payment" localSheetId="16">Scheduled_Payment+Extra_Payment</definedName>
    <definedName name="Total_Payment" localSheetId="12">Scheduled_Payment+Extra_Payment</definedName>
    <definedName name="Total_Payment" localSheetId="4">Scheduled_Payment+Extra_Payment</definedName>
    <definedName name="Total_Payment" localSheetId="0">Scheduled_Payment+Extra_Payment</definedName>
    <definedName name="Total_Payment" localSheetId="13">Scheduled_Payment+Extra_Payment</definedName>
    <definedName name="Total_Payment" localSheetId="15">Scheduled_Payment+Extra_Payment</definedName>
    <definedName name="Total_Payment" localSheetId="14">Scheduled_Payment+Extra_Payment</definedName>
    <definedName name="Total_Payment" localSheetId="5">Scheduled_Payment+Extra_Payment</definedName>
    <definedName name="Total_Payment">Scheduled_Payment+Extra_Payment</definedName>
    <definedName name="TOTALAFIR4006" localSheetId="10">#REF!</definedName>
    <definedName name="TOTALAFIR4006" localSheetId="11">#REF!</definedName>
    <definedName name="TOTALAFIR4006" localSheetId="6">#REF!</definedName>
    <definedName name="TOTALAFIR4006" localSheetId="7">#REF!</definedName>
    <definedName name="TOTALAFIR4006" localSheetId="9">#REF!</definedName>
    <definedName name="TOTALAFIR4006" localSheetId="8">#REF!</definedName>
    <definedName name="TOTALAFIR4006" localSheetId="16">#REF!</definedName>
    <definedName name="TOTALAFIR4006" localSheetId="12">#REF!</definedName>
    <definedName name="TOTALAFIR4006" localSheetId="4">#REF!</definedName>
    <definedName name="TOTALAFIR4006" localSheetId="0">#REF!</definedName>
    <definedName name="TOTALAFIR4006" localSheetId="13">#REF!</definedName>
    <definedName name="TOTALAFIR4006" localSheetId="15">#REF!</definedName>
    <definedName name="TOTALAFIR4006" localSheetId="14">#REF!</definedName>
    <definedName name="TOTALAFIR4006" localSheetId="5">#REF!</definedName>
    <definedName name="TOTALAFIR4006">#REF!</definedName>
    <definedName name="TOTALAFIR4006A" localSheetId="10">#REF!</definedName>
    <definedName name="TOTALAFIR4006A" localSheetId="11">#REF!</definedName>
    <definedName name="TOTALAFIR4006A" localSheetId="6">#REF!</definedName>
    <definedName name="TOTALAFIR4006A" localSheetId="7">#REF!</definedName>
    <definedName name="TOTALAFIR4006A" localSheetId="9">#REF!</definedName>
    <definedName name="TOTALAFIR4006A" localSheetId="8">#REF!</definedName>
    <definedName name="TOTALAFIR4006A" localSheetId="16">#REF!</definedName>
    <definedName name="TOTALAFIR4006A" localSheetId="12">#REF!</definedName>
    <definedName name="TOTALAFIR4006A" localSheetId="4">#REF!</definedName>
    <definedName name="TOTALAFIR4006A" localSheetId="0">#REF!</definedName>
    <definedName name="TOTALAFIR4006A" localSheetId="13">#REF!</definedName>
    <definedName name="TOTALAFIR4006A" localSheetId="15">#REF!</definedName>
    <definedName name="TOTALAFIR4006A" localSheetId="14">#REF!</definedName>
    <definedName name="TOTALAFIR4006A" localSheetId="5">#REF!</definedName>
    <definedName name="TOTALAFIR4006A">#REF!</definedName>
    <definedName name="TOTALAFIR40CN01" localSheetId="10">#REF!</definedName>
    <definedName name="TOTALAFIR40CN01" localSheetId="11">#REF!</definedName>
    <definedName name="TOTALAFIR40CN01" localSheetId="6">#REF!</definedName>
    <definedName name="TOTALAFIR40CN01" localSheetId="7">#REF!</definedName>
    <definedName name="TOTALAFIR40CN01" localSheetId="9">#REF!</definedName>
    <definedName name="TOTALAFIR40CN01" localSheetId="8">#REF!</definedName>
    <definedName name="TOTALAFIR40CN01" localSheetId="16">#REF!</definedName>
    <definedName name="TOTALAFIR40CN01" localSheetId="12">#REF!</definedName>
    <definedName name="TOTALAFIR40CN01" localSheetId="4">#REF!</definedName>
    <definedName name="TOTALAFIR40CN01" localSheetId="0">#REF!</definedName>
    <definedName name="TOTALAFIR40CN01" localSheetId="13">#REF!</definedName>
    <definedName name="TOTALAFIR40CN01" localSheetId="15">#REF!</definedName>
    <definedName name="TOTALAFIR40CN01" localSheetId="14">#REF!</definedName>
    <definedName name="TOTALAFIR40CN01" localSheetId="5">#REF!</definedName>
    <definedName name="TOTALAFIR40CN01">#REF!</definedName>
    <definedName name="TOTALAFIR55CN01" localSheetId="10">#REF!</definedName>
    <definedName name="TOTALAFIR55CN01" localSheetId="11">#REF!</definedName>
    <definedName name="TOTALAFIR55CN01" localSheetId="6">#REF!</definedName>
    <definedName name="TOTALAFIR55CN01" localSheetId="7">#REF!</definedName>
    <definedName name="TOTALAFIR55CN01" localSheetId="9">#REF!</definedName>
    <definedName name="TOTALAFIR55CN01" localSheetId="8">#REF!</definedName>
    <definedName name="TOTALAFIR55CN01" localSheetId="16">#REF!</definedName>
    <definedName name="TOTALAFIR55CN01" localSheetId="12">#REF!</definedName>
    <definedName name="TOTALAFIR55CN01" localSheetId="4">#REF!</definedName>
    <definedName name="TOTALAFIR55CN01" localSheetId="0">#REF!</definedName>
    <definedName name="TOTALAFIR55CN01" localSheetId="13">#REF!</definedName>
    <definedName name="TOTALAFIR55CN01" localSheetId="15">#REF!</definedName>
    <definedName name="TOTALAFIR55CN01" localSheetId="14">#REF!</definedName>
    <definedName name="TOTALAFIR55CN01" localSheetId="5">#REF!</definedName>
    <definedName name="TOTALAFIR55CN01">#REF!</definedName>
    <definedName name="TOTALAFIR55CN03" localSheetId="10">#REF!</definedName>
    <definedName name="TOTALAFIR55CN03" localSheetId="11">#REF!</definedName>
    <definedName name="TOTALAFIR55CN03" localSheetId="6">#REF!</definedName>
    <definedName name="TOTALAFIR55CN03" localSheetId="7">#REF!</definedName>
    <definedName name="TOTALAFIR55CN03" localSheetId="9">#REF!</definedName>
    <definedName name="TOTALAFIR55CN03" localSheetId="8">#REF!</definedName>
    <definedName name="TOTALAFIR55CN03" localSheetId="16">#REF!</definedName>
    <definedName name="TOTALAFIR55CN03" localSheetId="12">#REF!</definedName>
    <definedName name="TOTALAFIR55CN03" localSheetId="4">#REF!</definedName>
    <definedName name="TOTALAFIR55CN03" localSheetId="0">#REF!</definedName>
    <definedName name="TOTALAFIR55CN03" localSheetId="13">#REF!</definedName>
    <definedName name="TOTALAFIR55CN03" localSheetId="15">#REF!</definedName>
    <definedName name="TOTALAFIR55CN03" localSheetId="14">#REF!</definedName>
    <definedName name="TOTALAFIR55CN03" localSheetId="5">#REF!</definedName>
    <definedName name="TOTALAFIR55CN03">#REF!</definedName>
    <definedName name="TOTALAFIR5607" localSheetId="10">#REF!</definedName>
    <definedName name="TOTALAFIR5607" localSheetId="11">#REF!</definedName>
    <definedName name="TOTALAFIR5607" localSheetId="6">#REF!</definedName>
    <definedName name="TOTALAFIR5607" localSheetId="7">#REF!</definedName>
    <definedName name="TOTALAFIR5607" localSheetId="9">#REF!</definedName>
    <definedName name="TOTALAFIR5607" localSheetId="8">#REF!</definedName>
    <definedName name="TOTALAFIR5607" localSheetId="16">#REF!</definedName>
    <definedName name="TOTALAFIR5607" localSheetId="12">#REF!</definedName>
    <definedName name="TOTALAFIR5607" localSheetId="4">#REF!</definedName>
    <definedName name="TOTALAFIR5607" localSheetId="0">#REF!</definedName>
    <definedName name="TOTALAFIR5607" localSheetId="13">#REF!</definedName>
    <definedName name="TOTALAFIR5607" localSheetId="15">#REF!</definedName>
    <definedName name="TOTALAFIR5607" localSheetId="14">#REF!</definedName>
    <definedName name="TOTALAFIR5607" localSheetId="5">#REF!</definedName>
    <definedName name="TOTALAFIR5607">#REF!</definedName>
    <definedName name="TOTALPAV4006" localSheetId="10">#REF!</definedName>
    <definedName name="TOTALPAV4006" localSheetId="11">#REF!</definedName>
    <definedName name="TOTALPAV4006" localSheetId="6">#REF!</definedName>
    <definedName name="TOTALPAV4006" localSheetId="7">#REF!</definedName>
    <definedName name="TOTALPAV4006" localSheetId="9">#REF!</definedName>
    <definedName name="TOTALPAV4006" localSheetId="8">#REF!</definedName>
    <definedName name="TOTALPAV4006" localSheetId="16">#REF!</definedName>
    <definedName name="TOTALPAV4006" localSheetId="12">#REF!</definedName>
    <definedName name="TOTALPAV4006" localSheetId="4">#REF!</definedName>
    <definedName name="TOTALPAV4006" localSheetId="0">#REF!</definedName>
    <definedName name="TOTALPAV4006" localSheetId="13">#REF!</definedName>
    <definedName name="TOTALPAV4006" localSheetId="15">#REF!</definedName>
    <definedName name="TOTALPAV4006" localSheetId="14">#REF!</definedName>
    <definedName name="TOTALPAV4006" localSheetId="5">#REF!</definedName>
    <definedName name="TOTALPAV4006">#REF!</definedName>
    <definedName name="TOTALPAV4006A" localSheetId="10">#REF!</definedName>
    <definedName name="TOTALPAV4006A" localSheetId="11">#REF!</definedName>
    <definedName name="TOTALPAV4006A" localSheetId="6">#REF!</definedName>
    <definedName name="TOTALPAV4006A" localSheetId="7">#REF!</definedName>
    <definedName name="TOTALPAV4006A" localSheetId="9">#REF!</definedName>
    <definedName name="TOTALPAV4006A" localSheetId="8">#REF!</definedName>
    <definedName name="TOTALPAV4006A" localSheetId="16">#REF!</definedName>
    <definedName name="TOTALPAV4006A" localSheetId="12">#REF!</definedName>
    <definedName name="TOTALPAV4006A" localSheetId="4">#REF!</definedName>
    <definedName name="TOTALPAV4006A" localSheetId="0">#REF!</definedName>
    <definedName name="TOTALPAV4006A" localSheetId="13">#REF!</definedName>
    <definedName name="TOTALPAV4006A" localSheetId="15">#REF!</definedName>
    <definedName name="TOTALPAV4006A" localSheetId="14">#REF!</definedName>
    <definedName name="TOTALPAV4006A" localSheetId="5">#REF!</definedName>
    <definedName name="TOTALPAV4006A">#REF!</definedName>
    <definedName name="TOTALPAV40CN01" localSheetId="10">#REF!</definedName>
    <definedName name="TOTALPAV40CN01" localSheetId="11">#REF!</definedName>
    <definedName name="TOTALPAV40CN01" localSheetId="6">#REF!</definedName>
    <definedName name="TOTALPAV40CN01" localSheetId="7">#REF!</definedName>
    <definedName name="TOTALPAV40CN01" localSheetId="9">#REF!</definedName>
    <definedName name="TOTALPAV40CN01" localSheetId="8">#REF!</definedName>
    <definedName name="TOTALPAV40CN01" localSheetId="16">#REF!</definedName>
    <definedName name="TOTALPAV40CN01" localSheetId="12">#REF!</definedName>
    <definedName name="TOTALPAV40CN01" localSheetId="4">#REF!</definedName>
    <definedName name="TOTALPAV40CN01" localSheetId="0">#REF!</definedName>
    <definedName name="TOTALPAV40CN01" localSheetId="13">#REF!</definedName>
    <definedName name="TOTALPAV40CN01" localSheetId="15">#REF!</definedName>
    <definedName name="TOTALPAV40CN01" localSheetId="14">#REF!</definedName>
    <definedName name="TOTALPAV40CN01" localSheetId="5">#REF!</definedName>
    <definedName name="TOTALPAV40CN01">#REF!</definedName>
    <definedName name="TOTALPAV40CNA" localSheetId="10">#REF!</definedName>
    <definedName name="TOTALPAV40CNA" localSheetId="11">#REF!</definedName>
    <definedName name="TOTALPAV40CNA" localSheetId="6">#REF!</definedName>
    <definedName name="TOTALPAV40CNA" localSheetId="7">#REF!</definedName>
    <definedName name="TOTALPAV40CNA" localSheetId="9">#REF!</definedName>
    <definedName name="TOTALPAV40CNA" localSheetId="8">#REF!</definedName>
    <definedName name="TOTALPAV40CNA" localSheetId="16">#REF!</definedName>
    <definedName name="TOTALPAV40CNA" localSheetId="12">#REF!</definedName>
    <definedName name="TOTALPAV40CNA" localSheetId="4">#REF!</definedName>
    <definedName name="TOTALPAV40CNA" localSheetId="0">#REF!</definedName>
    <definedName name="TOTALPAV40CNA" localSheetId="13">#REF!</definedName>
    <definedName name="TOTALPAV40CNA" localSheetId="15">#REF!</definedName>
    <definedName name="TOTALPAV40CNA" localSheetId="14">#REF!</definedName>
    <definedName name="TOTALPAV40CNA" localSheetId="5">#REF!</definedName>
    <definedName name="TOTALPAV40CNA">#REF!</definedName>
    <definedName name="TOTALPAV40CNB" localSheetId="10">#REF!</definedName>
    <definedName name="TOTALPAV40CNB" localSheetId="11">#REF!</definedName>
    <definedName name="TOTALPAV40CNB" localSheetId="6">#REF!</definedName>
    <definedName name="TOTALPAV40CNB" localSheetId="7">#REF!</definedName>
    <definedName name="TOTALPAV40CNB" localSheetId="9">#REF!</definedName>
    <definedName name="TOTALPAV40CNB" localSheetId="8">#REF!</definedName>
    <definedName name="TOTALPAV40CNB" localSheetId="16">#REF!</definedName>
    <definedName name="TOTALPAV40CNB" localSheetId="12">#REF!</definedName>
    <definedName name="TOTALPAV40CNB" localSheetId="4">#REF!</definedName>
    <definedName name="TOTALPAV40CNB" localSheetId="0">#REF!</definedName>
    <definedName name="TOTALPAV40CNB" localSheetId="13">#REF!</definedName>
    <definedName name="TOTALPAV40CNB" localSheetId="15">#REF!</definedName>
    <definedName name="TOTALPAV40CNB" localSheetId="14">#REF!</definedName>
    <definedName name="TOTALPAV40CNB" localSheetId="5">#REF!</definedName>
    <definedName name="TOTALPAV40CNB">#REF!</definedName>
    <definedName name="TOTALPAV55CN01" localSheetId="10">#REF!</definedName>
    <definedName name="TOTALPAV55CN01" localSheetId="11">#REF!</definedName>
    <definedName name="TOTALPAV55CN01" localSheetId="6">#REF!</definedName>
    <definedName name="TOTALPAV55CN01" localSheetId="7">#REF!</definedName>
    <definedName name="TOTALPAV55CN01" localSheetId="9">#REF!</definedName>
    <definedName name="TOTALPAV55CN01" localSheetId="8">#REF!</definedName>
    <definedName name="TOTALPAV55CN01" localSheetId="16">#REF!</definedName>
    <definedName name="TOTALPAV55CN01" localSheetId="12">#REF!</definedName>
    <definedName name="TOTALPAV55CN01" localSheetId="4">#REF!</definedName>
    <definedName name="TOTALPAV55CN01" localSheetId="0">#REF!</definedName>
    <definedName name="TOTALPAV55CN01" localSheetId="13">#REF!</definedName>
    <definedName name="TOTALPAV55CN01" localSheetId="15">#REF!</definedName>
    <definedName name="TOTALPAV55CN01" localSheetId="14">#REF!</definedName>
    <definedName name="TOTALPAV55CN01" localSheetId="5">#REF!</definedName>
    <definedName name="TOTALPAV55CN01">#REF!</definedName>
    <definedName name="TOTALPAV55CN03" localSheetId="10">#REF!</definedName>
    <definedName name="TOTALPAV55CN03" localSheetId="11">#REF!</definedName>
    <definedName name="TOTALPAV55CN03" localSheetId="6">#REF!</definedName>
    <definedName name="TOTALPAV55CN03" localSheetId="7">#REF!</definedName>
    <definedName name="TOTALPAV55CN03" localSheetId="9">#REF!</definedName>
    <definedName name="TOTALPAV55CN03" localSheetId="8">#REF!</definedName>
    <definedName name="TOTALPAV55CN03" localSheetId="16">#REF!</definedName>
    <definedName name="TOTALPAV55CN03" localSheetId="12">#REF!</definedName>
    <definedName name="TOTALPAV55CN03" localSheetId="4">#REF!</definedName>
    <definedName name="TOTALPAV55CN03" localSheetId="0">#REF!</definedName>
    <definedName name="TOTALPAV55CN03" localSheetId="13">#REF!</definedName>
    <definedName name="TOTALPAV55CN03" localSheetId="15">#REF!</definedName>
    <definedName name="TOTALPAV55CN03" localSheetId="14">#REF!</definedName>
    <definedName name="TOTALPAV55CN03" localSheetId="5">#REF!</definedName>
    <definedName name="TOTALPAV55CN03">#REF!</definedName>
    <definedName name="TOTALPAV55CNO3" localSheetId="10">#REF!</definedName>
    <definedName name="TOTALPAV55CNO3" localSheetId="11">#REF!</definedName>
    <definedName name="TOTALPAV55CNO3" localSheetId="6">#REF!</definedName>
    <definedName name="TOTALPAV55CNO3" localSheetId="7">#REF!</definedName>
    <definedName name="TOTALPAV55CNO3" localSheetId="9">#REF!</definedName>
    <definedName name="TOTALPAV55CNO3" localSheetId="8">#REF!</definedName>
    <definedName name="TOTALPAV55CNO3" localSheetId="16">#REF!</definedName>
    <definedName name="TOTALPAV55CNO3" localSheetId="12">#REF!</definedName>
    <definedName name="TOTALPAV55CNO3" localSheetId="4">#REF!</definedName>
    <definedName name="TOTALPAV55CNO3" localSheetId="0">#REF!</definedName>
    <definedName name="TOTALPAV55CNO3" localSheetId="13">#REF!</definedName>
    <definedName name="TOTALPAV55CNO3" localSheetId="15">#REF!</definedName>
    <definedName name="TOTALPAV55CNO3" localSheetId="14">#REF!</definedName>
    <definedName name="TOTALPAV55CNO3" localSheetId="5">#REF!</definedName>
    <definedName name="TOTALPAV55CNO3">#REF!</definedName>
    <definedName name="TOTALPAV5607" localSheetId="10">#REF!</definedName>
    <definedName name="TOTALPAV5607" localSheetId="11">#REF!</definedName>
    <definedName name="TOTALPAV5607" localSheetId="6">#REF!</definedName>
    <definedName name="TOTALPAV5607" localSheetId="7">#REF!</definedName>
    <definedName name="TOTALPAV5607" localSheetId="9">#REF!</definedName>
    <definedName name="TOTALPAV5607" localSheetId="8">#REF!</definedName>
    <definedName name="TOTALPAV5607" localSheetId="16">#REF!</definedName>
    <definedName name="TOTALPAV5607" localSheetId="12">#REF!</definedName>
    <definedName name="TOTALPAV5607" localSheetId="4">#REF!</definedName>
    <definedName name="TOTALPAV5607" localSheetId="0">#REF!</definedName>
    <definedName name="TOTALPAV5607" localSheetId="13">#REF!</definedName>
    <definedName name="TOTALPAV5607" localSheetId="15">#REF!</definedName>
    <definedName name="TOTALPAV5607" localSheetId="14">#REF!</definedName>
    <definedName name="TOTALPAV5607" localSheetId="5">#REF!</definedName>
    <definedName name="TOTALPAV5607">#REF!</definedName>
    <definedName name="trimestre1">'[7]ESTADO RED'!$E$8</definedName>
    <definedName name="tt" localSheetId="10">#REF!</definedName>
    <definedName name="tt" localSheetId="11">#REF!</definedName>
    <definedName name="tt" localSheetId="6">#REF!</definedName>
    <definedName name="tt" localSheetId="7">#REF!</definedName>
    <definedName name="tt" localSheetId="9">#REF!</definedName>
    <definedName name="tt" localSheetId="8">#REF!</definedName>
    <definedName name="tt" localSheetId="16">#REF!</definedName>
    <definedName name="tt" localSheetId="12">#REF!</definedName>
    <definedName name="tt" localSheetId="4">#REF!</definedName>
    <definedName name="tt" localSheetId="0">#REF!</definedName>
    <definedName name="tt" localSheetId="13">#REF!</definedName>
    <definedName name="tt" localSheetId="15">#REF!</definedName>
    <definedName name="tt" localSheetId="14">#REF!</definedName>
    <definedName name="tt" localSheetId="5">#REF!</definedName>
    <definedName name="tt">#REF!</definedName>
    <definedName name="TUPI" localSheetId="10">MATCH(0.01,ACERO!End_Bal,-1)+1</definedName>
    <definedName name="TUPI" localSheetId="11">MATCH(0.01,BARANDA!End_Bal,-1)+1</definedName>
    <definedName name="TUPI" localSheetId="6">MATCH(0.01,'CONCR. BASES'!End_Bal,-1)+1</definedName>
    <definedName name="TUPI" localSheetId="7">MATCH(0.01,'CONCR. ELEV'!End_Bal,-1)+1</definedName>
    <definedName name="TUPI" localSheetId="9">MATCH(0.01,'CONCR. PLACAS'!End_Bal,-1)+1</definedName>
    <definedName name="TUPI" localSheetId="8">MATCH(0.01,'CONCR. VIGAS'!End_Bal,-1)+1</definedName>
    <definedName name="TUPI" localSheetId="16">MATCH(0.01,'JUNTA DILATACION '!End_Bal,-1)+1</definedName>
    <definedName name="TUPI" localSheetId="12">MATCH(0.01,NEOPRENO!End_Bal,-1)+1</definedName>
    <definedName name="TUPI" localSheetId="4">MATCH(0.01,PILOTES!End_Bal,-1)+1</definedName>
    <definedName name="TUPI" localSheetId="0">MATCH(0.01,PRESUPUESTO!End_Bal,-1)+1</definedName>
    <definedName name="TUPI" localSheetId="13">MATCH(0.01,PVC!End_Bal,-1)+1</definedName>
    <definedName name="TUPI" localSheetId="15">MATCH(0.01,'RELL ESTRUCTURAS'!End_Bal,-1)+1</definedName>
    <definedName name="TUPI" localSheetId="14">MATCH(0.01,'RELL SITIO'!End_Bal,-1)+1</definedName>
    <definedName name="TUPI" localSheetId="5">MATCH(0.01,SOLADOS!End_Bal,-1)+1</definedName>
    <definedName name="TUPI">MATCH(0.01,End_Bal,-1)+1</definedName>
    <definedName name="ty" localSheetId="10">#REF!</definedName>
    <definedName name="ty" localSheetId="11">#REF!</definedName>
    <definedName name="ty" localSheetId="6">#REF!</definedName>
    <definedName name="ty" localSheetId="7">#REF!</definedName>
    <definedName name="ty" localSheetId="9">#REF!</definedName>
    <definedName name="ty" localSheetId="8">#REF!</definedName>
    <definedName name="ty" localSheetId="16">#REF!</definedName>
    <definedName name="ty" localSheetId="12">#REF!</definedName>
    <definedName name="ty" localSheetId="4">#REF!</definedName>
    <definedName name="ty" localSheetId="0">#REF!</definedName>
    <definedName name="ty" localSheetId="13">#REF!</definedName>
    <definedName name="ty" localSheetId="15">#REF!</definedName>
    <definedName name="ty" localSheetId="14">#REF!</definedName>
    <definedName name="ty" localSheetId="5">#REF!</definedName>
    <definedName name="ty">#REF!</definedName>
    <definedName name="tyu" localSheetId="10">#REF!</definedName>
    <definedName name="tyu" localSheetId="11">#REF!</definedName>
    <definedName name="tyu" localSheetId="6">#REF!</definedName>
    <definedName name="tyu" localSheetId="7">#REF!</definedName>
    <definedName name="tyu" localSheetId="9">#REF!</definedName>
    <definedName name="tyu" localSheetId="8">#REF!</definedName>
    <definedName name="tyu" localSheetId="16">#REF!</definedName>
    <definedName name="tyu" localSheetId="12">#REF!</definedName>
    <definedName name="tyu" localSheetId="4">#REF!</definedName>
    <definedName name="tyu" localSheetId="0">#REF!</definedName>
    <definedName name="tyu" localSheetId="13">#REF!</definedName>
    <definedName name="tyu" localSheetId="15">#REF!</definedName>
    <definedName name="tyu" localSheetId="14">#REF!</definedName>
    <definedName name="tyu" localSheetId="5">#REF!</definedName>
    <definedName name="tyu">#REF!</definedName>
    <definedName name="ui" localSheetId="10">#REF!</definedName>
    <definedName name="ui" localSheetId="11">#REF!</definedName>
    <definedName name="ui" localSheetId="6">#REF!</definedName>
    <definedName name="ui" localSheetId="7">#REF!</definedName>
    <definedName name="ui" localSheetId="9">#REF!</definedName>
    <definedName name="ui" localSheetId="8">#REF!</definedName>
    <definedName name="ui" localSheetId="16">#REF!</definedName>
    <definedName name="ui" localSheetId="12">#REF!</definedName>
    <definedName name="ui" localSheetId="4">#REF!</definedName>
    <definedName name="ui" localSheetId="0">#REF!</definedName>
    <definedName name="ui" localSheetId="13">#REF!</definedName>
    <definedName name="ui" localSheetId="15">#REF!</definedName>
    <definedName name="ui" localSheetId="14">#REF!</definedName>
    <definedName name="ui" localSheetId="5">#REF!</definedName>
    <definedName name="ui">#REF!</definedName>
    <definedName name="ut" localSheetId="10">#REF!</definedName>
    <definedName name="ut" localSheetId="11">#REF!</definedName>
    <definedName name="ut" localSheetId="6">#REF!</definedName>
    <definedName name="ut" localSheetId="7">#REF!</definedName>
    <definedName name="ut" localSheetId="9">#REF!</definedName>
    <definedName name="ut" localSheetId="8">#REF!</definedName>
    <definedName name="ut" localSheetId="16">#REF!</definedName>
    <definedName name="ut" localSheetId="12">#REF!</definedName>
    <definedName name="ut" localSheetId="4">#REF!</definedName>
    <definedName name="ut" localSheetId="0">#REF!</definedName>
    <definedName name="ut" localSheetId="13">#REF!</definedName>
    <definedName name="ut" localSheetId="15">#REF!</definedName>
    <definedName name="ut" localSheetId="14">#REF!</definedName>
    <definedName name="ut" localSheetId="5">#REF!</definedName>
    <definedName name="ut">#REF!</definedName>
    <definedName name="utilidad">[5]DATOS!$B$18</definedName>
    <definedName name="uu" localSheetId="10">#REF!</definedName>
    <definedName name="uu" localSheetId="11">#REF!</definedName>
    <definedName name="uu" localSheetId="6">#REF!</definedName>
    <definedName name="uu" localSheetId="7">#REF!</definedName>
    <definedName name="uu" localSheetId="9">#REF!</definedName>
    <definedName name="uu" localSheetId="8">#REF!</definedName>
    <definedName name="uu" localSheetId="16">#REF!</definedName>
    <definedName name="uu" localSheetId="12">#REF!</definedName>
    <definedName name="uu" localSheetId="4">#REF!</definedName>
    <definedName name="uu" localSheetId="0">#REF!</definedName>
    <definedName name="uu" localSheetId="13">#REF!</definedName>
    <definedName name="uu" localSheetId="15">#REF!</definedName>
    <definedName name="uu" localSheetId="14">#REF!</definedName>
    <definedName name="uu" localSheetId="5">#REF!</definedName>
    <definedName name="uu">#REF!</definedName>
    <definedName name="uxd" localSheetId="10">#REF!</definedName>
    <definedName name="uxd" localSheetId="11">#REF!</definedName>
    <definedName name="uxd" localSheetId="6">#REF!</definedName>
    <definedName name="uxd" localSheetId="7">#REF!</definedName>
    <definedName name="uxd" localSheetId="9">#REF!</definedName>
    <definedName name="uxd" localSheetId="8">#REF!</definedName>
    <definedName name="uxd" localSheetId="16">#REF!</definedName>
    <definedName name="uxd" localSheetId="12">#REF!</definedName>
    <definedName name="uxd" localSheetId="4">#REF!</definedName>
    <definedName name="uxd" localSheetId="0">#REF!</definedName>
    <definedName name="uxd" localSheetId="13">#REF!</definedName>
    <definedName name="uxd" localSheetId="15">#REF!</definedName>
    <definedName name="uxd" localSheetId="14">#REF!</definedName>
    <definedName name="uxd" localSheetId="5">#REF!</definedName>
    <definedName name="uxd">#REF!</definedName>
    <definedName name="uy" localSheetId="10">#REF!</definedName>
    <definedName name="uy" localSheetId="11">#REF!</definedName>
    <definedName name="uy" localSheetId="6">#REF!</definedName>
    <definedName name="uy" localSheetId="7">#REF!</definedName>
    <definedName name="uy" localSheetId="9">#REF!</definedName>
    <definedName name="uy" localSheetId="8">#REF!</definedName>
    <definedName name="uy" localSheetId="16">#REF!</definedName>
    <definedName name="uy" localSheetId="12">#REF!</definedName>
    <definedName name="uy" localSheetId="4">#REF!</definedName>
    <definedName name="uy" localSheetId="0">#REF!</definedName>
    <definedName name="uy" localSheetId="13">#REF!</definedName>
    <definedName name="uy" localSheetId="15">#REF!</definedName>
    <definedName name="uy" localSheetId="14">#REF!</definedName>
    <definedName name="uy" localSheetId="5">#REF!</definedName>
    <definedName name="uy">#REF!</definedName>
    <definedName name="v" localSheetId="16">#REF!</definedName>
    <definedName name="v" localSheetId="4">#REF!</definedName>
    <definedName name="v">#REF!</definedName>
    <definedName name="valor1" localSheetId="10">#REF!</definedName>
    <definedName name="valor1" localSheetId="11">#REF!</definedName>
    <definedName name="valor1" localSheetId="6">#REF!</definedName>
    <definedName name="valor1" localSheetId="7">#REF!</definedName>
    <definedName name="valor1" localSheetId="9">#REF!</definedName>
    <definedName name="valor1" localSheetId="8">#REF!</definedName>
    <definedName name="valor1" localSheetId="16">#REF!</definedName>
    <definedName name="valor1" localSheetId="12">#REF!</definedName>
    <definedName name="valor1" localSheetId="4">#REF!</definedName>
    <definedName name="valor1" localSheetId="0">#REF!</definedName>
    <definedName name="valor1" localSheetId="13">#REF!</definedName>
    <definedName name="valor1" localSheetId="15">#REF!</definedName>
    <definedName name="valor1" localSheetId="14">#REF!</definedName>
    <definedName name="valor1" localSheetId="5">#REF!</definedName>
    <definedName name="valor1">#REF!</definedName>
    <definedName name="valor2" localSheetId="10">#REF!</definedName>
    <definedName name="valor2" localSheetId="11">#REF!</definedName>
    <definedName name="valor2" localSheetId="6">#REF!</definedName>
    <definedName name="valor2" localSheetId="7">#REF!</definedName>
    <definedName name="valor2" localSheetId="9">#REF!</definedName>
    <definedName name="valor2" localSheetId="8">#REF!</definedName>
    <definedName name="valor2" localSheetId="16">#REF!</definedName>
    <definedName name="valor2" localSheetId="12">#REF!</definedName>
    <definedName name="valor2" localSheetId="4">#REF!</definedName>
    <definedName name="valor2" localSheetId="0">#REF!</definedName>
    <definedName name="valor2" localSheetId="13">#REF!</definedName>
    <definedName name="valor2" localSheetId="15">#REF!</definedName>
    <definedName name="valor2" localSheetId="14">#REF!</definedName>
    <definedName name="valor2" localSheetId="5">#REF!</definedName>
    <definedName name="valor2">#REF!</definedName>
    <definedName name="VALOR3" localSheetId="10">#REF!</definedName>
    <definedName name="VALOR3" localSheetId="11">#REF!</definedName>
    <definedName name="VALOR3" localSheetId="6">#REF!</definedName>
    <definedName name="VALOR3" localSheetId="7">#REF!</definedName>
    <definedName name="VALOR3" localSheetId="9">#REF!</definedName>
    <definedName name="VALOR3" localSheetId="8">#REF!</definedName>
    <definedName name="VALOR3" localSheetId="16">#REF!</definedName>
    <definedName name="VALOR3" localSheetId="12">#REF!</definedName>
    <definedName name="VALOR3" localSheetId="4">#REF!</definedName>
    <definedName name="VALOR3" localSheetId="0">#REF!</definedName>
    <definedName name="VALOR3" localSheetId="13">#REF!</definedName>
    <definedName name="VALOR3" localSheetId="15">#REF!</definedName>
    <definedName name="VALOR3" localSheetId="14">#REF!</definedName>
    <definedName name="VALOR3" localSheetId="5">#REF!</definedName>
    <definedName name="VALOR3">#REF!</definedName>
    <definedName name="Values_Entered" localSheetId="10">IF(ACERO!Loan_Amount*ACERO!Interest_Rate*ACERO!Loan_Years*ACERO!Loan_Start&gt;0,1,0)</definedName>
    <definedName name="Values_Entered" localSheetId="11">IF(BARANDA!Loan_Amount*BARANDA!Interest_Rate*BARANDA!Loan_Years*BARANDA!Loan_Start&gt;0,1,0)</definedName>
    <definedName name="Values_Entered" localSheetId="6">IF('CONCR. BASES'!Loan_Amount*'CONCR. BASES'!Interest_Rate*'CONCR. BASES'!Loan_Years*'CONCR. BASES'!Loan_Start&gt;0,1,0)</definedName>
    <definedName name="Values_Entered" localSheetId="7">IF('CONCR. ELEV'!Loan_Amount*'CONCR. ELEV'!Interest_Rate*'CONCR. ELEV'!Loan_Years*'CONCR. ELEV'!Loan_Start&gt;0,1,0)</definedName>
    <definedName name="Values_Entered" localSheetId="9">IF('CONCR. PLACAS'!Loan_Amount*'CONCR. PLACAS'!Interest_Rate*'CONCR. PLACAS'!Loan_Years*'CONCR. PLACAS'!Loan_Start&gt;0,1,0)</definedName>
    <definedName name="Values_Entered" localSheetId="8">IF('CONCR. VIGAS'!Loan_Amount*'CONCR. VIGAS'!Interest_Rate*'CONCR. VIGAS'!Loan_Years*'CONCR. VIGAS'!Loan_Start&gt;0,1,0)</definedName>
    <definedName name="Values_Entered" localSheetId="16">IF('JUNTA DILATACION '!Loan_Amount*'JUNTA DILATACION '!Interest_Rate*'JUNTA DILATACION '!Loan_Years*'JUNTA DILATACION '!Loan_Start&gt;0,1,0)</definedName>
    <definedName name="Values_Entered" localSheetId="12">IF(NEOPRENO!Loan_Amount*NEOPRENO!Interest_Rate*NEOPRENO!Loan_Years*NEOPRENO!Loan_Start&gt;0,1,0)</definedName>
    <definedName name="Values_Entered" localSheetId="4">IF(PILOTES!Loan_Amount*PILOTES!Interest_Rate*PILOTES!Loan_Years*PILOTES!Loan_Start&gt;0,1,0)</definedName>
    <definedName name="Values_Entered" localSheetId="0">IF(PRESUPUESTO!Loan_Amount*PRESUPUESTO!Interest_Rate*PRESUPUESTO!Loan_Years*PRESUPUESTO!Loan_Start&gt;0,1,0)</definedName>
    <definedName name="Values_Entered" localSheetId="13">IF(PVC!Loan_Amount*PVC!Interest_Rate*PVC!Loan_Years*PVC!Loan_Start&gt;0,1,0)</definedName>
    <definedName name="Values_Entered" localSheetId="15">IF('RELL ESTRUCTURAS'!Loan_Amount*'RELL ESTRUCTURAS'!Interest_Rate*'RELL ESTRUCTURAS'!Loan_Years*'RELL ESTRUCTURAS'!Loan_Start&gt;0,1,0)</definedName>
    <definedName name="Values_Entered" localSheetId="14">IF('RELL SITIO'!Loan_Amount*'RELL SITIO'!Interest_Rate*'RELL SITIO'!Loan_Years*'RELL SITIO'!Loan_Start&gt;0,1,0)</definedName>
    <definedName name="Values_Entered" localSheetId="5">IF(SOLADOS!Loan_Amount*SOLADOS!Interest_Rate*SOLADOS!Loan_Years*SOLADOS!Loan_Start&gt;0,1,0)</definedName>
    <definedName name="Values_Entered">IF(Loan_Amount*Interest_Rate*Loan_Years*Loan_Start&gt;0,1,0)</definedName>
    <definedName name="vb" localSheetId="10">#REF!</definedName>
    <definedName name="vb" localSheetId="11">#REF!</definedName>
    <definedName name="vb" localSheetId="6">#REF!</definedName>
    <definedName name="vb" localSheetId="7">#REF!</definedName>
    <definedName name="vb" localSheetId="9">#REF!</definedName>
    <definedName name="vb" localSheetId="8">#REF!</definedName>
    <definedName name="vb" localSheetId="16">#REF!</definedName>
    <definedName name="vb" localSheetId="12">#REF!</definedName>
    <definedName name="vb" localSheetId="4">#REF!</definedName>
    <definedName name="vb" localSheetId="0">#REF!</definedName>
    <definedName name="vb" localSheetId="13">#REF!</definedName>
    <definedName name="vb" localSheetId="15">#REF!</definedName>
    <definedName name="vb" localSheetId="14">#REF!</definedName>
    <definedName name="vb" localSheetId="5">#REF!</definedName>
    <definedName name="vb">#REF!</definedName>
    <definedName name="vc" localSheetId="10">#REF!</definedName>
    <definedName name="vc" localSheetId="11">#REF!</definedName>
    <definedName name="vc" localSheetId="6">#REF!</definedName>
    <definedName name="vc" localSheetId="7">#REF!</definedName>
    <definedName name="vc" localSheetId="9">#REF!</definedName>
    <definedName name="vc" localSheetId="8">#REF!</definedName>
    <definedName name="vc" localSheetId="16">#REF!</definedName>
    <definedName name="vc" localSheetId="12">#REF!</definedName>
    <definedName name="vc" localSheetId="4">#REF!</definedName>
    <definedName name="vc" localSheetId="0">#REF!</definedName>
    <definedName name="vc" localSheetId="13">#REF!</definedName>
    <definedName name="vc" localSheetId="15">#REF!</definedName>
    <definedName name="vc" localSheetId="14">#REF!</definedName>
    <definedName name="vc" localSheetId="5">#REF!</definedName>
    <definedName name="vc">#REF!</definedName>
    <definedName name="vck" localSheetId="10">#REF!</definedName>
    <definedName name="vck" localSheetId="11">#REF!</definedName>
    <definedName name="vck" localSheetId="6">#REF!</definedName>
    <definedName name="vck" localSheetId="7">#REF!</definedName>
    <definedName name="vck" localSheetId="9">#REF!</definedName>
    <definedName name="vck" localSheetId="8">#REF!</definedName>
    <definedName name="vck" localSheetId="16">#REF!</definedName>
    <definedName name="vck" localSheetId="12">#REF!</definedName>
    <definedName name="vck" localSheetId="4">#REF!</definedName>
    <definedName name="vck" localSheetId="0">#REF!</definedName>
    <definedName name="vck" localSheetId="13">#REF!</definedName>
    <definedName name="vck" localSheetId="15">#REF!</definedName>
    <definedName name="vck" localSheetId="14">#REF!</definedName>
    <definedName name="vck" localSheetId="5">#REF!</definedName>
    <definedName name="vck">#REF!</definedName>
    <definedName name="vd" localSheetId="10">#REF!</definedName>
    <definedName name="vd" localSheetId="11">#REF!</definedName>
    <definedName name="vd" localSheetId="6">#REF!</definedName>
    <definedName name="vd" localSheetId="7">#REF!</definedName>
    <definedName name="vd" localSheetId="9">#REF!</definedName>
    <definedName name="vd" localSheetId="8">#REF!</definedName>
    <definedName name="vd" localSheetId="16">#REF!</definedName>
    <definedName name="vd" localSheetId="12">#REF!</definedName>
    <definedName name="vd" localSheetId="4">#REF!</definedName>
    <definedName name="vd" localSheetId="0">#REF!</definedName>
    <definedName name="vd" localSheetId="13">#REF!</definedName>
    <definedName name="vd" localSheetId="15">#REF!</definedName>
    <definedName name="vd" localSheetId="14">#REF!</definedName>
    <definedName name="vd" localSheetId="5">#REF!</definedName>
    <definedName name="vd">#REF!</definedName>
    <definedName name="vfn" localSheetId="10">#REF!</definedName>
    <definedName name="vfn" localSheetId="11">#REF!</definedName>
    <definedName name="vfn" localSheetId="6">#REF!</definedName>
    <definedName name="vfn" localSheetId="7">#REF!</definedName>
    <definedName name="vfn" localSheetId="9">#REF!</definedName>
    <definedName name="vfn" localSheetId="8">#REF!</definedName>
    <definedName name="vfn" localSheetId="16">#REF!</definedName>
    <definedName name="vfn" localSheetId="12">#REF!</definedName>
    <definedName name="vfn" localSheetId="4">#REF!</definedName>
    <definedName name="vfn" localSheetId="0">#REF!</definedName>
    <definedName name="vfn" localSheetId="13">#REF!</definedName>
    <definedName name="vfn" localSheetId="15">#REF!</definedName>
    <definedName name="vfn" localSheetId="14">#REF!</definedName>
    <definedName name="vfn" localSheetId="5">#REF!</definedName>
    <definedName name="vfn">#REF!</definedName>
    <definedName name="vg" localSheetId="10">#REF!</definedName>
    <definedName name="vg" localSheetId="11">#REF!</definedName>
    <definedName name="vg" localSheetId="6">#REF!</definedName>
    <definedName name="vg" localSheetId="7">#REF!</definedName>
    <definedName name="vg" localSheetId="9">#REF!</definedName>
    <definedName name="vg" localSheetId="8">#REF!</definedName>
    <definedName name="vg" localSheetId="16">#REF!</definedName>
    <definedName name="vg" localSheetId="12">#REF!</definedName>
    <definedName name="vg" localSheetId="4">#REF!</definedName>
    <definedName name="vg" localSheetId="0">#REF!</definedName>
    <definedName name="vg" localSheetId="13">#REF!</definedName>
    <definedName name="vg" localSheetId="15">#REF!</definedName>
    <definedName name="vg" localSheetId="14">#REF!</definedName>
    <definedName name="vg" localSheetId="5">#REF!</definedName>
    <definedName name="vg">#REF!</definedName>
    <definedName name="vias">[13]Datos!$H$2:$H$6</definedName>
    <definedName name="vm" localSheetId="10">#REF!</definedName>
    <definedName name="vm" localSheetId="11">#REF!</definedName>
    <definedName name="vm" localSheetId="6">#REF!</definedName>
    <definedName name="vm" localSheetId="7">#REF!</definedName>
    <definedName name="vm" localSheetId="9">#REF!</definedName>
    <definedName name="vm" localSheetId="8">#REF!</definedName>
    <definedName name="vm" localSheetId="16">#REF!</definedName>
    <definedName name="vm" localSheetId="12">#REF!</definedName>
    <definedName name="vm" localSheetId="4">#REF!</definedName>
    <definedName name="vm" localSheetId="0">#REF!</definedName>
    <definedName name="vm" localSheetId="13">#REF!</definedName>
    <definedName name="vm" localSheetId="15">#REF!</definedName>
    <definedName name="vm" localSheetId="14">#REF!</definedName>
    <definedName name="vm" localSheetId="5">#REF!</definedName>
    <definedName name="vm">#REF!</definedName>
    <definedName name="vv" localSheetId="10">#REF!</definedName>
    <definedName name="vv" localSheetId="11">#REF!</definedName>
    <definedName name="vv" localSheetId="6">#REF!</definedName>
    <definedName name="vv" localSheetId="7">#REF!</definedName>
    <definedName name="vv" localSheetId="9">#REF!</definedName>
    <definedName name="vv" localSheetId="8">#REF!</definedName>
    <definedName name="vv" localSheetId="16">#REF!</definedName>
    <definedName name="vv" localSheetId="12">#REF!</definedName>
    <definedName name="vv" localSheetId="4">#REF!</definedName>
    <definedName name="vv" localSheetId="0">#REF!</definedName>
    <definedName name="vv" localSheetId="13">#REF!</definedName>
    <definedName name="vv" localSheetId="15">#REF!</definedName>
    <definedName name="vv" localSheetId="14">#REF!</definedName>
    <definedName name="vv" localSheetId="5">#REF!</definedName>
    <definedName name="vv">#REF!</definedName>
    <definedName name="w" localSheetId="10">Scheduled_Payment+Extra_Payment</definedName>
    <definedName name="w" localSheetId="11">Scheduled_Payment+Extra_Payment</definedName>
    <definedName name="w" localSheetId="6">Scheduled_Payment+Extra_Payment</definedName>
    <definedName name="w" localSheetId="7">Scheduled_Payment+Extra_Payment</definedName>
    <definedName name="w" localSheetId="9">Scheduled_Payment+Extra_Payment</definedName>
    <definedName name="w" localSheetId="8">Scheduled_Payment+Extra_Payment</definedName>
    <definedName name="w" localSheetId="16">Scheduled_Payment+Extra_Payment</definedName>
    <definedName name="w" localSheetId="12">Scheduled_Payment+Extra_Payment</definedName>
    <definedName name="w" localSheetId="4">Scheduled_Payment+Extra_Payment</definedName>
    <definedName name="w" localSheetId="0">Scheduled_Payment+Extra_Payment</definedName>
    <definedName name="w" localSheetId="13">Scheduled_Payment+Extra_Payment</definedName>
    <definedName name="w" localSheetId="15">Scheduled_Payment+Extra_Payment</definedName>
    <definedName name="w" localSheetId="14">Scheduled_Payment+Extra_Payment</definedName>
    <definedName name="w" localSheetId="5">Scheduled_Payment+Extra_Payment</definedName>
    <definedName name="w">Scheduled_Payment+Extra_Payment</definedName>
    <definedName name="we" localSheetId="10">#REF!</definedName>
    <definedName name="we" localSheetId="11">#REF!</definedName>
    <definedName name="we" localSheetId="6">#REF!</definedName>
    <definedName name="we" localSheetId="7">#REF!</definedName>
    <definedName name="we" localSheetId="9">#REF!</definedName>
    <definedName name="we" localSheetId="8">#REF!</definedName>
    <definedName name="we" localSheetId="16">#REF!</definedName>
    <definedName name="we" localSheetId="12">#REF!</definedName>
    <definedName name="we" localSheetId="4">#REF!</definedName>
    <definedName name="we" localSheetId="0">#REF!</definedName>
    <definedName name="we" localSheetId="13">#REF!</definedName>
    <definedName name="we" localSheetId="15">#REF!</definedName>
    <definedName name="we" localSheetId="14">#REF!</definedName>
    <definedName name="we" localSheetId="5">#REF!</definedName>
    <definedName name="we">#REF!</definedName>
    <definedName name="wj" localSheetId="10">#REF!</definedName>
    <definedName name="wj" localSheetId="11">#REF!</definedName>
    <definedName name="wj" localSheetId="6">#REF!</definedName>
    <definedName name="wj" localSheetId="7">#REF!</definedName>
    <definedName name="wj" localSheetId="9">#REF!</definedName>
    <definedName name="wj" localSheetId="8">#REF!</definedName>
    <definedName name="wj" localSheetId="16">#REF!</definedName>
    <definedName name="wj" localSheetId="12">#REF!</definedName>
    <definedName name="wj" localSheetId="4">#REF!</definedName>
    <definedName name="wj" localSheetId="0">#REF!</definedName>
    <definedName name="wj" localSheetId="13">#REF!</definedName>
    <definedName name="wj" localSheetId="15">#REF!</definedName>
    <definedName name="wj" localSheetId="14">#REF!</definedName>
    <definedName name="wj" localSheetId="5">#REF!</definedName>
    <definedName name="wj">#REF!</definedName>
    <definedName name="wl" localSheetId="10">#REF!</definedName>
    <definedName name="wl" localSheetId="11">#REF!</definedName>
    <definedName name="wl" localSheetId="6">#REF!</definedName>
    <definedName name="wl" localSheetId="7">#REF!</definedName>
    <definedName name="wl" localSheetId="9">#REF!</definedName>
    <definedName name="wl" localSheetId="8">#REF!</definedName>
    <definedName name="wl" localSheetId="16">#REF!</definedName>
    <definedName name="wl" localSheetId="12">#REF!</definedName>
    <definedName name="wl" localSheetId="4">#REF!</definedName>
    <definedName name="wl" localSheetId="0">#REF!</definedName>
    <definedName name="wl" localSheetId="13">#REF!</definedName>
    <definedName name="wl" localSheetId="15">#REF!</definedName>
    <definedName name="wl" localSheetId="14">#REF!</definedName>
    <definedName name="wl" localSheetId="5">#REF!</definedName>
    <definedName name="wl">#REF!</definedName>
    <definedName name="ws" localSheetId="10">#REF!</definedName>
    <definedName name="ws" localSheetId="11">#REF!</definedName>
    <definedName name="ws" localSheetId="6">#REF!</definedName>
    <definedName name="ws" localSheetId="7">#REF!</definedName>
    <definedName name="ws" localSheetId="9">#REF!</definedName>
    <definedName name="ws" localSheetId="8">#REF!</definedName>
    <definedName name="ws" localSheetId="16">#REF!</definedName>
    <definedName name="ws" localSheetId="12">#REF!</definedName>
    <definedName name="ws" localSheetId="4">#REF!</definedName>
    <definedName name="ws" localSheetId="0">#REF!</definedName>
    <definedName name="ws" localSheetId="13">#REF!</definedName>
    <definedName name="ws" localSheetId="15">#REF!</definedName>
    <definedName name="ws" localSheetId="14">#REF!</definedName>
    <definedName name="ws" localSheetId="5">#REF!</definedName>
    <definedName name="ws">#REF!</definedName>
    <definedName name="ww" localSheetId="10">#REF!</definedName>
    <definedName name="ww" localSheetId="11">#REF!</definedName>
    <definedName name="ww" localSheetId="6">#REF!</definedName>
    <definedName name="ww" localSheetId="7">#REF!</definedName>
    <definedName name="ww" localSheetId="9">#REF!</definedName>
    <definedName name="ww" localSheetId="8">#REF!</definedName>
    <definedName name="ww" localSheetId="16">#REF!</definedName>
    <definedName name="ww" localSheetId="12">#REF!</definedName>
    <definedName name="ww" localSheetId="4">#REF!</definedName>
    <definedName name="ww" localSheetId="0">#REF!</definedName>
    <definedName name="ww" localSheetId="13">#REF!</definedName>
    <definedName name="ww" localSheetId="15">#REF!</definedName>
    <definedName name="ww" localSheetId="14">#REF!</definedName>
    <definedName name="ww" localSheetId="5">#REF!</definedName>
    <definedName name="ww">#REF!</definedName>
    <definedName name="WWWW" localSheetId="10">#REF!</definedName>
    <definedName name="WWWW" localSheetId="11">#REF!</definedName>
    <definedName name="WWWW" localSheetId="6">#REF!</definedName>
    <definedName name="WWWW" localSheetId="7">#REF!</definedName>
    <definedName name="WWWW" localSheetId="9">#REF!</definedName>
    <definedName name="WWWW" localSheetId="8">#REF!</definedName>
    <definedName name="WWWW" localSheetId="16">#REF!</definedName>
    <definedName name="WWWW" localSheetId="12">#REF!</definedName>
    <definedName name="WWWW" localSheetId="4">#REF!</definedName>
    <definedName name="WWWW" localSheetId="0">#REF!</definedName>
    <definedName name="WWWW" localSheetId="13">#REF!</definedName>
    <definedName name="WWWW" localSheetId="15">#REF!</definedName>
    <definedName name="WWWW" localSheetId="14">#REF!</definedName>
    <definedName name="WWWW" localSheetId="5">#REF!</definedName>
    <definedName name="WWWW">#REF!</definedName>
    <definedName name="xb" localSheetId="10">#REF!</definedName>
    <definedName name="xb" localSheetId="11">#REF!</definedName>
    <definedName name="xb" localSheetId="6">#REF!</definedName>
    <definedName name="xb" localSheetId="7">#REF!</definedName>
    <definedName name="xb" localSheetId="9">#REF!</definedName>
    <definedName name="xb" localSheetId="8">#REF!</definedName>
    <definedName name="xb" localSheetId="16">#REF!</definedName>
    <definedName name="xb" localSheetId="12">#REF!</definedName>
    <definedName name="xb" localSheetId="4">#REF!</definedName>
    <definedName name="xb" localSheetId="0">#REF!</definedName>
    <definedName name="xb" localSheetId="13">#REF!</definedName>
    <definedName name="xb" localSheetId="15">#REF!</definedName>
    <definedName name="xb" localSheetId="14">#REF!</definedName>
    <definedName name="xb" localSheetId="5">#REF!</definedName>
    <definedName name="xb">#REF!</definedName>
    <definedName name="xo" localSheetId="10">#REF!</definedName>
    <definedName name="xo" localSheetId="11">#REF!</definedName>
    <definedName name="xo" localSheetId="6">#REF!</definedName>
    <definedName name="xo" localSheetId="7">#REF!</definedName>
    <definedName name="xo" localSheetId="9">#REF!</definedName>
    <definedName name="xo" localSheetId="8">#REF!</definedName>
    <definedName name="xo" localSheetId="16">#REF!</definedName>
    <definedName name="xo" localSheetId="12">#REF!</definedName>
    <definedName name="xo" localSheetId="4">#REF!</definedName>
    <definedName name="xo" localSheetId="0">#REF!</definedName>
    <definedName name="xo" localSheetId="13">#REF!</definedName>
    <definedName name="xo" localSheetId="15">#REF!</definedName>
    <definedName name="xo" localSheetId="14">#REF!</definedName>
    <definedName name="xo" localSheetId="5">#REF!</definedName>
    <definedName name="xo">#REF!</definedName>
    <definedName name="xx" localSheetId="10">#REF!</definedName>
    <definedName name="xx" localSheetId="11">#REF!</definedName>
    <definedName name="xx" localSheetId="6">#REF!</definedName>
    <definedName name="xx" localSheetId="7">#REF!</definedName>
    <definedName name="xx" localSheetId="9">#REF!</definedName>
    <definedName name="xx" localSheetId="8">#REF!</definedName>
    <definedName name="xx" localSheetId="16">#REF!</definedName>
    <definedName name="xx" localSheetId="12">#REF!</definedName>
    <definedName name="xx" localSheetId="4">#REF!</definedName>
    <definedName name="xx" localSheetId="0">#REF!</definedName>
    <definedName name="xx" localSheetId="13">#REF!</definedName>
    <definedName name="xx" localSheetId="15">#REF!</definedName>
    <definedName name="xx" localSheetId="14">#REF!</definedName>
    <definedName name="xx" localSheetId="5">#REF!</definedName>
    <definedName name="xx">#REF!</definedName>
    <definedName name="yn" localSheetId="10">#REF!</definedName>
    <definedName name="yn" localSheetId="11">#REF!</definedName>
    <definedName name="yn" localSheetId="6">#REF!</definedName>
    <definedName name="yn" localSheetId="7">#REF!</definedName>
    <definedName name="yn" localSheetId="9">#REF!</definedName>
    <definedName name="yn" localSheetId="8">#REF!</definedName>
    <definedName name="yn" localSheetId="16">#REF!</definedName>
    <definedName name="yn" localSheetId="12">#REF!</definedName>
    <definedName name="yn" localSheetId="4">#REF!</definedName>
    <definedName name="yn" localSheetId="0">#REF!</definedName>
    <definedName name="yn" localSheetId="13">#REF!</definedName>
    <definedName name="yn" localSheetId="15">#REF!</definedName>
    <definedName name="yn" localSheetId="14">#REF!</definedName>
    <definedName name="yn" localSheetId="5">#REF!</definedName>
    <definedName name="yn">#REF!</definedName>
    <definedName name="yu" localSheetId="10">#REF!</definedName>
    <definedName name="yu" localSheetId="11">#REF!</definedName>
    <definedName name="yu" localSheetId="6">#REF!</definedName>
    <definedName name="yu" localSheetId="7">#REF!</definedName>
    <definedName name="yu" localSheetId="9">#REF!</definedName>
    <definedName name="yu" localSheetId="8">#REF!</definedName>
    <definedName name="yu" localSheetId="16">#REF!</definedName>
    <definedName name="yu" localSheetId="12">#REF!</definedName>
    <definedName name="yu" localSheetId="4">#REF!</definedName>
    <definedName name="yu" localSheetId="0">#REF!</definedName>
    <definedName name="yu" localSheetId="13">#REF!</definedName>
    <definedName name="yu" localSheetId="15">#REF!</definedName>
    <definedName name="yu" localSheetId="14">#REF!</definedName>
    <definedName name="yu" localSheetId="5">#REF!</definedName>
    <definedName name="yu">#REF!</definedName>
    <definedName name="yui" localSheetId="10">#REF!</definedName>
    <definedName name="yui" localSheetId="11">#REF!</definedName>
    <definedName name="yui" localSheetId="6">#REF!</definedName>
    <definedName name="yui" localSheetId="7">#REF!</definedName>
    <definedName name="yui" localSheetId="9">#REF!</definedName>
    <definedName name="yui" localSheetId="8">#REF!</definedName>
    <definedName name="yui" localSheetId="16">#REF!</definedName>
    <definedName name="yui" localSheetId="12">#REF!</definedName>
    <definedName name="yui" localSheetId="4">#REF!</definedName>
    <definedName name="yui" localSheetId="0">#REF!</definedName>
    <definedName name="yui" localSheetId="13">#REF!</definedName>
    <definedName name="yui" localSheetId="15">#REF!</definedName>
    <definedName name="yui" localSheetId="14">#REF!</definedName>
    <definedName name="yui" localSheetId="5">#REF!</definedName>
    <definedName name="yui">#REF!</definedName>
    <definedName name="YUIO" localSheetId="10">#REF!</definedName>
    <definedName name="YUIO" localSheetId="11">#REF!</definedName>
    <definedName name="YUIO" localSheetId="6">#REF!</definedName>
    <definedName name="YUIO" localSheetId="7">#REF!</definedName>
    <definedName name="YUIO" localSheetId="9">#REF!</definedName>
    <definedName name="YUIO" localSheetId="8">#REF!</definedName>
    <definedName name="YUIO" localSheetId="16">#REF!</definedName>
    <definedName name="YUIO" localSheetId="12">#REF!</definedName>
    <definedName name="YUIO" localSheetId="4">#REF!</definedName>
    <definedName name="YUIO" localSheetId="0">#REF!</definedName>
    <definedName name="YUIO" localSheetId="13">#REF!</definedName>
    <definedName name="YUIO" localSheetId="15">#REF!</definedName>
    <definedName name="YUIO" localSheetId="14">#REF!</definedName>
    <definedName name="YUIO" localSheetId="5">#REF!</definedName>
    <definedName name="YUIO">#REF!</definedName>
    <definedName name="yy" localSheetId="10">#REF!</definedName>
    <definedName name="yy" localSheetId="11">#REF!</definedName>
    <definedName name="yy" localSheetId="6">#REF!</definedName>
    <definedName name="yy" localSheetId="7">#REF!</definedName>
    <definedName name="yy" localSheetId="9">#REF!</definedName>
    <definedName name="yy" localSheetId="8">#REF!</definedName>
    <definedName name="yy" localSheetId="16">#REF!</definedName>
    <definedName name="yy" localSheetId="12">#REF!</definedName>
    <definedName name="yy" localSheetId="4">#REF!</definedName>
    <definedName name="yy" localSheetId="0">#REF!</definedName>
    <definedName name="yy" localSheetId="13">#REF!</definedName>
    <definedName name="yy" localSheetId="15">#REF!</definedName>
    <definedName name="yy" localSheetId="14">#REF!</definedName>
    <definedName name="yy" localSheetId="5">#REF!</definedName>
    <definedName name="yy">#REF!</definedName>
    <definedName name="zc" localSheetId="10">#REF!</definedName>
    <definedName name="zc" localSheetId="11">#REF!</definedName>
    <definedName name="zc" localSheetId="6">#REF!</definedName>
    <definedName name="zc" localSheetId="7">#REF!</definedName>
    <definedName name="zc" localSheetId="9">#REF!</definedName>
    <definedName name="zc" localSheetId="8">#REF!</definedName>
    <definedName name="zc" localSheetId="16">#REF!</definedName>
    <definedName name="zc" localSheetId="12">#REF!</definedName>
    <definedName name="zc" localSheetId="4">#REF!</definedName>
    <definedName name="zc" localSheetId="0">#REF!</definedName>
    <definedName name="zc" localSheetId="13">#REF!</definedName>
    <definedName name="zc" localSheetId="15">#REF!</definedName>
    <definedName name="zc" localSheetId="14">#REF!</definedName>
    <definedName name="zc" localSheetId="5">#REF!</definedName>
    <definedName name="zc">#REF!</definedName>
    <definedName name="zd" localSheetId="10">#REF!</definedName>
    <definedName name="zd" localSheetId="11">#REF!</definedName>
    <definedName name="zd" localSheetId="6">#REF!</definedName>
    <definedName name="zd" localSheetId="7">#REF!</definedName>
    <definedName name="zd" localSheetId="9">#REF!</definedName>
    <definedName name="zd" localSheetId="8">#REF!</definedName>
    <definedName name="zd" localSheetId="16">#REF!</definedName>
    <definedName name="zd" localSheetId="12">#REF!</definedName>
    <definedName name="zd" localSheetId="4">#REF!</definedName>
    <definedName name="zd" localSheetId="0">#REF!</definedName>
    <definedName name="zd" localSheetId="13">#REF!</definedName>
    <definedName name="zd" localSheetId="15">#REF!</definedName>
    <definedName name="zd" localSheetId="14">#REF!</definedName>
    <definedName name="zd" localSheetId="5">#REF!</definedName>
    <definedName name="zd">#REF!</definedName>
    <definedName name="zdr" localSheetId="10">#REF!</definedName>
    <definedName name="zdr" localSheetId="11">#REF!</definedName>
    <definedName name="zdr" localSheetId="6">#REF!</definedName>
    <definedName name="zdr" localSheetId="7">#REF!</definedName>
    <definedName name="zdr" localSheetId="9">#REF!</definedName>
    <definedName name="zdr" localSheetId="8">#REF!</definedName>
    <definedName name="zdr" localSheetId="16">#REF!</definedName>
    <definedName name="zdr" localSheetId="12">#REF!</definedName>
    <definedName name="zdr" localSheetId="4">#REF!</definedName>
    <definedName name="zdr" localSheetId="0">#REF!</definedName>
    <definedName name="zdr" localSheetId="13">#REF!</definedName>
    <definedName name="zdr" localSheetId="15">#REF!</definedName>
    <definedName name="zdr" localSheetId="14">#REF!</definedName>
    <definedName name="zdr" localSheetId="5">#REF!</definedName>
    <definedName name="zdr">#REF!</definedName>
    <definedName name="zx" localSheetId="10">#REF!</definedName>
    <definedName name="zx" localSheetId="11">#REF!</definedName>
    <definedName name="zx" localSheetId="6">#REF!</definedName>
    <definedName name="zx" localSheetId="7">#REF!</definedName>
    <definedName name="zx" localSheetId="9">#REF!</definedName>
    <definedName name="zx" localSheetId="8">#REF!</definedName>
    <definedName name="zx" localSheetId="16">#REF!</definedName>
    <definedName name="zx" localSheetId="12">#REF!</definedName>
    <definedName name="zx" localSheetId="4">#REF!</definedName>
    <definedName name="zx" localSheetId="0">#REF!</definedName>
    <definedName name="zx" localSheetId="13">#REF!</definedName>
    <definedName name="zx" localSheetId="15">#REF!</definedName>
    <definedName name="zx" localSheetId="14">#REF!</definedName>
    <definedName name="zx" localSheetId="5">#REF!</definedName>
    <definedName name="zx">#REF!</definedName>
    <definedName name="zz" localSheetId="10">#REF!</definedName>
    <definedName name="zz" localSheetId="11">#REF!</definedName>
    <definedName name="zz" localSheetId="6">#REF!</definedName>
    <definedName name="zz" localSheetId="7">#REF!</definedName>
    <definedName name="zz" localSheetId="9">#REF!</definedName>
    <definedName name="zz" localSheetId="8">#REF!</definedName>
    <definedName name="zz" localSheetId="16">#REF!</definedName>
    <definedName name="zz" localSheetId="12">#REF!</definedName>
    <definedName name="zz" localSheetId="4">#REF!</definedName>
    <definedName name="zz" localSheetId="0">#REF!</definedName>
    <definedName name="zz" localSheetId="13">#REF!</definedName>
    <definedName name="zz" localSheetId="15">#REF!</definedName>
    <definedName name="zz" localSheetId="14">#REF!</definedName>
    <definedName name="zz" localSheetId="5">#REF!</definedName>
    <definedName name="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2" l="1"/>
  <c r="G24" i="1"/>
  <c r="G25" i="1"/>
  <c r="E9" i="1"/>
  <c r="L2" i="25"/>
  <c r="G2" i="25"/>
  <c r="H6" i="25"/>
  <c r="H26" i="25" s="1"/>
  <c r="E8" i="1" s="1"/>
  <c r="G8" i="1" s="1"/>
  <c r="B1" i="25"/>
  <c r="H7" i="24" l="1"/>
  <c r="H8" i="24"/>
  <c r="H9" i="24"/>
  <c r="G2" i="24"/>
  <c r="G9" i="1" l="1"/>
  <c r="H6" i="24"/>
  <c r="L2" i="24"/>
  <c r="B1" i="24"/>
  <c r="H26" i="24" l="1"/>
  <c r="H7" i="21" l="1"/>
  <c r="H7" i="12" l="1"/>
  <c r="D7" i="11" l="1"/>
  <c r="H11" i="6"/>
  <c r="F12" i="5"/>
  <c r="D9" i="5"/>
  <c r="H9" i="5" s="1"/>
  <c r="D9" i="2"/>
  <c r="D8" i="2"/>
  <c r="D7" i="2"/>
  <c r="B1" i="21" l="1"/>
  <c r="H25" i="21" l="1"/>
  <c r="E23" i="1" s="1"/>
  <c r="G23" i="1" s="1"/>
  <c r="D7" i="6" l="1"/>
  <c r="D11" i="5"/>
  <c r="H6" i="3"/>
  <c r="H9" i="2"/>
  <c r="H7" i="9" l="1"/>
  <c r="H8" i="9"/>
  <c r="H9" i="9"/>
  <c r="H10" i="9"/>
  <c r="H25" i="9" l="1"/>
  <c r="H7" i="11"/>
  <c r="H7" i="8"/>
  <c r="H6" i="7"/>
  <c r="H12" i="5" l="1"/>
  <c r="H11" i="5"/>
  <c r="H7" i="5" l="1"/>
  <c r="H7" i="2"/>
  <c r="E2" i="20" l="1"/>
  <c r="G2" i="20"/>
  <c r="H7" i="7"/>
  <c r="H7" i="20"/>
  <c r="H25" i="20" l="1"/>
  <c r="E11" i="1" s="1"/>
  <c r="H10" i="5"/>
  <c r="D10" i="6" l="1"/>
  <c r="H7" i="6"/>
  <c r="H6" i="6"/>
  <c r="H8" i="5"/>
  <c r="H8" i="2"/>
  <c r="G11" i="1" l="1"/>
  <c r="H6" i="5"/>
  <c r="B1" i="3" l="1"/>
  <c r="B1" i="4"/>
  <c r="B1" i="5"/>
  <c r="B1" i="7"/>
  <c r="B1" i="6"/>
  <c r="B1" i="9"/>
  <c r="B1" i="20"/>
  <c r="B1" i="17"/>
  <c r="B1" i="8"/>
  <c r="B1" i="11"/>
  <c r="B1" i="12"/>
  <c r="B1" i="10"/>
  <c r="B1" i="2"/>
  <c r="H9" i="10" l="1"/>
  <c r="H6" i="9" l="1"/>
  <c r="H10" i="6"/>
  <c r="H9" i="6"/>
  <c r="H8" i="6"/>
  <c r="H25" i="7"/>
  <c r="H7" i="4" l="1"/>
  <c r="H27" i="4" l="1"/>
  <c r="E14" i="1" s="1"/>
  <c r="E13" i="1" l="1"/>
  <c r="E16" i="1"/>
  <c r="G16" i="1" s="1"/>
  <c r="H25" i="6"/>
  <c r="E17" i="1" s="1"/>
  <c r="L2" i="17" l="1"/>
  <c r="G2" i="17"/>
  <c r="E2" i="17" l="1"/>
  <c r="H25" i="12" l="1"/>
  <c r="E20" i="1" s="1"/>
  <c r="G20" i="1" s="1"/>
  <c r="G14" i="1" l="1"/>
  <c r="G17" i="1"/>
  <c r="G13" i="1"/>
  <c r="H25" i="11" l="1"/>
  <c r="E19" i="1" s="1"/>
  <c r="G19" i="1" s="1"/>
  <c r="G26" i="1" s="1"/>
  <c r="H25" i="8" l="1"/>
  <c r="E18" i="1" s="1"/>
  <c r="G18" i="1" s="1"/>
  <c r="H8" i="17" l="1"/>
  <c r="H7" i="17"/>
  <c r="H8" i="10"/>
  <c r="H25" i="2" l="1"/>
  <c r="L2" i="12"/>
  <c r="L2" i="11"/>
  <c r="G2" i="11"/>
  <c r="E2" i="11"/>
  <c r="L2" i="10"/>
  <c r="G2" i="10"/>
  <c r="E2" i="10"/>
  <c r="L2" i="9"/>
  <c r="G2" i="9"/>
  <c r="E2" i="9"/>
  <c r="L2" i="8"/>
  <c r="G2" i="8"/>
  <c r="E2" i="8"/>
  <c r="L2" i="7"/>
  <c r="G2" i="7"/>
  <c r="E2" i="7"/>
  <c r="L2" i="6"/>
  <c r="G2" i="6"/>
  <c r="E2" i="6"/>
  <c r="L2" i="5"/>
  <c r="G2" i="5"/>
  <c r="E2" i="5"/>
  <c r="L2" i="4"/>
  <c r="G2" i="4"/>
  <c r="E2" i="4"/>
  <c r="L2" i="3"/>
  <c r="G2" i="3"/>
  <c r="E2" i="3"/>
  <c r="H25" i="17"/>
  <c r="F24" i="17" s="1"/>
  <c r="H25" i="10"/>
  <c r="H25" i="3"/>
  <c r="L2" i="2"/>
  <c r="G2" i="2"/>
  <c r="E2" i="2"/>
  <c r="E10" i="1" l="1"/>
  <c r="G10" i="1" s="1"/>
  <c r="E12" i="1"/>
  <c r="G12" i="1" s="1"/>
  <c r="E22" i="1"/>
  <c r="G22" i="1" s="1"/>
  <c r="E21" i="1"/>
  <c r="G21" i="1" s="1"/>
  <c r="H27" i="5"/>
  <c r="E15" i="1" l="1"/>
  <c r="G15" i="1" s="1"/>
  <c r="G27" i="1" l="1"/>
  <c r="G28" i="1" s="1"/>
  <c r="G29" i="1" l="1"/>
  <c r="L25" i="1"/>
  <c r="G30" i="1"/>
</calcChain>
</file>

<file path=xl/sharedStrings.xml><?xml version="1.0" encoding="utf-8"?>
<sst xmlns="http://schemas.openxmlformats.org/spreadsheetml/2006/main" count="390" uniqueCount="111">
  <si>
    <t>DESCRIPCION</t>
  </si>
  <si>
    <t>UNIDAD</t>
  </si>
  <si>
    <t>CANTIDAD</t>
  </si>
  <si>
    <t>Vr. UNITARIO</t>
  </si>
  <si>
    <t>Vr. TOTAL</t>
  </si>
  <si>
    <t>COSTOS DIRECTOS</t>
  </si>
  <si>
    <t>COSTOS INDIRECTOS</t>
  </si>
  <si>
    <t>***</t>
  </si>
  <si>
    <t>SUBTOTAL</t>
  </si>
  <si>
    <t>EXCAVACIONES VARIAS EN MATERIAL COMUN SECO (INCLUYE RETIRO DE SOBRANTES A UNA DISTANCIA MENOR DE 5 KM)</t>
  </si>
  <si>
    <t>SUMINISTRO E INSTALACIÓN DE APOYOS ELASTOMÉRICOS</t>
  </si>
  <si>
    <t>SUMINISTRO FIGURADO Y ARMADO DE ACERO DE REFUERZO 60000 PSI</t>
  </si>
  <si>
    <t>OBJETO:</t>
  </si>
  <si>
    <t>CAPITULO:</t>
  </si>
  <si>
    <t>ITEMS:</t>
  </si>
  <si>
    <t>DESCRIPCIÓN</t>
  </si>
  <si>
    <t>UND.</t>
  </si>
  <si>
    <t>OBSERVACIÓN</t>
  </si>
  <si>
    <t>DIMENSIÓN</t>
  </si>
  <si>
    <t>V. ACUMULADO</t>
  </si>
  <si>
    <t>DIAGRAMA</t>
  </si>
  <si>
    <t>ÁREA BASE SUP.</t>
  </si>
  <si>
    <t>LARGO</t>
  </si>
  <si>
    <t>PROM ANCHO</t>
  </si>
  <si>
    <t>PROM PROF</t>
  </si>
  <si>
    <t>TOTAL</t>
  </si>
  <si>
    <t>Observaciones</t>
  </si>
  <si>
    <t xml:space="preserve"> </t>
  </si>
  <si>
    <t>APOYOS</t>
  </si>
  <si>
    <t>LAGRIMALES</t>
  </si>
  <si>
    <t>LADO DERECHO</t>
  </si>
  <si>
    <t>LADO IZQUIERDO</t>
  </si>
  <si>
    <t>ESTRIBOS</t>
  </si>
  <si>
    <t>LOSA</t>
  </si>
  <si>
    <t>VIGAS</t>
  </si>
  <si>
    <t>COSTADO DERECHO</t>
  </si>
  <si>
    <t>CONCRETO CLASE D, f´c =3000 PSI (bases)</t>
  </si>
  <si>
    <t>CONCRETO CLASE D, f´c  =3000 PSI (elevaciones)</t>
  </si>
  <si>
    <t>CONCRETO CLASE C, f´c  =4000 PSI (placas)</t>
  </si>
  <si>
    <t>DREN EN TUBERÍA PVC SANITARIA, D=4" (PUENTES)</t>
  </si>
  <si>
    <t>COSTO INTERVENTORIA</t>
  </si>
  <si>
    <t>CONCRETO CLASE F= 2000 PSI PARA SOLADOS Y ATRAQUES</t>
  </si>
  <si>
    <t>ALETAS</t>
  </si>
  <si>
    <t>RIOSTRAS</t>
  </si>
  <si>
    <t>LOSAS DE APROXIMACION</t>
  </si>
  <si>
    <t>VASTAGO</t>
  </si>
  <si>
    <t>m</t>
  </si>
  <si>
    <t>SOBRE EXVAVACIÓN CONSTRUCTIVO</t>
  </si>
  <si>
    <t>TOPES (AREA 1)</t>
  </si>
  <si>
    <t>ÁREA BASE SUP./LONG</t>
  </si>
  <si>
    <t>MENSULA (AREA 1)</t>
  </si>
  <si>
    <t>MENSULA (AREA 2)</t>
  </si>
  <si>
    <t>ANCHO</t>
  </si>
  <si>
    <t>PROF</t>
  </si>
  <si>
    <t>según planos</t>
  </si>
  <si>
    <t>BORDILLO</t>
  </si>
  <si>
    <t>PLACAS DE APROXIMACIÓN (AREA 1)</t>
  </si>
  <si>
    <t>PLACAS DE APROXIMACIÓN (AREA DENTELLON 1)</t>
  </si>
  <si>
    <t>PLACAS DE APROXIMACIÓN (AREA DENTELLON 2)</t>
  </si>
  <si>
    <t>PESO</t>
  </si>
  <si>
    <t>RELLENO CON MATERIAL DEL EL SITIO COMPACTADO MECÁNICAMENTE</t>
  </si>
  <si>
    <t>NORMA</t>
  </si>
  <si>
    <t>CARTILA</t>
  </si>
  <si>
    <t>2,12,</t>
  </si>
  <si>
    <t>4,24,</t>
  </si>
  <si>
    <t>4,52,</t>
  </si>
  <si>
    <r>
      <t>m</t>
    </r>
    <r>
      <rPr>
        <b/>
        <vertAlign val="superscript"/>
        <sz val="14"/>
        <rFont val="Gotham Narrow Book"/>
        <family val="3"/>
      </rPr>
      <t>3</t>
    </r>
  </si>
  <si>
    <t>kg</t>
  </si>
  <si>
    <t>Unidad</t>
  </si>
  <si>
    <t xml:space="preserve">COSTO TOTAL PROYECTO </t>
  </si>
  <si>
    <t>*</t>
  </si>
  <si>
    <t>JUNTA DILATACIÓN(INCLUYE ACERO, PERFIL, BITUMEN)</t>
  </si>
  <si>
    <t>PILOTES</t>
  </si>
  <si>
    <t>PILOTE  EN CONCRETO DE  3000 PSI, DIÁMETRO 1.5M. CONSTRUCCIÓN MANUAL (INCLUYE EXCAVACIÓN EN CUALQUIER TIPO DE MATERIAL,  REFUERZO Y ANILLOS)</t>
  </si>
  <si>
    <t>621.1 P</t>
  </si>
  <si>
    <t>ESTRIBOS 1</t>
  </si>
  <si>
    <t>ESTRIBOS 2</t>
  </si>
  <si>
    <t xml:space="preserve">ZAPATAS </t>
  </si>
  <si>
    <t xml:space="preserve">RIOSTRAS </t>
  </si>
  <si>
    <t>CONCRETO CLASE A, f´c =4000 PSI (vigas puentes)</t>
  </si>
  <si>
    <t>SOLADO</t>
  </si>
  <si>
    <t xml:space="preserve">VIGAS </t>
  </si>
  <si>
    <t xml:space="preserve">COSTADO IZQUIERDO </t>
  </si>
  <si>
    <t>MURO ESPALDAR( AREA1)</t>
  </si>
  <si>
    <t>MURO ESPALDAR( AREA2)</t>
  </si>
  <si>
    <t xml:space="preserve">FORMATO   </t>
  </si>
  <si>
    <t xml:space="preserve">CÓDIGO </t>
  </si>
  <si>
    <t>MS-GP-FR-05</t>
  </si>
  <si>
    <t>GESTIÓN DE PROYECTOS DE INFRAESTRUCTURA FÍSICA</t>
  </si>
  <si>
    <t>VERSIÓN</t>
  </si>
  <si>
    <t>1</t>
  </si>
  <si>
    <t xml:space="preserve">PRESUPUESTO DE OBRA </t>
  </si>
  <si>
    <t>FECHA</t>
  </si>
  <si>
    <t xml:space="preserve">CANTIDADES DE OBRA APROXIMADAS, PRECIOS UNITARIOS Y VALOR TOTAL </t>
  </si>
  <si>
    <t xml:space="preserve">JUNTA DE DILATACION </t>
  </si>
  <si>
    <t>M</t>
  </si>
  <si>
    <t>CONSTRUCCION PUENTE VEHICULAR SOBRE EL RIO LIMONAL CARRERA 5 ENTRE CALLES 1 Y 4 SUR BARRIO TOMÁS CIPRIANO, MUNICIPIO DE GUADUAS, DEPARTAMENTO DE CUNDINAMARCA.</t>
  </si>
  <si>
    <t>PASO PEATONAL</t>
  </si>
  <si>
    <t>RELLENO PARA ESTRUCTURAS</t>
  </si>
  <si>
    <t>BARANDA METÁLICA</t>
  </si>
  <si>
    <t>632 P</t>
  </si>
  <si>
    <t>DEMOLICION CONCRETO ESTRUCTURAL (INCLUYE CARGUE Y RETIRO DE SOBRANTES A UNA DISTANCIA DE 5 KM) (VIA)</t>
  </si>
  <si>
    <t>1,1,</t>
  </si>
  <si>
    <t xml:space="preserve">BASES </t>
  </si>
  <si>
    <t>VIGAS DE SOPORTE</t>
  </si>
  <si>
    <t>LOCALIZACIÓN Y REPLANTEO DE CIMIENTOS CON ELEMENTOS DE PRECISIÓN</t>
  </si>
  <si>
    <r>
      <t>m</t>
    </r>
    <r>
      <rPr>
        <b/>
        <vertAlign val="superscript"/>
        <sz val="14"/>
        <rFont val="Gotham Narrow Book"/>
        <family val="3"/>
      </rPr>
      <t>2</t>
    </r>
    <r>
      <rPr>
        <sz val="11"/>
        <color theme="1"/>
        <rFont val="Calibri"/>
        <family val="2"/>
        <scheme val="minor"/>
      </rPr>
      <t/>
    </r>
  </si>
  <si>
    <t>ml</t>
  </si>
  <si>
    <t>PUENTE</t>
  </si>
  <si>
    <t xml:space="preserve"> POSTE METÁLICO 6M</t>
  </si>
  <si>
    <t>LUMINARIA 70W SODIO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</si>
</sst>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-* #,##0.00\ _€_-;\-* #,##0.00\ _€_-;_-* &quot;-&quot;??\ _€_-;_-@_-"/>
    <numFmt numFmtId="169" formatCode="&quot;$&quot;\ \ #,##0.00"/>
    <numFmt numFmtId="170" formatCode="&quot;$&quot;#,##0.00"/>
    <numFmt numFmtId="171" formatCode="0.0%"/>
    <numFmt numFmtId="172" formatCode="_-&quot;$&quot;* #,##0.00_-;\-&quot;$&quot;* #,##0.00_-;_-&quot;$&quot;* &quot;-&quot;_-;_-@_-"/>
    <numFmt numFmtId="173" formatCode="0.000"/>
    <numFmt numFmtId="174" formatCode="&quot;$&quot;\ #,##0"/>
    <numFmt numFmtId="175" formatCode="&quot;$&quot;\ #,##0.00"/>
    <numFmt numFmtId="176" formatCode="_(* #,##0.0000_);_(* \(#,##0.0000\);_(* &quot;-&quot;??_);_(@_)"/>
    <numFmt numFmtId="177" formatCode="0.0"/>
    <numFmt numFmtId="178" formatCode="&quot;$&quot;\ \ #,##0.000"/>
  </numFmts>
  <fonts count="38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8"/>
      <name val="Arial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indexed="9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indexed="9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Gotham Narrow Book"/>
      <family val="3"/>
    </font>
    <font>
      <b/>
      <sz val="14"/>
      <name val="Gotham Narrow Book"/>
      <family val="3"/>
    </font>
    <font>
      <b/>
      <sz val="11"/>
      <name val="Gotham Narrow Book"/>
      <family val="3"/>
    </font>
    <font>
      <b/>
      <sz val="12"/>
      <name val="Gotham Narrow Book"/>
      <family val="3"/>
    </font>
    <font>
      <sz val="12"/>
      <name val="Gotham Narrow Book"/>
      <family val="3"/>
    </font>
    <font>
      <sz val="10"/>
      <name val="Gotham Narrow Book"/>
      <family val="3"/>
    </font>
    <font>
      <b/>
      <vertAlign val="superscript"/>
      <sz val="14"/>
      <name val="Gotham Narrow Book"/>
      <family val="3"/>
    </font>
    <font>
      <sz val="14"/>
      <name val="Gotham Narrow Book"/>
      <family val="3"/>
    </font>
    <font>
      <sz val="14"/>
      <color theme="1"/>
      <name val="Gotham Narrow Book"/>
      <family val="3"/>
    </font>
    <font>
      <sz val="14"/>
      <color indexed="8"/>
      <name val="Gotham Narrow Book"/>
      <family val="3"/>
    </font>
    <font>
      <sz val="14"/>
      <name val="Gotham Narrow Book"/>
    </font>
    <font>
      <sz val="8"/>
      <name val="Arial"/>
      <family val="2"/>
    </font>
    <font>
      <sz val="14"/>
      <color rgb="FFFF0000"/>
      <name val="Gotham Narrow Book"/>
      <family val="3"/>
    </font>
    <font>
      <b/>
      <sz val="14"/>
      <color rgb="FFFF0000"/>
      <name val="Gotham Narrow Book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9"/>
      </bottom>
      <diagonal/>
    </border>
    <border>
      <left/>
      <right style="thin">
        <color indexed="9"/>
      </right>
      <top style="thin">
        <color indexed="64"/>
      </top>
      <bottom style="thin">
        <color indexed="9"/>
      </bottom>
      <diagonal/>
    </border>
    <border>
      <left style="hair">
        <color indexed="9"/>
      </left>
      <right style="medium">
        <color indexed="64"/>
      </right>
      <top style="thin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9"/>
      </right>
      <top/>
      <bottom/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hair">
        <color indexed="9"/>
      </left>
      <right style="medium">
        <color indexed="64"/>
      </right>
      <top/>
      <bottom style="hair">
        <color indexed="9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hair">
        <color indexed="9"/>
      </left>
      <right style="medium">
        <color indexed="64"/>
      </right>
      <top style="hair">
        <color indexed="9"/>
      </top>
      <bottom style="hair">
        <color indexed="9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64"/>
      </bottom>
      <diagonal/>
    </border>
    <border>
      <left style="hair">
        <color indexed="9"/>
      </left>
      <right style="medium">
        <color indexed="64"/>
      </right>
      <top style="hair">
        <color indexed="9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9">
    <xf numFmtId="0" fontId="0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0" borderId="0"/>
    <xf numFmtId="0" fontId="6" fillId="0" borderId="0"/>
    <xf numFmtId="164" fontId="8" fillId="0" borderId="0" applyFont="0" applyFill="0" applyBorder="0" applyAlignment="0" applyProtection="0"/>
    <xf numFmtId="0" fontId="7" fillId="0" borderId="0"/>
    <xf numFmtId="9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5" fillId="0" borderId="0"/>
    <xf numFmtId="164" fontId="5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4" fillId="0" borderId="0"/>
    <xf numFmtId="0" fontId="4" fillId="0" borderId="0"/>
    <xf numFmtId="0" fontId="7" fillId="0" borderId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7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240">
    <xf numFmtId="0" fontId="0" fillId="0" borderId="0" xfId="0"/>
    <xf numFmtId="0" fontId="4" fillId="0" borderId="0" xfId="15"/>
    <xf numFmtId="0" fontId="9" fillId="3" borderId="14" xfId="15" applyFont="1" applyFill="1" applyBorder="1" applyAlignment="1">
      <alignment horizontal="left" vertical="center"/>
    </xf>
    <xf numFmtId="0" fontId="12" fillId="3" borderId="5" xfId="15" applyFont="1" applyFill="1" applyBorder="1" applyAlignment="1">
      <alignment horizontal="left" vertical="center"/>
    </xf>
    <xf numFmtId="0" fontId="14" fillId="3" borderId="6" xfId="15" applyFont="1" applyFill="1" applyBorder="1" applyAlignment="1">
      <alignment horizontal="left" vertical="center" wrapText="1"/>
    </xf>
    <xf numFmtId="1" fontId="15" fillId="0" borderId="6" xfId="15" applyNumberFormat="1" applyFont="1" applyBorder="1" applyAlignment="1">
      <alignment horizontal="center" vertical="center"/>
    </xf>
    <xf numFmtId="0" fontId="12" fillId="3" borderId="6" xfId="15" applyFont="1" applyFill="1" applyBorder="1" applyAlignment="1">
      <alignment horizontal="left" vertical="center"/>
    </xf>
    <xf numFmtId="0" fontId="14" fillId="3" borderId="6" xfId="15" applyFont="1" applyFill="1" applyBorder="1" applyAlignment="1">
      <alignment horizontal="center" vertical="center" wrapText="1"/>
    </xf>
    <xf numFmtId="0" fontId="13" fillId="0" borderId="7" xfId="15" applyFont="1" applyBorder="1" applyAlignment="1">
      <alignment horizontal="center" vertical="center" wrapText="1"/>
    </xf>
    <xf numFmtId="0" fontId="16" fillId="3" borderId="15" xfId="15" applyFont="1" applyFill="1" applyBorder="1" applyAlignment="1">
      <alignment horizontal="center" vertical="center" wrapText="1"/>
    </xf>
    <xf numFmtId="1" fontId="17" fillId="0" borderId="15" xfId="15" applyNumberFormat="1" applyFont="1" applyBorder="1" applyAlignment="1">
      <alignment horizontal="center" vertical="center" wrapText="1"/>
    </xf>
    <xf numFmtId="2" fontId="17" fillId="0" borderId="15" xfId="18" applyNumberFormat="1" applyFont="1" applyFill="1" applyBorder="1" applyAlignment="1">
      <alignment vertical="center" wrapText="1"/>
    </xf>
    <xf numFmtId="2" fontId="17" fillId="0" borderId="15" xfId="15" applyNumberFormat="1" applyFont="1" applyBorder="1" applyAlignment="1">
      <alignment horizontal="center" vertical="center" wrapText="1"/>
    </xf>
    <xf numFmtId="2" fontId="17" fillId="0" borderId="15" xfId="18" applyNumberFormat="1" applyFont="1" applyFill="1" applyBorder="1" applyAlignment="1">
      <alignment horizontal="center" vertical="center" wrapText="1"/>
    </xf>
    <xf numFmtId="2" fontId="16" fillId="0" borderId="15" xfId="18" applyNumberFormat="1" applyFont="1" applyFill="1" applyBorder="1" applyAlignment="1">
      <alignment horizontal="center" vertical="center" wrapText="1"/>
    </xf>
    <xf numFmtId="43" fontId="17" fillId="0" borderId="30" xfId="18" applyFont="1" applyFill="1" applyBorder="1" applyAlignment="1">
      <alignment horizontal="center" vertical="center" wrapText="1"/>
    </xf>
    <xf numFmtId="0" fontId="17" fillId="0" borderId="33" xfId="15" applyFont="1" applyBorder="1" applyAlignment="1">
      <alignment horizontal="left" vertical="center" wrapText="1"/>
    </xf>
    <xf numFmtId="43" fontId="17" fillId="0" borderId="34" xfId="18" applyFont="1" applyFill="1" applyBorder="1" applyAlignment="1">
      <alignment horizontal="center" vertical="center" wrapText="1"/>
    </xf>
    <xf numFmtId="43" fontId="17" fillId="0" borderId="35" xfId="18" applyFont="1" applyFill="1" applyBorder="1" applyAlignment="1">
      <alignment horizontal="center" vertical="center" wrapText="1"/>
    </xf>
    <xf numFmtId="43" fontId="17" fillId="0" borderId="36" xfId="18" applyFont="1" applyFill="1" applyBorder="1" applyAlignment="1">
      <alignment horizontal="center" vertical="center" wrapText="1"/>
    </xf>
    <xf numFmtId="0" fontId="17" fillId="0" borderId="37" xfId="15" applyFont="1" applyBorder="1" applyAlignment="1">
      <alignment horizontal="left" vertical="center" wrapText="1"/>
    </xf>
    <xf numFmtId="43" fontId="17" fillId="0" borderId="38" xfId="18" applyFont="1" applyFill="1" applyBorder="1" applyAlignment="1">
      <alignment horizontal="center" vertical="center" wrapText="1"/>
    </xf>
    <xf numFmtId="0" fontId="17" fillId="0" borderId="41" xfId="15" applyFont="1" applyBorder="1" applyAlignment="1">
      <alignment horizontal="left" vertical="center" wrapText="1"/>
    </xf>
    <xf numFmtId="2" fontId="19" fillId="2" borderId="0" xfId="15" applyNumberFormat="1" applyFont="1" applyFill="1" applyAlignment="1">
      <alignment horizontal="center" vertical="center" wrapText="1"/>
    </xf>
    <xf numFmtId="43" fontId="17" fillId="0" borderId="39" xfId="18" applyFont="1" applyFill="1" applyBorder="1" applyAlignment="1">
      <alignment horizontal="center" vertical="center" wrapText="1"/>
    </xf>
    <xf numFmtId="43" fontId="17" fillId="0" borderId="40" xfId="18" applyFont="1" applyFill="1" applyBorder="1" applyAlignment="1">
      <alignment horizontal="center" vertical="center" wrapText="1"/>
    </xf>
    <xf numFmtId="2" fontId="20" fillId="0" borderId="15" xfId="19" applyNumberFormat="1" applyFont="1" applyBorder="1"/>
    <xf numFmtId="166" fontId="17" fillId="0" borderId="15" xfId="20" applyFont="1" applyFill="1" applyBorder="1" applyAlignment="1">
      <alignment vertical="center" wrapText="1"/>
    </xf>
    <xf numFmtId="0" fontId="16" fillId="3" borderId="42" xfId="15" applyFont="1" applyFill="1" applyBorder="1" applyAlignment="1">
      <alignment horizontal="centerContinuous" vertical="center" wrapText="1"/>
    </xf>
    <xf numFmtId="0" fontId="21" fillId="3" borderId="17" xfId="15" applyFont="1" applyFill="1" applyBorder="1" applyAlignment="1">
      <alignment horizontal="centerContinuous" vertical="center" wrapText="1"/>
    </xf>
    <xf numFmtId="2" fontId="16" fillId="0" borderId="43" xfId="18" applyNumberFormat="1" applyFont="1" applyFill="1" applyBorder="1" applyAlignment="1">
      <alignment horizontal="center" vertical="center" wrapText="1"/>
    </xf>
    <xf numFmtId="0" fontId="21" fillId="0" borderId="44" xfId="15" applyFont="1" applyBorder="1" applyAlignment="1">
      <alignment vertical="center" wrapText="1"/>
    </xf>
    <xf numFmtId="0" fontId="17" fillId="0" borderId="45" xfId="15" applyFont="1" applyBorder="1" applyAlignment="1">
      <alignment vertical="center" wrapText="1"/>
    </xf>
    <xf numFmtId="0" fontId="17" fillId="0" borderId="46" xfId="15" applyFont="1" applyBorder="1" applyAlignment="1">
      <alignment horizontal="left" vertical="center" wrapText="1"/>
    </xf>
    <xf numFmtId="2" fontId="15" fillId="0" borderId="6" xfId="15" applyNumberFormat="1" applyFont="1" applyBorder="1" applyAlignment="1">
      <alignment horizontal="center" vertical="center"/>
    </xf>
    <xf numFmtId="173" fontId="17" fillId="0" borderId="15" xfId="18" applyNumberFormat="1" applyFont="1" applyFill="1" applyBorder="1" applyAlignment="1">
      <alignment horizontal="center" vertical="center" wrapText="1"/>
    </xf>
    <xf numFmtId="173" fontId="17" fillId="0" borderId="15" xfId="18" applyNumberFormat="1" applyFont="1" applyFill="1" applyBorder="1" applyAlignment="1">
      <alignment vertical="center" wrapText="1"/>
    </xf>
    <xf numFmtId="0" fontId="24" fillId="0" borderId="0" xfId="0" applyFont="1" applyAlignment="1">
      <alignment vertical="center"/>
    </xf>
    <xf numFmtId="0" fontId="24" fillId="2" borderId="0" xfId="0" applyFont="1" applyFill="1" applyAlignment="1">
      <alignment vertical="center"/>
    </xf>
    <xf numFmtId="170" fontId="24" fillId="2" borderId="0" xfId="0" applyNumberFormat="1" applyFont="1" applyFill="1" applyAlignment="1">
      <alignment vertical="center"/>
    </xf>
    <xf numFmtId="0" fontId="26" fillId="2" borderId="0" xfId="0" applyFont="1" applyFill="1" applyAlignment="1">
      <alignment vertical="center"/>
    </xf>
    <xf numFmtId="169" fontId="24" fillId="0" borderId="0" xfId="0" applyNumberFormat="1" applyFont="1" applyAlignment="1">
      <alignment vertical="center"/>
    </xf>
    <xf numFmtId="168" fontId="24" fillId="0" borderId="0" xfId="0" applyNumberFormat="1" applyFont="1" applyAlignment="1">
      <alignment vertical="center"/>
    </xf>
    <xf numFmtId="0" fontId="17" fillId="0" borderId="29" xfId="15" applyFont="1" applyBorder="1" applyAlignment="1">
      <alignment horizontal="center" vertical="center" wrapText="1"/>
    </xf>
    <xf numFmtId="0" fontId="17" fillId="0" borderId="3" xfId="15" applyFont="1" applyBorder="1" applyAlignment="1">
      <alignment horizontal="center" vertical="center" wrapText="1"/>
    </xf>
    <xf numFmtId="0" fontId="17" fillId="0" borderId="29" xfId="17" applyFont="1" applyBorder="1" applyAlignment="1">
      <alignment horizontal="center" vertical="center" wrapText="1"/>
    </xf>
    <xf numFmtId="0" fontId="18" fillId="0" borderId="4" xfId="17" applyFont="1" applyBorder="1" applyAlignment="1">
      <alignment horizontal="center" vertical="center" wrapText="1"/>
    </xf>
    <xf numFmtId="173" fontId="17" fillId="0" borderId="15" xfId="15" applyNumberFormat="1" applyFont="1" applyBorder="1" applyAlignment="1">
      <alignment horizontal="center" vertical="center" wrapText="1"/>
    </xf>
    <xf numFmtId="1" fontId="17" fillId="2" borderId="15" xfId="15" applyNumberFormat="1" applyFont="1" applyFill="1" applyBorder="1" applyAlignment="1">
      <alignment horizontal="center" vertical="center" wrapText="1"/>
    </xf>
    <xf numFmtId="2" fontId="17" fillId="2" borderId="15" xfId="18" applyNumberFormat="1" applyFont="1" applyFill="1" applyBorder="1" applyAlignment="1">
      <alignment vertical="center" wrapText="1"/>
    </xf>
    <xf numFmtId="2" fontId="17" fillId="2" borderId="15" xfId="15" applyNumberFormat="1" applyFont="1" applyFill="1" applyBorder="1" applyAlignment="1">
      <alignment horizontal="center" vertical="center" wrapText="1"/>
    </xf>
    <xf numFmtId="2" fontId="17" fillId="2" borderId="15" xfId="18" applyNumberFormat="1" applyFont="1" applyFill="1" applyBorder="1" applyAlignment="1">
      <alignment horizontal="center" vertical="center" wrapText="1"/>
    </xf>
    <xf numFmtId="2" fontId="16" fillId="2" borderId="15" xfId="18" applyNumberFormat="1" applyFont="1" applyFill="1" applyBorder="1" applyAlignment="1">
      <alignment horizontal="center" vertical="center" wrapText="1"/>
    </xf>
    <xf numFmtId="0" fontId="17" fillId="2" borderId="29" xfId="15" applyFont="1" applyFill="1" applyBorder="1" applyAlignment="1">
      <alignment horizontal="center" vertical="center" wrapText="1"/>
    </xf>
    <xf numFmtId="0" fontId="17" fillId="2" borderId="3" xfId="15" applyFont="1" applyFill="1" applyBorder="1" applyAlignment="1">
      <alignment horizontal="center" vertical="center" wrapText="1"/>
    </xf>
    <xf numFmtId="2" fontId="20" fillId="2" borderId="15" xfId="19" applyNumberFormat="1" applyFont="1" applyFill="1" applyBorder="1"/>
    <xf numFmtId="2" fontId="17" fillId="2" borderId="15" xfId="20" applyNumberFormat="1" applyFont="1" applyFill="1" applyBorder="1" applyAlignment="1">
      <alignment horizontal="center" vertical="center" wrapText="1"/>
    </xf>
    <xf numFmtId="2" fontId="17" fillId="2" borderId="15" xfId="20" applyNumberFormat="1" applyFont="1" applyFill="1" applyBorder="1" applyAlignment="1">
      <alignment vertical="center" wrapText="1"/>
    </xf>
    <xf numFmtId="0" fontId="25" fillId="2" borderId="2" xfId="0" applyFont="1" applyFill="1" applyBorder="1" applyAlignment="1">
      <alignment horizontal="center" vertical="center"/>
    </xf>
    <xf numFmtId="0" fontId="25" fillId="2" borderId="52" xfId="0" applyFont="1" applyFill="1" applyBorder="1" applyAlignment="1">
      <alignment horizontal="center" vertical="center"/>
    </xf>
    <xf numFmtId="0" fontId="17" fillId="0" borderId="4" xfId="17" applyFont="1" applyBorder="1" applyAlignment="1">
      <alignment horizontal="center" vertical="center" wrapText="1"/>
    </xf>
    <xf numFmtId="2" fontId="17" fillId="0" borderId="4" xfId="18" applyNumberFormat="1" applyFont="1" applyFill="1" applyBorder="1" applyAlignment="1">
      <alignment vertical="center" wrapText="1"/>
    </xf>
    <xf numFmtId="2" fontId="17" fillId="0" borderId="4" xfId="18" applyNumberFormat="1" applyFont="1" applyFill="1" applyBorder="1" applyAlignment="1">
      <alignment horizontal="center" vertical="center" wrapText="1"/>
    </xf>
    <xf numFmtId="169" fontId="25" fillId="0" borderId="57" xfId="1" applyNumberFormat="1" applyFont="1" applyFill="1" applyBorder="1" applyAlignment="1">
      <alignment vertical="center"/>
    </xf>
    <xf numFmtId="0" fontId="25" fillId="4" borderId="11" xfId="0" applyFont="1" applyFill="1" applyBorder="1" applyAlignment="1">
      <alignment horizontal="center" vertical="center" wrapText="1"/>
    </xf>
    <xf numFmtId="0" fontId="25" fillId="4" borderId="12" xfId="0" applyFont="1" applyFill="1" applyBorder="1" applyAlignment="1">
      <alignment horizontal="center" vertical="center" wrapText="1"/>
    </xf>
    <xf numFmtId="0" fontId="25" fillId="4" borderId="13" xfId="0" applyFont="1" applyFill="1" applyBorder="1" applyAlignment="1">
      <alignment horizontal="center" vertical="center" wrapText="1"/>
    </xf>
    <xf numFmtId="2" fontId="31" fillId="2" borderId="14" xfId="0" applyNumberFormat="1" applyFont="1" applyFill="1" applyBorder="1" applyAlignment="1">
      <alignment horizontal="center" vertical="center"/>
    </xf>
    <xf numFmtId="2" fontId="31" fillId="2" borderId="2" xfId="0" applyNumberFormat="1" applyFont="1" applyFill="1" applyBorder="1" applyAlignment="1">
      <alignment horizontal="center" vertical="center"/>
    </xf>
    <xf numFmtId="0" fontId="32" fillId="2" borderId="2" xfId="0" applyFont="1" applyFill="1" applyBorder="1" applyAlignment="1">
      <alignment horizontal="justify" vertical="center" wrapText="1"/>
    </xf>
    <xf numFmtId="169" fontId="31" fillId="2" borderId="2" xfId="0" applyNumberFormat="1" applyFont="1" applyFill="1" applyBorder="1" applyAlignment="1">
      <alignment vertical="center"/>
    </xf>
    <xf numFmtId="174" fontId="31" fillId="2" borderId="54" xfId="1" applyNumberFormat="1" applyFont="1" applyFill="1" applyBorder="1" applyAlignment="1">
      <alignment vertical="center"/>
    </xf>
    <xf numFmtId="2" fontId="33" fillId="2" borderId="14" xfId="0" applyNumberFormat="1" applyFont="1" applyFill="1" applyBorder="1" applyAlignment="1">
      <alignment horizontal="center" vertical="center" wrapText="1"/>
    </xf>
    <xf numFmtId="2" fontId="33" fillId="2" borderId="2" xfId="0" applyNumberFormat="1" applyFont="1" applyFill="1" applyBorder="1" applyAlignment="1">
      <alignment horizontal="center" vertical="center" wrapText="1"/>
    </xf>
    <xf numFmtId="168" fontId="31" fillId="0" borderId="2" xfId="1" applyNumberFormat="1" applyFont="1" applyFill="1" applyBorder="1" applyAlignment="1">
      <alignment vertical="center"/>
    </xf>
    <xf numFmtId="169" fontId="31" fillId="0" borderId="2" xfId="0" applyNumberFormat="1" applyFont="1" applyBorder="1" applyAlignment="1">
      <alignment vertical="center"/>
    </xf>
    <xf numFmtId="2" fontId="31" fillId="2" borderId="56" xfId="0" applyNumberFormat="1" applyFont="1" applyFill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horizontal="left" vertical="center"/>
    </xf>
    <xf numFmtId="171" fontId="31" fillId="0" borderId="2" xfId="2" applyNumberFormat="1" applyFont="1" applyFill="1" applyBorder="1" applyAlignment="1">
      <alignment vertical="center"/>
    </xf>
    <xf numFmtId="0" fontId="25" fillId="0" borderId="14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4" fontId="31" fillId="0" borderId="2" xfId="0" applyNumberFormat="1" applyFont="1" applyBorder="1" applyAlignment="1">
      <alignment vertical="center"/>
    </xf>
    <xf numFmtId="9" fontId="31" fillId="0" borderId="2" xfId="2" applyFont="1" applyFill="1" applyBorder="1" applyAlignment="1">
      <alignment vertical="center"/>
    </xf>
    <xf numFmtId="2" fontId="17" fillId="0" borderId="2" xfId="15" applyNumberFormat="1" applyFont="1" applyBorder="1" applyAlignment="1">
      <alignment horizontal="center" vertical="center" wrapText="1"/>
    </xf>
    <xf numFmtId="1" fontId="17" fillId="0" borderId="2" xfId="15" applyNumberFormat="1" applyFont="1" applyBorder="1" applyAlignment="1">
      <alignment horizontal="center" vertical="center" wrapText="1"/>
    </xf>
    <xf numFmtId="2" fontId="17" fillId="0" borderId="2" xfId="18" applyNumberFormat="1" applyFont="1" applyFill="1" applyBorder="1" applyAlignment="1">
      <alignment horizontal="center" vertical="center" wrapText="1"/>
    </xf>
    <xf numFmtId="2" fontId="16" fillId="0" borderId="2" xfId="18" applyNumberFormat="1" applyFont="1" applyFill="1" applyBorder="1" applyAlignment="1">
      <alignment horizontal="center" vertical="center" wrapText="1"/>
    </xf>
    <xf numFmtId="0" fontId="17" fillId="0" borderId="2" xfId="17" applyFont="1" applyBorder="1" applyAlignment="1">
      <alignment horizontal="center" vertical="center" wrapText="1"/>
    </xf>
    <xf numFmtId="2" fontId="17" fillId="0" borderId="2" xfId="18" applyNumberFormat="1" applyFont="1" applyFill="1" applyBorder="1" applyAlignment="1">
      <alignment vertical="center" wrapText="1"/>
    </xf>
    <xf numFmtId="0" fontId="4" fillId="0" borderId="2" xfId="15" applyBorder="1"/>
    <xf numFmtId="2" fontId="20" fillId="0" borderId="2" xfId="19" applyNumberFormat="1" applyFont="1" applyBorder="1"/>
    <xf numFmtId="166" fontId="17" fillId="0" borderId="2" xfId="20" applyFont="1" applyFill="1" applyBorder="1" applyAlignment="1">
      <alignment vertical="center" wrapText="1"/>
    </xf>
    <xf numFmtId="0" fontId="17" fillId="0" borderId="2" xfId="15" applyFont="1" applyBorder="1" applyAlignment="1">
      <alignment horizontal="center" vertical="center" wrapText="1"/>
    </xf>
    <xf numFmtId="0" fontId="9" fillId="3" borderId="5" xfId="15" applyFont="1" applyFill="1" applyBorder="1" applyAlignment="1">
      <alignment horizontal="left" vertical="center"/>
    </xf>
    <xf numFmtId="169" fontId="25" fillId="0" borderId="54" xfId="1" applyNumberFormat="1" applyFont="1" applyFill="1" applyBorder="1" applyAlignment="1">
      <alignment horizontal="right" vertical="center"/>
    </xf>
    <xf numFmtId="175" fontId="24" fillId="0" borderId="0" xfId="0" applyNumberFormat="1" applyFont="1" applyAlignment="1">
      <alignment vertical="center"/>
    </xf>
    <xf numFmtId="164" fontId="24" fillId="0" borderId="0" xfId="26" applyFont="1" applyAlignment="1">
      <alignment vertical="center"/>
    </xf>
    <xf numFmtId="2" fontId="17" fillId="0" borderId="0" xfId="15" applyNumberFormat="1" applyFont="1" applyAlignment="1">
      <alignment horizontal="center" vertical="center" wrapText="1"/>
    </xf>
    <xf numFmtId="0" fontId="17" fillId="0" borderId="0" xfId="15" applyFont="1" applyAlignment="1">
      <alignment horizontal="center" vertical="center" wrapText="1"/>
    </xf>
    <xf numFmtId="0" fontId="17" fillId="0" borderId="18" xfId="17" applyFont="1" applyBorder="1" applyAlignment="1">
      <alignment horizontal="center" vertical="center" wrapText="1"/>
    </xf>
    <xf numFmtId="0" fontId="17" fillId="0" borderId="9" xfId="17" applyFont="1" applyBorder="1" applyAlignment="1">
      <alignment horizontal="center" vertical="center" wrapText="1"/>
    </xf>
    <xf numFmtId="0" fontId="17" fillId="0" borderId="24" xfId="17" applyFont="1" applyBorder="1" applyAlignment="1">
      <alignment horizontal="center" vertical="center" wrapText="1"/>
    </xf>
    <xf numFmtId="0" fontId="17" fillId="0" borderId="47" xfId="17" applyFont="1" applyBorder="1" applyAlignment="1">
      <alignment horizontal="center" vertical="center" wrapText="1"/>
    </xf>
    <xf numFmtId="0" fontId="17" fillId="0" borderId="0" xfId="17" applyFont="1" applyAlignment="1">
      <alignment horizontal="center" vertical="center" wrapText="1"/>
    </xf>
    <xf numFmtId="0" fontId="17" fillId="0" borderId="48" xfId="17" applyFont="1" applyBorder="1" applyAlignment="1">
      <alignment horizontal="center" vertical="center" wrapText="1"/>
    </xf>
    <xf numFmtId="0" fontId="17" fillId="0" borderId="49" xfId="17" applyFont="1" applyBorder="1" applyAlignment="1">
      <alignment horizontal="center" vertical="center" wrapText="1"/>
    </xf>
    <xf numFmtId="0" fontId="17" fillId="0" borderId="50" xfId="17" applyFont="1" applyBorder="1" applyAlignment="1">
      <alignment horizontal="center" vertical="center" wrapText="1"/>
    </xf>
    <xf numFmtId="0" fontId="17" fillId="0" borderId="51" xfId="17" applyFont="1" applyBorder="1" applyAlignment="1">
      <alignment horizontal="center" vertical="center" wrapText="1"/>
    </xf>
    <xf numFmtId="2" fontId="4" fillId="0" borderId="0" xfId="15" applyNumberFormat="1"/>
    <xf numFmtId="165" fontId="17" fillId="0" borderId="15" xfId="1" applyFont="1" applyFill="1" applyBorder="1" applyAlignment="1">
      <alignment horizontal="center" vertical="center" wrapText="1"/>
    </xf>
    <xf numFmtId="165" fontId="17" fillId="0" borderId="15" xfId="1" applyFont="1" applyFill="1" applyBorder="1" applyAlignment="1">
      <alignment vertical="center" wrapText="1"/>
    </xf>
    <xf numFmtId="176" fontId="17" fillId="0" borderId="15" xfId="1" applyNumberFormat="1" applyFont="1" applyFill="1" applyBorder="1" applyAlignment="1">
      <alignment horizontal="center" vertical="center" wrapText="1"/>
    </xf>
    <xf numFmtId="0" fontId="20" fillId="0" borderId="2" xfId="15" applyFont="1" applyBorder="1" applyAlignment="1">
      <alignment horizontal="center"/>
    </xf>
    <xf numFmtId="167" fontId="25" fillId="2" borderId="12" xfId="19" applyFont="1" applyFill="1" applyBorder="1" applyAlignment="1">
      <alignment horizontal="center" vertical="center"/>
    </xf>
    <xf numFmtId="164" fontId="27" fillId="0" borderId="2" xfId="27" applyFont="1" applyFill="1" applyBorder="1" applyAlignment="1">
      <alignment horizontal="center" vertical="center"/>
    </xf>
    <xf numFmtId="167" fontId="25" fillId="2" borderId="2" xfId="19" applyFont="1" applyFill="1" applyBorder="1" applyAlignment="1">
      <alignment horizontal="center" vertical="center"/>
    </xf>
    <xf numFmtId="49" fontId="27" fillId="0" borderId="2" xfId="27" applyNumberFormat="1" applyFont="1" applyFill="1" applyBorder="1" applyAlignment="1">
      <alignment horizontal="center" vertical="center"/>
    </xf>
    <xf numFmtId="14" fontId="27" fillId="0" borderId="2" xfId="27" applyNumberFormat="1" applyFont="1" applyFill="1" applyBorder="1" applyAlignment="1">
      <alignment horizontal="center" vertical="center"/>
    </xf>
    <xf numFmtId="177" fontId="14" fillId="0" borderId="43" xfId="18" applyNumberFormat="1" applyFont="1" applyFill="1" applyBorder="1" applyAlignment="1">
      <alignment horizontal="center" vertical="center" wrapText="1"/>
    </xf>
    <xf numFmtId="177" fontId="16" fillId="0" borderId="43" xfId="18" applyNumberFormat="1" applyFont="1" applyFill="1" applyBorder="1" applyAlignment="1">
      <alignment horizontal="center" vertical="center" wrapText="1"/>
    </xf>
    <xf numFmtId="2" fontId="16" fillId="2" borderId="2" xfId="18" applyNumberFormat="1" applyFont="1" applyFill="1" applyBorder="1" applyAlignment="1">
      <alignment horizontal="center" vertical="center" wrapText="1"/>
    </xf>
    <xf numFmtId="177" fontId="17" fillId="0" borderId="15" xfId="15" applyNumberFormat="1" applyFont="1" applyBorder="1" applyAlignment="1">
      <alignment horizontal="center" vertical="center" wrapText="1"/>
    </xf>
    <xf numFmtId="2" fontId="16" fillId="0" borderId="15" xfId="15" applyNumberFormat="1" applyFont="1" applyBorder="1" applyAlignment="1">
      <alignment horizontal="center" vertical="center" wrapText="1"/>
    </xf>
    <xf numFmtId="0" fontId="34" fillId="2" borderId="26" xfId="0" applyFont="1" applyFill="1" applyBorder="1" applyAlignment="1">
      <alignment horizontal="center" vertical="center" wrapText="1"/>
    </xf>
    <xf numFmtId="2" fontId="25" fillId="2" borderId="26" xfId="0" applyNumberFormat="1" applyFont="1" applyFill="1" applyBorder="1" applyAlignment="1">
      <alignment horizontal="center" vertical="center" wrapText="1"/>
    </xf>
    <xf numFmtId="2" fontId="34" fillId="2" borderId="26" xfId="0" applyNumberFormat="1" applyFont="1" applyFill="1" applyBorder="1" applyAlignment="1">
      <alignment horizontal="center" vertical="center" wrapText="1"/>
    </xf>
    <xf numFmtId="168" fontId="31" fillId="2" borderId="2" xfId="1" applyNumberFormat="1" applyFont="1" applyFill="1" applyBorder="1" applyAlignment="1">
      <alignment horizontal="right" vertical="center"/>
    </xf>
    <xf numFmtId="168" fontId="31" fillId="0" borderId="2" xfId="1" applyNumberFormat="1" applyFont="1" applyFill="1" applyBorder="1" applyAlignment="1">
      <alignment horizontal="right" vertical="center"/>
    </xf>
    <xf numFmtId="44" fontId="24" fillId="0" borderId="0" xfId="0" applyNumberFormat="1" applyFont="1" applyAlignment="1">
      <alignment vertical="center"/>
    </xf>
    <xf numFmtId="174" fontId="31" fillId="2" borderId="2" xfId="1" applyNumberFormat="1" applyFont="1" applyFill="1" applyBorder="1" applyAlignment="1">
      <alignment vertical="center"/>
    </xf>
    <xf numFmtId="169" fontId="25" fillId="0" borderId="2" xfId="1" applyNumberFormat="1" applyFont="1" applyFill="1" applyBorder="1" applyAlignment="1">
      <alignment horizontal="right" vertical="center"/>
    </xf>
    <xf numFmtId="169" fontId="37" fillId="0" borderId="54" xfId="1" applyNumberFormat="1" applyFont="1" applyFill="1" applyBorder="1" applyAlignment="1">
      <alignment horizontal="right" vertical="center"/>
    </xf>
    <xf numFmtId="172" fontId="24" fillId="0" borderId="0" xfId="14" applyNumberFormat="1" applyFont="1" applyAlignment="1">
      <alignment horizontal="center" vertical="center" wrapText="1"/>
    </xf>
    <xf numFmtId="0" fontId="29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26" fillId="2" borderId="49" xfId="0" applyFont="1" applyFill="1" applyBorder="1" applyAlignment="1">
      <alignment horizontal="left" vertical="top" wrapText="1"/>
    </xf>
    <xf numFmtId="0" fontId="26" fillId="2" borderId="50" xfId="0" applyFont="1" applyFill="1" applyBorder="1" applyAlignment="1">
      <alignment horizontal="left" vertical="top" wrapText="1"/>
    </xf>
    <xf numFmtId="0" fontId="26" fillId="2" borderId="51" xfId="0" applyFont="1" applyFill="1" applyBorder="1" applyAlignment="1">
      <alignment horizontal="left" vertical="top" wrapText="1"/>
    </xf>
    <xf numFmtId="0" fontId="25" fillId="2" borderId="14" xfId="17" applyFont="1" applyFill="1" applyBorder="1" applyAlignment="1">
      <alignment horizontal="center" vertical="center"/>
    </xf>
    <xf numFmtId="0" fontId="25" fillId="2" borderId="2" xfId="17" applyFont="1" applyFill="1" applyBorder="1" applyAlignment="1">
      <alignment horizontal="center" vertical="center"/>
    </xf>
    <xf numFmtId="0" fontId="25" fillId="2" borderId="54" xfId="17" applyFont="1" applyFill="1" applyBorder="1" applyAlignment="1">
      <alignment horizontal="center" vertical="center"/>
    </xf>
    <xf numFmtId="0" fontId="25" fillId="2" borderId="14" xfId="17" applyFont="1" applyFill="1" applyBorder="1" applyAlignment="1">
      <alignment horizontal="center" vertical="center" wrapText="1"/>
    </xf>
    <xf numFmtId="0" fontId="25" fillId="2" borderId="2" xfId="17" applyFont="1" applyFill="1" applyBorder="1" applyAlignment="1">
      <alignment horizontal="center" vertical="center" wrapText="1"/>
    </xf>
    <xf numFmtId="0" fontId="25" fillId="2" borderId="54" xfId="17" applyFont="1" applyFill="1" applyBorder="1" applyAlignment="1">
      <alignment horizontal="center" vertical="center" wrapText="1"/>
    </xf>
    <xf numFmtId="0" fontId="31" fillId="2" borderId="11" xfId="17" applyFont="1" applyFill="1" applyBorder="1" applyAlignment="1">
      <alignment horizontal="center" vertical="center"/>
    </xf>
    <xf numFmtId="0" fontId="31" fillId="2" borderId="12" xfId="17" applyFont="1" applyFill="1" applyBorder="1" applyAlignment="1">
      <alignment horizontal="center" vertical="center"/>
    </xf>
    <xf numFmtId="0" fontId="31" fillId="2" borderId="14" xfId="17" applyFont="1" applyFill="1" applyBorder="1" applyAlignment="1">
      <alignment horizontal="center" vertical="center"/>
    </xf>
    <xf numFmtId="0" fontId="31" fillId="2" borderId="2" xfId="17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horizontal="center" vertical="center"/>
    </xf>
    <xf numFmtId="0" fontId="10" fillId="4" borderId="15" xfId="16" applyFont="1" applyFill="1" applyBorder="1" applyAlignment="1">
      <alignment horizontal="left" vertical="center" wrapText="1"/>
    </xf>
    <xf numFmtId="0" fontId="10" fillId="4" borderId="4" xfId="16" applyFont="1" applyFill="1" applyBorder="1" applyAlignment="1">
      <alignment horizontal="left" vertical="center" wrapText="1"/>
    </xf>
    <xf numFmtId="0" fontId="10" fillId="4" borderId="16" xfId="16" applyFont="1" applyFill="1" applyBorder="1" applyAlignment="1">
      <alignment horizontal="left" vertical="center" wrapText="1"/>
    </xf>
    <xf numFmtId="0" fontId="13" fillId="0" borderId="6" xfId="15" quotePrefix="1" applyFont="1" applyBorder="1" applyAlignment="1">
      <alignment horizontal="center" vertical="center" wrapText="1"/>
    </xf>
    <xf numFmtId="0" fontId="15" fillId="0" borderId="6" xfId="15" applyFont="1" applyBorder="1" applyAlignment="1">
      <alignment horizontal="center" vertical="center" wrapText="1"/>
    </xf>
    <xf numFmtId="0" fontId="11" fillId="0" borderId="0" xfId="15" applyFont="1" applyAlignment="1">
      <alignment horizontal="center" vertical="center" wrapText="1"/>
    </xf>
    <xf numFmtId="0" fontId="16" fillId="3" borderId="18" xfId="15" applyFont="1" applyFill="1" applyBorder="1" applyAlignment="1">
      <alignment horizontal="center" vertical="center" wrapText="1"/>
    </xf>
    <xf numFmtId="0" fontId="16" fillId="3" borderId="9" xfId="15" applyFont="1" applyFill="1" applyBorder="1" applyAlignment="1">
      <alignment horizontal="center" vertical="center" wrapText="1"/>
    </xf>
    <xf numFmtId="0" fontId="16" fillId="3" borderId="25" xfId="15" applyFont="1" applyFill="1" applyBorder="1" applyAlignment="1">
      <alignment horizontal="center" vertical="center" wrapText="1"/>
    </xf>
    <xf numFmtId="0" fontId="16" fillId="3" borderId="1" xfId="15" applyFont="1" applyFill="1" applyBorder="1" applyAlignment="1">
      <alignment horizontal="center" vertical="center" wrapText="1"/>
    </xf>
    <xf numFmtId="0" fontId="16" fillId="3" borderId="19" xfId="15" applyFont="1" applyFill="1" applyBorder="1" applyAlignment="1">
      <alignment horizontal="center" vertical="center" wrapText="1"/>
    </xf>
    <xf numFmtId="0" fontId="16" fillId="3" borderId="26" xfId="15" applyFont="1" applyFill="1" applyBorder="1" applyAlignment="1">
      <alignment horizontal="center" vertical="center" wrapText="1"/>
    </xf>
    <xf numFmtId="0" fontId="16" fillId="3" borderId="20" xfId="15" applyFont="1" applyFill="1" applyBorder="1" applyAlignment="1">
      <alignment horizontal="center" vertical="center" wrapText="1"/>
    </xf>
    <xf numFmtId="0" fontId="16" fillId="3" borderId="21" xfId="15" applyFont="1" applyFill="1" applyBorder="1" applyAlignment="1">
      <alignment horizontal="center" vertical="center" wrapText="1"/>
    </xf>
    <xf numFmtId="0" fontId="16" fillId="3" borderId="22" xfId="15" applyFont="1" applyFill="1" applyBorder="1" applyAlignment="1">
      <alignment horizontal="center" vertical="center" wrapText="1"/>
    </xf>
    <xf numFmtId="0" fontId="16" fillId="3" borderId="23" xfId="15" applyFont="1" applyFill="1" applyBorder="1" applyAlignment="1">
      <alignment horizontal="center" vertical="center" wrapText="1"/>
    </xf>
    <xf numFmtId="0" fontId="16" fillId="3" borderId="27" xfId="15" applyFont="1" applyFill="1" applyBorder="1" applyAlignment="1">
      <alignment horizontal="center" vertical="center" wrapText="1"/>
    </xf>
    <xf numFmtId="0" fontId="16" fillId="3" borderId="24" xfId="15" applyFont="1" applyFill="1" applyBorder="1" applyAlignment="1">
      <alignment horizontal="center" vertical="center" wrapText="1"/>
    </xf>
    <xf numFmtId="0" fontId="16" fillId="3" borderId="28" xfId="15" applyFont="1" applyFill="1" applyBorder="1" applyAlignment="1">
      <alignment horizontal="center" vertical="center" wrapText="1"/>
    </xf>
    <xf numFmtId="0" fontId="17" fillId="0" borderId="2" xfId="15" applyFont="1" applyBorder="1" applyAlignment="1">
      <alignment horizontal="center" vertical="center" wrapText="1"/>
    </xf>
    <xf numFmtId="0" fontId="17" fillId="0" borderId="29" xfId="17" applyFont="1" applyBorder="1" applyAlignment="1">
      <alignment horizontal="center" vertical="center" wrapText="1"/>
    </xf>
    <xf numFmtId="0" fontId="17" fillId="0" borderId="3" xfId="17" applyFont="1" applyBorder="1" applyAlignment="1">
      <alignment horizontal="center" vertical="center" wrapText="1"/>
    </xf>
    <xf numFmtId="43" fontId="17" fillId="0" borderId="31" xfId="18" applyFont="1" applyFill="1" applyBorder="1" applyAlignment="1">
      <alignment horizontal="center" vertical="center" wrapText="1"/>
    </xf>
    <xf numFmtId="43" fontId="17" fillId="0" borderId="32" xfId="18" applyFont="1" applyFill="1" applyBorder="1" applyAlignment="1">
      <alignment horizontal="center" vertical="center" wrapText="1"/>
    </xf>
    <xf numFmtId="0" fontId="18" fillId="0" borderId="4" xfId="17" applyFont="1" applyBorder="1" applyAlignment="1">
      <alignment horizontal="center" vertical="center" wrapText="1"/>
    </xf>
    <xf numFmtId="0" fontId="17" fillId="0" borderId="29" xfId="15" applyFont="1" applyBorder="1" applyAlignment="1">
      <alignment horizontal="center" vertical="center" wrapText="1"/>
    </xf>
    <xf numFmtId="0" fontId="17" fillId="0" borderId="3" xfId="15" applyFont="1" applyBorder="1" applyAlignment="1">
      <alignment horizontal="center" vertical="center" wrapText="1"/>
    </xf>
    <xf numFmtId="43" fontId="17" fillId="0" borderId="39" xfId="18" applyFont="1" applyFill="1" applyBorder="1" applyAlignment="1">
      <alignment horizontal="center" vertical="center" wrapText="1"/>
    </xf>
    <xf numFmtId="43" fontId="17" fillId="0" borderId="40" xfId="18" applyFont="1" applyFill="1" applyBorder="1" applyAlignment="1">
      <alignment horizontal="center" vertical="center" wrapText="1"/>
    </xf>
    <xf numFmtId="2" fontId="17" fillId="0" borderId="0" xfId="15" applyNumberFormat="1" applyFont="1" applyAlignment="1">
      <alignment horizontal="center" vertical="center" wrapText="1"/>
    </xf>
    <xf numFmtId="0" fontId="17" fillId="0" borderId="0" xfId="15" applyFont="1" applyAlignment="1">
      <alignment horizontal="center" vertical="center" wrapText="1"/>
    </xf>
    <xf numFmtId="0" fontId="16" fillId="3" borderId="18" xfId="17" applyFont="1" applyFill="1" applyBorder="1" applyAlignment="1">
      <alignment horizontal="center" vertical="center" wrapText="1"/>
    </xf>
    <xf numFmtId="0" fontId="16" fillId="3" borderId="47" xfId="17" applyFont="1" applyFill="1" applyBorder="1" applyAlignment="1">
      <alignment horizontal="center" vertical="center" wrapText="1"/>
    </xf>
    <xf numFmtId="0" fontId="16" fillId="3" borderId="49" xfId="17" applyFont="1" applyFill="1" applyBorder="1" applyAlignment="1">
      <alignment horizontal="center" vertical="center" wrapText="1"/>
    </xf>
    <xf numFmtId="0" fontId="17" fillId="0" borderId="18" xfId="17" applyFont="1" applyBorder="1" applyAlignment="1">
      <alignment horizontal="center" vertical="center" wrapText="1"/>
    </xf>
    <xf numFmtId="0" fontId="17" fillId="0" borderId="9" xfId="17" applyFont="1" applyBorder="1" applyAlignment="1">
      <alignment horizontal="center" vertical="center" wrapText="1"/>
    </xf>
    <xf numFmtId="0" fontId="17" fillId="0" borderId="24" xfId="17" applyFont="1" applyBorder="1" applyAlignment="1">
      <alignment horizontal="center" vertical="center" wrapText="1"/>
    </xf>
    <xf numFmtId="0" fontId="17" fillId="0" borderId="47" xfId="17" applyFont="1" applyBorder="1" applyAlignment="1">
      <alignment horizontal="center" vertical="center" wrapText="1"/>
    </xf>
    <xf numFmtId="0" fontId="17" fillId="0" borderId="0" xfId="17" applyFont="1" applyAlignment="1">
      <alignment horizontal="center" vertical="center" wrapText="1"/>
    </xf>
    <xf numFmtId="0" fontId="17" fillId="0" borderId="48" xfId="17" applyFont="1" applyBorder="1" applyAlignment="1">
      <alignment horizontal="center" vertical="center" wrapText="1"/>
    </xf>
    <xf numFmtId="0" fontId="17" fillId="0" borderId="49" xfId="17" applyFont="1" applyBorder="1" applyAlignment="1">
      <alignment horizontal="center" vertical="center" wrapText="1"/>
    </xf>
    <xf numFmtId="0" fontId="17" fillId="0" borderId="50" xfId="17" applyFont="1" applyBorder="1" applyAlignment="1">
      <alignment horizontal="center" vertical="center" wrapText="1"/>
    </xf>
    <xf numFmtId="0" fontId="17" fillId="0" borderId="51" xfId="17" applyFont="1" applyBorder="1" applyAlignment="1">
      <alignment horizontal="center" vertical="center" wrapText="1"/>
    </xf>
    <xf numFmtId="0" fontId="16" fillId="0" borderId="0" xfId="17" applyFont="1" applyAlignment="1">
      <alignment horizontal="center" vertical="center" wrapText="1"/>
    </xf>
    <xf numFmtId="0" fontId="16" fillId="0" borderId="2" xfId="15" applyFont="1" applyBorder="1" applyAlignment="1">
      <alignment horizontal="center" vertical="center" wrapText="1"/>
    </xf>
    <xf numFmtId="0" fontId="16" fillId="0" borderId="29" xfId="15" applyFont="1" applyBorder="1" applyAlignment="1">
      <alignment horizontal="center" vertical="center" wrapText="1"/>
    </xf>
    <xf numFmtId="0" fontId="16" fillId="0" borderId="4" xfId="15" applyFont="1" applyBorder="1" applyAlignment="1">
      <alignment horizontal="center" vertical="center" wrapText="1"/>
    </xf>
    <xf numFmtId="0" fontId="16" fillId="0" borderId="3" xfId="15" applyFont="1" applyBorder="1" applyAlignment="1">
      <alignment horizontal="center" vertical="center" wrapText="1"/>
    </xf>
    <xf numFmtId="1" fontId="17" fillId="0" borderId="15" xfId="15" applyNumberFormat="1" applyFont="1" applyBorder="1" applyAlignment="1">
      <alignment horizontal="center" vertical="center" wrapText="1"/>
    </xf>
    <xf numFmtId="1" fontId="17" fillId="0" borderId="3" xfId="15" applyNumberFormat="1" applyFont="1" applyBorder="1" applyAlignment="1">
      <alignment horizontal="center" vertical="center" wrapText="1"/>
    </xf>
    <xf numFmtId="2" fontId="17" fillId="0" borderId="15" xfId="15" applyNumberFormat="1" applyFont="1" applyBorder="1" applyAlignment="1">
      <alignment horizontal="center" vertical="center" wrapText="1"/>
    </xf>
    <xf numFmtId="2" fontId="17" fillId="0" borderId="3" xfId="15" applyNumberFormat="1" applyFont="1" applyBorder="1" applyAlignment="1">
      <alignment horizontal="center" vertical="center" wrapText="1"/>
    </xf>
    <xf numFmtId="0" fontId="23" fillId="0" borderId="18" xfId="17" applyFont="1" applyBorder="1" applyAlignment="1">
      <alignment horizontal="center" vertical="center" wrapText="1"/>
    </xf>
    <xf numFmtId="0" fontId="23" fillId="0" borderId="9" xfId="17" applyFont="1" applyBorder="1" applyAlignment="1">
      <alignment horizontal="center" vertical="center" wrapText="1"/>
    </xf>
    <xf numFmtId="0" fontId="23" fillId="0" borderId="24" xfId="17" applyFont="1" applyBorder="1" applyAlignment="1">
      <alignment horizontal="center" vertical="center" wrapText="1"/>
    </xf>
    <xf numFmtId="0" fontId="23" fillId="0" borderId="47" xfId="17" applyFont="1" applyBorder="1" applyAlignment="1">
      <alignment horizontal="center" vertical="center" wrapText="1"/>
    </xf>
    <xf numFmtId="0" fontId="23" fillId="0" borderId="0" xfId="17" applyFont="1" applyAlignment="1">
      <alignment horizontal="center" vertical="center" wrapText="1"/>
    </xf>
    <xf numFmtId="0" fontId="23" fillId="0" borderId="48" xfId="17" applyFont="1" applyBorder="1" applyAlignment="1">
      <alignment horizontal="center" vertical="center" wrapText="1"/>
    </xf>
    <xf numFmtId="0" fontId="23" fillId="0" borderId="49" xfId="17" applyFont="1" applyBorder="1" applyAlignment="1">
      <alignment horizontal="center" vertical="center" wrapText="1"/>
    </xf>
    <xf numFmtId="0" fontId="23" fillId="0" borderId="50" xfId="17" applyFont="1" applyBorder="1" applyAlignment="1">
      <alignment horizontal="center" vertical="center" wrapText="1"/>
    </xf>
    <xf numFmtId="0" fontId="23" fillId="0" borderId="51" xfId="17" applyFont="1" applyBorder="1" applyAlignment="1">
      <alignment horizontal="center" vertical="center" wrapText="1"/>
    </xf>
    <xf numFmtId="0" fontId="17" fillId="2" borderId="29" xfId="15" applyFont="1" applyFill="1" applyBorder="1" applyAlignment="1">
      <alignment horizontal="center" vertical="center" wrapText="1"/>
    </xf>
    <xf numFmtId="0" fontId="17" fillId="2" borderId="3" xfId="15" applyFont="1" applyFill="1" applyBorder="1" applyAlignment="1">
      <alignment horizontal="center" vertical="center" wrapText="1"/>
    </xf>
    <xf numFmtId="0" fontId="16" fillId="2" borderId="29" xfId="15" applyFont="1" applyFill="1" applyBorder="1" applyAlignment="1">
      <alignment horizontal="center" vertical="center" wrapText="1"/>
    </xf>
    <xf numFmtId="0" fontId="16" fillId="2" borderId="4" xfId="15" applyFont="1" applyFill="1" applyBorder="1" applyAlignment="1">
      <alignment horizontal="center" vertical="center" wrapText="1"/>
    </xf>
    <xf numFmtId="0" fontId="17" fillId="2" borderId="29" xfId="17" applyFont="1" applyFill="1" applyBorder="1" applyAlignment="1">
      <alignment horizontal="center" vertical="center" wrapText="1"/>
    </xf>
    <xf numFmtId="0" fontId="18" fillId="2" borderId="4" xfId="17" applyFont="1" applyFill="1" applyBorder="1" applyAlignment="1">
      <alignment horizontal="center" vertical="center" wrapText="1"/>
    </xf>
    <xf numFmtId="0" fontId="22" fillId="2" borderId="18" xfId="17" applyFont="1" applyFill="1" applyBorder="1" applyAlignment="1">
      <alignment horizontal="center" vertical="center" wrapText="1"/>
    </xf>
    <xf numFmtId="0" fontId="22" fillId="2" borderId="9" xfId="17" applyFont="1" applyFill="1" applyBorder="1" applyAlignment="1">
      <alignment horizontal="center" vertical="center" wrapText="1"/>
    </xf>
    <xf numFmtId="0" fontId="22" fillId="2" borderId="24" xfId="17" applyFont="1" applyFill="1" applyBorder="1" applyAlignment="1">
      <alignment horizontal="center" vertical="center" wrapText="1"/>
    </xf>
    <xf numFmtId="0" fontId="22" fillId="2" borderId="47" xfId="17" applyFont="1" applyFill="1" applyBorder="1" applyAlignment="1">
      <alignment horizontal="center" vertical="center" wrapText="1"/>
    </xf>
    <xf numFmtId="0" fontId="22" fillId="2" borderId="0" xfId="17" applyFont="1" applyFill="1" applyAlignment="1">
      <alignment horizontal="center" vertical="center" wrapText="1"/>
    </xf>
    <xf numFmtId="0" fontId="22" fillId="2" borderId="48" xfId="17" applyFont="1" applyFill="1" applyBorder="1" applyAlignment="1">
      <alignment horizontal="center" vertical="center" wrapText="1"/>
    </xf>
    <xf numFmtId="0" fontId="22" fillId="2" borderId="49" xfId="17" applyFont="1" applyFill="1" applyBorder="1" applyAlignment="1">
      <alignment horizontal="center" vertical="center" wrapText="1"/>
    </xf>
    <xf numFmtId="0" fontId="22" fillId="2" borderId="50" xfId="17" applyFont="1" applyFill="1" applyBorder="1" applyAlignment="1">
      <alignment horizontal="center" vertical="center" wrapText="1"/>
    </xf>
    <xf numFmtId="0" fontId="22" fillId="2" borderId="51" xfId="17" applyFont="1" applyFill="1" applyBorder="1" applyAlignment="1">
      <alignment horizontal="center" vertical="center" wrapText="1"/>
    </xf>
    <xf numFmtId="0" fontId="10" fillId="4" borderId="55" xfId="16" applyFont="1" applyFill="1" applyBorder="1" applyAlignment="1">
      <alignment horizontal="left" vertical="center" wrapText="1"/>
    </xf>
    <xf numFmtId="0" fontId="10" fillId="4" borderId="10" xfId="16" applyFont="1" applyFill="1" applyBorder="1" applyAlignment="1">
      <alignment horizontal="left" vertical="center" wrapText="1"/>
    </xf>
    <xf numFmtId="0" fontId="10" fillId="4" borderId="8" xfId="16" applyFont="1" applyFill="1" applyBorder="1" applyAlignment="1">
      <alignment horizontal="left" vertical="center" wrapText="1"/>
    </xf>
    <xf numFmtId="178" fontId="36" fillId="0" borderId="2" xfId="0" applyNumberFormat="1" applyFont="1" applyBorder="1" applyAlignment="1">
      <alignment vertical="center"/>
    </xf>
  </cellXfs>
  <cellStyles count="29">
    <cellStyle name="Millares" xfId="1" builtinId="3"/>
    <cellStyle name="Millares 14 2 2" xfId="21" xr:uid="{00000000-0005-0000-0000-000001000000}"/>
    <cellStyle name="Millares 2" xfId="18" xr:uid="{00000000-0005-0000-0000-000002000000}"/>
    <cellStyle name="Millares 3 2 2" xfId="24" xr:uid="{00000000-0005-0000-0000-000003000000}"/>
    <cellStyle name="Moneda" xfId="26" builtinId="4"/>
    <cellStyle name="Moneda [0]" xfId="14" builtinId="7"/>
    <cellStyle name="Moneda [0] 2" xfId="20" xr:uid="{00000000-0005-0000-0000-000006000000}"/>
    <cellStyle name="Moneda 10" xfId="28" xr:uid="{6CA6A699-A46C-4D47-9CA0-9103E9403767}"/>
    <cellStyle name="Moneda 2" xfId="8" xr:uid="{00000000-0005-0000-0000-000007000000}"/>
    <cellStyle name="Moneda 2 2" xfId="5" xr:uid="{00000000-0005-0000-0000-000008000000}"/>
    <cellStyle name="Moneda 2 2 3" xfId="27" xr:uid="{00000000-0005-0000-0000-000009000000}"/>
    <cellStyle name="Moneda 2 3" xfId="19" xr:uid="{00000000-0005-0000-0000-00000A000000}"/>
    <cellStyle name="Moneda 3" xfId="13" xr:uid="{00000000-0005-0000-0000-00000B000000}"/>
    <cellStyle name="Normal" xfId="0" builtinId="0"/>
    <cellStyle name="Normal 16" xfId="11" xr:uid="{00000000-0005-0000-0000-00000D000000}"/>
    <cellStyle name="Normal 17" xfId="9" xr:uid="{00000000-0005-0000-0000-00000E000000}"/>
    <cellStyle name="Normal 2" xfId="3" xr:uid="{00000000-0005-0000-0000-00000F000000}"/>
    <cellStyle name="Normal 2 2" xfId="17" xr:uid="{00000000-0005-0000-0000-000010000000}"/>
    <cellStyle name="Normal 2 3" xfId="23" xr:uid="{00000000-0005-0000-0000-000011000000}"/>
    <cellStyle name="Normal 3" xfId="6" xr:uid="{00000000-0005-0000-0000-000012000000}"/>
    <cellStyle name="Normal 4" xfId="12" xr:uid="{00000000-0005-0000-0000-000013000000}"/>
    <cellStyle name="Normal 4 2" xfId="16" xr:uid="{00000000-0005-0000-0000-000014000000}"/>
    <cellStyle name="Normal 4 2 2" xfId="22" xr:uid="{00000000-0005-0000-0000-000015000000}"/>
    <cellStyle name="Normal 5" xfId="15" xr:uid="{00000000-0005-0000-0000-000016000000}"/>
    <cellStyle name="Normal 6 2" xfId="4" xr:uid="{00000000-0005-0000-0000-000017000000}"/>
    <cellStyle name="Normal 6 4" xfId="10" xr:uid="{00000000-0005-0000-0000-000018000000}"/>
    <cellStyle name="Porcentaje" xfId="2" builtinId="5"/>
    <cellStyle name="Porcentaje 3" xfId="25" xr:uid="{00000000-0005-0000-0000-00001A000000}"/>
    <cellStyle name="Porcentual 2 4" xfId="7" xr:uid="{00000000-0005-0000-0000-00001B000000}"/>
  </cellStyles>
  <dxfs count="0"/>
  <tableStyles count="0" defaultTableStyle="TableStyleMedium2" defaultPivotStyle="PivotStyleLight16"/>
  <colors>
    <mruColors>
      <color rgb="FFFF5050"/>
      <color rgb="FFFF99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8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29" Type="http://schemas.openxmlformats.org/officeDocument/2006/relationships/externalLink" Target="externalLinks/externalLink1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7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6.xml"/><Relationship Id="rId28" Type="http://schemas.openxmlformats.org/officeDocument/2006/relationships/externalLink" Target="externalLinks/externalLink1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5.xml"/><Relationship Id="rId27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13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10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142876</xdr:colOff>
      <xdr:row>0</xdr:row>
      <xdr:rowOff>0</xdr:rowOff>
    </xdr:from>
    <xdr:to>
      <xdr:col>2</xdr:col>
      <xdr:colOff>123826</xdr:colOff>
      <xdr:row>3</xdr:row>
      <xdr:rowOff>122906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200CE68-93F1-3813-2A26-CC515E93B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6" y="0"/>
          <a:ext cx="1933575" cy="10373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213360</xdr:colOff>
      <xdr:row>10</xdr:row>
      <xdr:rowOff>85809</xdr:rowOff>
    </xdr:from>
    <xdr:to>
      <xdr:col>7</xdr:col>
      <xdr:colOff>858186</xdr:colOff>
      <xdr:row>19</xdr:row>
      <xdr:rowOff>7620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A7B644F-2587-486E-8EDF-67CF875A8F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104" t="28763" r="9340" b="20167"/>
        <a:stretch/>
      </xdr:blipFill>
      <xdr:spPr>
        <a:xfrm>
          <a:off x="213360" y="2356569"/>
          <a:ext cx="6359826" cy="2146851"/>
        </a:xfrm>
        <a:prstGeom prst="rect">
          <a:avLst/>
        </a:prstGeom>
      </xdr:spPr>
    </xdr:pic>
    <xdr:clientData/>
  </xdr:twoCellAnchor>
  <xdr:twoCellAnchor editAs="oneCell">
    <xdr:from>
      <xdr:col>10</xdr:col>
      <xdr:colOff>7621</xdr:colOff>
      <xdr:row>5</xdr:row>
      <xdr:rowOff>106679</xdr:rowOff>
    </xdr:from>
    <xdr:to>
      <xdr:col>11</xdr:col>
      <xdr:colOff>971385</xdr:colOff>
      <xdr:row>25</xdr:row>
      <xdr:rowOff>9888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E28BEF3-816C-42A8-89C1-CC411016D4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3543" t="29669" r="36653" b="19488"/>
        <a:stretch/>
      </xdr:blipFill>
      <xdr:spPr>
        <a:xfrm>
          <a:off x="8191501" y="1341119"/>
          <a:ext cx="1748624" cy="49171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289561</xdr:colOff>
      <xdr:row>6</xdr:row>
      <xdr:rowOff>175614</xdr:rowOff>
    </xdr:from>
    <xdr:to>
      <xdr:col>11</xdr:col>
      <xdr:colOff>1844040</xdr:colOff>
      <xdr:row>24</xdr:row>
      <xdr:rowOff>36954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C2A6000-00F9-10DE-73F2-B412B61FF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03721" y="1592934"/>
          <a:ext cx="3909059" cy="3922800"/>
        </a:xfrm>
        <a:prstGeom prst="rect">
          <a:avLst/>
        </a:prstGeom>
      </xdr:spPr>
    </xdr:pic>
    <xdr:clientData/>
  </xdr:twoCellAnchor>
  <xdr:twoCellAnchor editAs="oneCell">
    <xdr:from>
      <xdr:col>0</xdr:col>
      <xdr:colOff>563880</xdr:colOff>
      <xdr:row>10</xdr:row>
      <xdr:rowOff>259080</xdr:rowOff>
    </xdr:from>
    <xdr:to>
      <xdr:col>6</xdr:col>
      <xdr:colOff>358140</xdr:colOff>
      <xdr:row>24</xdr:row>
      <xdr:rowOff>218355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0AF8605-EFE0-5700-25B5-048698CE20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3880" y="2529840"/>
          <a:ext cx="4724400" cy="31672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304800</xdr:colOff>
      <xdr:row>5</xdr:row>
      <xdr:rowOff>123825</xdr:rowOff>
    </xdr:from>
    <xdr:to>
      <xdr:col>11</xdr:col>
      <xdr:colOff>1514475</xdr:colOff>
      <xdr:row>19</xdr:row>
      <xdr:rowOff>9526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3594" t="27999" r="15362" b="14832"/>
        <a:stretch/>
      </xdr:blipFill>
      <xdr:spPr>
        <a:xfrm>
          <a:off x="6515100" y="1390650"/>
          <a:ext cx="4038600" cy="4181476"/>
        </a:xfrm>
        <a:prstGeom prst="rect">
          <a:avLst/>
        </a:prstGeom>
      </xdr:spPr>
    </xdr:pic>
    <xdr:clientData/>
  </xdr:twoCellAnchor>
  <xdr:twoCellAnchor editAs="oneCell">
    <xdr:from>
      <xdr:col>2</xdr:col>
      <xdr:colOff>746759</xdr:colOff>
      <xdr:row>10</xdr:row>
      <xdr:rowOff>142989</xdr:rowOff>
    </xdr:from>
    <xdr:to>
      <xdr:col>6</xdr:col>
      <xdr:colOff>358140</xdr:colOff>
      <xdr:row>22</xdr:row>
      <xdr:rowOff>35394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9756" t="27608" r="46626" b="41139"/>
        <a:stretch/>
      </xdr:blipFill>
      <xdr:spPr>
        <a:xfrm>
          <a:off x="2316479" y="2665209"/>
          <a:ext cx="2750821" cy="3367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7</xdr:row>
      <xdr:rowOff>161924</xdr:rowOff>
    </xdr:from>
    <xdr:to>
      <xdr:col>7</xdr:col>
      <xdr:colOff>780140</xdr:colOff>
      <xdr:row>20</xdr:row>
      <xdr:rowOff>66675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297" t="22789" r="14264" b="18479"/>
        <a:stretch/>
      </xdr:blipFill>
      <xdr:spPr>
        <a:xfrm>
          <a:off x="133350" y="1809749"/>
          <a:ext cx="5980790" cy="2486026"/>
        </a:xfrm>
        <a:prstGeom prst="rect">
          <a:avLst/>
        </a:prstGeom>
      </xdr:spPr>
    </xdr:pic>
    <xdr:clientData/>
  </xdr:twoCellAnchor>
  <xdr:twoCellAnchor editAs="oneCell">
    <xdr:from>
      <xdr:col>8</xdr:col>
      <xdr:colOff>466725</xdr:colOff>
      <xdr:row>5</xdr:row>
      <xdr:rowOff>95253</xdr:rowOff>
    </xdr:from>
    <xdr:to>
      <xdr:col>11</xdr:col>
      <xdr:colOff>290513</xdr:colOff>
      <xdr:row>28</xdr:row>
      <xdr:rowOff>135948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1275" t="32556" r="33666" b="21995"/>
        <a:stretch/>
      </xdr:blipFill>
      <xdr:spPr>
        <a:xfrm rot="5400000">
          <a:off x="5458909" y="2580194"/>
          <a:ext cx="4546020" cy="210978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99527</xdr:colOff>
      <xdr:row>5</xdr:row>
      <xdr:rowOff>132521</xdr:rowOff>
    </xdr:from>
    <xdr:to>
      <xdr:col>11</xdr:col>
      <xdr:colOff>732183</xdr:colOff>
      <xdr:row>21</xdr:row>
      <xdr:rowOff>31888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3594" t="27999" r="15362" b="14832"/>
        <a:stretch/>
      </xdr:blipFill>
      <xdr:spPr>
        <a:xfrm>
          <a:off x="6311484" y="1399760"/>
          <a:ext cx="2918656" cy="3021911"/>
        </a:xfrm>
        <a:prstGeom prst="rect">
          <a:avLst/>
        </a:prstGeom>
      </xdr:spPr>
    </xdr:pic>
    <xdr:clientData/>
  </xdr:twoCellAnchor>
  <xdr:twoCellAnchor editAs="oneCell">
    <xdr:from>
      <xdr:col>4</xdr:col>
      <xdr:colOff>455827</xdr:colOff>
      <xdr:row>7</xdr:row>
      <xdr:rowOff>247853</xdr:rowOff>
    </xdr:from>
    <xdr:to>
      <xdr:col>7</xdr:col>
      <xdr:colOff>221147</xdr:colOff>
      <xdr:row>21</xdr:row>
      <xdr:rowOff>153172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9756" t="27608" r="46626" b="41139"/>
        <a:stretch/>
      </xdr:blipFill>
      <xdr:spPr>
        <a:xfrm>
          <a:off x="3503827" y="1896092"/>
          <a:ext cx="2051320" cy="264686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170675</xdr:colOff>
      <xdr:row>6</xdr:row>
      <xdr:rowOff>91109</xdr:rowOff>
    </xdr:from>
    <xdr:to>
      <xdr:col>11</xdr:col>
      <xdr:colOff>707334</xdr:colOff>
      <xdr:row>21</xdr:row>
      <xdr:rowOff>156127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3594" t="27999" r="15362" b="14832"/>
        <a:stretch/>
      </xdr:blipFill>
      <xdr:spPr>
        <a:xfrm>
          <a:off x="6382632" y="1548848"/>
          <a:ext cx="2822659" cy="2922518"/>
        </a:xfrm>
        <a:prstGeom prst="rect">
          <a:avLst/>
        </a:prstGeom>
      </xdr:spPr>
    </xdr:pic>
    <xdr:clientData/>
  </xdr:twoCellAnchor>
  <xdr:twoCellAnchor editAs="oneCell">
    <xdr:from>
      <xdr:col>3</xdr:col>
      <xdr:colOff>473598</xdr:colOff>
      <xdr:row>8</xdr:row>
      <xdr:rowOff>119562</xdr:rowOff>
    </xdr:from>
    <xdr:to>
      <xdr:col>6</xdr:col>
      <xdr:colOff>171449</xdr:colOff>
      <xdr:row>22</xdr:row>
      <xdr:rowOff>12368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9756" t="27608" r="46626" b="41139"/>
        <a:stretch/>
      </xdr:blipFill>
      <xdr:spPr>
        <a:xfrm>
          <a:off x="2759598" y="1958301"/>
          <a:ext cx="1983851" cy="255980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47573</xdr:colOff>
      <xdr:row>5</xdr:row>
      <xdr:rowOff>153865</xdr:rowOff>
    </xdr:from>
    <xdr:to>
      <xdr:col>11</xdr:col>
      <xdr:colOff>719581</xdr:colOff>
      <xdr:row>21</xdr:row>
      <xdr:rowOff>168519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3594" t="27999" r="15362" b="14832"/>
        <a:stretch/>
      </xdr:blipFill>
      <xdr:spPr>
        <a:xfrm>
          <a:off x="6260804" y="1516673"/>
          <a:ext cx="2958008" cy="3062654"/>
        </a:xfrm>
        <a:prstGeom prst="rect">
          <a:avLst/>
        </a:prstGeom>
      </xdr:spPr>
    </xdr:pic>
    <xdr:clientData/>
  </xdr:twoCellAnchor>
  <xdr:twoCellAnchor editAs="oneCell">
    <xdr:from>
      <xdr:col>4</xdr:col>
      <xdr:colOff>175846</xdr:colOff>
      <xdr:row>12</xdr:row>
      <xdr:rowOff>71694</xdr:rowOff>
    </xdr:from>
    <xdr:to>
      <xdr:col>6</xdr:col>
      <xdr:colOff>629665</xdr:colOff>
      <xdr:row>25</xdr:row>
      <xdr:rowOff>147218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9756" t="27608" r="46626" b="41139"/>
        <a:stretch/>
      </xdr:blipFill>
      <xdr:spPr>
        <a:xfrm>
          <a:off x="3223846" y="2768002"/>
          <a:ext cx="1977819" cy="255202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447260</xdr:colOff>
      <xdr:row>8</xdr:row>
      <xdr:rowOff>74544</xdr:rowOff>
    </xdr:from>
    <xdr:to>
      <xdr:col>10</xdr:col>
      <xdr:colOff>615885</xdr:colOff>
      <xdr:row>23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104" t="28763" r="9340" b="20167"/>
        <a:stretch/>
      </xdr:blipFill>
      <xdr:spPr>
        <a:xfrm>
          <a:off x="447260" y="1913283"/>
          <a:ext cx="7904582" cy="278295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82827</xdr:colOff>
      <xdr:row>12</xdr:row>
      <xdr:rowOff>33132</xdr:rowOff>
    </xdr:from>
    <xdr:to>
      <xdr:col>7</xdr:col>
      <xdr:colOff>744218</xdr:colOff>
      <xdr:row>22</xdr:row>
      <xdr:rowOff>99391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104" t="28763" r="9340" b="20167"/>
        <a:stretch/>
      </xdr:blipFill>
      <xdr:spPr>
        <a:xfrm>
          <a:off x="82827" y="3155675"/>
          <a:ext cx="6210739" cy="2186607"/>
        </a:xfrm>
        <a:prstGeom prst="rect">
          <a:avLst/>
        </a:prstGeom>
      </xdr:spPr>
    </xdr:pic>
    <xdr:clientData/>
  </xdr:twoCellAnchor>
  <xdr:twoCellAnchor editAs="oneCell">
    <xdr:from>
      <xdr:col>8</xdr:col>
      <xdr:colOff>107674</xdr:colOff>
      <xdr:row>5</xdr:row>
      <xdr:rowOff>42687</xdr:rowOff>
    </xdr:from>
    <xdr:to>
      <xdr:col>11</xdr:col>
      <xdr:colOff>708908</xdr:colOff>
      <xdr:row>10</xdr:row>
      <xdr:rowOff>99391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8781" t="33405" r="53078" b="45080"/>
        <a:stretch/>
      </xdr:blipFill>
      <xdr:spPr>
        <a:xfrm>
          <a:off x="6534978" y="1309926"/>
          <a:ext cx="2887234" cy="1241117"/>
        </a:xfrm>
        <a:prstGeom prst="rect">
          <a:avLst/>
        </a:prstGeom>
      </xdr:spPr>
    </xdr:pic>
    <xdr:clientData/>
  </xdr:twoCellAnchor>
  <xdr:twoCellAnchor editAs="oneCell">
    <xdr:from>
      <xdr:col>9</xdr:col>
      <xdr:colOff>81171</xdr:colOff>
      <xdr:row>10</xdr:row>
      <xdr:rowOff>23191</xdr:rowOff>
    </xdr:from>
    <xdr:to>
      <xdr:col>10</xdr:col>
      <xdr:colOff>594692</xdr:colOff>
      <xdr:row>23</xdr:row>
      <xdr:rowOff>737151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3543" t="29669" r="36653" b="19488"/>
        <a:stretch/>
      </xdr:blipFill>
      <xdr:spPr>
        <a:xfrm>
          <a:off x="7462632" y="2428461"/>
          <a:ext cx="1295399" cy="364269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180976</xdr:colOff>
      <xdr:row>5</xdr:row>
      <xdr:rowOff>57150</xdr:rowOff>
    </xdr:from>
    <xdr:to>
      <xdr:col>11</xdr:col>
      <xdr:colOff>562724</xdr:colOff>
      <xdr:row>13</xdr:row>
      <xdr:rowOff>581025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3301" t="26436" r="21879" b="18870"/>
        <a:stretch/>
      </xdr:blipFill>
      <xdr:spPr>
        <a:xfrm>
          <a:off x="6391276" y="1323975"/>
          <a:ext cx="2667748" cy="330517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104776</xdr:colOff>
      <xdr:row>10</xdr:row>
      <xdr:rowOff>0</xdr:rowOff>
    </xdr:from>
    <xdr:to>
      <xdr:col>3</xdr:col>
      <xdr:colOff>390526</xdr:colOff>
      <xdr:row>13</xdr:row>
      <xdr:rowOff>656531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2800" t="22789" r="34033" b="22386"/>
        <a:stretch/>
      </xdr:blipFill>
      <xdr:spPr>
        <a:xfrm>
          <a:off x="104776" y="2314575"/>
          <a:ext cx="2571750" cy="2390081"/>
        </a:xfrm>
        <a:prstGeom prst="rect">
          <a:avLst/>
        </a:prstGeom>
      </xdr:spPr>
    </xdr:pic>
    <xdr:clientData/>
  </xdr:twoCellAnchor>
  <xdr:twoCellAnchor editAs="oneCell">
    <xdr:from>
      <xdr:col>3</xdr:col>
      <xdr:colOff>696154</xdr:colOff>
      <xdr:row>10</xdr:row>
      <xdr:rowOff>69573</xdr:rowOff>
    </xdr:from>
    <xdr:to>
      <xdr:col>8</xdr:col>
      <xdr:colOff>199439</xdr:colOff>
      <xdr:row>13</xdr:row>
      <xdr:rowOff>545823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4003" t="32035" r="19317" b="25902"/>
        <a:stretch/>
      </xdr:blipFill>
      <xdr:spPr>
        <a:xfrm>
          <a:off x="3041789" y="2348947"/>
          <a:ext cx="3531946" cy="2199033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13</xdr:row>
      <xdr:rowOff>714374</xdr:rowOff>
    </xdr:from>
    <xdr:to>
      <xdr:col>3</xdr:col>
      <xdr:colOff>600075</xdr:colOff>
      <xdr:row>23</xdr:row>
      <xdr:rowOff>150213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39610" t="27868" r="23709" b="21996"/>
        <a:stretch/>
      </xdr:blipFill>
      <xdr:spPr>
        <a:xfrm>
          <a:off x="38100" y="4762499"/>
          <a:ext cx="2847975" cy="2188564"/>
        </a:xfrm>
        <a:prstGeom prst="rect">
          <a:avLst/>
        </a:prstGeom>
      </xdr:spPr>
    </xdr:pic>
    <xdr:clientData/>
  </xdr:twoCellAnchor>
  <xdr:twoCellAnchor editAs="oneCell">
    <xdr:from>
      <xdr:col>3</xdr:col>
      <xdr:colOff>733425</xdr:colOff>
      <xdr:row>13</xdr:row>
      <xdr:rowOff>581024</xdr:rowOff>
    </xdr:from>
    <xdr:to>
      <xdr:col>8</xdr:col>
      <xdr:colOff>413570</xdr:colOff>
      <xdr:row>24</xdr:row>
      <xdr:rowOff>247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0940" t="35161" r="42453" b="21995"/>
        <a:stretch/>
      </xdr:blipFill>
      <xdr:spPr>
        <a:xfrm>
          <a:off x="3019425" y="4629149"/>
          <a:ext cx="3604445" cy="237172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102578</xdr:rowOff>
    </xdr:from>
    <xdr:to>
      <xdr:col>8</xdr:col>
      <xdr:colOff>227134</xdr:colOff>
      <xdr:row>23</xdr:row>
      <xdr:rowOff>37883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251" t="22739" r="14394" b="16055"/>
        <a:stretch/>
      </xdr:blipFill>
      <xdr:spPr>
        <a:xfrm>
          <a:off x="0" y="1941636"/>
          <a:ext cx="6440365" cy="279280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161192</xdr:colOff>
      <xdr:row>5</xdr:row>
      <xdr:rowOff>124557</xdr:rowOff>
    </xdr:from>
    <xdr:to>
      <xdr:col>11</xdr:col>
      <xdr:colOff>564172</xdr:colOff>
      <xdr:row>17</xdr:row>
      <xdr:rowOff>153865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9054" t="42674" r="30277" b="25672"/>
        <a:stretch/>
      </xdr:blipFill>
      <xdr:spPr>
        <a:xfrm>
          <a:off x="6374423" y="1392115"/>
          <a:ext cx="2688980" cy="2315308"/>
        </a:xfrm>
        <a:prstGeom prst="rect">
          <a:avLst/>
        </a:prstGeom>
      </xdr:spPr>
    </xdr:pic>
    <xdr:clientData/>
  </xdr:twoCellAnchor>
  <xdr:twoCellAnchor editAs="oneCell">
    <xdr:from>
      <xdr:col>0</xdr:col>
      <xdr:colOff>549519</xdr:colOff>
      <xdr:row>9</xdr:row>
      <xdr:rowOff>109903</xdr:rowOff>
    </xdr:from>
    <xdr:to>
      <xdr:col>7</xdr:col>
      <xdr:colOff>65942</xdr:colOff>
      <xdr:row>19</xdr:row>
      <xdr:rowOff>102576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813" t="46981" r="51903" b="27074"/>
        <a:stretch/>
      </xdr:blipFill>
      <xdr:spPr>
        <a:xfrm>
          <a:off x="549519" y="2139461"/>
          <a:ext cx="4850423" cy="189767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347869</xdr:colOff>
      <xdr:row>5</xdr:row>
      <xdr:rowOff>78490</xdr:rowOff>
    </xdr:from>
    <xdr:to>
      <xdr:col>11</xdr:col>
      <xdr:colOff>417503</xdr:colOff>
      <xdr:row>24</xdr:row>
      <xdr:rowOff>174683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275" t="32556" r="33666" b="21995"/>
        <a:stretch/>
      </xdr:blipFill>
      <xdr:spPr>
        <a:xfrm rot="5400000">
          <a:off x="5879796" y="2025759"/>
          <a:ext cx="3715693" cy="2355634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46936</xdr:colOff>
      <xdr:row>5</xdr:row>
      <xdr:rowOff>87416</xdr:rowOff>
    </xdr:from>
    <xdr:to>
      <xdr:col>11</xdr:col>
      <xdr:colOff>700357</xdr:colOff>
      <xdr:row>21</xdr:row>
      <xdr:rowOff>74543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3594" t="27999" r="15362" b="14832"/>
        <a:stretch/>
      </xdr:blipFill>
      <xdr:spPr>
        <a:xfrm>
          <a:off x="6258893" y="1354655"/>
          <a:ext cx="2939421" cy="3043410"/>
        </a:xfrm>
        <a:prstGeom prst="rect">
          <a:avLst/>
        </a:prstGeom>
      </xdr:spPr>
    </xdr:pic>
    <xdr:clientData/>
  </xdr:twoCellAnchor>
  <xdr:twoCellAnchor editAs="oneCell">
    <xdr:from>
      <xdr:col>3</xdr:col>
      <xdr:colOff>612914</xdr:colOff>
      <xdr:row>7</xdr:row>
      <xdr:rowOff>9958</xdr:rowOff>
    </xdr:from>
    <xdr:to>
      <xdr:col>6</xdr:col>
      <xdr:colOff>761999</xdr:colOff>
      <xdr:row>23</xdr:row>
      <xdr:rowOff>104003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9756" t="27608" r="46626" b="41139"/>
        <a:stretch/>
      </xdr:blipFill>
      <xdr:spPr>
        <a:xfrm>
          <a:off x="2898914" y="1666480"/>
          <a:ext cx="2435085" cy="314204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335917</xdr:colOff>
      <xdr:row>8</xdr:row>
      <xdr:rowOff>92319</xdr:rowOff>
    </xdr:from>
    <xdr:to>
      <xdr:col>9</xdr:col>
      <xdr:colOff>372207</xdr:colOff>
      <xdr:row>17</xdr:row>
      <xdr:rowOff>183173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392" t="37064" r="7917" b="24670"/>
        <a:stretch/>
      </xdr:blipFill>
      <xdr:spPr>
        <a:xfrm>
          <a:off x="335917" y="1903534"/>
          <a:ext cx="7216675" cy="1726224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359019</xdr:colOff>
      <xdr:row>7</xdr:row>
      <xdr:rowOff>117230</xdr:rowOff>
    </xdr:from>
    <xdr:to>
      <xdr:col>6</xdr:col>
      <xdr:colOff>249116</xdr:colOff>
      <xdr:row>22</xdr:row>
      <xdr:rowOff>113922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65" t="25444" r="29318" b="30279"/>
        <a:stretch/>
      </xdr:blipFill>
      <xdr:spPr>
        <a:xfrm>
          <a:off x="359019" y="1765788"/>
          <a:ext cx="4462097" cy="285419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8CEAFDD\INF%20NOV-DIC_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Euribe\AppData\Local\Microsoft\Windows\Temporary%20Internet%20Files\Content.IE5\X9G4ABM0\invmeta\INFORMES\infabr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C77B45E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9C3636\accidentes%20le%20NOV-02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ACTIVIDADES"/>
      <sheetName val="BD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INVIAS"/>
      <sheetName val="LISTA_EPC"/>
      <sheetName val="210.1.1"/>
      <sheetName val="210.1.2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TARIFAS MATERIALES"/>
      <sheetName val="TARIFAS EQUIPOS "/>
      <sheetName val="TARIFA SALARIOS"/>
      <sheetName val="PRES"/>
      <sheetName val="Base de Datos"/>
      <sheetName val="Causa Posible"/>
      <sheetName val="Accidentalidad"/>
      <sheetName val="Elementos Involucrado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ó&gt;_x005f_x0000__x005f_x0001__x005f_x0000__x005f_x0000__"/>
      <sheetName val="CRA.MODI"/>
      <sheetName val="AMOBLAMINETO"/>
      <sheetName val="LISTA"/>
      <sheetName val="Lista ICCU"/>
      <sheetName val="MDC-1 COLOCACION "/>
      <sheetName val="D-20 COLOCACION "/>
      <sheetName val="TRANSPORTE MEZCLA ASFALTICA"/>
      <sheetName val="Fresado"/>
      <sheetName val="EXT microagomerado"/>
      <sheetName val="Hoja5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INSUMOS"/>
      <sheetName val="EQUIPOS"/>
      <sheetName val="TRANS"/>
      <sheetName val="CUADRI"/>
      <sheetName val="EQUI"/>
      <sheetName val="Paral. 1"/>
      <sheetName val="Paral. 2"/>
      <sheetName val="Paral. 3"/>
      <sheetName val="Paral.4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_x0000_㈀㰰⌀_x0000_㈀㰮⌀_x0000_䰀଒v_x0000__x0000__x0000_頀"/>
      <sheetName val="resum96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 refreshError="1"/>
      <sheetData sheetId="59" refreshError="1"/>
      <sheetData sheetId="60">
        <row r="2">
          <cell r="A2">
            <v>0</v>
          </cell>
        </row>
      </sheetData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>
        <row r="2">
          <cell r="A2">
            <v>0</v>
          </cell>
        </row>
      </sheetData>
      <sheetData sheetId="312" refreshError="1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 refreshError="1"/>
      <sheetData sheetId="438" refreshError="1"/>
      <sheetData sheetId="439" refreshError="1"/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 refreshError="1"/>
      <sheetData sheetId="515" refreshError="1"/>
      <sheetData sheetId="516" refreshError="1"/>
      <sheetData sheetId="517" refreshError="1"/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/>
      <sheetData sheetId="1065"/>
      <sheetData sheetId="1066"/>
      <sheetData sheetId="1067"/>
      <sheetData sheetId="1068"/>
      <sheetData sheetId="1069">
        <row r="2">
          <cell r="A2">
            <v>0</v>
          </cell>
        </row>
      </sheetData>
      <sheetData sheetId="1070"/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/>
      <sheetData sheetId="1074"/>
      <sheetData sheetId="1075"/>
      <sheetData sheetId="1076">
        <row r="2">
          <cell r="A2">
            <v>0</v>
          </cell>
        </row>
      </sheetData>
      <sheetData sheetId="1077"/>
      <sheetData sheetId="1078"/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/>
      <sheetData sheetId="1083"/>
      <sheetData sheetId="1084">
        <row r="2">
          <cell r="A2">
            <v>0</v>
          </cell>
        </row>
      </sheetData>
      <sheetData sheetId="1085"/>
      <sheetData sheetId="1086"/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/>
      <sheetData sheetId="1090"/>
      <sheetData sheetId="1091"/>
      <sheetData sheetId="1092">
        <row r="2">
          <cell r="A2">
            <v>0</v>
          </cell>
        </row>
      </sheetData>
      <sheetData sheetId="1093"/>
      <sheetData sheetId="1094"/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 refreshError="1"/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 refreshError="1"/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/>
      <sheetData sheetId="1126">
        <row r="2">
          <cell r="A2">
            <v>0</v>
          </cell>
        </row>
      </sheetData>
      <sheetData sheetId="1127"/>
      <sheetData sheetId="1128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/>
      <sheetData sheetId="1138">
        <row r="2">
          <cell r="A2">
            <v>0</v>
          </cell>
        </row>
      </sheetData>
      <sheetData sheetId="1139"/>
      <sheetData sheetId="1140"/>
      <sheetData sheetId="1141"/>
      <sheetData sheetId="1142"/>
      <sheetData sheetId="1143"/>
      <sheetData sheetId="1144"/>
      <sheetData sheetId="1145">
        <row r="2">
          <cell r="A2">
            <v>0</v>
          </cell>
        </row>
      </sheetData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/>
      <sheetData sheetId="1163"/>
      <sheetData sheetId="1164"/>
      <sheetData sheetId="1165"/>
      <sheetData sheetId="1166"/>
      <sheetData sheetId="1167"/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/>
      <sheetData sheetId="1171">
        <row r="2">
          <cell r="A2">
            <v>0</v>
          </cell>
        </row>
      </sheetData>
      <sheetData sheetId="1172"/>
      <sheetData sheetId="1173"/>
      <sheetData sheetId="1174"/>
      <sheetData sheetId="1175"/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/>
      <sheetData sheetId="1179">
        <row r="2">
          <cell r="A2">
            <v>0</v>
          </cell>
        </row>
      </sheetData>
      <sheetData sheetId="1180"/>
      <sheetData sheetId="1181"/>
      <sheetData sheetId="1182"/>
      <sheetData sheetId="1183"/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/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5">
          <cell r="B5" t="str">
            <v>T1</v>
          </cell>
        </row>
      </sheetData>
      <sheetData sheetId="1327">
        <row r="2">
          <cell r="B2">
            <v>100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5">
          <cell r="B5" t="str">
            <v>T1</v>
          </cell>
        </row>
      </sheetData>
      <sheetData sheetId="1335">
        <row r="2">
          <cell r="B2">
            <v>100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5">
          <cell r="B5" t="str">
            <v>T1</v>
          </cell>
        </row>
      </sheetData>
      <sheetData sheetId="1339">
        <row r="2">
          <cell r="B2">
            <v>100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/>
      <sheetData sheetId="1343"/>
      <sheetData sheetId="1344"/>
      <sheetData sheetId="1345"/>
      <sheetData sheetId="1346">
        <row r="5">
          <cell r="B5" t="str">
            <v>T1</v>
          </cell>
        </row>
      </sheetData>
      <sheetData sheetId="1347">
        <row r="2">
          <cell r="B2">
            <v>100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/>
      <sheetData sheetId="1387"/>
      <sheetData sheetId="1388"/>
      <sheetData sheetId="1389"/>
      <sheetData sheetId="1390"/>
      <sheetData sheetId="1391"/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/>
      <sheetData sheetId="1395"/>
      <sheetData sheetId="1396"/>
      <sheetData sheetId="1397"/>
      <sheetData sheetId="1398"/>
      <sheetData sheetId="1399"/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/>
      <sheetData sheetId="1403">
        <row r="2">
          <cell r="A2">
            <v>0</v>
          </cell>
        </row>
      </sheetData>
      <sheetData sheetId="1404"/>
      <sheetData sheetId="1405"/>
      <sheetData sheetId="1406"/>
      <sheetData sheetId="1407"/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/>
      <sheetData sheetId="1411">
        <row r="2">
          <cell r="A2">
            <v>0</v>
          </cell>
        </row>
      </sheetData>
      <sheetData sheetId="1412"/>
      <sheetData sheetId="1413"/>
      <sheetData sheetId="1414"/>
      <sheetData sheetId="1415"/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/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/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/>
      <sheetData sheetId="1506">
        <row r="2">
          <cell r="A2">
            <v>0</v>
          </cell>
        </row>
      </sheetData>
      <sheetData sheetId="1507"/>
      <sheetData sheetId="1508"/>
      <sheetData sheetId="1509"/>
      <sheetData sheetId="1510"/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/>
      <sheetData sheetId="1514">
        <row r="2">
          <cell r="A2">
            <v>0</v>
          </cell>
        </row>
      </sheetData>
      <sheetData sheetId="1515"/>
      <sheetData sheetId="1516"/>
      <sheetData sheetId="1517"/>
      <sheetData sheetId="1518"/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/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5">
          <cell r="B5" t="str">
            <v>T1</v>
          </cell>
        </row>
      </sheetData>
      <sheetData sheetId="1662">
        <row r="2">
          <cell r="B2">
            <v>100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5">
          <cell r="B5" t="str">
            <v>T1</v>
          </cell>
        </row>
      </sheetData>
      <sheetData sheetId="1670">
        <row r="2">
          <cell r="B2">
            <v>100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5">
          <cell r="B5" t="str">
            <v>T1</v>
          </cell>
        </row>
      </sheetData>
      <sheetData sheetId="1674">
        <row r="2">
          <cell r="B2">
            <v>100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/>
      <sheetData sheetId="1679">
        <row r="2">
          <cell r="A2">
            <v>0</v>
          </cell>
        </row>
      </sheetData>
      <sheetData sheetId="1680"/>
      <sheetData sheetId="1681">
        <row r="5">
          <cell r="B5" t="str">
            <v>T1</v>
          </cell>
        </row>
      </sheetData>
      <sheetData sheetId="1682">
        <row r="2">
          <cell r="B2">
            <v>100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/>
      <sheetData sheetId="1687">
        <row r="2">
          <cell r="A2">
            <v>0</v>
          </cell>
        </row>
      </sheetData>
      <sheetData sheetId="1688"/>
      <sheetData sheetId="1689"/>
      <sheetData sheetId="1690"/>
      <sheetData sheetId="1691"/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/>
      <sheetData sheetId="1695">
        <row r="2">
          <cell r="A2">
            <v>0</v>
          </cell>
        </row>
      </sheetData>
      <sheetData sheetId="1696" refreshError="1"/>
      <sheetData sheetId="1697" refreshError="1"/>
      <sheetData sheetId="1698" refreshError="1"/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/>
      <sheetData sheetId="1702">
        <row r="2">
          <cell r="A2">
            <v>0</v>
          </cell>
        </row>
      </sheetData>
      <sheetData sheetId="1703"/>
      <sheetData sheetId="1704"/>
      <sheetData sheetId="1705"/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/>
      <sheetData sheetId="1710">
        <row r="2">
          <cell r="A2">
            <v>0</v>
          </cell>
        </row>
      </sheetData>
      <sheetData sheetId="1711" refreshError="1"/>
      <sheetData sheetId="1712" refreshError="1"/>
      <sheetData sheetId="1713"/>
      <sheetData sheetId="1714">
        <row r="2">
          <cell r="B2" t="str">
            <v>Patrimonio
neto
personal</v>
          </cell>
        </row>
      </sheetData>
      <sheetData sheetId="1715"/>
      <sheetData sheetId="1716" refreshError="1"/>
      <sheetData sheetId="17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E"/>
      <sheetName val="P"/>
      <sheetName val="RECURSOS"/>
      <sheetName val="LISTAS"/>
      <sheetName val="Cotización"/>
      <sheetName val="BD100-45-P1"/>
      <sheetName val="BASE DATOS"/>
      <sheetName val="5.2"/>
      <sheetName val="MATERIALES"/>
      <sheetName val="PROPUESTA PRESENTADA"/>
      <sheetName val="CRA.MODI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TABLA_DE_CONTENIDO1"/>
      <sheetName val="GENERALIDADES_1"/>
      <sheetName val="CUMPLIMIENTO_%_1"/>
      <sheetName val="CUMPLIMIENTO_%__(2)1"/>
      <sheetName val="ESTADO_RED1"/>
      <sheetName val="SEMAFORO_45A-041"/>
      <sheetName val="SEMAFORO_55-011"/>
      <sheetName val="SEMAFORO_56-071"/>
      <sheetName val="SEMAFORO_55CN-031"/>
      <sheetName val="SEMAFORO_55CN-011"/>
      <sheetName val="TORTA_EST__VIAS_1"/>
      <sheetName val="EST__VIAS1"/>
      <sheetName val="MAPA_EST_RED1"/>
      <sheetName val="NECESIDAD_VIA1"/>
      <sheetName val="Necesidades_cr_1"/>
      <sheetName val="SITIOS_CRITICOS1"/>
      <sheetName val="CANT_OBRA_B-C1"/>
      <sheetName val="CANT_OBRA_C-G1"/>
      <sheetName val="CANT_OBRA_Z-U1"/>
      <sheetName val="CANT_OBRA_B-T1"/>
      <sheetName val="INF__EMERGENCIAS1"/>
      <sheetName val="NEC_PTES1"/>
      <sheetName val="NEC__PONTONES1"/>
      <sheetName val="señal_v1"/>
      <sheetName val="señal_H1"/>
      <sheetName val="ACCIDENTALIDAD_junio1"/>
      <sheetName val="ACCIDENTALIDAD_julio1"/>
      <sheetName val="ACCIDENTALIDAD_agosto1"/>
      <sheetName val="ACCIDENT_1"/>
      <sheetName val="DEFENSA_VIAS1"/>
      <sheetName val="ZONAS_RETIRO1"/>
      <sheetName val="CUANTI_AMV1"/>
      <sheetName val="CUALI_AMV1"/>
      <sheetName val="CUANTI_MICRO1"/>
      <sheetName val="CUALI_MICRO1"/>
      <sheetName val="ACC_EJECUTIVO1"/>
      <sheetName val="RESUM_ACCID1"/>
      <sheetName val="RESUM_ACCID_(2)1"/>
      <sheetName val="TABLA_DE_CONTENIDO2"/>
      <sheetName val="GENERALIDADES_2"/>
      <sheetName val="CUMPLIMIENTO_%_2"/>
      <sheetName val="CUMPLIMIENTO_%__(2)2"/>
      <sheetName val="ESTADO_RED2"/>
      <sheetName val="SEMAFORO_45A-042"/>
      <sheetName val="SEMAFORO_55-012"/>
      <sheetName val="SEMAFORO_56-072"/>
      <sheetName val="SEMAFORO_55CN-032"/>
      <sheetName val="SEMAFORO_55CN-012"/>
      <sheetName val="TORTA_EST__VIAS_2"/>
      <sheetName val="EST__VIAS2"/>
      <sheetName val="MAPA_EST_RED2"/>
      <sheetName val="NECESIDAD_VIA2"/>
      <sheetName val="Necesidades_cr_2"/>
      <sheetName val="SITIOS_CRITICOS2"/>
      <sheetName val="CANT_OBRA_B-C2"/>
      <sheetName val="CANT_OBRA_C-G2"/>
      <sheetName val="CANT_OBRA_Z-U2"/>
      <sheetName val="CANT_OBRA_B-T2"/>
      <sheetName val="INF__EMERGENCIAS2"/>
      <sheetName val="NEC_PTES2"/>
      <sheetName val="NEC__PONTONES2"/>
      <sheetName val="señal_v2"/>
      <sheetName val="señal_H2"/>
      <sheetName val="ACCIDENTALIDAD_junio2"/>
      <sheetName val="ACCIDENTALIDAD_julio2"/>
      <sheetName val="ACCIDENTALIDAD_agosto2"/>
      <sheetName val="ACCIDENT_2"/>
      <sheetName val="DEFENSA_VIAS2"/>
      <sheetName val="ZONAS_RETIRO2"/>
      <sheetName val="CUANTI_AMV2"/>
      <sheetName val="CUALI_AMV2"/>
      <sheetName val="CUANTI_MICRO2"/>
      <sheetName val="CUALI_MICRO2"/>
      <sheetName val="ACC_EJECUTIVO2"/>
      <sheetName val="RESUM_ACCID2"/>
      <sheetName val="RESUM_ACCID_(2)2"/>
    </sheetNames>
    <sheetDataSet>
      <sheetData sheetId="0">
        <row r="2">
          <cell r="A2" t="str">
            <v>REGIONAL CUNDINAMARCA</v>
          </cell>
        </row>
      </sheetData>
      <sheetData sheetId="1">
        <row r="2">
          <cell r="A2" t="str">
            <v>REGIONAL CUNDINAMARCA</v>
          </cell>
        </row>
      </sheetData>
      <sheetData sheetId="2">
        <row r="8">
          <cell r="E8" t="str">
            <v>BIMESTRE: JULIO - AGOSTO DE 2001</v>
          </cell>
        </row>
      </sheetData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>
        <row r="8">
          <cell r="E8" t="str">
            <v>BIMESTRE: JULIO - AGOSTO DE 2001</v>
          </cell>
        </row>
      </sheetData>
      <sheetData sheetId="5">
        <row r="8">
          <cell r="E8" t="str">
            <v>BIMESTRE: JULIO - AGOSTO DE 2001</v>
          </cell>
        </row>
      </sheetData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>
        <row r="9">
          <cell r="E9" t="str">
            <v>EDGAR EDUARDO HERNANDEZ Q.</v>
          </cell>
        </row>
      </sheetData>
      <sheetData sheetId="61"/>
      <sheetData sheetId="62"/>
      <sheetData sheetId="63">
        <row r="8">
          <cell r="E8" t="str">
            <v>BIMESTRE: JULIO - AGOSTO DE 2001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  <sheetName val="INDICE"/>
      <sheetName val="Compaq_Propietari"/>
      <sheetName val="\\Principal\cund grupo 1\TECNIC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FECHAS DE CORTE"/>
      <sheetName val="Informacion General"/>
      <sheetName val="PR_1"/>
      <sheetName val="Itemes Renovación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2103mar%20.xls"/>
      <sheetName val="ELECTRICO"/>
      <sheetName val="Vuelta"/>
      <sheetName val="ManoDeObra"/>
      <sheetName val="Análisis de precios"/>
      <sheetName val="Hoja1"/>
      <sheetName val="BASE"/>
      <sheetName val="1_Preliminares"/>
      <sheetName val="M.Obra"/>
      <sheetName val="2103mar_"/>
      <sheetName val="A__P__U_"/>
      <sheetName val="TRAYECTO_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Precios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320.1"/>
      <sheetName val="330.2"/>
      <sheetName val="700.1"/>
      <sheetName val="220.1"/>
      <sheetName val="330.1"/>
      <sheetName val="640.1.2"/>
      <sheetName val="673.1"/>
      <sheetName val="673.2"/>
      <sheetName val="INV"/>
      <sheetName val="AASHTO"/>
    </sheetNames>
    <sheetDataSet>
      <sheetData sheetId="0">
        <row r="2">
          <cell r="A2" t="str">
            <v>INVÍAS - TERRITORIAL CORDOBA - GRUPO 3</v>
          </cell>
        </row>
      </sheetData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>
        <row r="2">
          <cell r="A2" t="str">
            <v>INVÍAS - TERRITORIAL CORDOBA - GRUPO 3</v>
          </cell>
        </row>
      </sheetData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2">
          <cell r="A2" t="str">
            <v>INVÍAS - TERRITORIAL CORDOBA - GRUPO 3</v>
          </cell>
        </row>
      </sheetData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/>
      <sheetData sheetId="236">
        <row r="2">
          <cell r="A2" t="str">
            <v>INVÍAS - TERRITORIAL CORDOBA - GRUPO 3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PR 1"/>
      <sheetName val="Indicadores de Producto"/>
      <sheetName val="ESTADO RED"/>
      <sheetName val="CARRETERAS"/>
      <sheetName val="GENERALIDADES 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IU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ESTADO_RED2"/>
      <sheetName val="GENERALIDADES_2"/>
      <sheetName val="Itemes Renovación"/>
      <sheetName val="CONT_ADI"/>
      <sheetName val="OCTUBRE"/>
      <sheetName val="EQUIPO"/>
      <sheetName val="MATERIALES"/>
      <sheetName val="MANO DE OBRA"/>
      <sheetName val="320.1"/>
      <sheetName val="330.2"/>
      <sheetName val="700.1"/>
    </sheetNames>
    <sheetDataSet>
      <sheetData sheetId="0">
        <row r="4">
          <cell r="C4">
            <v>200.1</v>
          </cell>
        </row>
      </sheetData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necesidades_de_la_via"/>
      <sheetName val="PU600P_1"/>
      <sheetName val="$_PR20_al_PR23"/>
      <sheetName val="necesidades_de_la_via1"/>
      <sheetName val="PU600P_11"/>
      <sheetName val="$_PR20_al_PR231"/>
      <sheetName val="necesidades_de_la_via2"/>
      <sheetName val="PU600P_12"/>
      <sheetName val="$_PR20_al_PR232"/>
      <sheetName val="TARIF2002"/>
      <sheetName val="INDICE"/>
      <sheetName val="Estado Resumen"/>
      <sheetName val="DATOS"/>
      <sheetName val="precios-básicos2002"/>
      <sheetName val="glvc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</row>
        <row r="8">
          <cell r="B8">
            <v>6</v>
          </cell>
          <cell r="D8" t="str">
            <v>Imprudencia del Peatón</v>
          </cell>
        </row>
        <row r="9">
          <cell r="B9">
            <v>7</v>
          </cell>
          <cell r="D9" t="str">
            <v>Imprudencia del Conductor</v>
          </cell>
        </row>
        <row r="10">
          <cell r="B10">
            <v>99</v>
          </cell>
          <cell r="D10" t="str">
            <v>Otras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A1:L60"/>
  <sheetViews>
    <sheetView tabSelected="1" view="pageBreakPreview" topLeftCell="A19" zoomScale="70" zoomScaleNormal="70" zoomScaleSheetLayoutView="70" zoomScalePageLayoutView="80" workbookViewId="0">
      <selection activeCell="D23" sqref="D23"/>
    </sheetView>
  </sheetViews>
  <sheetFormatPr baseColWidth="10" defaultColWidth="7.33203125" defaultRowHeight="24" customHeight="1"/>
  <cols>
    <col min="1" max="1" width="15.6640625" style="37" customWidth="1"/>
    <col min="2" max="2" width="13.5546875" style="37" customWidth="1"/>
    <col min="3" max="3" width="57.33203125" style="37" customWidth="1"/>
    <col min="4" max="4" width="10.6640625" style="37" customWidth="1"/>
    <col min="5" max="5" width="23.33203125" style="37" customWidth="1"/>
    <col min="6" max="6" width="30.44140625" style="37" customWidth="1"/>
    <col min="7" max="7" width="40.5546875" style="37" customWidth="1"/>
    <col min="8" max="11" width="7.33203125" style="37"/>
    <col min="12" max="12" width="34.33203125" style="37" customWidth="1"/>
    <col min="13" max="16384" width="7.33203125" style="37"/>
  </cols>
  <sheetData>
    <row r="1" spans="1:12" ht="24" customHeight="1">
      <c r="A1" s="152"/>
      <c r="B1" s="153"/>
      <c r="C1" s="156" t="s">
        <v>85</v>
      </c>
      <c r="D1" s="156"/>
      <c r="E1" s="156"/>
      <c r="F1" s="115" t="s">
        <v>86</v>
      </c>
      <c r="G1" s="116" t="s">
        <v>87</v>
      </c>
    </row>
    <row r="2" spans="1:12" ht="24" customHeight="1">
      <c r="A2" s="154"/>
      <c r="B2" s="155"/>
      <c r="C2" s="156" t="s">
        <v>88</v>
      </c>
      <c r="D2" s="156"/>
      <c r="E2" s="156"/>
      <c r="F2" s="117" t="s">
        <v>89</v>
      </c>
      <c r="G2" s="118" t="s">
        <v>90</v>
      </c>
    </row>
    <row r="3" spans="1:12" ht="24" customHeight="1">
      <c r="A3" s="154"/>
      <c r="B3" s="155"/>
      <c r="C3" s="157" t="s">
        <v>91</v>
      </c>
      <c r="D3" s="158"/>
      <c r="E3" s="159"/>
      <c r="F3" s="117" t="s">
        <v>92</v>
      </c>
      <c r="G3" s="119">
        <v>45713</v>
      </c>
    </row>
    <row r="4" spans="1:12" ht="24" customHeight="1">
      <c r="A4" s="146" t="s">
        <v>93</v>
      </c>
      <c r="B4" s="147"/>
      <c r="C4" s="147"/>
      <c r="D4" s="147"/>
      <c r="E4" s="147"/>
      <c r="F4" s="147"/>
      <c r="G4" s="148"/>
    </row>
    <row r="5" spans="1:12" ht="24" customHeight="1">
      <c r="A5" s="149" t="s">
        <v>96</v>
      </c>
      <c r="B5" s="150"/>
      <c r="C5" s="150"/>
      <c r="D5" s="150"/>
      <c r="E5" s="150"/>
      <c r="F5" s="150"/>
      <c r="G5" s="151"/>
    </row>
    <row r="6" spans="1:12" ht="54.75" customHeight="1" thickBot="1">
      <c r="A6" s="149"/>
      <c r="B6" s="150"/>
      <c r="C6" s="150"/>
      <c r="D6" s="150"/>
      <c r="E6" s="150"/>
      <c r="F6" s="150"/>
      <c r="G6" s="151"/>
    </row>
    <row r="7" spans="1:12" ht="36" customHeight="1">
      <c r="A7" s="64" t="s">
        <v>61</v>
      </c>
      <c r="B7" s="65" t="s">
        <v>62</v>
      </c>
      <c r="C7" s="65" t="s">
        <v>0</v>
      </c>
      <c r="D7" s="65" t="s">
        <v>1</v>
      </c>
      <c r="E7" s="65" t="s">
        <v>2</v>
      </c>
      <c r="F7" s="65" t="s">
        <v>3</v>
      </c>
      <c r="G7" s="66" t="s">
        <v>4</v>
      </c>
    </row>
    <row r="8" spans="1:12" ht="36" customHeight="1">
      <c r="A8" s="76" t="s">
        <v>70</v>
      </c>
      <c r="B8" s="125">
        <v>1.41</v>
      </c>
      <c r="C8" s="69" t="s">
        <v>105</v>
      </c>
      <c r="D8" s="58" t="s">
        <v>106</v>
      </c>
      <c r="E8" s="126">
        <f>LOCALIZACION!$H$26</f>
        <v>161.33000000000001</v>
      </c>
      <c r="F8" s="70">
        <v>6801</v>
      </c>
      <c r="G8" s="71">
        <f t="shared" ref="G8:G9" si="0">+E8*F8</f>
        <v>1097205.33</v>
      </c>
    </row>
    <row r="9" spans="1:12" ht="36" customHeight="1">
      <c r="A9" s="76" t="s">
        <v>70</v>
      </c>
      <c r="B9" s="125" t="s">
        <v>102</v>
      </c>
      <c r="C9" s="69" t="s">
        <v>101</v>
      </c>
      <c r="D9" s="58" t="s">
        <v>66</v>
      </c>
      <c r="E9" s="127">
        <f>DEMOL!$H$26</f>
        <v>151.8768</v>
      </c>
      <c r="F9" s="70">
        <v>228726</v>
      </c>
      <c r="G9" s="71">
        <f t="shared" si="0"/>
        <v>34738172.956799999</v>
      </c>
    </row>
    <row r="10" spans="1:12" ht="72">
      <c r="A10" s="67">
        <v>600.4</v>
      </c>
      <c r="B10" s="68" t="s">
        <v>63</v>
      </c>
      <c r="C10" s="69" t="s">
        <v>9</v>
      </c>
      <c r="D10" s="58" t="s">
        <v>66</v>
      </c>
      <c r="E10" s="128">
        <f>'EXCAVACION '!H25</f>
        <v>344.64</v>
      </c>
      <c r="F10" s="70">
        <v>27132</v>
      </c>
      <c r="G10" s="71">
        <f>+E10*F10</f>
        <v>9350772.4800000004</v>
      </c>
      <c r="L10" s="97"/>
    </row>
    <row r="11" spans="1:12" ht="109.8" customHeight="1">
      <c r="A11" s="67" t="s">
        <v>74</v>
      </c>
      <c r="B11" s="68">
        <v>4.1500000000000004</v>
      </c>
      <c r="C11" s="69" t="s">
        <v>73</v>
      </c>
      <c r="D11" s="58" t="s">
        <v>107</v>
      </c>
      <c r="E11" s="128">
        <f>PILOTES!H25</f>
        <v>16</v>
      </c>
      <c r="F11" s="70">
        <v>7730300</v>
      </c>
      <c r="G11" s="71">
        <f>F11*E11</f>
        <v>123684800</v>
      </c>
    </row>
    <row r="12" spans="1:12" ht="42" customHeight="1">
      <c r="A12" s="72">
        <v>630.6</v>
      </c>
      <c r="B12" s="73" t="s">
        <v>64</v>
      </c>
      <c r="C12" s="69" t="s">
        <v>41</v>
      </c>
      <c r="D12" s="58" t="s">
        <v>66</v>
      </c>
      <c r="E12" s="129">
        <f>SOLADOS!H25</f>
        <v>4.08</v>
      </c>
      <c r="F12" s="70">
        <v>575304</v>
      </c>
      <c r="G12" s="71">
        <f t="shared" ref="G12:G22" si="1">+E12*F12</f>
        <v>2347240.3199999998</v>
      </c>
    </row>
    <row r="13" spans="1:12" ht="54" customHeight="1">
      <c r="A13" s="67">
        <v>640.1</v>
      </c>
      <c r="B13" s="68" t="s">
        <v>65</v>
      </c>
      <c r="C13" s="69" t="s">
        <v>11</v>
      </c>
      <c r="D13" s="58" t="s">
        <v>67</v>
      </c>
      <c r="E13" s="129">
        <f>ACERO!H25</f>
        <v>23208.97</v>
      </c>
      <c r="F13" s="70">
        <v>9002</v>
      </c>
      <c r="G13" s="71">
        <f>+E13*F13</f>
        <v>208927147.94</v>
      </c>
    </row>
    <row r="14" spans="1:12" ht="42" customHeight="1">
      <c r="A14" s="72">
        <v>630.4</v>
      </c>
      <c r="B14" s="73">
        <v>4.5999999999999996</v>
      </c>
      <c r="C14" s="69" t="s">
        <v>36</v>
      </c>
      <c r="D14" s="58" t="s">
        <v>66</v>
      </c>
      <c r="E14" s="128">
        <f>'CONCR. BASES'!H27</f>
        <v>73.44</v>
      </c>
      <c r="F14" s="70">
        <v>884282</v>
      </c>
      <c r="G14" s="71">
        <f t="shared" si="1"/>
        <v>64941670.079999998</v>
      </c>
    </row>
    <row r="15" spans="1:12" ht="42" customHeight="1">
      <c r="A15" s="67">
        <v>630.4</v>
      </c>
      <c r="B15" s="68">
        <v>4.7</v>
      </c>
      <c r="C15" s="69" t="s">
        <v>37</v>
      </c>
      <c r="D15" s="58" t="s">
        <v>66</v>
      </c>
      <c r="E15" s="128">
        <f>'CONCR. ELEV'!H27</f>
        <v>52.318999999999996</v>
      </c>
      <c r="F15" s="70">
        <v>1060649</v>
      </c>
      <c r="G15" s="71">
        <f t="shared" si="1"/>
        <v>55492095.030999996</v>
      </c>
    </row>
    <row r="16" spans="1:12" ht="42" customHeight="1">
      <c r="A16" s="67">
        <v>630.29999999999995</v>
      </c>
      <c r="B16" s="73">
        <v>4.3</v>
      </c>
      <c r="C16" s="69" t="s">
        <v>79</v>
      </c>
      <c r="D16" s="58" t="s">
        <v>66</v>
      </c>
      <c r="E16" s="128">
        <f>'CONCR. VIGAS'!H25</f>
        <v>31.790000000000003</v>
      </c>
      <c r="F16" s="70">
        <v>1291864</v>
      </c>
      <c r="G16" s="71">
        <f>+E16*F16</f>
        <v>41068356.560000002</v>
      </c>
      <c r="H16" s="134"/>
      <c r="I16" s="134"/>
    </row>
    <row r="17" spans="1:12" ht="42" customHeight="1">
      <c r="A17" s="72">
        <v>630.29999999999995</v>
      </c>
      <c r="B17" s="73">
        <v>4.8</v>
      </c>
      <c r="C17" s="69" t="s">
        <v>38</v>
      </c>
      <c r="D17" s="58" t="s">
        <v>66</v>
      </c>
      <c r="E17" s="128">
        <f>'CONCR. PLACAS'!H25</f>
        <v>69.399000000000001</v>
      </c>
      <c r="F17" s="70">
        <v>1207109</v>
      </c>
      <c r="G17" s="71">
        <f t="shared" si="1"/>
        <v>83772157.490999997</v>
      </c>
      <c r="H17" s="134"/>
      <c r="I17" s="134"/>
    </row>
    <row r="18" spans="1:12" ht="42" customHeight="1">
      <c r="A18" s="72">
        <v>642.1</v>
      </c>
      <c r="B18" s="73">
        <v>4.17</v>
      </c>
      <c r="C18" s="69" t="s">
        <v>10</v>
      </c>
      <c r="D18" s="58" t="s">
        <v>66</v>
      </c>
      <c r="E18" s="128">
        <f>NEOPRENO!H25</f>
        <v>168</v>
      </c>
      <c r="F18" s="70">
        <v>138390</v>
      </c>
      <c r="G18" s="71">
        <f t="shared" si="1"/>
        <v>23249520</v>
      </c>
    </row>
    <row r="19" spans="1:12" ht="66.75" customHeight="1">
      <c r="A19" s="67">
        <v>16.7</v>
      </c>
      <c r="B19" s="68">
        <v>16.7</v>
      </c>
      <c r="C19" s="69" t="s">
        <v>60</v>
      </c>
      <c r="D19" s="58" t="s">
        <v>66</v>
      </c>
      <c r="E19" s="128">
        <f>'RELL SITIO'!H25</f>
        <v>150.96</v>
      </c>
      <c r="F19" s="75">
        <v>35020</v>
      </c>
      <c r="G19" s="71">
        <f>+E19*F19</f>
        <v>5286619.2</v>
      </c>
    </row>
    <row r="20" spans="1:12" ht="42" customHeight="1">
      <c r="A20" s="67">
        <v>610.1</v>
      </c>
      <c r="B20" s="68">
        <v>4.2300000000000004</v>
      </c>
      <c r="C20" s="69" t="s">
        <v>98</v>
      </c>
      <c r="D20" s="58" t="s">
        <v>66</v>
      </c>
      <c r="E20" s="128">
        <f>'RELL ESTRUCTURAS'!H25</f>
        <v>168</v>
      </c>
      <c r="F20" s="75">
        <v>188847</v>
      </c>
      <c r="G20" s="71">
        <f>+E20*F20</f>
        <v>31726296</v>
      </c>
    </row>
    <row r="21" spans="1:12" ht="42" customHeight="1">
      <c r="A21" s="72" t="s">
        <v>70</v>
      </c>
      <c r="B21" s="73">
        <v>4.2</v>
      </c>
      <c r="C21" s="69" t="s">
        <v>39</v>
      </c>
      <c r="D21" s="59" t="s">
        <v>68</v>
      </c>
      <c r="E21" s="128">
        <f>PVC!H25</f>
        <v>16</v>
      </c>
      <c r="F21" s="70">
        <v>27364</v>
      </c>
      <c r="G21" s="71">
        <f t="shared" si="1"/>
        <v>437824</v>
      </c>
    </row>
    <row r="22" spans="1:12" ht="52.5" customHeight="1">
      <c r="A22" s="67" t="s">
        <v>100</v>
      </c>
      <c r="B22" s="68">
        <v>4.1900000000000004</v>
      </c>
      <c r="C22" s="69" t="s">
        <v>99</v>
      </c>
      <c r="D22" s="58" t="s">
        <v>46</v>
      </c>
      <c r="E22" s="128">
        <f>BARANDA!H25</f>
        <v>34</v>
      </c>
      <c r="F22" s="75">
        <v>692812</v>
      </c>
      <c r="G22" s="71">
        <f t="shared" si="1"/>
        <v>23555608</v>
      </c>
      <c r="L22" s="98"/>
    </row>
    <row r="23" spans="1:12" ht="42" customHeight="1">
      <c r="A23" s="68" t="s">
        <v>70</v>
      </c>
      <c r="B23" s="68" t="s">
        <v>70</v>
      </c>
      <c r="C23" s="69" t="s">
        <v>71</v>
      </c>
      <c r="D23" s="58" t="s">
        <v>46</v>
      </c>
      <c r="E23" s="128">
        <f>'JUNTA DILATACION '!H25</f>
        <v>19</v>
      </c>
      <c r="F23" s="75">
        <v>359570.00000000052</v>
      </c>
      <c r="G23" s="131">
        <f>+E23*F23</f>
        <v>6831830.0000000102</v>
      </c>
      <c r="L23" s="130"/>
    </row>
    <row r="24" spans="1:12" ht="42" customHeight="1">
      <c r="A24" s="68" t="s">
        <v>70</v>
      </c>
      <c r="B24" s="68">
        <v>12.26</v>
      </c>
      <c r="C24" s="69" t="s">
        <v>109</v>
      </c>
      <c r="D24" s="58" t="s">
        <v>68</v>
      </c>
      <c r="E24" s="128">
        <v>4</v>
      </c>
      <c r="F24" s="75">
        <v>2361862</v>
      </c>
      <c r="G24" s="131">
        <f t="shared" ref="G24:G25" si="2">+E24*F24</f>
        <v>9447448</v>
      </c>
      <c r="L24" s="130"/>
    </row>
    <row r="25" spans="1:12" ht="42" customHeight="1">
      <c r="A25" s="68" t="s">
        <v>70</v>
      </c>
      <c r="B25" s="68">
        <v>12.29</v>
      </c>
      <c r="C25" s="69" t="s">
        <v>110</v>
      </c>
      <c r="D25" s="58" t="s">
        <v>68</v>
      </c>
      <c r="E25" s="128">
        <v>4</v>
      </c>
      <c r="F25" s="239">
        <v>778804.24199999997</v>
      </c>
      <c r="G25" s="131">
        <f t="shared" si="2"/>
        <v>3115216.9679999999</v>
      </c>
      <c r="L25" s="130">
        <f>SUM(L28 -G28)</f>
        <v>-4.5439004898071289E-3</v>
      </c>
    </row>
    <row r="26" spans="1:12" ht="42" customHeight="1">
      <c r="A26" s="78"/>
      <c r="B26" s="78"/>
      <c r="C26" s="79" t="s">
        <v>5</v>
      </c>
      <c r="D26" s="78"/>
      <c r="E26" s="74"/>
      <c r="F26" s="75"/>
      <c r="G26" s="132">
        <f>SUM(G8:G25)</f>
        <v>729069980.35679996</v>
      </c>
      <c r="L26" s="98"/>
    </row>
    <row r="27" spans="1:12" ht="27.75" customHeight="1">
      <c r="A27" s="77"/>
      <c r="B27" s="78"/>
      <c r="C27" s="79" t="s">
        <v>6</v>
      </c>
      <c r="D27" s="78"/>
      <c r="E27" s="80">
        <v>0.33</v>
      </c>
      <c r="F27" s="75"/>
      <c r="G27" s="96">
        <f>G26*E27</f>
        <v>240593093.517744</v>
      </c>
    </row>
    <row r="28" spans="1:12" ht="27.75" customHeight="1">
      <c r="A28" s="81"/>
      <c r="B28" s="82"/>
      <c r="C28" s="79" t="s">
        <v>8</v>
      </c>
      <c r="D28" s="78"/>
      <c r="E28" s="83"/>
      <c r="F28" s="75"/>
      <c r="G28" s="96">
        <f>+G26+G27</f>
        <v>969663073.87454391</v>
      </c>
      <c r="L28" s="98">
        <v>969663073.87</v>
      </c>
    </row>
    <row r="29" spans="1:12" ht="27.75" customHeight="1">
      <c r="A29" s="81"/>
      <c r="B29" s="82"/>
      <c r="C29" s="79" t="s">
        <v>40</v>
      </c>
      <c r="D29" s="78"/>
      <c r="E29" s="84"/>
      <c r="F29" s="75"/>
      <c r="G29" s="133">
        <f>G28*6.617116783%</f>
        <v>64163737.999906138</v>
      </c>
      <c r="L29" s="130"/>
    </row>
    <row r="30" spans="1:12" ht="27.75" customHeight="1">
      <c r="A30" s="139" t="s">
        <v>69</v>
      </c>
      <c r="B30" s="140"/>
      <c r="C30" s="140"/>
      <c r="D30" s="140"/>
      <c r="E30" s="140"/>
      <c r="F30" s="141"/>
      <c r="G30" s="63">
        <f>SUM(G28:G29)</f>
        <v>1033826811.8744501</v>
      </c>
    </row>
    <row r="31" spans="1:12" ht="113.25" customHeight="1" thickBot="1">
      <c r="A31" s="143"/>
      <c r="B31" s="144"/>
      <c r="C31" s="144"/>
      <c r="D31" s="144"/>
      <c r="E31" s="144"/>
      <c r="F31" s="144"/>
      <c r="G31" s="145"/>
    </row>
    <row r="32" spans="1:12" ht="119.25" customHeight="1">
      <c r="A32" s="142"/>
      <c r="B32" s="142"/>
      <c r="C32" s="142"/>
      <c r="D32" s="142"/>
      <c r="E32" s="142"/>
      <c r="F32" s="142"/>
      <c r="G32" s="142"/>
    </row>
    <row r="33" spans="1:12" ht="21" customHeight="1">
      <c r="A33" s="138"/>
      <c r="B33" s="138"/>
      <c r="C33" s="138"/>
      <c r="D33" s="138"/>
      <c r="E33" s="138"/>
      <c r="F33" s="138"/>
      <c r="G33" s="138"/>
      <c r="L33" s="97"/>
    </row>
    <row r="34" spans="1:12" ht="12" customHeight="1">
      <c r="A34" s="135"/>
      <c r="B34" s="135"/>
      <c r="C34" s="135"/>
      <c r="D34" s="135"/>
      <c r="E34" s="135"/>
      <c r="F34" s="135"/>
      <c r="G34" s="135"/>
    </row>
    <row r="35" spans="1:12" ht="19.5" customHeight="1">
      <c r="A35" s="38"/>
      <c r="B35" s="38"/>
      <c r="C35" s="38"/>
      <c r="D35" s="38"/>
      <c r="E35" s="38"/>
      <c r="F35" s="38"/>
      <c r="G35" s="39"/>
    </row>
    <row r="36" spans="1:12" ht="30.75" customHeight="1">
      <c r="A36" s="38"/>
      <c r="B36" s="38"/>
      <c r="C36" s="38"/>
      <c r="D36" s="38"/>
      <c r="E36" s="38"/>
      <c r="F36" s="38"/>
      <c r="G36" s="38"/>
      <c r="L36" s="98"/>
    </row>
    <row r="37" spans="1:12" ht="31.5" customHeight="1">
      <c r="A37" s="38"/>
      <c r="B37" s="38"/>
      <c r="D37" s="40"/>
      <c r="E37" s="136"/>
      <c r="F37" s="136"/>
      <c r="G37" s="136"/>
      <c r="L37" s="97"/>
    </row>
    <row r="38" spans="1:12" ht="24" customHeight="1">
      <c r="A38" s="38"/>
      <c r="B38" s="38"/>
      <c r="C38" s="41"/>
      <c r="D38" s="38"/>
      <c r="E38" s="137"/>
      <c r="F38" s="137"/>
      <c r="G38" s="137"/>
    </row>
    <row r="39" spans="1:12" ht="31.5" customHeight="1">
      <c r="A39" s="38"/>
      <c r="B39" s="38"/>
      <c r="C39" s="38"/>
      <c r="D39" s="38"/>
      <c r="E39" s="38"/>
      <c r="F39" s="38"/>
      <c r="G39" s="38"/>
    </row>
    <row r="40" spans="1:12" ht="30.75" customHeight="1">
      <c r="A40" s="38"/>
      <c r="B40" s="38"/>
      <c r="C40" s="38"/>
      <c r="D40" s="38"/>
      <c r="E40" s="38"/>
      <c r="F40" s="38"/>
      <c r="G40" s="38"/>
    </row>
    <row r="41" spans="1:12" ht="30.6" customHeight="1">
      <c r="A41" s="38"/>
      <c r="B41" s="38"/>
      <c r="C41" s="38"/>
      <c r="D41" s="38"/>
      <c r="E41" s="38"/>
      <c r="F41" s="38"/>
      <c r="G41" s="38"/>
    </row>
    <row r="42" spans="1:12" ht="26.4" customHeight="1"/>
    <row r="46" spans="1:12" ht="24" customHeight="1">
      <c r="C46" s="41"/>
    </row>
    <row r="48" spans="1:12" ht="24" customHeight="1">
      <c r="C48" s="41"/>
    </row>
    <row r="51" spans="4:4" ht="24" customHeight="1">
      <c r="D51" s="42"/>
    </row>
    <row r="56" spans="4:4" ht="32.25" customHeight="1"/>
    <row r="57" spans="4:4" ht="30" customHeight="1"/>
    <row r="58" spans="4:4" ht="29.25" customHeight="1"/>
    <row r="59" spans="4:4" ht="30.75" customHeight="1"/>
    <row r="60" spans="4:4" ht="34.5" customHeight="1"/>
  </sheetData>
  <mergeCells count="15">
    <mergeCell ref="A4:G4"/>
    <mergeCell ref="A5:G6"/>
    <mergeCell ref="A1:B3"/>
    <mergeCell ref="C1:E1"/>
    <mergeCell ref="C2:E2"/>
    <mergeCell ref="C3:E3"/>
    <mergeCell ref="H16:I16"/>
    <mergeCell ref="H17:I17"/>
    <mergeCell ref="A34:G34"/>
    <mergeCell ref="E37:G37"/>
    <mergeCell ref="E38:G38"/>
    <mergeCell ref="A33:G33"/>
    <mergeCell ref="A30:F30"/>
    <mergeCell ref="A32:G32"/>
    <mergeCell ref="A31:G31"/>
  </mergeCells>
  <phoneticPr fontId="35" type="noConversion"/>
  <printOptions horizontalCentered="1" verticalCentered="1"/>
  <pageMargins left="0.19685039370078741" right="0.27559055118110237" top="0.19685039370078741" bottom="0.19685039370078741" header="0" footer="0"/>
  <pageSetup paperSize="5" scale="56" firstPageNumber="0" fitToHeight="0" pageOrder="overThenDown" orientation="portrait" r:id="rId1"/>
  <headerFooter alignWithMargins="0">
    <firstHeader>&amp;C&amp;G</firstHeader>
    <firstFooter>&amp;CInstituto de Infraestructura y Concesiones de Cundinamarca  - ICCU
   Sede Administrativa. Calle 26  51-53. Torre Central Piso 6 - Bogotá, D.C. Tel. (1) 749 1806/22
WWW.ICCU.GOV.CO</first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6265D-483F-49DA-A77C-13F6C93E21EC}">
  <dimension ref="A1:N31"/>
  <sheetViews>
    <sheetView topLeftCell="A5" workbookViewId="0">
      <selection activeCell="F6" sqref="F6"/>
    </sheetView>
  </sheetViews>
  <sheetFormatPr baseColWidth="10" defaultColWidth="11.44140625" defaultRowHeight="14.4"/>
  <cols>
    <col min="1" max="1" width="11.44140625" style="1"/>
    <col min="2" max="2" width="14.6640625" style="1" customWidth="1"/>
    <col min="3" max="7" width="11.44140625" style="1"/>
    <col min="8" max="8" width="13.109375" style="1" customWidth="1"/>
    <col min="9" max="11" width="11.44140625" style="1"/>
    <col min="12" max="12" width="37" style="1" customWidth="1"/>
    <col min="13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/>
      <c r="F2" s="6" t="s">
        <v>15</v>
      </c>
      <c r="G2" s="164" t="str">
        <f>PRESUPUESTO!$C$8</f>
        <v>LOCALIZACIÓN Y REPLANTEO DE CIMIENTOS CON ELEMENTOS DE PRECISIÓN</v>
      </c>
      <c r="H2" s="164"/>
      <c r="I2" s="164"/>
      <c r="J2" s="164"/>
      <c r="K2" s="7" t="s">
        <v>16</v>
      </c>
      <c r="L2" s="8" t="str">
        <f>PRESUPUESTO!$D$8</f>
        <v>m2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>
      <c r="A6" s="180" t="s">
        <v>108</v>
      </c>
      <c r="B6" s="181"/>
      <c r="C6" s="10">
        <v>1</v>
      </c>
      <c r="D6" s="11"/>
      <c r="E6" s="12">
        <v>17</v>
      </c>
      <c r="F6" s="13">
        <v>9.49</v>
      </c>
      <c r="G6" s="35"/>
      <c r="H6" s="14">
        <f>SUM(E6*F6)</f>
        <v>161.33000000000001</v>
      </c>
      <c r="I6" s="15"/>
      <c r="J6" s="182"/>
      <c r="K6" s="183"/>
      <c r="L6" s="16"/>
    </row>
    <row r="7" spans="1:12">
      <c r="A7" s="180"/>
      <c r="B7" s="184"/>
      <c r="C7" s="10"/>
      <c r="D7" s="11"/>
      <c r="E7" s="12"/>
      <c r="F7" s="13"/>
      <c r="G7" s="13"/>
      <c r="H7" s="14"/>
      <c r="I7" s="17"/>
      <c r="J7" s="18"/>
      <c r="K7" s="19"/>
      <c r="L7" s="20"/>
    </row>
    <row r="8" spans="1:12">
      <c r="A8" s="180"/>
      <c r="B8" s="181"/>
      <c r="C8" s="10"/>
      <c r="D8" s="11"/>
      <c r="E8" s="12"/>
      <c r="F8" s="13"/>
      <c r="G8" s="13"/>
      <c r="H8" s="14"/>
      <c r="I8" s="17"/>
      <c r="J8" s="18"/>
      <c r="K8" s="19"/>
      <c r="L8" s="20"/>
    </row>
    <row r="9" spans="1:12">
      <c r="A9" s="185"/>
      <c r="B9" s="186"/>
      <c r="C9" s="10"/>
      <c r="D9" s="10"/>
      <c r="E9" s="13"/>
      <c r="F9" s="13"/>
      <c r="G9" s="13"/>
      <c r="H9" s="14"/>
      <c r="I9" s="21"/>
      <c r="J9" s="187"/>
      <c r="K9" s="188"/>
      <c r="L9" s="22"/>
    </row>
    <row r="10" spans="1:12" ht="24" customHeight="1">
      <c r="A10" s="185"/>
      <c r="B10" s="186"/>
      <c r="C10" s="10"/>
      <c r="D10" s="10"/>
      <c r="E10" s="13"/>
      <c r="F10" s="13"/>
      <c r="G10" s="13"/>
      <c r="H10" s="14"/>
      <c r="I10" s="21"/>
      <c r="J10" s="187"/>
      <c r="K10" s="188"/>
      <c r="L10" s="22"/>
    </row>
    <row r="11" spans="1:12" ht="24" customHeight="1">
      <c r="A11" s="185"/>
      <c r="B11" s="186"/>
      <c r="C11" s="10"/>
      <c r="D11" s="47"/>
      <c r="E11" s="13"/>
      <c r="F11" s="13"/>
      <c r="G11" s="13"/>
      <c r="H11" s="14"/>
      <c r="I11" s="21"/>
      <c r="J11" s="24"/>
      <c r="K11" s="25"/>
      <c r="L11" s="22"/>
    </row>
    <row r="12" spans="1:12" ht="24" customHeight="1">
      <c r="A12" s="185"/>
      <c r="B12" s="186"/>
      <c r="C12" s="10"/>
      <c r="D12" s="10"/>
      <c r="E12" s="123"/>
      <c r="F12" s="12"/>
      <c r="G12" s="12"/>
      <c r="H12" s="14"/>
      <c r="I12" s="21"/>
      <c r="J12" s="24"/>
      <c r="K12" s="25"/>
      <c r="L12" s="22"/>
    </row>
    <row r="13" spans="1:12" ht="28.5" customHeight="1">
      <c r="A13" s="91"/>
      <c r="B13" s="91"/>
      <c r="C13" s="91"/>
      <c r="D13" s="91"/>
      <c r="E13" s="91"/>
      <c r="F13" s="91"/>
      <c r="G13" s="91"/>
      <c r="H13" s="91"/>
      <c r="I13" s="21"/>
      <c r="J13" s="24"/>
      <c r="K13" s="25"/>
      <c r="L13" s="22"/>
    </row>
    <row r="14" spans="1:12">
      <c r="A14" s="43"/>
      <c r="B14" s="44"/>
      <c r="C14" s="12"/>
      <c r="D14" s="10"/>
      <c r="E14" s="13"/>
      <c r="F14" s="13"/>
      <c r="G14" s="13"/>
      <c r="H14" s="14"/>
      <c r="I14" s="21"/>
      <c r="J14" s="24"/>
      <c r="K14" s="25"/>
      <c r="L14" s="22"/>
    </row>
    <row r="15" spans="1:12">
      <c r="A15" s="94"/>
      <c r="B15" s="94"/>
      <c r="C15" s="85"/>
      <c r="D15" s="86"/>
      <c r="E15" s="87"/>
      <c r="F15" s="87"/>
      <c r="G15" s="87"/>
      <c r="H15" s="88"/>
      <c r="I15" s="21"/>
      <c r="J15" s="24"/>
      <c r="K15" s="25"/>
      <c r="L15" s="22"/>
    </row>
    <row r="16" spans="1:12">
      <c r="A16" s="94"/>
      <c r="B16" s="94"/>
      <c r="C16" s="85"/>
      <c r="D16" s="86"/>
      <c r="E16" s="87"/>
      <c r="F16" s="87"/>
      <c r="G16" s="87"/>
      <c r="H16" s="88"/>
      <c r="I16" s="21"/>
      <c r="J16" s="24"/>
      <c r="K16" s="25"/>
      <c r="L16" s="22"/>
    </row>
    <row r="17" spans="1:14">
      <c r="A17" s="94"/>
      <c r="B17" s="94"/>
      <c r="C17" s="85"/>
      <c r="D17" s="86"/>
      <c r="E17" s="87"/>
      <c r="F17" s="87"/>
      <c r="G17" s="87"/>
      <c r="H17" s="88"/>
      <c r="I17" s="21"/>
      <c r="J17" s="24"/>
      <c r="K17" s="25"/>
      <c r="L17" s="22"/>
    </row>
    <row r="18" spans="1:14">
      <c r="A18" s="94"/>
      <c r="B18" s="94"/>
      <c r="C18" s="85"/>
      <c r="D18" s="86"/>
      <c r="E18" s="87"/>
      <c r="F18" s="87"/>
      <c r="G18" s="87"/>
      <c r="H18" s="88"/>
      <c r="I18" s="21"/>
      <c r="J18" s="24"/>
      <c r="K18" s="25"/>
      <c r="L18" s="22"/>
    </row>
    <row r="19" spans="1:14" ht="27" customHeight="1">
      <c r="A19" s="91"/>
      <c r="B19" s="91"/>
      <c r="C19" s="91"/>
      <c r="D19" s="91"/>
      <c r="E19" s="91"/>
      <c r="F19" s="91"/>
      <c r="G19" s="91"/>
      <c r="H19" s="91"/>
      <c r="I19" s="21"/>
      <c r="J19" s="187"/>
      <c r="K19" s="188"/>
      <c r="L19" s="22"/>
      <c r="N19" s="23"/>
    </row>
    <row r="20" spans="1:14" ht="20.25" customHeight="1">
      <c r="A20" s="91"/>
      <c r="B20" s="91"/>
      <c r="C20" s="91"/>
      <c r="D20" s="91"/>
      <c r="E20" s="91"/>
      <c r="F20" s="91"/>
      <c r="G20" s="91"/>
      <c r="H20" s="91"/>
      <c r="I20" s="21"/>
      <c r="J20" s="24"/>
      <c r="K20" s="25"/>
      <c r="L20" s="22"/>
    </row>
    <row r="21" spans="1:14">
      <c r="A21" s="179"/>
      <c r="B21" s="179"/>
      <c r="C21" s="85"/>
      <c r="D21" s="86"/>
      <c r="E21" s="90"/>
      <c r="F21" s="90"/>
      <c r="G21" s="90"/>
      <c r="H21" s="88"/>
      <c r="I21" s="21"/>
      <c r="J21" s="24"/>
      <c r="K21" s="25"/>
      <c r="L21" s="22"/>
    </row>
    <row r="22" spans="1:14">
      <c r="A22" s="179"/>
      <c r="B22" s="179"/>
      <c r="C22" s="86"/>
      <c r="D22" s="86"/>
      <c r="E22" s="90"/>
      <c r="F22" s="90"/>
      <c r="G22" s="90"/>
      <c r="H22" s="88"/>
      <c r="I22" s="21"/>
      <c r="J22" s="24"/>
      <c r="K22" s="25"/>
      <c r="L22" s="22"/>
    </row>
    <row r="23" spans="1:14">
      <c r="A23" s="179"/>
      <c r="B23" s="179"/>
      <c r="C23" s="85"/>
      <c r="D23" s="86"/>
      <c r="E23" s="90"/>
      <c r="F23" s="90"/>
      <c r="G23" s="92"/>
      <c r="H23" s="88"/>
      <c r="I23" s="21"/>
      <c r="J23" s="24"/>
      <c r="K23" s="25"/>
      <c r="L23" s="22"/>
    </row>
    <row r="24" spans="1:14">
      <c r="A24" s="179"/>
      <c r="B24" s="179"/>
      <c r="C24" s="85"/>
      <c r="D24" s="86"/>
      <c r="E24" s="93"/>
      <c r="F24" s="93"/>
      <c r="G24" s="90"/>
      <c r="H24" s="87"/>
      <c r="I24" s="21"/>
      <c r="J24" s="187"/>
      <c r="K24" s="188"/>
      <c r="L24" s="22"/>
    </row>
    <row r="25" spans="1:14" ht="60.6" customHeight="1">
      <c r="A25" s="204"/>
      <c r="B25" s="204"/>
      <c r="C25" s="86"/>
      <c r="D25" s="90"/>
      <c r="E25" s="90"/>
      <c r="F25" s="90"/>
      <c r="G25" s="90"/>
      <c r="H25" s="87"/>
      <c r="I25" s="21"/>
      <c r="J25" s="187"/>
      <c r="K25" s="188"/>
      <c r="L25" s="22"/>
    </row>
    <row r="26" spans="1:14" ht="15" thickBot="1">
      <c r="A26" s="28" t="s">
        <v>25</v>
      </c>
      <c r="B26" s="29"/>
      <c r="C26" s="29"/>
      <c r="D26" s="29"/>
      <c r="E26" s="29"/>
      <c r="F26" s="29"/>
      <c r="G26" s="29"/>
      <c r="H26" s="30">
        <f>+SUM(H6:H24)</f>
        <v>161.33000000000001</v>
      </c>
      <c r="I26" s="31"/>
      <c r="J26" s="32"/>
      <c r="K26" s="32"/>
      <c r="L26" s="33"/>
    </row>
    <row r="27" spans="1:14" ht="15" thickBot="1">
      <c r="A27" s="189"/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</row>
    <row r="28" spans="1:14">
      <c r="A28" s="191" t="s">
        <v>26</v>
      </c>
      <c r="B28" s="194" t="s">
        <v>27</v>
      </c>
      <c r="C28" s="195"/>
      <c r="D28" s="195"/>
      <c r="E28" s="195"/>
      <c r="F28" s="195"/>
      <c r="G28" s="195"/>
      <c r="H28" s="195"/>
      <c r="I28" s="195"/>
      <c r="J28" s="195"/>
      <c r="K28" s="195"/>
      <c r="L28" s="196"/>
    </row>
    <row r="29" spans="1:14">
      <c r="A29" s="192"/>
      <c r="B29" s="197"/>
      <c r="C29" s="198"/>
      <c r="D29" s="198"/>
      <c r="E29" s="198"/>
      <c r="F29" s="198"/>
      <c r="G29" s="198"/>
      <c r="H29" s="198"/>
      <c r="I29" s="198"/>
      <c r="J29" s="198"/>
      <c r="K29" s="198"/>
      <c r="L29" s="199"/>
    </row>
    <row r="30" spans="1:14" ht="15" thickBot="1">
      <c r="A30" s="193"/>
      <c r="B30" s="200"/>
      <c r="C30" s="201"/>
      <c r="D30" s="201"/>
      <c r="E30" s="201"/>
      <c r="F30" s="201"/>
      <c r="G30" s="201"/>
      <c r="H30" s="201"/>
      <c r="I30" s="201"/>
      <c r="J30" s="201"/>
      <c r="K30" s="201"/>
      <c r="L30" s="202"/>
    </row>
    <row r="31" spans="1:14">
      <c r="A31" s="203"/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</row>
  </sheetData>
  <mergeCells count="31">
    <mergeCell ref="A27:L27"/>
    <mergeCell ref="A28:A30"/>
    <mergeCell ref="B28:L30"/>
    <mergeCell ref="A31:L31"/>
    <mergeCell ref="A22:B22"/>
    <mergeCell ref="A23:B23"/>
    <mergeCell ref="A24:B24"/>
    <mergeCell ref="J24:K24"/>
    <mergeCell ref="A25:B25"/>
    <mergeCell ref="J25:K25"/>
    <mergeCell ref="A21:B21"/>
    <mergeCell ref="A6:B6"/>
    <mergeCell ref="J6:K6"/>
    <mergeCell ref="A7:B7"/>
    <mergeCell ref="A8:B8"/>
    <mergeCell ref="A9:B9"/>
    <mergeCell ref="J9:K9"/>
    <mergeCell ref="A10:B10"/>
    <mergeCell ref="J10:K10"/>
    <mergeCell ref="A11:B11"/>
    <mergeCell ref="A12:B12"/>
    <mergeCell ref="J19:K19"/>
    <mergeCell ref="B1:L1"/>
    <mergeCell ref="B2:C2"/>
    <mergeCell ref="G2:J2"/>
    <mergeCell ref="A3:L3"/>
    <mergeCell ref="A4:B5"/>
    <mergeCell ref="C4:C5"/>
    <mergeCell ref="D4:G4"/>
    <mergeCell ref="H4:H5"/>
    <mergeCell ref="I4:L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AD7C7-E216-45D2-8B9B-547FD0EA02E2}">
  <dimension ref="A1:N31"/>
  <sheetViews>
    <sheetView topLeftCell="A12" workbookViewId="0">
      <selection activeCell="H26" sqref="H26"/>
    </sheetView>
  </sheetViews>
  <sheetFormatPr baseColWidth="10" defaultColWidth="11.44140625" defaultRowHeight="14.4"/>
  <cols>
    <col min="1" max="1" width="11.44140625" style="1"/>
    <col min="2" max="2" width="14.6640625" style="1" customWidth="1"/>
    <col min="3" max="7" width="11.44140625" style="1"/>
    <col min="8" max="8" width="13.109375" style="1" customWidth="1"/>
    <col min="9" max="11" width="11.44140625" style="1"/>
    <col min="12" max="12" width="33.33203125" style="1" customWidth="1"/>
    <col min="13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/>
      <c r="F2" s="6" t="s">
        <v>15</v>
      </c>
      <c r="G2" s="164" t="str">
        <f>PRESUPUESTO!$C$9</f>
        <v>DEMOLICION CONCRETO ESTRUCTURAL (INCLUYE CARGUE Y RETIRO DE SOBRANTES A UNA DISTANCIA DE 5 KM) (VIA)</v>
      </c>
      <c r="H2" s="164"/>
      <c r="I2" s="164"/>
      <c r="J2" s="164"/>
      <c r="K2" s="7" t="s">
        <v>16</v>
      </c>
      <c r="L2" s="8" t="str">
        <f>+PRESUPUESTO!D17</f>
        <v>m3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>
      <c r="A6" s="180" t="s">
        <v>33</v>
      </c>
      <c r="B6" s="181"/>
      <c r="C6" s="10">
        <v>1</v>
      </c>
      <c r="D6" s="11"/>
      <c r="E6" s="12">
        <v>4.92</v>
      </c>
      <c r="F6" s="13">
        <v>12.02</v>
      </c>
      <c r="G6" s="35">
        <v>0.35</v>
      </c>
      <c r="H6" s="14">
        <f>+C6*E6*F6*G6</f>
        <v>20.698439999999998</v>
      </c>
      <c r="I6" s="15"/>
      <c r="J6" s="182"/>
      <c r="K6" s="183"/>
      <c r="L6" s="16"/>
    </row>
    <row r="7" spans="1:12">
      <c r="A7" s="180" t="s">
        <v>55</v>
      </c>
      <c r="B7" s="184"/>
      <c r="C7" s="10">
        <v>2</v>
      </c>
      <c r="D7" s="11"/>
      <c r="E7" s="12">
        <v>12.02</v>
      </c>
      <c r="F7" s="13">
        <v>0.3</v>
      </c>
      <c r="G7" s="13">
        <v>0.4</v>
      </c>
      <c r="H7" s="14">
        <f t="shared" ref="H7:H9" si="0">+C7*E7*F7*G7</f>
        <v>2.8848000000000003</v>
      </c>
      <c r="I7" s="17"/>
      <c r="J7" s="18"/>
      <c r="K7" s="19"/>
      <c r="L7" s="20"/>
    </row>
    <row r="8" spans="1:12">
      <c r="A8" s="180" t="s">
        <v>104</v>
      </c>
      <c r="B8" s="181"/>
      <c r="C8" s="10">
        <v>3</v>
      </c>
      <c r="D8" s="11"/>
      <c r="E8" s="12">
        <v>12.02</v>
      </c>
      <c r="F8" s="13">
        <v>0.7</v>
      </c>
      <c r="G8" s="13">
        <v>1.5</v>
      </c>
      <c r="H8" s="14">
        <f t="shared" si="0"/>
        <v>37.863</v>
      </c>
      <c r="I8" s="17"/>
      <c r="J8" s="18"/>
      <c r="K8" s="19"/>
      <c r="L8" s="20"/>
    </row>
    <row r="9" spans="1:12">
      <c r="A9" s="185" t="s">
        <v>103</v>
      </c>
      <c r="B9" s="186"/>
      <c r="C9" s="10">
        <v>2</v>
      </c>
      <c r="D9" s="10"/>
      <c r="E9" s="13">
        <v>6.92</v>
      </c>
      <c r="F9" s="13">
        <v>1.8</v>
      </c>
      <c r="G9" s="13">
        <v>3.63</v>
      </c>
      <c r="H9" s="14">
        <f t="shared" si="0"/>
        <v>90.43056</v>
      </c>
      <c r="I9" s="21"/>
      <c r="J9" s="187"/>
      <c r="K9" s="188"/>
      <c r="L9" s="22"/>
    </row>
    <row r="10" spans="1:12" ht="24" customHeight="1">
      <c r="A10" s="185"/>
      <c r="B10" s="186"/>
      <c r="C10" s="10"/>
      <c r="D10" s="10"/>
      <c r="E10" s="13"/>
      <c r="F10" s="13"/>
      <c r="G10" s="13"/>
      <c r="H10" s="14"/>
      <c r="I10" s="21"/>
      <c r="J10" s="187"/>
      <c r="K10" s="188"/>
      <c r="L10" s="22"/>
    </row>
    <row r="11" spans="1:12" ht="24" customHeight="1">
      <c r="A11" s="185"/>
      <c r="B11" s="186"/>
      <c r="C11" s="10"/>
      <c r="D11" s="47"/>
      <c r="E11" s="13"/>
      <c r="F11" s="13"/>
      <c r="G11" s="13"/>
      <c r="H11" s="14"/>
      <c r="I11" s="21"/>
      <c r="J11" s="24"/>
      <c r="K11" s="25"/>
      <c r="L11" s="22"/>
    </row>
    <row r="12" spans="1:12" ht="24" customHeight="1">
      <c r="A12" s="185"/>
      <c r="B12" s="186"/>
      <c r="C12" s="10"/>
      <c r="D12" s="10"/>
      <c r="E12" s="123"/>
      <c r="F12" s="12"/>
      <c r="G12" s="12"/>
      <c r="H12" s="14"/>
      <c r="I12" s="21"/>
      <c r="J12" s="24"/>
      <c r="K12" s="25"/>
      <c r="L12" s="22"/>
    </row>
    <row r="13" spans="1:12" ht="28.5" customHeight="1">
      <c r="A13" s="91"/>
      <c r="B13" s="91"/>
      <c r="C13" s="91"/>
      <c r="D13" s="91"/>
      <c r="E13" s="91"/>
      <c r="F13" s="91"/>
      <c r="G13" s="91"/>
      <c r="H13" s="91"/>
      <c r="I13" s="21"/>
      <c r="J13" s="24"/>
      <c r="K13" s="25"/>
      <c r="L13" s="22"/>
    </row>
    <row r="14" spans="1:12">
      <c r="A14" s="43"/>
      <c r="B14" s="44"/>
      <c r="C14" s="12"/>
      <c r="D14" s="10"/>
      <c r="E14" s="13"/>
      <c r="F14" s="13"/>
      <c r="G14" s="13"/>
      <c r="H14" s="14"/>
      <c r="I14" s="21"/>
      <c r="J14" s="24"/>
      <c r="K14" s="25"/>
      <c r="L14" s="22"/>
    </row>
    <row r="15" spans="1:12">
      <c r="A15" s="94"/>
      <c r="B15" s="94"/>
      <c r="C15" s="85"/>
      <c r="D15" s="86"/>
      <c r="E15" s="87"/>
      <c r="F15" s="87"/>
      <c r="G15" s="87"/>
      <c r="H15" s="88"/>
      <c r="I15" s="21"/>
      <c r="J15" s="24"/>
      <c r="K15" s="25"/>
      <c r="L15" s="22"/>
    </row>
    <row r="16" spans="1:12">
      <c r="A16" s="94"/>
      <c r="B16" s="94"/>
      <c r="C16" s="85"/>
      <c r="D16" s="86"/>
      <c r="E16" s="87"/>
      <c r="F16" s="87"/>
      <c r="G16" s="87"/>
      <c r="H16" s="88"/>
      <c r="I16" s="21"/>
      <c r="J16" s="24"/>
      <c r="K16" s="25"/>
      <c r="L16" s="22"/>
    </row>
    <row r="17" spans="1:14">
      <c r="A17" s="94"/>
      <c r="B17" s="94"/>
      <c r="C17" s="85"/>
      <c r="D17" s="86"/>
      <c r="E17" s="87"/>
      <c r="F17" s="87"/>
      <c r="G17" s="87"/>
      <c r="H17" s="88"/>
      <c r="I17" s="21"/>
      <c r="J17" s="24"/>
      <c r="K17" s="25"/>
      <c r="L17" s="22"/>
    </row>
    <row r="18" spans="1:14">
      <c r="A18" s="94"/>
      <c r="B18" s="94"/>
      <c r="C18" s="85"/>
      <c r="D18" s="86"/>
      <c r="E18" s="87"/>
      <c r="F18" s="87"/>
      <c r="G18" s="87"/>
      <c r="H18" s="88"/>
      <c r="I18" s="21"/>
      <c r="J18" s="24"/>
      <c r="K18" s="25"/>
      <c r="L18" s="22"/>
    </row>
    <row r="19" spans="1:14" ht="27" customHeight="1">
      <c r="A19" s="91"/>
      <c r="B19" s="91"/>
      <c r="C19" s="91"/>
      <c r="D19" s="91"/>
      <c r="E19" s="91"/>
      <c r="F19" s="91"/>
      <c r="G19" s="91"/>
      <c r="H19" s="91"/>
      <c r="I19" s="21"/>
      <c r="J19" s="187"/>
      <c r="K19" s="188"/>
      <c r="L19" s="22"/>
      <c r="N19" s="23"/>
    </row>
    <row r="20" spans="1:14" ht="20.25" customHeight="1">
      <c r="A20" s="91"/>
      <c r="B20" s="91"/>
      <c r="C20" s="91"/>
      <c r="D20" s="91"/>
      <c r="E20" s="91"/>
      <c r="F20" s="91"/>
      <c r="G20" s="91"/>
      <c r="H20" s="91"/>
      <c r="I20" s="21"/>
      <c r="J20" s="24"/>
      <c r="K20" s="25"/>
      <c r="L20" s="22"/>
    </row>
    <row r="21" spans="1:14">
      <c r="A21" s="179"/>
      <c r="B21" s="179"/>
      <c r="C21" s="85"/>
      <c r="D21" s="86"/>
      <c r="E21" s="90"/>
      <c r="F21" s="90"/>
      <c r="G21" s="90"/>
      <c r="H21" s="88"/>
      <c r="I21" s="21"/>
      <c r="J21" s="24"/>
      <c r="K21" s="25"/>
      <c r="L21" s="22"/>
    </row>
    <row r="22" spans="1:14">
      <c r="A22" s="179"/>
      <c r="B22" s="179"/>
      <c r="C22" s="86"/>
      <c r="D22" s="86"/>
      <c r="E22" s="90"/>
      <c r="F22" s="90"/>
      <c r="G22" s="90"/>
      <c r="H22" s="88"/>
      <c r="I22" s="21"/>
      <c r="J22" s="24"/>
      <c r="K22" s="25"/>
      <c r="L22" s="22"/>
    </row>
    <row r="23" spans="1:14">
      <c r="A23" s="179"/>
      <c r="B23" s="179"/>
      <c r="C23" s="85"/>
      <c r="D23" s="86"/>
      <c r="E23" s="90"/>
      <c r="F23" s="90"/>
      <c r="G23" s="92"/>
      <c r="H23" s="88"/>
      <c r="I23" s="21"/>
      <c r="J23" s="24"/>
      <c r="K23" s="25"/>
      <c r="L23" s="22"/>
    </row>
    <row r="24" spans="1:14">
      <c r="A24" s="179"/>
      <c r="B24" s="179"/>
      <c r="C24" s="85"/>
      <c r="D24" s="86"/>
      <c r="E24" s="93"/>
      <c r="F24" s="93"/>
      <c r="G24" s="90"/>
      <c r="H24" s="87"/>
      <c r="I24" s="21"/>
      <c r="J24" s="187"/>
      <c r="K24" s="188"/>
      <c r="L24" s="22"/>
    </row>
    <row r="25" spans="1:14" ht="60.6" customHeight="1">
      <c r="A25" s="204"/>
      <c r="B25" s="204"/>
      <c r="C25" s="86"/>
      <c r="D25" s="90"/>
      <c r="E25" s="90"/>
      <c r="F25" s="90"/>
      <c r="G25" s="90"/>
      <c r="H25" s="87"/>
      <c r="I25" s="21"/>
      <c r="J25" s="187"/>
      <c r="K25" s="188"/>
      <c r="L25" s="22"/>
    </row>
    <row r="26" spans="1:14" ht="15" thickBot="1">
      <c r="A26" s="28" t="s">
        <v>25</v>
      </c>
      <c r="B26" s="29"/>
      <c r="C26" s="29"/>
      <c r="D26" s="29"/>
      <c r="E26" s="29"/>
      <c r="F26" s="29"/>
      <c r="G26" s="29"/>
      <c r="H26" s="30">
        <f>+SUM(H6:H24)</f>
        <v>151.8768</v>
      </c>
      <c r="I26" s="31"/>
      <c r="J26" s="32"/>
      <c r="K26" s="32"/>
      <c r="L26" s="33"/>
    </row>
    <row r="27" spans="1:14" ht="15" thickBot="1">
      <c r="A27" s="189"/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</row>
    <row r="28" spans="1:14">
      <c r="A28" s="191" t="s">
        <v>26</v>
      </c>
      <c r="B28" s="194" t="s">
        <v>27</v>
      </c>
      <c r="C28" s="195"/>
      <c r="D28" s="195"/>
      <c r="E28" s="195"/>
      <c r="F28" s="195"/>
      <c r="G28" s="195"/>
      <c r="H28" s="195"/>
      <c r="I28" s="195"/>
      <c r="J28" s="195"/>
      <c r="K28" s="195"/>
      <c r="L28" s="196"/>
    </row>
    <row r="29" spans="1:14">
      <c r="A29" s="192"/>
      <c r="B29" s="197"/>
      <c r="C29" s="198"/>
      <c r="D29" s="198"/>
      <c r="E29" s="198"/>
      <c r="F29" s="198"/>
      <c r="G29" s="198"/>
      <c r="H29" s="198"/>
      <c r="I29" s="198"/>
      <c r="J29" s="198"/>
      <c r="K29" s="198"/>
      <c r="L29" s="199"/>
    </row>
    <row r="30" spans="1:14" ht="15" thickBot="1">
      <c r="A30" s="193"/>
      <c r="B30" s="200"/>
      <c r="C30" s="201"/>
      <c r="D30" s="201"/>
      <c r="E30" s="201"/>
      <c r="F30" s="201"/>
      <c r="G30" s="201"/>
      <c r="H30" s="201"/>
      <c r="I30" s="201"/>
      <c r="J30" s="201"/>
      <c r="K30" s="201"/>
      <c r="L30" s="202"/>
    </row>
    <row r="31" spans="1:14">
      <c r="A31" s="203"/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</row>
  </sheetData>
  <mergeCells count="31">
    <mergeCell ref="J10:K10"/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A6:B6"/>
    <mergeCell ref="J6:K6"/>
    <mergeCell ref="A7:B7"/>
    <mergeCell ref="A9:B9"/>
    <mergeCell ref="J9:K9"/>
    <mergeCell ref="A31:L31"/>
    <mergeCell ref="A8:B8"/>
    <mergeCell ref="A24:B24"/>
    <mergeCell ref="J24:K24"/>
    <mergeCell ref="A25:B25"/>
    <mergeCell ref="J25:K25"/>
    <mergeCell ref="A27:L27"/>
    <mergeCell ref="A28:A30"/>
    <mergeCell ref="B28:L30"/>
    <mergeCell ref="A11:B11"/>
    <mergeCell ref="A12:B12"/>
    <mergeCell ref="J19:K19"/>
    <mergeCell ref="A21:B21"/>
    <mergeCell ref="A22:B22"/>
    <mergeCell ref="A23:B23"/>
    <mergeCell ref="A10:B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0"/>
  <sheetViews>
    <sheetView view="pageBreakPreview" topLeftCell="A13" zoomScaleNormal="100" zoomScaleSheetLayoutView="100" workbookViewId="0">
      <selection activeCell="H25" sqref="H25"/>
    </sheetView>
  </sheetViews>
  <sheetFormatPr baseColWidth="10" defaultColWidth="11.44140625" defaultRowHeight="14.4"/>
  <cols>
    <col min="1" max="7" width="11.44140625" style="1"/>
    <col min="8" max="8" width="13.109375" style="1" customWidth="1"/>
    <col min="9" max="9" width="11.44140625" style="1"/>
    <col min="10" max="10" width="19.5546875" style="1" customWidth="1"/>
    <col min="11" max="11" width="11.44140625" style="1"/>
    <col min="12" max="12" width="26.33203125" style="1" customWidth="1"/>
    <col min="13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>
        <f>+PRESUPUESTO!A10</f>
        <v>600.4</v>
      </c>
      <c r="F2" s="6" t="s">
        <v>15</v>
      </c>
      <c r="G2" s="164" t="str">
        <f>+PRESUPUESTO!C10</f>
        <v>EXCAVACIONES VARIAS EN MATERIAL COMUN SECO (INCLUYE RETIRO DE SOBRANTES A UNA DISTANCIA MENOR DE 5 KM)</v>
      </c>
      <c r="H2" s="164"/>
      <c r="I2" s="164"/>
      <c r="J2" s="164"/>
      <c r="K2" s="7" t="s">
        <v>16</v>
      </c>
      <c r="L2" s="8" t="str">
        <f>+PRESUPUESTO!D10</f>
        <v>m3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 ht="15" customHeight="1">
      <c r="A6" s="180"/>
      <c r="B6" s="184"/>
      <c r="C6" s="10"/>
      <c r="D6" s="11"/>
      <c r="E6" s="12"/>
      <c r="F6" s="13"/>
      <c r="G6" s="13"/>
      <c r="H6" s="14"/>
      <c r="I6" s="15"/>
      <c r="J6" s="182"/>
      <c r="K6" s="183"/>
      <c r="L6" s="16"/>
    </row>
    <row r="7" spans="1:12">
      <c r="A7" s="180" t="s">
        <v>75</v>
      </c>
      <c r="B7" s="184"/>
      <c r="C7" s="10">
        <v>1</v>
      </c>
      <c r="D7" s="11">
        <f>(4*10.2)</f>
        <v>40.799999999999997</v>
      </c>
      <c r="E7" s="13"/>
      <c r="F7" s="12"/>
      <c r="G7" s="13">
        <v>2.8</v>
      </c>
      <c r="H7" s="14">
        <f>C7*D7*G7</f>
        <v>114.23999999999998</v>
      </c>
      <c r="I7" s="17"/>
      <c r="J7" s="18"/>
      <c r="K7" s="19"/>
      <c r="L7" s="20"/>
    </row>
    <row r="8" spans="1:12">
      <c r="A8" s="180" t="s">
        <v>76</v>
      </c>
      <c r="B8" s="184"/>
      <c r="C8" s="10">
        <v>1</v>
      </c>
      <c r="D8" s="11">
        <f>(4*10.2)</f>
        <v>40.799999999999997</v>
      </c>
      <c r="E8" s="13"/>
      <c r="F8" s="12"/>
      <c r="G8" s="13">
        <v>2.8</v>
      </c>
      <c r="H8" s="14">
        <f>C8*D8*G8</f>
        <v>114.23999999999998</v>
      </c>
      <c r="I8" s="21"/>
      <c r="J8" s="187"/>
      <c r="K8" s="188"/>
      <c r="L8" s="22"/>
    </row>
    <row r="9" spans="1:12" ht="29.25" customHeight="1">
      <c r="A9" s="180" t="s">
        <v>47</v>
      </c>
      <c r="B9" s="184"/>
      <c r="C9" s="10">
        <v>2</v>
      </c>
      <c r="D9" s="11">
        <f>(4*10.2)</f>
        <v>40.799999999999997</v>
      </c>
      <c r="E9" s="12"/>
      <c r="F9" s="13"/>
      <c r="G9" s="13">
        <v>0.5</v>
      </c>
      <c r="H9" s="14">
        <f>C9*D9*G9</f>
        <v>40.799999999999997</v>
      </c>
      <c r="I9" s="21"/>
      <c r="J9" s="187"/>
      <c r="K9" s="188"/>
      <c r="L9" s="22"/>
    </row>
    <row r="10" spans="1:12" ht="29.25" customHeight="1">
      <c r="A10" s="180" t="s">
        <v>72</v>
      </c>
      <c r="B10" s="181"/>
      <c r="C10" s="10">
        <v>4</v>
      </c>
      <c r="D10" s="11">
        <v>4.71</v>
      </c>
      <c r="E10" s="12"/>
      <c r="F10" s="13"/>
      <c r="G10" s="13">
        <v>4</v>
      </c>
      <c r="H10" s="14">
        <f>SUM(C10*D10*G10)</f>
        <v>75.36</v>
      </c>
      <c r="I10" s="21"/>
      <c r="J10" s="24"/>
      <c r="K10" s="25"/>
      <c r="L10" s="22"/>
    </row>
    <row r="11" spans="1:12" ht="29.25" customHeight="1">
      <c r="A11" s="45"/>
      <c r="B11" s="46"/>
      <c r="C11" s="10"/>
      <c r="D11" s="11"/>
      <c r="E11" s="12"/>
      <c r="F11" s="13"/>
      <c r="G11" s="13"/>
      <c r="H11" s="14"/>
      <c r="I11" s="21"/>
      <c r="J11" s="24"/>
      <c r="K11" s="25"/>
      <c r="L11" s="22"/>
    </row>
    <row r="12" spans="1:12" ht="29.25" customHeight="1">
      <c r="A12" s="45"/>
      <c r="B12" s="46"/>
      <c r="C12" s="10"/>
      <c r="D12" s="11"/>
      <c r="E12" s="12"/>
      <c r="F12" s="13"/>
      <c r="G12" s="13"/>
      <c r="H12" s="14"/>
      <c r="I12" s="21"/>
      <c r="J12" s="24"/>
      <c r="K12" s="25"/>
      <c r="L12" s="22"/>
    </row>
    <row r="13" spans="1:12" ht="29.25" customHeight="1">
      <c r="A13" s="45"/>
      <c r="B13" s="46"/>
      <c r="C13" s="10"/>
      <c r="D13" s="11"/>
      <c r="E13" s="12"/>
      <c r="F13" s="13"/>
      <c r="G13" s="13"/>
      <c r="H13" s="14"/>
      <c r="I13" s="21"/>
      <c r="J13" s="24"/>
      <c r="K13" s="25"/>
      <c r="L13" s="22"/>
    </row>
    <row r="14" spans="1:12" ht="29.25" customHeight="1">
      <c r="A14" s="45"/>
      <c r="B14" s="46"/>
      <c r="C14" s="10"/>
      <c r="D14" s="11"/>
      <c r="E14" s="12"/>
      <c r="F14" s="13"/>
      <c r="G14" s="13"/>
      <c r="H14" s="14"/>
      <c r="I14" s="21"/>
      <c r="J14" s="24"/>
      <c r="K14" s="25"/>
      <c r="L14" s="22"/>
    </row>
    <row r="15" spans="1:12" ht="29.25" customHeight="1">
      <c r="A15" s="45"/>
      <c r="B15" s="46"/>
      <c r="C15" s="10"/>
      <c r="D15" s="11"/>
      <c r="E15" s="12"/>
      <c r="F15" s="13"/>
      <c r="G15" s="13"/>
      <c r="H15" s="14"/>
      <c r="I15" s="21"/>
      <c r="J15" s="24"/>
      <c r="K15" s="25"/>
      <c r="L15" s="22"/>
    </row>
    <row r="16" spans="1:12" ht="29.25" customHeight="1">
      <c r="A16" s="45"/>
      <c r="B16" s="46"/>
      <c r="C16" s="10"/>
      <c r="D16" s="11"/>
      <c r="E16" s="12"/>
      <c r="F16" s="13"/>
      <c r="G16" s="13"/>
      <c r="H16" s="14"/>
      <c r="I16" s="21"/>
      <c r="J16" s="24"/>
      <c r="K16" s="25"/>
      <c r="L16" s="22"/>
    </row>
    <row r="17" spans="1:14" ht="29.25" customHeight="1">
      <c r="A17" s="45"/>
      <c r="B17" s="46"/>
      <c r="C17" s="10"/>
      <c r="D17" s="11"/>
      <c r="E17" s="12"/>
      <c r="F17" s="13"/>
      <c r="G17" s="13"/>
      <c r="H17" s="14"/>
      <c r="I17" s="21"/>
      <c r="J17" s="24"/>
      <c r="K17" s="25"/>
      <c r="L17" s="22"/>
    </row>
    <row r="18" spans="1:14">
      <c r="A18" s="185"/>
      <c r="B18" s="207"/>
      <c r="C18" s="10"/>
      <c r="D18" s="10"/>
      <c r="E18" s="13"/>
      <c r="F18" s="13"/>
      <c r="G18" s="13"/>
      <c r="H18" s="14"/>
      <c r="I18" s="21"/>
      <c r="J18" s="187"/>
      <c r="K18" s="188"/>
      <c r="L18" s="22"/>
      <c r="N18" s="23"/>
    </row>
    <row r="19" spans="1:14">
      <c r="A19" s="185"/>
      <c r="B19" s="186"/>
      <c r="C19" s="10"/>
      <c r="D19" s="10"/>
      <c r="E19" s="13"/>
      <c r="F19" s="13"/>
      <c r="G19" s="13"/>
      <c r="H19" s="14"/>
      <c r="I19" s="21"/>
      <c r="J19" s="24"/>
      <c r="K19" s="25"/>
      <c r="L19" s="22"/>
    </row>
    <row r="20" spans="1:14">
      <c r="A20" s="185"/>
      <c r="B20" s="186"/>
      <c r="C20" s="12"/>
      <c r="D20" s="10"/>
      <c r="E20" s="11"/>
      <c r="F20" s="11"/>
      <c r="G20" s="11"/>
      <c r="H20" s="14"/>
      <c r="I20" s="21"/>
      <c r="J20" s="24"/>
      <c r="K20" s="25"/>
      <c r="L20" s="22"/>
    </row>
    <row r="21" spans="1:14">
      <c r="A21" s="185"/>
      <c r="B21" s="186"/>
      <c r="C21" s="10"/>
      <c r="D21" s="10"/>
      <c r="E21" s="11"/>
      <c r="F21" s="11"/>
      <c r="G21" s="11"/>
      <c r="H21" s="14"/>
      <c r="I21" s="21"/>
      <c r="J21" s="24"/>
      <c r="K21" s="25"/>
      <c r="L21" s="22"/>
    </row>
    <row r="22" spans="1:14">
      <c r="A22" s="185"/>
      <c r="B22" s="186"/>
      <c r="C22" s="12"/>
      <c r="D22" s="10"/>
      <c r="E22" s="11"/>
      <c r="F22" s="11"/>
      <c r="G22" s="26"/>
      <c r="H22" s="14"/>
      <c r="I22" s="21"/>
      <c r="J22" s="24"/>
      <c r="K22" s="25"/>
      <c r="L22" s="22"/>
    </row>
    <row r="23" spans="1:14">
      <c r="A23" s="185"/>
      <c r="B23" s="186"/>
      <c r="C23" s="12"/>
      <c r="D23" s="10"/>
      <c r="E23" s="27"/>
      <c r="F23" s="27"/>
      <c r="G23" s="11"/>
      <c r="H23" s="13"/>
      <c r="I23" s="21"/>
      <c r="J23" s="187"/>
      <c r="K23" s="188"/>
      <c r="L23" s="22"/>
    </row>
    <row r="24" spans="1:14">
      <c r="A24" s="205"/>
      <c r="B24" s="206"/>
      <c r="C24" s="10"/>
      <c r="D24" s="11"/>
      <c r="E24" s="11"/>
      <c r="F24" s="11"/>
      <c r="G24" s="11"/>
      <c r="H24" s="13"/>
      <c r="I24" s="21"/>
      <c r="J24" s="187"/>
      <c r="K24" s="188"/>
      <c r="L24" s="22"/>
    </row>
    <row r="25" spans="1:14" ht="15" thickBot="1">
      <c r="A25" s="28" t="s">
        <v>25</v>
      </c>
      <c r="B25" s="29"/>
      <c r="C25" s="29"/>
      <c r="D25" s="29"/>
      <c r="E25" s="29"/>
      <c r="F25" s="29"/>
      <c r="G25" s="29"/>
      <c r="H25" s="30">
        <f>SUM(H6:H24)</f>
        <v>344.64</v>
      </c>
      <c r="I25" s="31"/>
      <c r="J25" s="32"/>
      <c r="K25" s="32"/>
      <c r="L25" s="33"/>
    </row>
    <row r="26" spans="1:14" ht="15" thickBot="1">
      <c r="A26" s="189"/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</row>
    <row r="27" spans="1:14">
      <c r="A27" s="191" t="s">
        <v>26</v>
      </c>
      <c r="B27" s="194" t="s">
        <v>27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6"/>
    </row>
    <row r="28" spans="1:14">
      <c r="A28" s="192"/>
      <c r="B28" s="197"/>
      <c r="C28" s="198"/>
      <c r="D28" s="198"/>
      <c r="E28" s="198"/>
      <c r="F28" s="198"/>
      <c r="G28" s="198"/>
      <c r="H28" s="198"/>
      <c r="I28" s="198"/>
      <c r="J28" s="198"/>
      <c r="K28" s="198"/>
      <c r="L28" s="199"/>
    </row>
    <row r="29" spans="1:14" ht="15" thickBot="1">
      <c r="A29" s="193"/>
      <c r="B29" s="200"/>
      <c r="C29" s="201"/>
      <c r="D29" s="201"/>
      <c r="E29" s="201"/>
      <c r="F29" s="201"/>
      <c r="G29" s="201"/>
      <c r="H29" s="201"/>
      <c r="I29" s="201"/>
      <c r="J29" s="201"/>
      <c r="K29" s="201"/>
      <c r="L29" s="202"/>
    </row>
    <row r="30" spans="1:14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</row>
  </sheetData>
  <mergeCells count="31">
    <mergeCell ref="A10:B10"/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A27:A29"/>
    <mergeCell ref="B27:L29"/>
    <mergeCell ref="A30:L30"/>
    <mergeCell ref="A22:B22"/>
    <mergeCell ref="A6:B6"/>
    <mergeCell ref="J6:K6"/>
    <mergeCell ref="A7:B7"/>
    <mergeCell ref="A8:B8"/>
    <mergeCell ref="J8:K8"/>
    <mergeCell ref="A9:B9"/>
    <mergeCell ref="J9:K9"/>
    <mergeCell ref="A18:B18"/>
    <mergeCell ref="J18:K18"/>
    <mergeCell ref="A19:B19"/>
    <mergeCell ref="A20:B20"/>
    <mergeCell ref="A21:B21"/>
    <mergeCell ref="A23:B23"/>
    <mergeCell ref="J23:K23"/>
    <mergeCell ref="A24:B24"/>
    <mergeCell ref="J24:K24"/>
    <mergeCell ref="A26:L26"/>
  </mergeCells>
  <pageMargins left="0.70866141732283472" right="0.70866141732283472" top="0.74803149606299213" bottom="0.74803149606299213" header="0.31496062992125984" footer="0.31496062992125984"/>
  <pageSetup scale="77" orientation="landscape" r:id="rId1"/>
  <colBreaks count="1" manualBreakCount="1">
    <brk id="12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0"/>
  <sheetViews>
    <sheetView view="pageBreakPreview" topLeftCell="A3" zoomScaleNormal="100" zoomScaleSheetLayoutView="100" workbookViewId="0">
      <selection activeCell="H25" sqref="H25"/>
    </sheetView>
  </sheetViews>
  <sheetFormatPr baseColWidth="10" defaultColWidth="11.44140625" defaultRowHeight="14.4"/>
  <cols>
    <col min="1" max="7" width="11.44140625" style="1"/>
    <col min="8" max="8" width="13.109375" style="1" customWidth="1"/>
    <col min="9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 t="str">
        <f>PRESUPUESTO!A11</f>
        <v>621.1 P</v>
      </c>
      <c r="F2" s="6" t="s">
        <v>15</v>
      </c>
      <c r="G2" s="164" t="str">
        <f>PRESUPUESTO!C11</f>
        <v>PILOTE  EN CONCRETO DE  3000 PSI, DIÁMETRO 1.5M. CONSTRUCCIÓN MANUAL (INCLUYE EXCAVACIÓN EN CUALQUIER TIPO DE MATERIAL,  REFUERZO Y ANILLOS)</v>
      </c>
      <c r="H2" s="164"/>
      <c r="I2" s="164"/>
      <c r="J2" s="164"/>
      <c r="K2" s="7" t="s">
        <v>16</v>
      </c>
      <c r="L2" s="8" t="s">
        <v>46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 ht="15" customHeight="1">
      <c r="A6" s="180"/>
      <c r="B6" s="184"/>
      <c r="C6" s="10"/>
      <c r="D6" s="11"/>
      <c r="E6" s="12"/>
      <c r="F6" s="13"/>
      <c r="G6" s="13"/>
      <c r="H6" s="14"/>
      <c r="I6" s="15"/>
      <c r="J6" s="182"/>
      <c r="K6" s="183"/>
      <c r="L6" s="16"/>
    </row>
    <row r="7" spans="1:12">
      <c r="A7" s="180" t="s">
        <v>72</v>
      </c>
      <c r="B7" s="184"/>
      <c r="C7" s="10">
        <v>4</v>
      </c>
      <c r="D7" s="11"/>
      <c r="E7" s="12"/>
      <c r="F7" s="13"/>
      <c r="G7" s="13">
        <v>4</v>
      </c>
      <c r="H7" s="14">
        <f>C7*G7</f>
        <v>16</v>
      </c>
      <c r="I7" s="17"/>
      <c r="J7" s="18"/>
      <c r="K7" s="19"/>
      <c r="L7" s="20"/>
    </row>
    <row r="8" spans="1:12" ht="23.25" customHeight="1">
      <c r="A8" s="180"/>
      <c r="B8" s="184"/>
      <c r="C8" s="208"/>
      <c r="D8" s="209"/>
      <c r="E8" s="210"/>
      <c r="F8" s="211"/>
      <c r="G8" s="13"/>
      <c r="H8" s="14"/>
      <c r="I8" s="21"/>
      <c r="J8" s="187"/>
      <c r="K8" s="188"/>
      <c r="L8" s="22"/>
    </row>
    <row r="9" spans="1:12">
      <c r="A9" s="185"/>
      <c r="B9" s="207"/>
      <c r="C9" s="208"/>
      <c r="D9" s="209"/>
      <c r="E9" s="210"/>
      <c r="F9" s="211"/>
      <c r="G9" s="11"/>
      <c r="H9" s="14"/>
      <c r="I9" s="21"/>
      <c r="J9" s="187"/>
      <c r="K9" s="188"/>
      <c r="L9" s="22"/>
    </row>
    <row r="10" spans="1:12">
      <c r="A10" s="185"/>
      <c r="B10" s="186"/>
      <c r="C10" s="208"/>
      <c r="D10" s="209"/>
      <c r="E10" s="210"/>
      <c r="F10" s="211"/>
      <c r="G10" s="11"/>
      <c r="H10" s="14"/>
      <c r="I10" s="21"/>
      <c r="J10" s="24"/>
      <c r="K10" s="25"/>
      <c r="L10" s="22"/>
    </row>
    <row r="11" spans="1:12">
      <c r="A11" s="185"/>
      <c r="B11" s="186"/>
      <c r="C11" s="208"/>
      <c r="D11" s="209"/>
      <c r="E11" s="210"/>
      <c r="F11" s="211"/>
      <c r="G11" s="11"/>
      <c r="H11" s="14"/>
      <c r="I11" s="21"/>
      <c r="J11" s="24"/>
      <c r="K11" s="25"/>
      <c r="L11" s="22"/>
    </row>
    <row r="12" spans="1:12">
      <c r="A12" s="185"/>
      <c r="B12" s="186"/>
      <c r="C12" s="208"/>
      <c r="D12" s="209"/>
      <c r="E12" s="210"/>
      <c r="F12" s="211"/>
      <c r="G12" s="11"/>
      <c r="H12" s="14"/>
      <c r="I12" s="21"/>
      <c r="J12" s="24"/>
      <c r="K12" s="25"/>
      <c r="L12" s="22"/>
    </row>
    <row r="13" spans="1:12">
      <c r="A13" s="185"/>
      <c r="B13" s="186"/>
      <c r="C13" s="208"/>
      <c r="D13" s="209"/>
      <c r="E13" s="210"/>
      <c r="F13" s="211"/>
      <c r="G13" s="26"/>
      <c r="H13" s="14"/>
      <c r="I13" s="21"/>
      <c r="J13" s="24"/>
      <c r="K13" s="25"/>
      <c r="L13" s="22"/>
    </row>
    <row r="14" spans="1:12">
      <c r="A14" s="45"/>
      <c r="B14" s="46"/>
      <c r="C14" s="10"/>
      <c r="D14" s="61"/>
      <c r="E14" s="12"/>
      <c r="F14" s="62"/>
      <c r="G14" s="13"/>
      <c r="H14" s="14"/>
      <c r="I14" s="21"/>
      <c r="J14" s="24"/>
      <c r="K14" s="25"/>
      <c r="L14" s="22"/>
    </row>
    <row r="15" spans="1:12">
      <c r="A15" s="45"/>
      <c r="B15" s="46"/>
      <c r="C15" s="10"/>
      <c r="D15" s="61"/>
      <c r="E15" s="12"/>
      <c r="F15" s="62"/>
      <c r="G15" s="13"/>
      <c r="H15" s="14"/>
      <c r="I15" s="21"/>
      <c r="J15" s="24"/>
      <c r="K15" s="25"/>
      <c r="L15" s="22"/>
    </row>
    <row r="16" spans="1:12">
      <c r="A16" s="45"/>
      <c r="B16" s="46"/>
      <c r="C16" s="10"/>
      <c r="D16" s="61"/>
      <c r="E16" s="12"/>
      <c r="F16" s="62"/>
      <c r="G16" s="13"/>
      <c r="H16" s="14"/>
      <c r="I16" s="21"/>
      <c r="J16" s="24"/>
      <c r="K16" s="25"/>
      <c r="L16" s="22"/>
    </row>
    <row r="17" spans="1:14">
      <c r="A17" s="45"/>
      <c r="B17" s="46"/>
      <c r="C17" s="10"/>
      <c r="D17" s="61"/>
      <c r="E17" s="12"/>
      <c r="F17" s="62"/>
      <c r="G17" s="13"/>
      <c r="H17" s="14"/>
      <c r="I17" s="21"/>
      <c r="J17" s="24"/>
      <c r="K17" s="25"/>
      <c r="L17" s="22"/>
    </row>
    <row r="18" spans="1:14">
      <c r="I18" s="21"/>
      <c r="J18" s="187"/>
      <c r="K18" s="188"/>
      <c r="L18" s="22"/>
      <c r="N18" s="23"/>
    </row>
    <row r="19" spans="1:14">
      <c r="I19" s="21"/>
      <c r="J19" s="24"/>
      <c r="K19" s="25"/>
      <c r="L19" s="22"/>
    </row>
    <row r="20" spans="1:14">
      <c r="I20" s="21"/>
      <c r="J20" s="24"/>
      <c r="K20" s="25"/>
      <c r="L20" s="22"/>
    </row>
    <row r="21" spans="1:14">
      <c r="I21" s="21"/>
      <c r="J21" s="24"/>
      <c r="K21" s="25"/>
      <c r="L21" s="22"/>
    </row>
    <row r="22" spans="1:14">
      <c r="F22" s="110"/>
      <c r="I22" s="21"/>
      <c r="J22" s="24"/>
      <c r="K22" s="25"/>
      <c r="L22" s="22"/>
    </row>
    <row r="23" spans="1:14">
      <c r="A23" s="185"/>
      <c r="B23" s="186"/>
      <c r="C23" s="12"/>
      <c r="D23" s="10"/>
      <c r="E23" s="27"/>
      <c r="F23" s="27"/>
      <c r="G23" s="11"/>
      <c r="H23" s="13"/>
      <c r="I23" s="21"/>
      <c r="J23" s="187"/>
      <c r="K23" s="188"/>
      <c r="L23" s="22"/>
    </row>
    <row r="24" spans="1:14">
      <c r="A24" s="205"/>
      <c r="B24" s="206"/>
      <c r="C24" s="10"/>
      <c r="D24" s="11"/>
      <c r="E24" s="11"/>
      <c r="F24" s="11"/>
      <c r="G24" s="11"/>
      <c r="H24" s="13"/>
      <c r="I24" s="21"/>
      <c r="J24" s="187"/>
      <c r="K24" s="188"/>
      <c r="L24" s="22"/>
    </row>
    <row r="25" spans="1:14" ht="15" thickBot="1">
      <c r="A25" s="28" t="s">
        <v>25</v>
      </c>
      <c r="B25" s="29"/>
      <c r="C25" s="29"/>
      <c r="D25" s="29"/>
      <c r="E25" s="29"/>
      <c r="F25" s="29"/>
      <c r="G25" s="29"/>
      <c r="H25" s="30">
        <f>SUM(H6:H24)</f>
        <v>16</v>
      </c>
      <c r="I25" s="31"/>
      <c r="J25" s="32"/>
      <c r="K25" s="32"/>
      <c r="L25" s="33"/>
    </row>
    <row r="26" spans="1:14" ht="15" thickBot="1">
      <c r="A26" s="189"/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</row>
    <row r="27" spans="1:14">
      <c r="A27" s="191" t="s">
        <v>26</v>
      </c>
      <c r="B27" s="212" t="s">
        <v>72</v>
      </c>
      <c r="C27" s="213"/>
      <c r="D27" s="213"/>
      <c r="E27" s="213"/>
      <c r="F27" s="213"/>
      <c r="G27" s="213"/>
      <c r="H27" s="213"/>
      <c r="I27" s="213"/>
      <c r="J27" s="213"/>
      <c r="K27" s="213"/>
      <c r="L27" s="214"/>
    </row>
    <row r="28" spans="1:14">
      <c r="A28" s="192"/>
      <c r="B28" s="215"/>
      <c r="C28" s="216"/>
      <c r="D28" s="216"/>
      <c r="E28" s="216"/>
      <c r="F28" s="216"/>
      <c r="G28" s="216"/>
      <c r="H28" s="216"/>
      <c r="I28" s="216"/>
      <c r="J28" s="216"/>
      <c r="K28" s="216"/>
      <c r="L28" s="217"/>
    </row>
    <row r="29" spans="1:14" ht="15" thickBot="1">
      <c r="A29" s="193"/>
      <c r="B29" s="218"/>
      <c r="C29" s="219"/>
      <c r="D29" s="219"/>
      <c r="E29" s="219"/>
      <c r="F29" s="219"/>
      <c r="G29" s="219"/>
      <c r="H29" s="219"/>
      <c r="I29" s="219"/>
      <c r="J29" s="219"/>
      <c r="K29" s="219"/>
      <c r="L29" s="220"/>
    </row>
    <row r="30" spans="1:14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</row>
  </sheetData>
  <mergeCells count="41">
    <mergeCell ref="J18:K18"/>
    <mergeCell ref="A10:B10"/>
    <mergeCell ref="A11:B11"/>
    <mergeCell ref="A12:B12"/>
    <mergeCell ref="A30:L30"/>
    <mergeCell ref="A23:B23"/>
    <mergeCell ref="J23:K23"/>
    <mergeCell ref="A24:B24"/>
    <mergeCell ref="J24:K24"/>
    <mergeCell ref="A26:L26"/>
    <mergeCell ref="A27:A29"/>
    <mergeCell ref="B27:L29"/>
    <mergeCell ref="C9:D9"/>
    <mergeCell ref="A13:B13"/>
    <mergeCell ref="J9:K9"/>
    <mergeCell ref="A9:B9"/>
    <mergeCell ref="C12:D12"/>
    <mergeCell ref="E12:F12"/>
    <mergeCell ref="C13:D13"/>
    <mergeCell ref="E13:F13"/>
    <mergeCell ref="E9:F9"/>
    <mergeCell ref="C10:D10"/>
    <mergeCell ref="E10:F10"/>
    <mergeCell ref="C11:D11"/>
    <mergeCell ref="E11:F11"/>
    <mergeCell ref="A6:B6"/>
    <mergeCell ref="J6:K6"/>
    <mergeCell ref="A7:B7"/>
    <mergeCell ref="A8:B8"/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J8:K8"/>
    <mergeCell ref="C8:D8"/>
    <mergeCell ref="E8:F8"/>
  </mergeCells>
  <pageMargins left="0.70866141732283472" right="0.70866141732283472" top="0.74803149606299213" bottom="0.74803149606299213" header="0.31496062992125984" footer="0.31496062992125984"/>
  <pageSetup scale="85" orientation="landscape" r:id="rId1"/>
  <colBreaks count="1" manualBreakCount="1">
    <brk id="1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0"/>
  <sheetViews>
    <sheetView view="pageBreakPreview" topLeftCell="A4" zoomScale="115" zoomScaleNormal="100" zoomScaleSheetLayoutView="115" workbookViewId="0">
      <selection activeCell="G6" sqref="G6"/>
    </sheetView>
  </sheetViews>
  <sheetFormatPr baseColWidth="10" defaultColWidth="11.44140625" defaultRowHeight="14.4"/>
  <cols>
    <col min="1" max="7" width="11.44140625" style="1"/>
    <col min="8" max="8" width="13.109375" style="1" customWidth="1"/>
    <col min="9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>
        <f>+PRESUPUESTO!A12</f>
        <v>630.6</v>
      </c>
      <c r="F2" s="6" t="s">
        <v>15</v>
      </c>
      <c r="G2" s="164" t="str">
        <f>+PRESUPUESTO!C12</f>
        <v>CONCRETO CLASE F= 2000 PSI PARA SOLADOS Y ATRAQUES</v>
      </c>
      <c r="H2" s="164"/>
      <c r="I2" s="164"/>
      <c r="J2" s="164"/>
      <c r="K2" s="7" t="s">
        <v>16</v>
      </c>
      <c r="L2" s="8" t="str">
        <f>+PRESUPUESTO!D12</f>
        <v>m3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 ht="15" customHeight="1">
      <c r="A6" s="180" t="s">
        <v>80</v>
      </c>
      <c r="B6" s="184"/>
      <c r="C6" s="10">
        <v>2</v>
      </c>
      <c r="D6" s="11"/>
      <c r="E6" s="13">
        <v>10.199999999999999</v>
      </c>
      <c r="F6" s="12">
        <v>4</v>
      </c>
      <c r="G6" s="13">
        <v>0.05</v>
      </c>
      <c r="H6" s="14">
        <f>+C6*E6*F6*G6</f>
        <v>4.08</v>
      </c>
      <c r="I6" s="15"/>
      <c r="J6" s="182"/>
      <c r="K6" s="183"/>
      <c r="L6" s="16"/>
    </row>
    <row r="7" spans="1:12">
      <c r="A7" s="180"/>
      <c r="B7" s="184"/>
      <c r="C7" s="10"/>
      <c r="D7" s="11"/>
      <c r="E7" s="12"/>
      <c r="F7" s="13"/>
      <c r="G7" s="13"/>
      <c r="H7" s="14"/>
      <c r="I7" s="17"/>
      <c r="J7" s="18"/>
      <c r="K7" s="19"/>
      <c r="L7" s="20"/>
    </row>
    <row r="8" spans="1:12" ht="21" customHeight="1">
      <c r="A8" s="180"/>
      <c r="B8" s="184"/>
      <c r="C8" s="10"/>
      <c r="D8" s="11"/>
      <c r="E8" s="12"/>
      <c r="F8" s="13"/>
      <c r="G8" s="13"/>
      <c r="H8" s="14"/>
      <c r="I8" s="21"/>
      <c r="J8" s="187"/>
      <c r="K8" s="188"/>
      <c r="L8" s="22"/>
    </row>
    <row r="9" spans="1:12">
      <c r="A9" s="180"/>
      <c r="B9" s="184"/>
      <c r="C9" s="10"/>
      <c r="D9" s="11"/>
      <c r="E9" s="12"/>
      <c r="F9" s="13"/>
      <c r="G9" s="13"/>
      <c r="H9" s="14"/>
      <c r="I9" s="21"/>
      <c r="J9" s="187"/>
      <c r="K9" s="188"/>
      <c r="L9" s="22"/>
    </row>
    <row r="10" spans="1:12">
      <c r="A10" s="45"/>
      <c r="B10" s="46"/>
      <c r="C10" s="10"/>
      <c r="D10" s="11"/>
      <c r="E10" s="12"/>
      <c r="F10" s="13"/>
      <c r="G10" s="13"/>
      <c r="H10" s="14"/>
      <c r="I10" s="21"/>
      <c r="J10" s="24"/>
      <c r="K10" s="25"/>
      <c r="L10" s="22"/>
    </row>
    <row r="11" spans="1:12">
      <c r="A11" s="45"/>
      <c r="B11" s="46"/>
      <c r="C11" s="10"/>
      <c r="D11" s="11"/>
      <c r="E11" s="12"/>
      <c r="F11" s="13"/>
      <c r="G11" s="13"/>
      <c r="H11" s="14"/>
      <c r="I11" s="21"/>
      <c r="J11" s="24"/>
      <c r="K11" s="25"/>
      <c r="L11" s="22"/>
    </row>
    <row r="12" spans="1:12">
      <c r="A12" s="45"/>
      <c r="B12" s="46"/>
      <c r="C12" s="10"/>
      <c r="D12" s="11"/>
      <c r="E12" s="12"/>
      <c r="F12" s="13"/>
      <c r="G12" s="13"/>
      <c r="H12" s="14"/>
      <c r="I12" s="21"/>
      <c r="J12" s="24"/>
      <c r="K12" s="25"/>
      <c r="L12" s="22"/>
    </row>
    <row r="13" spans="1:12">
      <c r="A13" s="45"/>
      <c r="B13" s="46"/>
      <c r="C13" s="10"/>
      <c r="D13" s="11"/>
      <c r="E13" s="12"/>
      <c r="F13" s="13"/>
      <c r="G13" s="13"/>
      <c r="H13" s="14"/>
      <c r="I13" s="21"/>
      <c r="J13" s="24"/>
      <c r="K13" s="25"/>
      <c r="L13" s="22"/>
    </row>
    <row r="14" spans="1:12">
      <c r="A14" s="45"/>
      <c r="B14" s="46"/>
      <c r="C14" s="10"/>
      <c r="D14" s="11"/>
      <c r="E14" s="12"/>
      <c r="F14" s="13"/>
      <c r="G14" s="13"/>
      <c r="H14" s="14"/>
      <c r="I14" s="21"/>
      <c r="J14" s="24"/>
      <c r="K14" s="25"/>
      <c r="L14" s="22"/>
    </row>
    <row r="15" spans="1:12">
      <c r="A15" s="45"/>
      <c r="B15" s="46"/>
      <c r="C15" s="10"/>
      <c r="D15" s="11"/>
      <c r="E15" s="12"/>
      <c r="F15" s="13"/>
      <c r="G15" s="13"/>
      <c r="H15" s="14"/>
      <c r="I15" s="21"/>
      <c r="J15" s="24"/>
      <c r="K15" s="25"/>
      <c r="L15" s="22"/>
    </row>
    <row r="16" spans="1:12">
      <c r="A16" s="45"/>
      <c r="B16" s="46"/>
      <c r="C16" s="10"/>
      <c r="D16" s="11"/>
      <c r="E16" s="12"/>
      <c r="F16" s="13"/>
      <c r="G16" s="13"/>
      <c r="H16" s="14"/>
      <c r="I16" s="21"/>
      <c r="J16" s="24"/>
      <c r="K16" s="25"/>
      <c r="L16" s="22"/>
    </row>
    <row r="17" spans="1:14">
      <c r="A17" s="45"/>
      <c r="B17" s="46"/>
      <c r="C17" s="10"/>
      <c r="D17" s="11"/>
      <c r="E17" s="12"/>
      <c r="F17" s="13"/>
      <c r="G17" s="13"/>
      <c r="H17" s="14"/>
      <c r="I17" s="21"/>
      <c r="J17" s="24"/>
      <c r="K17" s="25"/>
      <c r="L17" s="22"/>
    </row>
    <row r="18" spans="1:14">
      <c r="A18" s="185"/>
      <c r="B18" s="207"/>
      <c r="C18" s="10"/>
      <c r="D18" s="10"/>
      <c r="E18" s="13"/>
      <c r="F18" s="13"/>
      <c r="G18" s="13"/>
      <c r="H18" s="14"/>
      <c r="I18" s="21"/>
      <c r="J18" s="187"/>
      <c r="K18" s="188"/>
      <c r="L18" s="22"/>
      <c r="N18" s="23"/>
    </row>
    <row r="19" spans="1:14">
      <c r="A19" s="185"/>
      <c r="B19" s="186"/>
      <c r="C19" s="12"/>
      <c r="D19" s="10"/>
      <c r="E19" s="11"/>
      <c r="F19" s="11"/>
      <c r="G19" s="11"/>
      <c r="H19" s="14"/>
      <c r="I19" s="21"/>
      <c r="J19" s="24"/>
      <c r="K19" s="25"/>
      <c r="L19" s="22"/>
    </row>
    <row r="20" spans="1:14">
      <c r="A20" s="185"/>
      <c r="B20" s="186"/>
      <c r="C20" s="12"/>
      <c r="D20" s="10"/>
      <c r="E20" s="11"/>
      <c r="F20" s="11"/>
      <c r="G20" s="11"/>
      <c r="H20" s="14"/>
      <c r="I20" s="21"/>
      <c r="J20" s="24"/>
      <c r="K20" s="25"/>
      <c r="L20" s="22"/>
    </row>
    <row r="21" spans="1:14">
      <c r="A21" s="185"/>
      <c r="B21" s="186"/>
      <c r="C21" s="10"/>
      <c r="D21" s="10"/>
      <c r="E21" s="11"/>
      <c r="F21" s="11"/>
      <c r="G21" s="11"/>
      <c r="H21" s="14"/>
      <c r="I21" s="21"/>
      <c r="J21" s="24"/>
      <c r="K21" s="25"/>
      <c r="L21" s="22"/>
    </row>
    <row r="22" spans="1:14">
      <c r="A22" s="185"/>
      <c r="B22" s="186"/>
      <c r="C22" s="12"/>
      <c r="D22" s="10"/>
      <c r="E22" s="11"/>
      <c r="F22" s="11"/>
      <c r="G22" s="26"/>
      <c r="H22" s="14"/>
      <c r="I22" s="21"/>
      <c r="J22" s="24"/>
      <c r="K22" s="25"/>
      <c r="L22" s="22"/>
    </row>
    <row r="23" spans="1:14">
      <c r="A23" s="185"/>
      <c r="B23" s="186"/>
      <c r="C23" s="12"/>
      <c r="D23" s="10"/>
      <c r="E23" s="27"/>
      <c r="F23" s="27"/>
      <c r="G23" s="11"/>
      <c r="H23" s="13"/>
      <c r="I23" s="21"/>
      <c r="J23" s="187"/>
      <c r="K23" s="188"/>
      <c r="L23" s="22"/>
    </row>
    <row r="24" spans="1:14">
      <c r="A24" s="205"/>
      <c r="B24" s="206"/>
      <c r="C24" s="10"/>
      <c r="D24" s="11"/>
      <c r="E24" s="11"/>
      <c r="F24" s="11"/>
      <c r="G24" s="11"/>
      <c r="H24" s="13"/>
      <c r="I24" s="21"/>
      <c r="J24" s="187"/>
      <c r="K24" s="188"/>
      <c r="L24" s="22"/>
    </row>
    <row r="25" spans="1:14" ht="15" thickBot="1">
      <c r="A25" s="28" t="s">
        <v>25</v>
      </c>
      <c r="B25" s="29"/>
      <c r="C25" s="29"/>
      <c r="D25" s="29"/>
      <c r="E25" s="29"/>
      <c r="F25" s="29"/>
      <c r="G25" s="29"/>
      <c r="H25" s="30">
        <f>SUM(H6:H24)</f>
        <v>4.08</v>
      </c>
      <c r="I25" s="31"/>
      <c r="J25" s="32"/>
      <c r="K25" s="32"/>
      <c r="L25" s="33"/>
    </row>
    <row r="26" spans="1:14" ht="15" thickBot="1">
      <c r="A26" s="189"/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</row>
    <row r="27" spans="1:14">
      <c r="A27" s="191" t="s">
        <v>26</v>
      </c>
      <c r="B27" s="194" t="s">
        <v>27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6"/>
    </row>
    <row r="28" spans="1:14">
      <c r="A28" s="192"/>
      <c r="B28" s="197"/>
      <c r="C28" s="198"/>
      <c r="D28" s="198"/>
      <c r="E28" s="198"/>
      <c r="F28" s="198"/>
      <c r="G28" s="198"/>
      <c r="H28" s="198"/>
      <c r="I28" s="198"/>
      <c r="J28" s="198"/>
      <c r="K28" s="198"/>
      <c r="L28" s="199"/>
    </row>
    <row r="29" spans="1:14" ht="15" thickBot="1">
      <c r="A29" s="193"/>
      <c r="B29" s="200"/>
      <c r="C29" s="201"/>
      <c r="D29" s="201"/>
      <c r="E29" s="201"/>
      <c r="F29" s="201"/>
      <c r="G29" s="201"/>
      <c r="H29" s="201"/>
      <c r="I29" s="201"/>
      <c r="J29" s="201"/>
      <c r="K29" s="201"/>
      <c r="L29" s="202"/>
    </row>
    <row r="30" spans="1:14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</row>
  </sheetData>
  <mergeCells count="30"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A27:A29"/>
    <mergeCell ref="B27:L29"/>
    <mergeCell ref="A30:L30"/>
    <mergeCell ref="A22:B22"/>
    <mergeCell ref="A6:B6"/>
    <mergeCell ref="J6:K6"/>
    <mergeCell ref="A7:B7"/>
    <mergeCell ref="A8:B8"/>
    <mergeCell ref="J8:K8"/>
    <mergeCell ref="A9:B9"/>
    <mergeCell ref="J9:K9"/>
    <mergeCell ref="A18:B18"/>
    <mergeCell ref="J18:K18"/>
    <mergeCell ref="A19:B19"/>
    <mergeCell ref="A20:B20"/>
    <mergeCell ref="A21:B21"/>
    <mergeCell ref="A23:B23"/>
    <mergeCell ref="J23:K23"/>
    <mergeCell ref="A24:B24"/>
    <mergeCell ref="J24:K24"/>
    <mergeCell ref="A26:L26"/>
  </mergeCells>
  <pageMargins left="0.70866141732283472" right="0.70866141732283472" top="0.74803149606299213" bottom="0.74803149606299213" header="0.31496062992125984" footer="0.31496062992125984"/>
  <pageSetup scale="85" orientation="landscape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0"/>
  <sheetViews>
    <sheetView view="pageBreakPreview" topLeftCell="A10" zoomScale="115" zoomScaleNormal="130" zoomScaleSheetLayoutView="115" workbookViewId="0">
      <selection activeCell="G13" sqref="G13"/>
    </sheetView>
  </sheetViews>
  <sheetFormatPr baseColWidth="10" defaultColWidth="11.44140625" defaultRowHeight="14.4"/>
  <cols>
    <col min="1" max="7" width="11.44140625" style="1"/>
    <col min="8" max="8" width="13.109375" style="1" customWidth="1"/>
    <col min="9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>
        <f>+PRESUPUESTO!A14</f>
        <v>630.4</v>
      </c>
      <c r="F2" s="6" t="s">
        <v>15</v>
      </c>
      <c r="G2" s="164" t="str">
        <f>+PRESUPUESTO!C14</f>
        <v>CONCRETO CLASE D, f´c =3000 PSI (bases)</v>
      </c>
      <c r="H2" s="164"/>
      <c r="I2" s="164"/>
      <c r="J2" s="164"/>
      <c r="K2" s="7" t="s">
        <v>16</v>
      </c>
      <c r="L2" s="8" t="str">
        <f>+PRESUPUESTO!D14</f>
        <v>m3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 ht="15" customHeight="1">
      <c r="A6" s="180"/>
      <c r="B6" s="184"/>
      <c r="C6" s="10"/>
      <c r="D6" s="11"/>
      <c r="E6" s="12"/>
      <c r="F6" s="13"/>
      <c r="G6" s="13"/>
      <c r="H6" s="14"/>
      <c r="I6" s="15"/>
      <c r="J6" s="182"/>
      <c r="K6" s="183"/>
      <c r="L6" s="16"/>
    </row>
    <row r="7" spans="1:12">
      <c r="A7" s="180" t="s">
        <v>77</v>
      </c>
      <c r="B7" s="184"/>
      <c r="C7" s="10">
        <v>2</v>
      </c>
      <c r="D7" s="11"/>
      <c r="E7" s="13">
        <v>4</v>
      </c>
      <c r="F7" s="12">
        <v>10.199999999999999</v>
      </c>
      <c r="G7" s="13">
        <v>0.9</v>
      </c>
      <c r="H7" s="14">
        <f>+C7*E7*F7*G7</f>
        <v>73.44</v>
      </c>
      <c r="I7" s="17"/>
      <c r="J7" s="18"/>
      <c r="K7" s="19"/>
      <c r="L7" s="20"/>
    </row>
    <row r="8" spans="1:12">
      <c r="A8" s="180"/>
      <c r="B8" s="184"/>
      <c r="C8" s="10"/>
      <c r="D8" s="11"/>
      <c r="E8" s="12"/>
      <c r="F8" s="13"/>
      <c r="G8" s="13"/>
      <c r="H8" s="14"/>
      <c r="I8" s="21"/>
      <c r="J8" s="187"/>
      <c r="K8" s="188"/>
      <c r="L8" s="22"/>
    </row>
    <row r="9" spans="1:12">
      <c r="A9" s="180"/>
      <c r="B9" s="184"/>
      <c r="C9" s="10"/>
      <c r="D9" s="11"/>
      <c r="E9" s="12"/>
      <c r="G9" s="13"/>
      <c r="H9" s="14"/>
      <c r="I9" s="21"/>
      <c r="J9" s="187"/>
      <c r="K9" s="188"/>
      <c r="L9" s="22"/>
    </row>
    <row r="10" spans="1:12">
      <c r="A10" s="180"/>
      <c r="B10" s="181"/>
      <c r="C10" s="10"/>
      <c r="D10" s="11"/>
      <c r="E10" s="12"/>
      <c r="F10" s="13"/>
      <c r="G10" s="13"/>
      <c r="H10" s="14"/>
      <c r="I10" s="21"/>
      <c r="J10" s="24"/>
      <c r="K10" s="25"/>
      <c r="L10" s="22"/>
    </row>
    <row r="11" spans="1:12">
      <c r="A11" s="45"/>
      <c r="B11" s="46"/>
      <c r="C11" s="10"/>
      <c r="D11" s="11"/>
      <c r="E11" s="12"/>
      <c r="F11" s="13"/>
      <c r="G11" s="13"/>
      <c r="H11" s="14"/>
      <c r="I11" s="21"/>
      <c r="J11" s="24"/>
      <c r="K11" s="25"/>
      <c r="L11" s="22"/>
    </row>
    <row r="12" spans="1:12">
      <c r="A12" s="45"/>
      <c r="B12" s="46"/>
      <c r="C12" s="10"/>
      <c r="D12" s="11"/>
      <c r="E12" s="12"/>
      <c r="F12" s="13"/>
      <c r="G12" s="13"/>
      <c r="H12" s="14"/>
      <c r="I12" s="21"/>
      <c r="J12" s="24"/>
      <c r="K12" s="25"/>
      <c r="L12" s="22"/>
    </row>
    <row r="13" spans="1:12">
      <c r="A13" s="45"/>
      <c r="B13" s="46"/>
      <c r="C13" s="10"/>
      <c r="D13" s="11"/>
      <c r="E13" s="12"/>
      <c r="F13" s="13"/>
      <c r="G13" s="13"/>
      <c r="H13" s="14"/>
      <c r="I13" s="21"/>
      <c r="J13" s="24"/>
      <c r="K13" s="25"/>
      <c r="L13" s="22"/>
    </row>
    <row r="14" spans="1:12">
      <c r="A14" s="45"/>
      <c r="B14" s="46"/>
      <c r="C14" s="10"/>
      <c r="D14" s="11"/>
      <c r="E14" s="12"/>
      <c r="F14" s="13"/>
      <c r="G14" s="13"/>
      <c r="H14" s="14"/>
      <c r="I14" s="21"/>
      <c r="J14" s="24"/>
      <c r="K14" s="25"/>
      <c r="L14" s="22"/>
    </row>
    <row r="15" spans="1:12">
      <c r="A15" s="45"/>
      <c r="B15" s="46"/>
      <c r="C15" s="10"/>
      <c r="D15" s="11"/>
      <c r="E15" s="12"/>
      <c r="F15" s="13"/>
      <c r="G15" s="13"/>
      <c r="H15" s="14"/>
      <c r="I15" s="21"/>
      <c r="J15" s="24"/>
      <c r="K15" s="25"/>
      <c r="L15" s="22"/>
    </row>
    <row r="16" spans="1:12">
      <c r="A16" s="45"/>
      <c r="B16" s="46"/>
      <c r="C16" s="10"/>
      <c r="D16" s="11"/>
      <c r="E16" s="12"/>
      <c r="F16" s="13"/>
      <c r="G16" s="13"/>
      <c r="H16" s="14"/>
      <c r="I16" s="21"/>
      <c r="J16" s="24"/>
      <c r="K16" s="25"/>
      <c r="L16" s="22"/>
    </row>
    <row r="17" spans="1:14">
      <c r="A17" s="45"/>
      <c r="B17" s="46"/>
      <c r="C17" s="10"/>
      <c r="D17" s="11"/>
      <c r="E17" s="12"/>
      <c r="F17" s="13"/>
      <c r="G17" s="13"/>
      <c r="H17" s="14"/>
      <c r="I17" s="21"/>
      <c r="J17" s="24"/>
      <c r="K17" s="25"/>
      <c r="L17" s="22"/>
    </row>
    <row r="18" spans="1:14">
      <c r="A18" s="185"/>
      <c r="B18" s="207"/>
      <c r="C18" s="10"/>
      <c r="D18" s="10"/>
      <c r="E18" s="13"/>
      <c r="F18" s="13"/>
      <c r="G18" s="13"/>
      <c r="H18" s="14"/>
      <c r="I18" s="21"/>
      <c r="J18" s="187"/>
      <c r="K18" s="188"/>
      <c r="L18" s="22"/>
      <c r="N18" s="23"/>
    </row>
    <row r="19" spans="1:14" ht="15" customHeight="1">
      <c r="A19" s="180"/>
      <c r="B19" s="181"/>
      <c r="C19" s="10"/>
      <c r="D19" s="11"/>
      <c r="E19" s="13"/>
      <c r="F19" s="13"/>
      <c r="G19" s="13"/>
      <c r="H19" s="14"/>
      <c r="I19" s="21"/>
      <c r="J19" s="24"/>
      <c r="K19" s="25"/>
      <c r="L19" s="22"/>
    </row>
    <row r="20" spans="1:14">
      <c r="A20" s="185"/>
      <c r="B20" s="186"/>
      <c r="C20" s="12"/>
      <c r="D20" s="10"/>
      <c r="E20" s="11"/>
      <c r="F20" s="11"/>
      <c r="G20" s="11"/>
      <c r="H20" s="14"/>
      <c r="I20" s="21"/>
      <c r="J20" s="24"/>
      <c r="K20" s="25"/>
      <c r="L20" s="22"/>
    </row>
    <row r="21" spans="1:14">
      <c r="A21" s="185"/>
      <c r="B21" s="186"/>
      <c r="C21" s="10"/>
      <c r="D21" s="10"/>
      <c r="E21" s="11"/>
      <c r="F21" s="11"/>
      <c r="G21" s="11"/>
      <c r="H21" s="14"/>
      <c r="I21" s="21"/>
      <c r="J21" s="24"/>
      <c r="K21" s="25"/>
      <c r="L21" s="22"/>
    </row>
    <row r="22" spans="1:14">
      <c r="A22" s="43"/>
      <c r="B22" s="44"/>
      <c r="C22" s="10"/>
      <c r="D22" s="10"/>
      <c r="E22" s="11"/>
      <c r="F22" s="11"/>
      <c r="G22" s="11"/>
      <c r="H22" s="14"/>
      <c r="I22" s="21"/>
      <c r="J22" s="24"/>
      <c r="K22" s="25"/>
      <c r="L22" s="22"/>
    </row>
    <row r="23" spans="1:14">
      <c r="A23" s="43"/>
      <c r="B23" s="44"/>
      <c r="C23" s="10"/>
      <c r="D23" s="10"/>
      <c r="E23" s="11"/>
      <c r="F23" s="11"/>
      <c r="G23" s="11"/>
      <c r="H23" s="14"/>
      <c r="I23" s="21"/>
      <c r="J23" s="24"/>
      <c r="K23" s="25"/>
      <c r="L23" s="22"/>
    </row>
    <row r="24" spans="1:14">
      <c r="A24" s="185"/>
      <c r="B24" s="186"/>
      <c r="C24" s="12"/>
      <c r="D24" s="10"/>
      <c r="E24" s="11"/>
      <c r="F24" s="11"/>
      <c r="G24" s="26"/>
      <c r="H24" s="14"/>
      <c r="I24" s="21"/>
      <c r="J24" s="24"/>
      <c r="K24" s="25"/>
      <c r="L24" s="22"/>
    </row>
    <row r="25" spans="1:14">
      <c r="A25" s="185"/>
      <c r="B25" s="186"/>
      <c r="C25" s="12"/>
      <c r="D25" s="10"/>
      <c r="E25" s="27"/>
      <c r="F25" s="27"/>
      <c r="G25" s="11"/>
      <c r="H25" s="13"/>
      <c r="I25" s="21"/>
      <c r="J25" s="187"/>
      <c r="K25" s="188"/>
      <c r="L25" s="22"/>
    </row>
    <row r="26" spans="1:14">
      <c r="A26" s="205"/>
      <c r="B26" s="206"/>
      <c r="C26" s="10"/>
      <c r="D26" s="11"/>
      <c r="E26" s="11"/>
      <c r="F26" s="11"/>
      <c r="G26" s="11"/>
      <c r="H26" s="13"/>
      <c r="I26" s="21"/>
      <c r="J26" s="187"/>
      <c r="K26" s="188"/>
      <c r="L26" s="22"/>
    </row>
    <row r="27" spans="1:14" ht="15" thickBot="1">
      <c r="A27" s="28" t="s">
        <v>25</v>
      </c>
      <c r="B27" s="29"/>
      <c r="C27" s="29"/>
      <c r="D27" s="29"/>
      <c r="E27" s="29"/>
      <c r="F27" s="29"/>
      <c r="G27" s="29"/>
      <c r="H27" s="121">
        <f>+SUM(H6:H26)</f>
        <v>73.44</v>
      </c>
      <c r="I27" s="31"/>
      <c r="J27" s="32"/>
      <c r="K27" s="32"/>
      <c r="L27" s="33"/>
    </row>
    <row r="28" spans="1:14" ht="15" thickBot="1">
      <c r="A28" s="189"/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</row>
    <row r="29" spans="1:14">
      <c r="A29" s="191" t="s">
        <v>26</v>
      </c>
      <c r="B29" s="194" t="s">
        <v>27</v>
      </c>
      <c r="C29" s="195"/>
      <c r="D29" s="195"/>
      <c r="E29" s="195"/>
      <c r="F29" s="195"/>
      <c r="G29" s="195"/>
      <c r="H29" s="195"/>
      <c r="I29" s="195"/>
      <c r="J29" s="195"/>
      <c r="K29" s="195"/>
      <c r="L29" s="196"/>
    </row>
    <row r="30" spans="1:14" ht="15" thickBot="1">
      <c r="A30" s="193"/>
      <c r="B30" s="200"/>
      <c r="C30" s="201"/>
      <c r="D30" s="201"/>
      <c r="E30" s="201"/>
      <c r="F30" s="201"/>
      <c r="G30" s="201"/>
      <c r="H30" s="201"/>
      <c r="I30" s="201"/>
      <c r="J30" s="201"/>
      <c r="K30" s="201"/>
      <c r="L30" s="202"/>
    </row>
  </sheetData>
  <mergeCells count="30"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A24:B24"/>
    <mergeCell ref="A6:B6"/>
    <mergeCell ref="J6:K6"/>
    <mergeCell ref="A7:B7"/>
    <mergeCell ref="A8:B8"/>
    <mergeCell ref="J8:K8"/>
    <mergeCell ref="A9:B9"/>
    <mergeCell ref="J9:K9"/>
    <mergeCell ref="A18:B18"/>
    <mergeCell ref="J18:K18"/>
    <mergeCell ref="A19:B19"/>
    <mergeCell ref="A20:B20"/>
    <mergeCell ref="A21:B21"/>
    <mergeCell ref="A10:B10"/>
    <mergeCell ref="J25:K25"/>
    <mergeCell ref="A26:B26"/>
    <mergeCell ref="J26:K26"/>
    <mergeCell ref="A28:L28"/>
    <mergeCell ref="A29:A30"/>
    <mergeCell ref="B29:L30"/>
    <mergeCell ref="A25:B25"/>
  </mergeCells>
  <pageMargins left="0.70866141732283472" right="0.70866141732283472" top="0.74803149606299213" bottom="0.74803149606299213" header="0.31496062992125984" footer="0.31496062992125984"/>
  <pageSetup scale="85" orientation="landscape" r:id="rId1"/>
  <colBreaks count="1" manualBreakCount="1">
    <brk id="12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1"/>
  <sheetViews>
    <sheetView view="pageBreakPreview" topLeftCell="A4" zoomScale="130" zoomScaleNormal="100" zoomScaleSheetLayoutView="130" workbookViewId="0">
      <selection activeCell="E8" sqref="E8"/>
    </sheetView>
  </sheetViews>
  <sheetFormatPr baseColWidth="10" defaultColWidth="11.44140625" defaultRowHeight="14.4"/>
  <cols>
    <col min="1" max="7" width="11.44140625" style="1"/>
    <col min="8" max="8" width="13.109375" style="1" customWidth="1"/>
    <col min="9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>
        <f>+PRESUPUESTO!A15</f>
        <v>630.4</v>
      </c>
      <c r="F2" s="6" t="s">
        <v>15</v>
      </c>
      <c r="G2" s="164" t="str">
        <f>+PRESUPUESTO!C15</f>
        <v>CONCRETO CLASE D, f´c  =3000 PSI (elevaciones)</v>
      </c>
      <c r="H2" s="164"/>
      <c r="I2" s="164"/>
      <c r="J2" s="164"/>
      <c r="K2" s="7" t="s">
        <v>16</v>
      </c>
      <c r="L2" s="8" t="str">
        <f>+PRESUPUESTO!D15</f>
        <v>m3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 ht="20.399999999999999">
      <c r="A5" s="168"/>
      <c r="B5" s="169"/>
      <c r="C5" s="171"/>
      <c r="D5" s="9" t="s">
        <v>49</v>
      </c>
      <c r="E5" s="9" t="s">
        <v>22</v>
      </c>
      <c r="F5" s="9" t="s">
        <v>52</v>
      </c>
      <c r="G5" s="9" t="s">
        <v>53</v>
      </c>
      <c r="H5" s="176"/>
      <c r="I5" s="176"/>
      <c r="J5" s="169"/>
      <c r="K5" s="169"/>
      <c r="L5" s="178"/>
    </row>
    <row r="6" spans="1:12" ht="15" customHeight="1">
      <c r="A6" s="180" t="s">
        <v>45</v>
      </c>
      <c r="B6" s="184"/>
      <c r="C6" s="10">
        <v>2</v>
      </c>
      <c r="D6" s="11"/>
      <c r="E6" s="12">
        <v>10.199999999999999</v>
      </c>
      <c r="F6" s="13">
        <v>1.8</v>
      </c>
      <c r="G6" s="13">
        <v>0.7</v>
      </c>
      <c r="H6" s="14">
        <f>C6*E6*F6*G6</f>
        <v>25.703999999999997</v>
      </c>
      <c r="I6" s="15"/>
      <c r="J6" s="182"/>
      <c r="K6" s="183"/>
      <c r="L6" s="16"/>
    </row>
    <row r="7" spans="1:12" ht="15" customHeight="1">
      <c r="A7" s="180" t="s">
        <v>48</v>
      </c>
      <c r="B7" s="184"/>
      <c r="C7" s="10">
        <v>4</v>
      </c>
      <c r="D7" s="11"/>
      <c r="E7" s="12">
        <v>0.4</v>
      </c>
      <c r="F7" s="13">
        <v>0.75</v>
      </c>
      <c r="G7" s="13">
        <v>0.7</v>
      </c>
      <c r="H7" s="14">
        <f>+C7*E7*F7*G7</f>
        <v>0.84000000000000008</v>
      </c>
      <c r="I7" s="17"/>
      <c r="J7" s="18"/>
      <c r="K7" s="19"/>
      <c r="L7" s="20"/>
    </row>
    <row r="8" spans="1:12" ht="15" customHeight="1">
      <c r="A8" s="180" t="s">
        <v>83</v>
      </c>
      <c r="B8" s="181"/>
      <c r="C8" s="10">
        <v>2</v>
      </c>
      <c r="D8" s="11"/>
      <c r="E8" s="12">
        <v>1.8</v>
      </c>
      <c r="F8" s="13">
        <v>9.6</v>
      </c>
      <c r="G8" s="13">
        <v>0.3</v>
      </c>
      <c r="H8" s="14">
        <f>C8*E8*F8*G8</f>
        <v>10.368</v>
      </c>
      <c r="I8" s="17"/>
      <c r="J8" s="18"/>
      <c r="K8" s="19"/>
      <c r="L8" s="20"/>
    </row>
    <row r="9" spans="1:12" ht="15" customHeight="1">
      <c r="A9" s="180" t="s">
        <v>84</v>
      </c>
      <c r="B9" s="181"/>
      <c r="C9" s="114">
        <v>2</v>
      </c>
      <c r="D9" s="114">
        <f>(0.3*0.5)/2</f>
        <v>7.4999999999999997E-2</v>
      </c>
      <c r="E9" s="114"/>
      <c r="F9" s="114">
        <v>9.6</v>
      </c>
      <c r="G9" s="114"/>
      <c r="H9" s="114">
        <f>F9*D9*C9</f>
        <v>1.44</v>
      </c>
      <c r="I9" s="21"/>
      <c r="J9" s="187"/>
      <c r="K9" s="188"/>
      <c r="L9" s="22"/>
    </row>
    <row r="10" spans="1:12" ht="15" customHeight="1">
      <c r="A10" s="185" t="s">
        <v>50</v>
      </c>
      <c r="B10" s="186"/>
      <c r="C10" s="10">
        <v>2</v>
      </c>
      <c r="D10" s="12"/>
      <c r="E10" s="13">
        <v>0.3</v>
      </c>
      <c r="F10" s="13">
        <v>0.3</v>
      </c>
      <c r="G10" s="13">
        <v>9.6</v>
      </c>
      <c r="H10" s="14">
        <f>+C10*E10*F10*G10</f>
        <v>1.728</v>
      </c>
      <c r="I10" s="21"/>
      <c r="J10" s="24"/>
      <c r="K10" s="25"/>
      <c r="L10" s="22"/>
    </row>
    <row r="11" spans="1:12" ht="15" customHeight="1">
      <c r="A11" s="185" t="s">
        <v>51</v>
      </c>
      <c r="B11" s="186"/>
      <c r="C11" s="10">
        <v>2</v>
      </c>
      <c r="D11" s="12">
        <f>(0.3*0.3)/2</f>
        <v>4.4999999999999998E-2</v>
      </c>
      <c r="E11" s="13"/>
      <c r="F11" s="13"/>
      <c r="G11" s="13">
        <v>9.6</v>
      </c>
      <c r="H11" s="14">
        <f>+C11*D11*G11</f>
        <v>0.86399999999999999</v>
      </c>
      <c r="I11" s="21"/>
      <c r="J11" s="24"/>
      <c r="K11" s="25"/>
      <c r="L11" s="22"/>
    </row>
    <row r="12" spans="1:12" ht="15" customHeight="1">
      <c r="A12" s="185" t="s">
        <v>42</v>
      </c>
      <c r="B12" s="186"/>
      <c r="C12" s="10">
        <v>4</v>
      </c>
      <c r="D12" s="12"/>
      <c r="E12" s="13">
        <v>3.25</v>
      </c>
      <c r="F12" s="13">
        <f>(0.3+0.4)/2</f>
        <v>0.35</v>
      </c>
      <c r="G12" s="13">
        <v>2.5</v>
      </c>
      <c r="H12" s="14">
        <f>F12*E12*G12*C12</f>
        <v>11.375</v>
      </c>
      <c r="I12" s="21"/>
      <c r="J12" s="24"/>
      <c r="K12" s="25"/>
      <c r="L12" s="22"/>
    </row>
    <row r="13" spans="1:12">
      <c r="A13" s="91"/>
      <c r="B13" s="91"/>
      <c r="C13" s="91"/>
      <c r="D13" s="91"/>
      <c r="E13" s="91"/>
      <c r="F13" s="91"/>
      <c r="G13" s="91"/>
      <c r="H13" s="91"/>
      <c r="I13" s="21"/>
      <c r="J13" s="24"/>
      <c r="K13" s="25"/>
      <c r="L13" s="22"/>
    </row>
    <row r="14" spans="1:12">
      <c r="A14" s="179"/>
      <c r="B14" s="179"/>
      <c r="C14" s="85"/>
      <c r="D14" s="86"/>
      <c r="E14" s="87"/>
      <c r="F14" s="87"/>
      <c r="G14" s="87"/>
      <c r="H14" s="88"/>
      <c r="I14" s="21"/>
      <c r="J14" s="24"/>
      <c r="K14" s="25"/>
      <c r="L14" s="22"/>
    </row>
    <row r="15" spans="1:12">
      <c r="A15" s="89"/>
      <c r="B15" s="89"/>
      <c r="C15" s="86"/>
      <c r="D15" s="90"/>
      <c r="E15" s="85"/>
      <c r="F15" s="87"/>
      <c r="G15" s="87"/>
      <c r="H15" s="88"/>
      <c r="I15" s="21"/>
      <c r="J15" s="24"/>
      <c r="K15" s="25"/>
      <c r="L15" s="22"/>
    </row>
    <row r="16" spans="1:12">
      <c r="A16" s="89"/>
      <c r="B16" s="89"/>
      <c r="C16" s="86"/>
      <c r="D16" s="90"/>
      <c r="E16" s="85"/>
      <c r="F16" s="87"/>
      <c r="G16" s="87"/>
      <c r="H16" s="88"/>
      <c r="I16" s="21"/>
      <c r="J16" s="24"/>
      <c r="K16" s="25"/>
      <c r="L16" s="22"/>
    </row>
    <row r="17" spans="1:14">
      <c r="A17" s="89"/>
      <c r="B17" s="89"/>
      <c r="C17" s="86"/>
      <c r="D17" s="90"/>
      <c r="E17" s="85"/>
      <c r="F17" s="87"/>
      <c r="G17" s="87"/>
      <c r="H17" s="88"/>
      <c r="I17" s="21"/>
      <c r="J17" s="24"/>
      <c r="K17" s="25"/>
      <c r="L17" s="22"/>
    </row>
    <row r="18" spans="1:14">
      <c r="A18" s="89"/>
      <c r="B18" s="89"/>
      <c r="C18" s="86"/>
      <c r="D18" s="90"/>
      <c r="E18" s="85"/>
      <c r="F18" s="87"/>
      <c r="G18" s="87"/>
      <c r="H18" s="88"/>
      <c r="I18" s="21"/>
      <c r="J18" s="24"/>
      <c r="K18" s="25"/>
      <c r="L18" s="22"/>
    </row>
    <row r="19" spans="1:14">
      <c r="A19" s="91"/>
      <c r="B19" s="91"/>
      <c r="C19" s="91"/>
      <c r="D19" s="91"/>
      <c r="E19" s="91"/>
      <c r="F19" s="91"/>
      <c r="G19" s="91"/>
      <c r="H19" s="91"/>
      <c r="I19" s="21"/>
      <c r="J19" s="187"/>
      <c r="K19" s="188"/>
      <c r="L19" s="22"/>
    </row>
    <row r="20" spans="1:14">
      <c r="A20" s="91"/>
      <c r="B20" s="91"/>
      <c r="C20" s="91"/>
      <c r="D20" s="91"/>
      <c r="E20" s="91"/>
      <c r="F20" s="91"/>
      <c r="G20" s="91"/>
      <c r="H20" s="91"/>
      <c r="I20" s="21"/>
      <c r="J20" s="187"/>
      <c r="K20" s="188"/>
      <c r="L20" s="22"/>
      <c r="N20" s="23"/>
    </row>
    <row r="21" spans="1:14">
      <c r="A21" s="91"/>
      <c r="B21" s="91"/>
      <c r="C21" s="91"/>
      <c r="D21" s="91"/>
      <c r="E21" s="91"/>
      <c r="F21" s="91"/>
      <c r="G21" s="91"/>
      <c r="H21" s="91"/>
      <c r="I21" s="21"/>
      <c r="J21" s="24"/>
      <c r="K21" s="25"/>
      <c r="L21" s="22"/>
    </row>
    <row r="22" spans="1:14">
      <c r="A22" s="91"/>
      <c r="B22" s="91"/>
      <c r="C22" s="91"/>
      <c r="D22" s="91"/>
      <c r="E22" s="91"/>
      <c r="F22" s="91"/>
      <c r="G22" s="91"/>
      <c r="H22" s="91"/>
      <c r="I22" s="21"/>
      <c r="J22" s="24"/>
      <c r="K22" s="25"/>
      <c r="L22" s="22"/>
    </row>
    <row r="23" spans="1:14">
      <c r="A23" s="179"/>
      <c r="B23" s="179"/>
      <c r="C23" s="86"/>
      <c r="D23" s="86"/>
      <c r="E23" s="87"/>
      <c r="F23" s="87"/>
      <c r="G23" s="87"/>
      <c r="H23" s="88"/>
      <c r="I23" s="21"/>
      <c r="J23" s="24"/>
      <c r="K23" s="25"/>
      <c r="L23" s="22"/>
    </row>
    <row r="24" spans="1:14">
      <c r="A24" s="179"/>
      <c r="B24" s="179"/>
      <c r="C24" s="86"/>
      <c r="D24" s="86"/>
      <c r="E24" s="90"/>
      <c r="F24" s="90"/>
      <c r="G24" s="92"/>
      <c r="H24" s="88"/>
      <c r="I24" s="21"/>
      <c r="J24" s="24"/>
      <c r="K24" s="25"/>
      <c r="L24" s="22"/>
    </row>
    <row r="25" spans="1:14">
      <c r="A25" s="179"/>
      <c r="B25" s="179"/>
      <c r="C25" s="85"/>
      <c r="D25" s="86"/>
      <c r="E25" s="93"/>
      <c r="F25" s="93"/>
      <c r="G25" s="90"/>
      <c r="H25" s="87"/>
      <c r="I25" s="21"/>
      <c r="J25" s="187"/>
      <c r="K25" s="188"/>
      <c r="L25" s="22"/>
    </row>
    <row r="26" spans="1:14">
      <c r="A26" s="204"/>
      <c r="B26" s="204"/>
      <c r="C26" s="86"/>
      <c r="D26" s="90"/>
      <c r="E26" s="90"/>
      <c r="F26" s="90"/>
      <c r="G26" s="90"/>
      <c r="H26" s="87"/>
      <c r="I26" s="21"/>
      <c r="J26" s="187"/>
      <c r="K26" s="188"/>
      <c r="L26" s="22"/>
    </row>
    <row r="27" spans="1:14" ht="15" thickBot="1">
      <c r="A27" s="28" t="s">
        <v>25</v>
      </c>
      <c r="B27" s="29"/>
      <c r="C27" s="29"/>
      <c r="D27" s="29"/>
      <c r="E27" s="29"/>
      <c r="F27" s="29"/>
      <c r="G27" s="29"/>
      <c r="H27" s="120">
        <f>+SUM(H6:H25)</f>
        <v>52.318999999999996</v>
      </c>
      <c r="I27" s="31"/>
      <c r="J27" s="32"/>
      <c r="K27" s="32"/>
      <c r="L27" s="33"/>
    </row>
    <row r="28" spans="1:14" ht="15" thickBot="1">
      <c r="A28" s="189"/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</row>
    <row r="29" spans="1:14">
      <c r="A29" s="191" t="s">
        <v>26</v>
      </c>
      <c r="B29" s="194" t="s">
        <v>27</v>
      </c>
      <c r="C29" s="195"/>
      <c r="D29" s="195"/>
      <c r="E29" s="195"/>
      <c r="F29" s="195"/>
      <c r="G29" s="195"/>
      <c r="H29" s="195"/>
      <c r="I29" s="195"/>
      <c r="J29" s="195"/>
      <c r="K29" s="195"/>
      <c r="L29" s="196"/>
    </row>
    <row r="30" spans="1:14">
      <c r="A30" s="192"/>
      <c r="B30" s="197"/>
      <c r="C30" s="198"/>
      <c r="D30" s="198"/>
      <c r="E30" s="198"/>
      <c r="F30" s="198"/>
      <c r="G30" s="198"/>
      <c r="H30" s="198"/>
      <c r="I30" s="198"/>
      <c r="J30" s="198"/>
      <c r="K30" s="198"/>
      <c r="L30" s="199"/>
    </row>
    <row r="31" spans="1:14" ht="15" thickBot="1">
      <c r="A31" s="193"/>
      <c r="B31" s="200"/>
      <c r="C31" s="201"/>
      <c r="D31" s="201"/>
      <c r="E31" s="201"/>
      <c r="F31" s="201"/>
      <c r="G31" s="201"/>
      <c r="H31" s="201"/>
      <c r="I31" s="201"/>
      <c r="J31" s="201"/>
      <c r="K31" s="201"/>
      <c r="L31" s="202"/>
    </row>
  </sheetData>
  <mergeCells count="30"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A24:B24"/>
    <mergeCell ref="A6:B6"/>
    <mergeCell ref="J6:K6"/>
    <mergeCell ref="A7:B7"/>
    <mergeCell ref="A10:B10"/>
    <mergeCell ref="J9:K9"/>
    <mergeCell ref="J19:K19"/>
    <mergeCell ref="J20:K20"/>
    <mergeCell ref="A11:B11"/>
    <mergeCell ref="A14:B14"/>
    <mergeCell ref="A23:B23"/>
    <mergeCell ref="A8:B8"/>
    <mergeCell ref="A12:B12"/>
    <mergeCell ref="A9:B9"/>
    <mergeCell ref="J25:K25"/>
    <mergeCell ref="A26:B26"/>
    <mergeCell ref="J26:K26"/>
    <mergeCell ref="A28:L28"/>
    <mergeCell ref="A29:A31"/>
    <mergeCell ref="B29:L31"/>
    <mergeCell ref="A25:B25"/>
  </mergeCells>
  <pageMargins left="0.70866141732283472" right="0.70866141732283472" top="0.74803149606299213" bottom="0.74803149606299213" header="0.31496062992125984" footer="0.31496062992125984"/>
  <pageSetup scale="85" orientation="landscape" r:id="rId1"/>
  <colBreaks count="1" manualBreakCount="1">
    <brk id="12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30"/>
  <sheetViews>
    <sheetView view="pageBreakPreview" topLeftCell="A8" zoomScale="115" zoomScaleNormal="100" zoomScaleSheetLayoutView="115" workbookViewId="0">
      <selection activeCell="J36" sqref="J36"/>
    </sheetView>
  </sheetViews>
  <sheetFormatPr baseColWidth="10" defaultColWidth="11.44140625" defaultRowHeight="14.4"/>
  <cols>
    <col min="1" max="7" width="11.44140625" style="1"/>
    <col min="8" max="8" width="13.109375" style="1" customWidth="1"/>
    <col min="9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>
        <f>+PRESUPUESTO!A16</f>
        <v>630.29999999999995</v>
      </c>
      <c r="F2" s="6" t="s">
        <v>15</v>
      </c>
      <c r="G2" s="164" t="str">
        <f>+PRESUPUESTO!C16</f>
        <v>CONCRETO CLASE A, f´c =4000 PSI (vigas puentes)</v>
      </c>
      <c r="H2" s="164"/>
      <c r="I2" s="164"/>
      <c r="J2" s="164"/>
      <c r="K2" s="7" t="s">
        <v>16</v>
      </c>
      <c r="L2" s="8" t="str">
        <f>+PRESUPUESTO!D16</f>
        <v>m3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 ht="15" customHeight="1">
      <c r="A6" s="180" t="s">
        <v>43</v>
      </c>
      <c r="B6" s="184"/>
      <c r="C6" s="10">
        <v>9</v>
      </c>
      <c r="D6" s="11" t="s">
        <v>54</v>
      </c>
      <c r="E6" s="12">
        <v>0.3</v>
      </c>
      <c r="F6" s="13">
        <v>0.85</v>
      </c>
      <c r="G6" s="13">
        <v>2</v>
      </c>
      <c r="H6" s="14">
        <f>C6*E6*F6*G6</f>
        <v>4.59</v>
      </c>
      <c r="I6" s="15"/>
      <c r="J6" s="182"/>
      <c r="K6" s="183"/>
      <c r="L6" s="16"/>
    </row>
    <row r="7" spans="1:12">
      <c r="A7" s="180" t="s">
        <v>34</v>
      </c>
      <c r="B7" s="184"/>
      <c r="C7" s="10">
        <v>4</v>
      </c>
      <c r="D7" s="11" t="s">
        <v>54</v>
      </c>
      <c r="E7" s="12">
        <v>0.5</v>
      </c>
      <c r="F7" s="13">
        <v>0.8</v>
      </c>
      <c r="G7" s="13">
        <v>17</v>
      </c>
      <c r="H7" s="14">
        <f>C7*E7*F7*G7</f>
        <v>27.200000000000003</v>
      </c>
      <c r="I7" s="17"/>
      <c r="J7" s="18"/>
      <c r="K7" s="19"/>
      <c r="L7" s="20"/>
    </row>
    <row r="8" spans="1:12">
      <c r="A8" s="180"/>
      <c r="B8" s="184"/>
      <c r="C8" s="10"/>
      <c r="D8" s="11"/>
      <c r="E8" s="12"/>
      <c r="F8" s="13"/>
      <c r="G8" s="13"/>
      <c r="H8" s="14"/>
      <c r="I8" s="21"/>
      <c r="J8" s="187"/>
      <c r="K8" s="188"/>
      <c r="L8" s="22"/>
    </row>
    <row r="9" spans="1:12">
      <c r="A9" s="180"/>
      <c r="B9" s="184"/>
      <c r="C9" s="10"/>
      <c r="D9" s="11"/>
      <c r="E9" s="12"/>
      <c r="F9" s="13"/>
      <c r="G9" s="13"/>
      <c r="H9" s="14"/>
      <c r="I9" s="21"/>
      <c r="J9" s="187"/>
      <c r="K9" s="188"/>
      <c r="L9" s="22"/>
    </row>
    <row r="10" spans="1:12">
      <c r="A10" s="45"/>
      <c r="B10" s="46"/>
      <c r="C10" s="10"/>
      <c r="D10" s="11"/>
      <c r="E10" s="12"/>
      <c r="F10" s="13"/>
      <c r="G10" s="13"/>
      <c r="H10" s="14"/>
      <c r="I10" s="21"/>
      <c r="J10" s="24"/>
      <c r="K10" s="25"/>
      <c r="L10" s="22"/>
    </row>
    <row r="11" spans="1:12">
      <c r="A11" s="45"/>
      <c r="B11" s="46"/>
      <c r="C11" s="10"/>
      <c r="D11" s="11"/>
      <c r="E11" s="12"/>
      <c r="F11" s="13"/>
      <c r="G11" s="13"/>
      <c r="H11" s="14"/>
      <c r="I11" s="21"/>
      <c r="J11" s="24"/>
      <c r="K11" s="25"/>
      <c r="L11" s="22"/>
    </row>
    <row r="12" spans="1:12">
      <c r="A12" s="45"/>
      <c r="B12" s="46"/>
      <c r="C12" s="10"/>
      <c r="D12" s="11"/>
      <c r="E12" s="12"/>
      <c r="F12" s="13"/>
      <c r="G12" s="13"/>
      <c r="H12" s="14"/>
      <c r="I12" s="21"/>
      <c r="J12" s="24"/>
      <c r="K12" s="25"/>
      <c r="L12" s="22"/>
    </row>
    <row r="13" spans="1:12">
      <c r="A13" s="45"/>
      <c r="B13" s="46"/>
      <c r="C13" s="10"/>
      <c r="D13" s="11"/>
      <c r="E13" s="12"/>
      <c r="F13" s="13"/>
      <c r="G13" s="13"/>
      <c r="H13" s="14"/>
      <c r="I13" s="21"/>
      <c r="J13" s="24"/>
      <c r="K13" s="25"/>
      <c r="L13" s="22"/>
    </row>
    <row r="14" spans="1:12">
      <c r="A14" s="45"/>
      <c r="B14" s="46"/>
      <c r="C14" s="10"/>
      <c r="D14" s="11"/>
      <c r="E14" s="12"/>
      <c r="F14" s="13"/>
      <c r="G14" s="13"/>
      <c r="H14" s="14"/>
      <c r="I14" s="21"/>
      <c r="J14" s="24"/>
      <c r="K14" s="25"/>
      <c r="L14" s="22"/>
    </row>
    <row r="15" spans="1:12">
      <c r="A15" s="45"/>
      <c r="B15" s="46"/>
      <c r="C15" s="10"/>
      <c r="D15" s="11"/>
      <c r="E15" s="12"/>
      <c r="F15" s="13"/>
      <c r="G15" s="13"/>
      <c r="H15" s="14"/>
      <c r="I15" s="21"/>
      <c r="J15" s="24"/>
      <c r="K15" s="25"/>
      <c r="L15" s="22"/>
    </row>
    <row r="16" spans="1:12">
      <c r="A16" s="45"/>
      <c r="B16" s="46"/>
      <c r="C16" s="10"/>
      <c r="D16" s="11"/>
      <c r="E16" s="12"/>
      <c r="F16" s="13"/>
      <c r="G16" s="13"/>
      <c r="H16" s="14"/>
      <c r="I16" s="21"/>
      <c r="J16" s="24"/>
      <c r="K16" s="25"/>
      <c r="L16" s="22"/>
    </row>
    <row r="17" spans="1:14">
      <c r="A17" s="45"/>
      <c r="B17" s="46"/>
      <c r="C17" s="10"/>
      <c r="D17" s="11"/>
      <c r="E17" s="12"/>
      <c r="F17" s="13"/>
      <c r="G17" s="13"/>
      <c r="H17" s="14"/>
      <c r="I17" s="21"/>
      <c r="J17" s="24"/>
      <c r="K17" s="25"/>
      <c r="L17" s="22"/>
    </row>
    <row r="18" spans="1:14">
      <c r="A18" s="185"/>
      <c r="B18" s="207"/>
      <c r="C18" s="10"/>
      <c r="D18" s="10"/>
      <c r="E18" s="13"/>
      <c r="F18" s="13"/>
      <c r="G18" s="13"/>
      <c r="H18" s="14"/>
      <c r="I18" s="21"/>
      <c r="J18" s="187"/>
      <c r="K18" s="188"/>
      <c r="L18" s="22"/>
      <c r="N18" s="23"/>
    </row>
    <row r="19" spans="1:14">
      <c r="A19" s="185"/>
      <c r="B19" s="186"/>
      <c r="C19" s="12"/>
      <c r="D19" s="10"/>
      <c r="E19" s="11"/>
      <c r="F19" s="11"/>
      <c r="G19" s="11"/>
      <c r="H19" s="14"/>
      <c r="I19" s="21"/>
      <c r="J19" s="24"/>
      <c r="K19" s="25"/>
      <c r="L19" s="22"/>
    </row>
    <row r="20" spans="1:14">
      <c r="A20" s="185"/>
      <c r="B20" s="186"/>
      <c r="C20" s="12"/>
      <c r="D20" s="10"/>
      <c r="E20" s="11"/>
      <c r="F20" s="36"/>
      <c r="G20" s="11"/>
      <c r="H20" s="14"/>
      <c r="I20" s="21"/>
      <c r="J20" s="24"/>
      <c r="K20" s="25"/>
      <c r="L20" s="22"/>
    </row>
    <row r="21" spans="1:14">
      <c r="A21" s="185"/>
      <c r="B21" s="186"/>
      <c r="C21" s="10"/>
      <c r="D21" s="10"/>
      <c r="E21" s="11"/>
      <c r="F21" s="11"/>
      <c r="G21" s="11"/>
      <c r="H21" s="14"/>
      <c r="I21" s="21"/>
      <c r="J21" s="24"/>
      <c r="K21" s="25"/>
      <c r="L21" s="22"/>
    </row>
    <row r="22" spans="1:14">
      <c r="A22" s="185"/>
      <c r="B22" s="186"/>
      <c r="C22" s="12"/>
      <c r="D22" s="10"/>
      <c r="E22" s="11"/>
      <c r="G22" s="26"/>
      <c r="H22" s="14"/>
      <c r="I22" s="21"/>
      <c r="J22" s="24"/>
      <c r="K22" s="25"/>
      <c r="L22" s="22"/>
    </row>
    <row r="23" spans="1:14">
      <c r="A23" s="185"/>
      <c r="B23" s="186"/>
      <c r="C23" s="12"/>
      <c r="D23" s="10"/>
      <c r="E23" s="27"/>
      <c r="F23" s="27"/>
      <c r="G23" s="11"/>
      <c r="H23" s="13"/>
      <c r="I23" s="21"/>
      <c r="J23" s="187"/>
      <c r="K23" s="188"/>
      <c r="L23" s="22"/>
    </row>
    <row r="24" spans="1:14">
      <c r="A24" s="205"/>
      <c r="B24" s="206"/>
      <c r="C24" s="10"/>
      <c r="D24" s="11"/>
      <c r="E24" s="11"/>
      <c r="F24" s="11"/>
      <c r="G24" s="11"/>
      <c r="H24" s="13"/>
      <c r="I24" s="21"/>
      <c r="J24" s="187"/>
      <c r="K24" s="188"/>
      <c r="L24" s="22"/>
    </row>
    <row r="25" spans="1:14" ht="15" thickBot="1">
      <c r="A25" s="28" t="s">
        <v>25</v>
      </c>
      <c r="B25" s="29"/>
      <c r="C25" s="29"/>
      <c r="D25" s="29"/>
      <c r="E25" s="29"/>
      <c r="F25" s="29"/>
      <c r="G25" s="29"/>
      <c r="H25" s="30">
        <f>+SUM(H6:H23)</f>
        <v>31.790000000000003</v>
      </c>
      <c r="I25" s="31"/>
      <c r="J25" s="32"/>
      <c r="K25" s="32"/>
      <c r="L25" s="33"/>
    </row>
    <row r="26" spans="1:14" ht="15" thickBot="1">
      <c r="A26" s="189"/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</row>
    <row r="27" spans="1:14">
      <c r="A27" s="191" t="s">
        <v>26</v>
      </c>
      <c r="B27" s="194" t="s">
        <v>27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6"/>
    </row>
    <row r="28" spans="1:14">
      <c r="A28" s="192"/>
      <c r="B28" s="197"/>
      <c r="C28" s="198"/>
      <c r="D28" s="198"/>
      <c r="E28" s="198"/>
      <c r="F28" s="198"/>
      <c r="G28" s="198"/>
      <c r="H28" s="198"/>
      <c r="I28" s="198"/>
      <c r="J28" s="198"/>
      <c r="K28" s="198"/>
      <c r="L28" s="199"/>
    </row>
    <row r="29" spans="1:14" ht="15" thickBot="1">
      <c r="A29" s="193"/>
      <c r="B29" s="200"/>
      <c r="C29" s="201"/>
      <c r="D29" s="201"/>
      <c r="E29" s="201"/>
      <c r="F29" s="201"/>
      <c r="G29" s="201"/>
      <c r="H29" s="201"/>
      <c r="I29" s="201"/>
      <c r="J29" s="201"/>
      <c r="K29" s="201"/>
      <c r="L29" s="202"/>
    </row>
    <row r="30" spans="1:14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</row>
  </sheetData>
  <mergeCells count="30"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A27:A29"/>
    <mergeCell ref="B27:L29"/>
    <mergeCell ref="A30:L30"/>
    <mergeCell ref="A22:B22"/>
    <mergeCell ref="A6:B6"/>
    <mergeCell ref="J6:K6"/>
    <mergeCell ref="A7:B7"/>
    <mergeCell ref="A8:B8"/>
    <mergeCell ref="J8:K8"/>
    <mergeCell ref="A9:B9"/>
    <mergeCell ref="J9:K9"/>
    <mergeCell ref="A18:B18"/>
    <mergeCell ref="J18:K18"/>
    <mergeCell ref="A19:B19"/>
    <mergeCell ref="A20:B20"/>
    <mergeCell ref="A21:B21"/>
    <mergeCell ref="A23:B23"/>
    <mergeCell ref="J23:K23"/>
    <mergeCell ref="A24:B24"/>
    <mergeCell ref="J24:K24"/>
    <mergeCell ref="A26:L26"/>
  </mergeCells>
  <pageMargins left="0.70866141732283472" right="0.70866141732283472" top="0.74803149606299213" bottom="0.74803149606299213" header="0.31496062992125984" footer="0.31496062992125984"/>
  <pageSetup scale="85" orientation="landscape" r:id="rId1"/>
  <colBreaks count="1" manualBreakCount="1">
    <brk id="12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30"/>
  <sheetViews>
    <sheetView view="pageBreakPreview" topLeftCell="A3" zoomScale="115" zoomScaleNormal="100" zoomScaleSheetLayoutView="115" workbookViewId="0">
      <selection activeCell="G10" sqref="G10"/>
    </sheetView>
  </sheetViews>
  <sheetFormatPr baseColWidth="10" defaultColWidth="11.44140625" defaultRowHeight="14.4"/>
  <cols>
    <col min="1" max="1" width="11.44140625" style="1"/>
    <col min="2" max="2" width="14.6640625" style="1" customWidth="1"/>
    <col min="3" max="7" width="11.44140625" style="1"/>
    <col min="8" max="8" width="13.109375" style="1" customWidth="1"/>
    <col min="9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>
        <f>+PRESUPUESTO!A17</f>
        <v>630.29999999999995</v>
      </c>
      <c r="F2" s="6" t="s">
        <v>15</v>
      </c>
      <c r="G2" s="164" t="str">
        <f>+PRESUPUESTO!C17</f>
        <v>CONCRETO CLASE C, f´c  =4000 PSI (placas)</v>
      </c>
      <c r="H2" s="164"/>
      <c r="I2" s="164"/>
      <c r="J2" s="164"/>
      <c r="K2" s="7" t="s">
        <v>16</v>
      </c>
      <c r="L2" s="8" t="str">
        <f>+PRESUPUESTO!D17</f>
        <v>m3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>
      <c r="A6" s="180" t="s">
        <v>33</v>
      </c>
      <c r="B6" s="181"/>
      <c r="C6" s="10">
        <v>1</v>
      </c>
      <c r="D6" s="11"/>
      <c r="E6" s="12">
        <v>17</v>
      </c>
      <c r="F6" s="13">
        <v>9.5</v>
      </c>
      <c r="G6" s="35">
        <v>0.25</v>
      </c>
      <c r="H6" s="14">
        <f>+C6*E6*F6*G6</f>
        <v>40.375</v>
      </c>
      <c r="I6" s="15"/>
      <c r="J6" s="182"/>
      <c r="K6" s="183"/>
      <c r="L6" s="16"/>
    </row>
    <row r="7" spans="1:12">
      <c r="A7" s="180" t="s">
        <v>55</v>
      </c>
      <c r="B7" s="184"/>
      <c r="C7" s="10">
        <v>4</v>
      </c>
      <c r="D7" s="11">
        <f>(0.3*0.25)</f>
        <v>7.4999999999999997E-2</v>
      </c>
      <c r="E7" s="12">
        <v>17</v>
      </c>
      <c r="F7" s="13"/>
      <c r="G7" s="13"/>
      <c r="H7" s="14">
        <f>D7*E7*C7</f>
        <v>5.0999999999999996</v>
      </c>
      <c r="I7" s="17"/>
      <c r="J7" s="18"/>
      <c r="K7" s="19"/>
      <c r="L7" s="20"/>
    </row>
    <row r="8" spans="1:12">
      <c r="A8" s="185" t="s">
        <v>56</v>
      </c>
      <c r="B8" s="186"/>
      <c r="C8" s="10">
        <v>2</v>
      </c>
      <c r="D8" s="10"/>
      <c r="E8" s="13">
        <v>9.5</v>
      </c>
      <c r="F8" s="13">
        <v>3</v>
      </c>
      <c r="G8" s="13">
        <v>0.3</v>
      </c>
      <c r="H8" s="14">
        <f>E8*F8*G8*C8</f>
        <v>17.099999999999998</v>
      </c>
      <c r="I8" s="21"/>
      <c r="J8" s="187"/>
      <c r="K8" s="188"/>
      <c r="L8" s="22"/>
    </row>
    <row r="9" spans="1:12" ht="24" customHeight="1">
      <c r="A9" s="185" t="s">
        <v>57</v>
      </c>
      <c r="B9" s="186"/>
      <c r="C9" s="10">
        <v>2</v>
      </c>
      <c r="D9" s="10"/>
      <c r="E9" s="13">
        <v>9.5</v>
      </c>
      <c r="F9" s="13">
        <v>0.3</v>
      </c>
      <c r="G9" s="13">
        <v>0.2</v>
      </c>
      <c r="H9" s="14">
        <f>E9*F9*G9*C9</f>
        <v>1.1400000000000001</v>
      </c>
      <c r="I9" s="21"/>
      <c r="J9" s="187"/>
      <c r="K9" s="188"/>
      <c r="L9" s="22"/>
    </row>
    <row r="10" spans="1:12" ht="24" customHeight="1">
      <c r="A10" s="185" t="s">
        <v>58</v>
      </c>
      <c r="B10" s="186"/>
      <c r="C10" s="10">
        <v>2</v>
      </c>
      <c r="D10" s="47">
        <f>(0.2*0.2)/2</f>
        <v>2.0000000000000004E-2</v>
      </c>
      <c r="E10" s="13">
        <v>9.5</v>
      </c>
      <c r="F10" s="13"/>
      <c r="G10" s="13"/>
      <c r="H10" s="14">
        <f>C10*D10*E10</f>
        <v>0.38000000000000006</v>
      </c>
      <c r="I10" s="21"/>
      <c r="J10" s="24"/>
      <c r="K10" s="25"/>
      <c r="L10" s="22"/>
    </row>
    <row r="11" spans="1:12" ht="24" customHeight="1">
      <c r="A11" s="185" t="s">
        <v>97</v>
      </c>
      <c r="B11" s="186"/>
      <c r="C11" s="10">
        <v>2</v>
      </c>
      <c r="D11" s="10"/>
      <c r="E11" s="123">
        <v>17</v>
      </c>
      <c r="F11" s="12">
        <v>1.3</v>
      </c>
      <c r="G11" s="12">
        <v>0.12</v>
      </c>
      <c r="H11" s="124">
        <f>G11*F11*E11*C11</f>
        <v>5.3040000000000003</v>
      </c>
      <c r="I11" s="21"/>
      <c r="J11" s="24"/>
      <c r="K11" s="25"/>
      <c r="L11" s="22"/>
    </row>
    <row r="12" spans="1:12" ht="28.5" customHeight="1">
      <c r="A12" s="91"/>
      <c r="B12" s="91"/>
      <c r="C12" s="91"/>
      <c r="D12" s="91"/>
      <c r="E12" s="91"/>
      <c r="F12" s="91"/>
      <c r="G12" s="91"/>
      <c r="H12" s="91"/>
      <c r="I12" s="21"/>
      <c r="J12" s="24"/>
      <c r="K12" s="25"/>
      <c r="L12" s="22"/>
    </row>
    <row r="13" spans="1:12">
      <c r="A13" s="43"/>
      <c r="B13" s="44"/>
      <c r="C13" s="12"/>
      <c r="D13" s="10"/>
      <c r="E13" s="13"/>
      <c r="F13" s="13"/>
      <c r="G13" s="13"/>
      <c r="H13" s="14"/>
      <c r="I13" s="21"/>
      <c r="J13" s="24"/>
      <c r="K13" s="25"/>
      <c r="L13" s="22"/>
    </row>
    <row r="14" spans="1:12">
      <c r="A14" s="94"/>
      <c r="B14" s="94"/>
      <c r="C14" s="85"/>
      <c r="D14" s="86"/>
      <c r="E14" s="87"/>
      <c r="F14" s="87"/>
      <c r="G14" s="87"/>
      <c r="H14" s="88"/>
      <c r="I14" s="21"/>
      <c r="J14" s="24"/>
      <c r="K14" s="25"/>
      <c r="L14" s="22"/>
    </row>
    <row r="15" spans="1:12">
      <c r="A15" s="94"/>
      <c r="B15" s="94"/>
      <c r="C15" s="85"/>
      <c r="D15" s="86"/>
      <c r="E15" s="87"/>
      <c r="F15" s="87"/>
      <c r="G15" s="87"/>
      <c r="H15" s="88"/>
      <c r="I15" s="21"/>
      <c r="J15" s="24"/>
      <c r="K15" s="25"/>
      <c r="L15" s="22"/>
    </row>
    <row r="16" spans="1:12">
      <c r="A16" s="94"/>
      <c r="B16" s="94"/>
      <c r="C16" s="85"/>
      <c r="D16" s="86"/>
      <c r="E16" s="87"/>
      <c r="F16" s="87"/>
      <c r="G16" s="87"/>
      <c r="H16" s="88"/>
      <c r="I16" s="21"/>
      <c r="J16" s="24"/>
      <c r="K16" s="25"/>
      <c r="L16" s="22"/>
    </row>
    <row r="17" spans="1:14">
      <c r="A17" s="94"/>
      <c r="B17" s="94"/>
      <c r="C17" s="85"/>
      <c r="D17" s="86"/>
      <c r="E17" s="87"/>
      <c r="F17" s="87"/>
      <c r="G17" s="87"/>
      <c r="H17" s="88"/>
      <c r="I17" s="21"/>
      <c r="J17" s="24"/>
      <c r="K17" s="25"/>
      <c r="L17" s="22"/>
    </row>
    <row r="18" spans="1:14" ht="27" customHeight="1">
      <c r="A18" s="91"/>
      <c r="B18" s="91"/>
      <c r="C18" s="91"/>
      <c r="D18" s="91"/>
      <c r="E18" s="91"/>
      <c r="F18" s="91"/>
      <c r="G18" s="91"/>
      <c r="H18" s="91"/>
      <c r="I18" s="21"/>
      <c r="J18" s="187"/>
      <c r="K18" s="188"/>
      <c r="L18" s="22"/>
      <c r="N18" s="23"/>
    </row>
    <row r="19" spans="1:14" ht="20.25" customHeight="1">
      <c r="A19" s="91"/>
      <c r="B19" s="91"/>
      <c r="C19" s="91"/>
      <c r="D19" s="91"/>
      <c r="E19" s="91"/>
      <c r="F19" s="91"/>
      <c r="G19" s="91"/>
      <c r="H19" s="91"/>
      <c r="I19" s="21"/>
      <c r="J19" s="24"/>
      <c r="K19" s="25"/>
      <c r="L19" s="22"/>
    </row>
    <row r="20" spans="1:14">
      <c r="A20" s="179"/>
      <c r="B20" s="179"/>
      <c r="C20" s="85"/>
      <c r="D20" s="86"/>
      <c r="E20" s="90"/>
      <c r="F20" s="90"/>
      <c r="G20" s="90"/>
      <c r="H20" s="88"/>
      <c r="I20" s="21"/>
      <c r="J20" s="24"/>
      <c r="K20" s="25"/>
      <c r="L20" s="22"/>
    </row>
    <row r="21" spans="1:14">
      <c r="A21" s="179"/>
      <c r="B21" s="179"/>
      <c r="C21" s="86"/>
      <c r="D21" s="86"/>
      <c r="E21" s="90"/>
      <c r="F21" s="90"/>
      <c r="G21" s="90"/>
      <c r="H21" s="88"/>
      <c r="I21" s="21"/>
      <c r="J21" s="24"/>
      <c r="K21" s="25"/>
      <c r="L21" s="22"/>
    </row>
    <row r="22" spans="1:14">
      <c r="A22" s="179"/>
      <c r="B22" s="179"/>
      <c r="C22" s="85"/>
      <c r="D22" s="86"/>
      <c r="E22" s="90"/>
      <c r="F22" s="90"/>
      <c r="G22" s="92"/>
      <c r="H22" s="88"/>
      <c r="I22" s="21"/>
      <c r="J22" s="24"/>
      <c r="K22" s="25"/>
      <c r="L22" s="22"/>
    </row>
    <row r="23" spans="1:14">
      <c r="A23" s="179"/>
      <c r="B23" s="179"/>
      <c r="C23" s="85"/>
      <c r="D23" s="86"/>
      <c r="E23" s="93"/>
      <c r="F23" s="93"/>
      <c r="G23" s="90"/>
      <c r="H23" s="87"/>
      <c r="I23" s="21"/>
      <c r="J23" s="187"/>
      <c r="K23" s="188"/>
      <c r="L23" s="22"/>
    </row>
    <row r="24" spans="1:14" ht="60.6" customHeight="1">
      <c r="A24" s="204"/>
      <c r="B24" s="204"/>
      <c r="C24" s="86"/>
      <c r="D24" s="90"/>
      <c r="E24" s="90"/>
      <c r="F24" s="90"/>
      <c r="G24" s="90"/>
      <c r="H24" s="87"/>
      <c r="I24" s="21"/>
      <c r="J24" s="187"/>
      <c r="K24" s="188"/>
      <c r="L24" s="22"/>
    </row>
    <row r="25" spans="1:14" ht="15" thickBot="1">
      <c r="A25" s="28" t="s">
        <v>25</v>
      </c>
      <c r="B25" s="29"/>
      <c r="C25" s="29"/>
      <c r="D25" s="29"/>
      <c r="E25" s="29"/>
      <c r="F25" s="29"/>
      <c r="G25" s="29"/>
      <c r="H25" s="30">
        <f>+SUM(H6:H23)</f>
        <v>69.399000000000001</v>
      </c>
      <c r="I25" s="31"/>
      <c r="J25" s="32"/>
      <c r="K25" s="32"/>
      <c r="L25" s="33"/>
    </row>
    <row r="26" spans="1:14" ht="15" thickBot="1">
      <c r="A26" s="189"/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</row>
    <row r="27" spans="1:14">
      <c r="A27" s="191" t="s">
        <v>26</v>
      </c>
      <c r="B27" s="194" t="s">
        <v>27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6"/>
    </row>
    <row r="28" spans="1:14">
      <c r="A28" s="192"/>
      <c r="B28" s="197"/>
      <c r="C28" s="198"/>
      <c r="D28" s="198"/>
      <c r="E28" s="198"/>
      <c r="F28" s="198"/>
      <c r="G28" s="198"/>
      <c r="H28" s="198"/>
      <c r="I28" s="198"/>
      <c r="J28" s="198"/>
      <c r="K28" s="198"/>
      <c r="L28" s="199"/>
    </row>
    <row r="29" spans="1:14" ht="15" thickBot="1">
      <c r="A29" s="193"/>
      <c r="B29" s="200"/>
      <c r="C29" s="201"/>
      <c r="D29" s="201"/>
      <c r="E29" s="201"/>
      <c r="F29" s="201"/>
      <c r="G29" s="201"/>
      <c r="H29" s="201"/>
      <c r="I29" s="201"/>
      <c r="J29" s="201"/>
      <c r="K29" s="201"/>
      <c r="L29" s="202"/>
    </row>
    <row r="30" spans="1:14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</row>
  </sheetData>
  <mergeCells count="30">
    <mergeCell ref="A23:B23"/>
    <mergeCell ref="J23:K23"/>
    <mergeCell ref="A9:B9"/>
    <mergeCell ref="A8:B8"/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A11:B11"/>
    <mergeCell ref="A30:L30"/>
    <mergeCell ref="A22:B22"/>
    <mergeCell ref="A6:B6"/>
    <mergeCell ref="J6:K6"/>
    <mergeCell ref="A7:B7"/>
    <mergeCell ref="J8:K8"/>
    <mergeCell ref="J9:K9"/>
    <mergeCell ref="J18:K18"/>
    <mergeCell ref="A20:B20"/>
    <mergeCell ref="A21:B21"/>
    <mergeCell ref="A24:B24"/>
    <mergeCell ref="J24:K24"/>
    <mergeCell ref="A26:L26"/>
    <mergeCell ref="A27:A29"/>
    <mergeCell ref="B27:L29"/>
    <mergeCell ref="A10:B10"/>
  </mergeCells>
  <pageMargins left="0.70866141732283472" right="0.70866141732283472" top="0.74803149606299213" bottom="0.74803149606299213" header="0.31496062992125984" footer="0.31496062992125984"/>
  <pageSetup scale="85" orientation="landscape" r:id="rId1"/>
  <colBreaks count="1" manualBreakCount="1">
    <brk id="12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29"/>
  <sheetViews>
    <sheetView view="pageBreakPreview" topLeftCell="A3" zoomScale="115" zoomScaleNormal="100" zoomScaleSheetLayoutView="115" workbookViewId="0">
      <selection activeCell="M13" sqref="M13"/>
    </sheetView>
  </sheetViews>
  <sheetFormatPr baseColWidth="10" defaultColWidth="11.44140625" defaultRowHeight="14.4"/>
  <cols>
    <col min="1" max="7" width="11.44140625" style="1"/>
    <col min="8" max="8" width="13.109375" style="1" customWidth="1"/>
    <col min="9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>
        <f>+PRESUPUESTO!A13</f>
        <v>640.1</v>
      </c>
      <c r="F2" s="6" t="s">
        <v>15</v>
      </c>
      <c r="G2" s="164" t="str">
        <f>+PRESUPUESTO!C13</f>
        <v>SUMINISTRO FIGURADO Y ARMADO DE ACERO DE REFUERZO 60000 PSI</v>
      </c>
      <c r="H2" s="164"/>
      <c r="I2" s="164"/>
      <c r="J2" s="164"/>
      <c r="K2" s="7" t="s">
        <v>16</v>
      </c>
      <c r="L2" s="8" t="str">
        <f>+PRESUPUESTO!D13</f>
        <v>kg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59</v>
      </c>
      <c r="H5" s="176"/>
      <c r="I5" s="176"/>
      <c r="J5" s="169"/>
      <c r="K5" s="169"/>
      <c r="L5" s="178"/>
    </row>
    <row r="6" spans="1:12" ht="15" customHeight="1">
      <c r="A6" s="225" t="s">
        <v>32</v>
      </c>
      <c r="B6" s="226"/>
      <c r="C6" s="48">
        <v>2</v>
      </c>
      <c r="D6" s="49"/>
      <c r="E6" s="50"/>
      <c r="F6" s="51"/>
      <c r="G6" s="51">
        <v>4012</v>
      </c>
      <c r="H6" s="52">
        <f t="shared" ref="H6:H10" si="0">G6*C6</f>
        <v>8024</v>
      </c>
      <c r="I6" s="15"/>
      <c r="J6" s="182"/>
      <c r="K6" s="183"/>
      <c r="L6" s="16"/>
    </row>
    <row r="7" spans="1:12" ht="15" customHeight="1">
      <c r="A7" s="225" t="s">
        <v>44</v>
      </c>
      <c r="B7" s="226"/>
      <c r="C7" s="48">
        <v>2</v>
      </c>
      <c r="D7" s="49"/>
      <c r="E7" s="50"/>
      <c r="F7" s="51"/>
      <c r="G7" s="51">
        <v>752</v>
      </c>
      <c r="H7" s="52">
        <f t="shared" si="0"/>
        <v>1504</v>
      </c>
      <c r="I7" s="17"/>
      <c r="J7" s="18"/>
      <c r="K7" s="19"/>
      <c r="L7" s="20"/>
    </row>
    <row r="8" spans="1:12">
      <c r="A8" s="221" t="s">
        <v>81</v>
      </c>
      <c r="B8" s="222"/>
      <c r="C8" s="48">
        <v>4</v>
      </c>
      <c r="D8" s="48"/>
      <c r="E8" s="51"/>
      <c r="F8" s="51"/>
      <c r="G8" s="51">
        <v>1970</v>
      </c>
      <c r="H8" s="52">
        <f t="shared" si="0"/>
        <v>7880</v>
      </c>
      <c r="I8" s="21"/>
      <c r="J8" s="187"/>
      <c r="K8" s="188"/>
      <c r="L8" s="22"/>
    </row>
    <row r="9" spans="1:12">
      <c r="A9" s="221" t="s">
        <v>78</v>
      </c>
      <c r="B9" s="222"/>
      <c r="C9" s="48">
        <v>3</v>
      </c>
      <c r="D9" s="48"/>
      <c r="E9" s="49"/>
      <c r="F9" s="49"/>
      <c r="G9" s="51">
        <v>156</v>
      </c>
      <c r="H9" s="52">
        <f t="shared" si="0"/>
        <v>468</v>
      </c>
      <c r="I9" s="21"/>
      <c r="J9" s="187"/>
      <c r="K9" s="188"/>
      <c r="L9" s="22"/>
    </row>
    <row r="10" spans="1:12" ht="22.5" customHeight="1">
      <c r="A10" s="221" t="s">
        <v>33</v>
      </c>
      <c r="B10" s="222"/>
      <c r="C10" s="48">
        <v>1</v>
      </c>
      <c r="D10" s="48"/>
      <c r="E10" s="49"/>
      <c r="F10" s="49"/>
      <c r="G10" s="51">
        <v>5332.97</v>
      </c>
      <c r="H10" s="52">
        <f t="shared" si="0"/>
        <v>5332.97</v>
      </c>
      <c r="I10" s="21"/>
      <c r="J10" s="24"/>
      <c r="K10" s="25"/>
      <c r="L10" s="22"/>
    </row>
    <row r="11" spans="1:12" ht="18" customHeight="1">
      <c r="A11" s="91"/>
      <c r="B11" s="91"/>
      <c r="C11" s="91"/>
      <c r="D11" s="91"/>
      <c r="E11" s="91"/>
      <c r="F11" s="91"/>
      <c r="G11" s="91"/>
      <c r="H11" s="122"/>
      <c r="I11" s="21"/>
      <c r="J11" s="24"/>
      <c r="K11" s="25"/>
      <c r="L11" s="22"/>
    </row>
    <row r="12" spans="1:12" ht="56.25" customHeight="1">
      <c r="A12" s="91"/>
      <c r="B12" s="91"/>
      <c r="C12" s="91"/>
      <c r="D12" s="91"/>
      <c r="E12" s="91"/>
      <c r="F12" s="91"/>
      <c r="G12" s="91"/>
      <c r="H12" s="91"/>
      <c r="I12" s="21"/>
      <c r="J12" s="24"/>
      <c r="K12" s="25"/>
      <c r="L12" s="22"/>
    </row>
    <row r="13" spans="1:12" ht="62.25" customHeight="1">
      <c r="A13" s="53"/>
      <c r="B13" s="54"/>
      <c r="C13" s="48"/>
      <c r="D13" s="48"/>
      <c r="E13" s="51"/>
      <c r="F13" s="51"/>
      <c r="G13" s="49"/>
      <c r="H13" s="52"/>
      <c r="I13" s="21"/>
      <c r="J13" s="24"/>
      <c r="K13" s="25"/>
      <c r="L13" s="22"/>
    </row>
    <row r="14" spans="1:12" ht="76.5" customHeight="1">
      <c r="A14" s="53"/>
      <c r="B14" s="54"/>
      <c r="C14" s="48"/>
      <c r="D14" s="48"/>
      <c r="E14" s="51"/>
      <c r="F14" s="51"/>
      <c r="G14" s="49"/>
      <c r="H14" s="52"/>
      <c r="I14" s="21"/>
      <c r="J14" s="24"/>
      <c r="K14" s="25"/>
      <c r="L14" s="22"/>
    </row>
    <row r="15" spans="1:12">
      <c r="A15" s="53"/>
      <c r="B15" s="54"/>
      <c r="C15" s="48"/>
      <c r="D15" s="48"/>
      <c r="E15" s="51"/>
      <c r="F15" s="51"/>
      <c r="G15" s="49"/>
      <c r="H15" s="52"/>
      <c r="I15" s="21"/>
      <c r="J15" s="24"/>
      <c r="K15" s="25"/>
      <c r="L15" s="22"/>
    </row>
    <row r="16" spans="1:12">
      <c r="A16" s="53"/>
      <c r="B16" s="54"/>
      <c r="C16" s="48"/>
      <c r="D16" s="48"/>
      <c r="E16" s="51"/>
      <c r="F16" s="51"/>
      <c r="G16" s="49"/>
      <c r="H16" s="52"/>
      <c r="I16" s="21"/>
      <c r="J16" s="24"/>
      <c r="K16" s="25"/>
      <c r="L16" s="22"/>
    </row>
    <row r="17" spans="1:12">
      <c r="A17" s="53"/>
      <c r="B17" s="54"/>
      <c r="C17" s="48"/>
      <c r="D17" s="48"/>
      <c r="E17" s="51"/>
      <c r="F17" s="51"/>
      <c r="G17" s="49"/>
      <c r="H17" s="52"/>
      <c r="I17" s="21"/>
      <c r="J17" s="24"/>
      <c r="K17" s="25"/>
      <c r="L17" s="22"/>
    </row>
    <row r="18" spans="1:12">
      <c r="A18" s="53"/>
      <c r="B18" s="54"/>
      <c r="C18" s="48"/>
      <c r="D18" s="48"/>
      <c r="E18" s="51"/>
      <c r="F18" s="51"/>
      <c r="G18" s="49"/>
      <c r="H18" s="52"/>
      <c r="I18" s="21"/>
      <c r="J18" s="24"/>
      <c r="K18" s="25"/>
      <c r="L18" s="22"/>
    </row>
    <row r="19" spans="1:12">
      <c r="I19" s="21"/>
      <c r="J19" s="24"/>
      <c r="K19" s="25"/>
      <c r="L19" s="22"/>
    </row>
    <row r="20" spans="1:12" ht="20.25" customHeight="1">
      <c r="I20" s="21"/>
      <c r="J20" s="24"/>
      <c r="K20" s="25"/>
      <c r="L20" s="22"/>
    </row>
    <row r="21" spans="1:12">
      <c r="A21" s="221"/>
      <c r="B21" s="222"/>
      <c r="C21" s="48"/>
      <c r="D21" s="48"/>
      <c r="E21" s="51"/>
      <c r="F21" s="51"/>
      <c r="G21" s="51"/>
      <c r="H21" s="52"/>
      <c r="I21" s="21"/>
      <c r="J21" s="24"/>
      <c r="K21" s="25"/>
      <c r="L21" s="22"/>
    </row>
    <row r="22" spans="1:12">
      <c r="A22" s="221"/>
      <c r="B22" s="222"/>
      <c r="C22" s="48"/>
      <c r="D22" s="48"/>
      <c r="E22" s="51"/>
      <c r="F22" s="49"/>
      <c r="G22" s="55"/>
      <c r="H22" s="52"/>
      <c r="I22" s="21"/>
      <c r="J22" s="187"/>
      <c r="K22" s="188"/>
      <c r="L22" s="22"/>
    </row>
    <row r="23" spans="1:12">
      <c r="A23" s="221"/>
      <c r="B23" s="222"/>
      <c r="C23" s="48"/>
      <c r="D23" s="48"/>
      <c r="E23" s="56"/>
      <c r="F23" s="57"/>
      <c r="G23" s="49"/>
      <c r="H23" s="52"/>
      <c r="I23" s="21"/>
      <c r="J23" s="187"/>
      <c r="K23" s="188"/>
      <c r="L23" s="22"/>
    </row>
    <row r="24" spans="1:12" ht="15" thickBot="1">
      <c r="A24" s="223"/>
      <c r="B24" s="224"/>
      <c r="C24" s="48"/>
      <c r="D24" s="49"/>
      <c r="E24" s="51"/>
      <c r="F24" s="49"/>
      <c r="G24" s="49"/>
      <c r="H24" s="52"/>
      <c r="I24" s="31"/>
      <c r="J24" s="32"/>
      <c r="K24" s="32"/>
      <c r="L24" s="33"/>
    </row>
    <row r="25" spans="1:12" ht="15" thickBot="1">
      <c r="A25" s="28" t="s">
        <v>25</v>
      </c>
      <c r="B25" s="29"/>
      <c r="C25" s="29"/>
      <c r="D25" s="29"/>
      <c r="E25" s="29"/>
      <c r="F25" s="29"/>
      <c r="G25" s="29"/>
      <c r="H25" s="30">
        <f>+SUM(H6:H24)</f>
        <v>23208.97</v>
      </c>
      <c r="I25" s="100"/>
      <c r="J25" s="100"/>
      <c r="K25" s="100"/>
      <c r="L25" s="100"/>
    </row>
    <row r="26" spans="1:12" ht="15" thickBot="1">
      <c r="A26" s="99"/>
      <c r="B26" s="100"/>
      <c r="C26" s="100"/>
      <c r="D26" s="100"/>
      <c r="E26" s="100"/>
      <c r="F26" s="100"/>
      <c r="G26" s="100"/>
      <c r="H26" s="100"/>
      <c r="I26" s="102"/>
      <c r="J26" s="102"/>
      <c r="K26" s="102"/>
      <c r="L26" s="103"/>
    </row>
    <row r="27" spans="1:12">
      <c r="A27" s="191" t="s">
        <v>26</v>
      </c>
      <c r="B27" s="101" t="s">
        <v>27</v>
      </c>
      <c r="C27" s="102"/>
      <c r="D27" s="102"/>
      <c r="E27" s="102"/>
      <c r="F27" s="102"/>
      <c r="G27" s="102"/>
      <c r="H27" s="102"/>
      <c r="I27" s="105"/>
      <c r="J27" s="105"/>
      <c r="K27" s="105"/>
      <c r="L27" s="106"/>
    </row>
    <row r="28" spans="1:12" ht="15" thickBot="1">
      <c r="A28" s="192"/>
      <c r="B28" s="104"/>
      <c r="C28" s="105"/>
      <c r="D28" s="105"/>
      <c r="E28" s="105"/>
      <c r="F28" s="105"/>
      <c r="G28" s="105"/>
      <c r="H28" s="105"/>
      <c r="I28" s="108"/>
      <c r="J28" s="108"/>
      <c r="K28" s="108"/>
      <c r="L28" s="109"/>
    </row>
    <row r="29" spans="1:12" ht="15" thickBot="1">
      <c r="A29" s="193"/>
      <c r="B29" s="107"/>
      <c r="C29" s="108"/>
      <c r="D29" s="108"/>
      <c r="E29" s="108"/>
      <c r="F29" s="108"/>
      <c r="G29" s="108"/>
      <c r="H29" s="108"/>
    </row>
  </sheetData>
  <mergeCells count="24">
    <mergeCell ref="A6:B6"/>
    <mergeCell ref="J6:K6"/>
    <mergeCell ref="A7:B7"/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J8:K8"/>
    <mergeCell ref="J9:K9"/>
    <mergeCell ref="J23:K23"/>
    <mergeCell ref="A27:A29"/>
    <mergeCell ref="A22:B22"/>
    <mergeCell ref="A23:B23"/>
    <mergeCell ref="J22:K22"/>
    <mergeCell ref="A24:B24"/>
    <mergeCell ref="A10:B10"/>
    <mergeCell ref="A21:B21"/>
    <mergeCell ref="A8:B8"/>
    <mergeCell ref="A9:B9"/>
  </mergeCells>
  <pageMargins left="0.70866141732283472" right="0.70866141732283472" top="0.74803149606299213" bottom="0.74803149606299213" header="0.31496062992125984" footer="0.31496062992125984"/>
  <pageSetup scale="85" orientation="landscape" r:id="rId1"/>
  <colBreaks count="1" manualBreakCount="1">
    <brk id="12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30"/>
  <sheetViews>
    <sheetView view="pageBreakPreview" topLeftCell="A8" zoomScale="130" zoomScaleNormal="100" zoomScaleSheetLayoutView="130" workbookViewId="0">
      <selection activeCell="J12" sqref="J12"/>
    </sheetView>
  </sheetViews>
  <sheetFormatPr baseColWidth="10" defaultColWidth="11.44140625" defaultRowHeight="14.4"/>
  <cols>
    <col min="1" max="7" width="11.44140625" style="1"/>
    <col min="8" max="8" width="13.109375" style="1" customWidth="1"/>
    <col min="9" max="16384" width="11.44140625" style="1"/>
  </cols>
  <sheetData>
    <row r="1" spans="1:12" ht="29.25" customHeight="1" thickBot="1">
      <c r="A1" s="95" t="s">
        <v>12</v>
      </c>
      <c r="B1" s="236" t="str">
        <f>PRESUPUESTO!A5</f>
        <v>CONSTRUCCION PUENTE VEHICULAR SOBRE EL RIO LIMONAL CARRERA 5 ENTRE CALLES 1 Y 4 SUR BARRIO TOMÁS CIPRIANO, MUNICIPIO DE GUADUAS, DEPARTAMENTO DE CUNDINAMARCA.</v>
      </c>
      <c r="C1" s="237"/>
      <c r="D1" s="237"/>
      <c r="E1" s="237"/>
      <c r="F1" s="237"/>
      <c r="G1" s="237"/>
      <c r="H1" s="237"/>
      <c r="I1" s="237"/>
      <c r="J1" s="237"/>
      <c r="K1" s="237"/>
      <c r="L1" s="238"/>
    </row>
    <row r="2" spans="1:12" ht="24.75" customHeight="1" thickBot="1">
      <c r="A2" s="3" t="s">
        <v>13</v>
      </c>
      <c r="B2" s="163"/>
      <c r="C2" s="163"/>
      <c r="D2" s="4" t="s">
        <v>14</v>
      </c>
      <c r="E2" s="34" t="str">
        <f>+PRESUPUESTO!A22</f>
        <v>632 P</v>
      </c>
      <c r="F2" s="6" t="s">
        <v>15</v>
      </c>
      <c r="G2" s="164" t="str">
        <f>+PRESUPUESTO!C22</f>
        <v>BARANDA METÁLICA</v>
      </c>
      <c r="H2" s="164"/>
      <c r="I2" s="164"/>
      <c r="J2" s="164"/>
      <c r="K2" s="7" t="s">
        <v>16</v>
      </c>
      <c r="L2" s="8" t="str">
        <f>+PRESUPUESTO!D22</f>
        <v>m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 ht="15" customHeight="1">
      <c r="A6" s="180"/>
      <c r="B6" s="184"/>
      <c r="C6" s="10"/>
      <c r="D6" s="11"/>
      <c r="E6" s="12"/>
      <c r="F6" s="13"/>
      <c r="G6" s="13"/>
      <c r="H6" s="14"/>
      <c r="I6" s="15"/>
      <c r="J6" s="182"/>
      <c r="K6" s="183"/>
      <c r="L6" s="16"/>
    </row>
    <row r="7" spans="1:12">
      <c r="A7" s="180" t="s">
        <v>30</v>
      </c>
      <c r="B7" s="184"/>
      <c r="C7" s="10">
        <v>1</v>
      </c>
      <c r="D7" s="11"/>
      <c r="E7" s="12">
        <v>17</v>
      </c>
      <c r="F7" s="13"/>
      <c r="G7" s="13"/>
      <c r="H7" s="14">
        <f>+C7*E7</f>
        <v>17</v>
      </c>
      <c r="I7" s="17"/>
      <c r="J7" s="18"/>
      <c r="K7" s="19"/>
      <c r="L7" s="20"/>
    </row>
    <row r="8" spans="1:12">
      <c r="A8" s="180" t="s">
        <v>31</v>
      </c>
      <c r="B8" s="184"/>
      <c r="C8" s="10">
        <v>1</v>
      </c>
      <c r="D8" s="11"/>
      <c r="E8" s="12">
        <v>17</v>
      </c>
      <c r="F8" s="13"/>
      <c r="G8" s="13"/>
      <c r="H8" s="14">
        <f>+C8*E8</f>
        <v>17</v>
      </c>
      <c r="I8" s="21"/>
      <c r="J8" s="187"/>
      <c r="K8" s="188"/>
      <c r="L8" s="22"/>
    </row>
    <row r="9" spans="1:12">
      <c r="A9" s="180"/>
      <c r="B9" s="184"/>
      <c r="C9" s="10"/>
      <c r="D9" s="11"/>
      <c r="E9" s="12"/>
      <c r="F9" s="13"/>
      <c r="G9" s="13"/>
      <c r="H9" s="14"/>
      <c r="I9" s="21"/>
      <c r="J9" s="187"/>
      <c r="K9" s="188"/>
      <c r="L9" s="22"/>
    </row>
    <row r="10" spans="1:12">
      <c r="A10" s="45"/>
      <c r="B10" s="46"/>
      <c r="C10" s="10"/>
      <c r="D10" s="11"/>
      <c r="E10" s="12"/>
      <c r="F10" s="13"/>
      <c r="G10" s="13"/>
      <c r="H10" s="14"/>
      <c r="I10" s="21"/>
      <c r="J10" s="24"/>
      <c r="K10" s="25"/>
      <c r="L10" s="22"/>
    </row>
    <row r="11" spans="1:12">
      <c r="A11" s="45"/>
      <c r="B11" s="46"/>
      <c r="C11" s="10"/>
      <c r="D11" s="11"/>
      <c r="E11" s="12"/>
      <c r="F11" s="13"/>
      <c r="G11" s="13"/>
      <c r="H11" s="14"/>
      <c r="I11" s="21"/>
      <c r="J11" s="24"/>
      <c r="K11" s="25"/>
      <c r="L11" s="22"/>
    </row>
    <row r="12" spans="1:12">
      <c r="A12" s="45"/>
      <c r="B12" s="46"/>
      <c r="C12" s="10"/>
      <c r="D12" s="11"/>
      <c r="E12" s="12"/>
      <c r="F12" s="13"/>
      <c r="G12" s="13"/>
      <c r="H12" s="14"/>
      <c r="I12" s="21"/>
      <c r="J12" s="24"/>
      <c r="K12" s="25"/>
      <c r="L12" s="22"/>
    </row>
    <row r="13" spans="1:12">
      <c r="A13" s="45"/>
      <c r="B13" s="46"/>
      <c r="C13" s="10"/>
      <c r="D13" s="11"/>
      <c r="E13" s="12"/>
      <c r="F13" s="13"/>
      <c r="G13" s="13"/>
      <c r="H13" s="14"/>
      <c r="I13" s="21"/>
      <c r="J13" s="24"/>
      <c r="K13" s="25"/>
      <c r="L13" s="22"/>
    </row>
    <row r="14" spans="1:12">
      <c r="A14" s="45"/>
      <c r="B14" s="46"/>
      <c r="C14" s="10"/>
      <c r="D14" s="11"/>
      <c r="E14" s="12"/>
      <c r="F14" s="13"/>
      <c r="G14" s="13"/>
      <c r="H14" s="14"/>
      <c r="I14" s="21"/>
      <c r="J14" s="24"/>
      <c r="K14" s="25"/>
      <c r="L14" s="22"/>
    </row>
    <row r="15" spans="1:12">
      <c r="A15" s="45"/>
      <c r="B15" s="46"/>
      <c r="C15" s="10"/>
      <c r="D15" s="11"/>
      <c r="E15" s="12"/>
      <c r="F15" s="13"/>
      <c r="G15" s="13"/>
      <c r="H15" s="14"/>
      <c r="I15" s="21"/>
      <c r="J15" s="24"/>
      <c r="K15" s="25"/>
      <c r="L15" s="22"/>
    </row>
    <row r="16" spans="1:12">
      <c r="A16" s="45"/>
      <c r="B16" s="46"/>
      <c r="C16" s="10"/>
      <c r="D16" s="11"/>
      <c r="E16" s="12"/>
      <c r="F16" s="13"/>
      <c r="G16" s="13"/>
      <c r="H16" s="14"/>
      <c r="I16" s="21"/>
      <c r="J16" s="24"/>
      <c r="K16" s="25"/>
      <c r="L16" s="22"/>
    </row>
    <row r="17" spans="1:14">
      <c r="A17" s="45"/>
      <c r="B17" s="46"/>
      <c r="C17" s="10"/>
      <c r="D17" s="11"/>
      <c r="E17" s="12"/>
      <c r="F17" s="13"/>
      <c r="G17" s="13"/>
      <c r="H17" s="14"/>
      <c r="I17" s="21"/>
      <c r="J17" s="24"/>
      <c r="K17" s="25"/>
      <c r="L17" s="22"/>
    </row>
    <row r="18" spans="1:14">
      <c r="A18" s="185"/>
      <c r="B18" s="207"/>
      <c r="C18" s="10"/>
      <c r="D18" s="10"/>
      <c r="E18" s="13"/>
      <c r="F18" s="13"/>
      <c r="G18" s="11"/>
      <c r="H18" s="14"/>
      <c r="I18" s="21"/>
      <c r="J18" s="187"/>
      <c r="K18" s="188"/>
      <c r="L18" s="22"/>
      <c r="N18" s="23"/>
    </row>
    <row r="19" spans="1:14">
      <c r="A19" s="185"/>
      <c r="B19" s="186"/>
      <c r="C19" s="12"/>
      <c r="D19" s="10"/>
      <c r="E19" s="11"/>
      <c r="F19" s="11"/>
      <c r="G19" s="11"/>
      <c r="H19" s="14"/>
      <c r="I19" s="21"/>
      <c r="J19" s="24"/>
      <c r="K19" s="25"/>
      <c r="L19" s="22"/>
    </row>
    <row r="20" spans="1:14">
      <c r="A20" s="185"/>
      <c r="B20" s="186"/>
      <c r="C20" s="12"/>
      <c r="D20" s="10"/>
      <c r="E20" s="11"/>
      <c r="F20" s="11"/>
      <c r="G20" s="11"/>
      <c r="H20" s="14"/>
      <c r="I20" s="21"/>
      <c r="J20" s="24"/>
      <c r="K20" s="25"/>
      <c r="L20" s="22"/>
    </row>
    <row r="21" spans="1:14">
      <c r="A21" s="185"/>
      <c r="B21" s="186"/>
      <c r="C21" s="10"/>
      <c r="D21" s="10"/>
      <c r="E21" s="11"/>
      <c r="F21" s="11"/>
      <c r="G21" s="11"/>
      <c r="H21" s="14"/>
      <c r="I21" s="21"/>
      <c r="J21" s="24"/>
      <c r="K21" s="25"/>
      <c r="L21" s="22"/>
    </row>
    <row r="22" spans="1:14">
      <c r="A22" s="185"/>
      <c r="B22" s="186"/>
      <c r="C22" s="12"/>
      <c r="D22" s="10"/>
      <c r="E22" s="11"/>
      <c r="F22" s="11"/>
      <c r="G22" s="26"/>
      <c r="H22" s="14"/>
      <c r="I22" s="21"/>
      <c r="J22" s="24"/>
      <c r="K22" s="25"/>
      <c r="L22" s="22"/>
    </row>
    <row r="23" spans="1:14">
      <c r="A23" s="185"/>
      <c r="B23" s="186"/>
      <c r="C23" s="12"/>
      <c r="D23" s="10"/>
      <c r="E23" s="27"/>
      <c r="F23" s="27"/>
      <c r="G23" s="11"/>
      <c r="H23" s="13"/>
      <c r="I23" s="21"/>
      <c r="J23" s="187"/>
      <c r="K23" s="188"/>
      <c r="L23" s="22"/>
    </row>
    <row r="24" spans="1:14">
      <c r="A24" s="205"/>
      <c r="B24" s="206"/>
      <c r="C24" s="10"/>
      <c r="D24" s="11"/>
      <c r="E24" s="11"/>
      <c r="F24" s="11">
        <f>H25-90</f>
        <v>-56</v>
      </c>
      <c r="G24" s="11"/>
      <c r="H24" s="13"/>
      <c r="I24" s="21"/>
      <c r="J24" s="187"/>
      <c r="K24" s="188"/>
      <c r="L24" s="22"/>
    </row>
    <row r="25" spans="1:14" ht="15" thickBot="1">
      <c r="A25" s="28" t="s">
        <v>25</v>
      </c>
      <c r="B25" s="29"/>
      <c r="C25" s="29"/>
      <c r="D25" s="29"/>
      <c r="E25" s="29"/>
      <c r="F25" s="29"/>
      <c r="G25" s="29"/>
      <c r="H25" s="30">
        <f>SUM(H6:H24)</f>
        <v>34</v>
      </c>
      <c r="I25" s="31"/>
      <c r="J25" s="32"/>
      <c r="K25" s="32"/>
      <c r="L25" s="33"/>
    </row>
    <row r="26" spans="1:14" ht="15" thickBot="1">
      <c r="A26" s="189"/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</row>
    <row r="27" spans="1:14">
      <c r="A27" s="191" t="s">
        <v>26</v>
      </c>
      <c r="B27" s="227"/>
      <c r="C27" s="228"/>
      <c r="D27" s="228"/>
      <c r="E27" s="228"/>
      <c r="F27" s="228"/>
      <c r="G27" s="228"/>
      <c r="H27" s="228"/>
      <c r="I27" s="228"/>
      <c r="J27" s="228"/>
      <c r="K27" s="228"/>
      <c r="L27" s="229"/>
    </row>
    <row r="28" spans="1:14">
      <c r="A28" s="192"/>
      <c r="B28" s="230"/>
      <c r="C28" s="231"/>
      <c r="D28" s="231"/>
      <c r="E28" s="231"/>
      <c r="F28" s="231"/>
      <c r="G28" s="231"/>
      <c r="H28" s="231"/>
      <c r="I28" s="231"/>
      <c r="J28" s="231"/>
      <c r="K28" s="231"/>
      <c r="L28" s="232"/>
    </row>
    <row r="29" spans="1:14" ht="15" thickBot="1">
      <c r="A29" s="193"/>
      <c r="B29" s="233"/>
      <c r="C29" s="234"/>
      <c r="D29" s="234"/>
      <c r="E29" s="234"/>
      <c r="F29" s="234"/>
      <c r="G29" s="234"/>
      <c r="H29" s="234"/>
      <c r="I29" s="234"/>
      <c r="J29" s="234"/>
      <c r="K29" s="234"/>
      <c r="L29" s="235"/>
    </row>
    <row r="30" spans="1:14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</row>
  </sheetData>
  <mergeCells count="30"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A27:A29"/>
    <mergeCell ref="B27:L29"/>
    <mergeCell ref="A30:L30"/>
    <mergeCell ref="A22:B22"/>
    <mergeCell ref="A6:B6"/>
    <mergeCell ref="J6:K6"/>
    <mergeCell ref="A7:B7"/>
    <mergeCell ref="A8:B8"/>
    <mergeCell ref="J8:K8"/>
    <mergeCell ref="A9:B9"/>
    <mergeCell ref="J9:K9"/>
    <mergeCell ref="A18:B18"/>
    <mergeCell ref="J18:K18"/>
    <mergeCell ref="A19:B19"/>
    <mergeCell ref="A20:B20"/>
    <mergeCell ref="A21:B21"/>
    <mergeCell ref="A23:B23"/>
    <mergeCell ref="J23:K23"/>
    <mergeCell ref="A24:B24"/>
    <mergeCell ref="J24:K24"/>
    <mergeCell ref="A26:L26"/>
  </mergeCells>
  <pageMargins left="0.70866141732283472" right="0.70866141732283472" top="0.74803149606299213" bottom="0.74803149606299213" header="0.31496062992125984" footer="0.31496062992125984"/>
  <pageSetup scale="85" orientation="landscape" r:id="rId1"/>
  <colBreaks count="1" manualBreakCount="1">
    <brk id="12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30"/>
  <sheetViews>
    <sheetView view="pageBreakPreview" topLeftCell="A8" zoomScale="130" zoomScaleNormal="100" zoomScaleSheetLayoutView="130" workbookViewId="0">
      <selection activeCell="G8" sqref="G8"/>
    </sheetView>
  </sheetViews>
  <sheetFormatPr baseColWidth="10" defaultColWidth="11.44140625" defaultRowHeight="14.4"/>
  <cols>
    <col min="1" max="7" width="11.44140625" style="1"/>
    <col min="8" max="8" width="13.109375" style="1" customWidth="1"/>
    <col min="9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>
        <f>+PRESUPUESTO!A18</f>
        <v>642.1</v>
      </c>
      <c r="F2" s="6" t="s">
        <v>15</v>
      </c>
      <c r="G2" s="164" t="str">
        <f>+PRESUPUESTO!C18</f>
        <v>SUMINISTRO E INSTALACIÓN DE APOYOS ELASTOMÉRICOS</v>
      </c>
      <c r="H2" s="164"/>
      <c r="I2" s="164"/>
      <c r="J2" s="164"/>
      <c r="K2" s="7" t="s">
        <v>16</v>
      </c>
      <c r="L2" s="8" t="str">
        <f>+PRESUPUESTO!D18</f>
        <v>m3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 ht="15" customHeight="1">
      <c r="A6" s="180"/>
      <c r="B6" s="184"/>
      <c r="C6" s="10"/>
      <c r="D6" s="11"/>
      <c r="E6" s="12"/>
      <c r="F6" s="13"/>
      <c r="G6" s="13"/>
      <c r="H6" s="14"/>
      <c r="I6" s="15"/>
      <c r="J6" s="182"/>
      <c r="K6" s="183"/>
      <c r="L6" s="16"/>
    </row>
    <row r="7" spans="1:12">
      <c r="A7" s="180" t="s">
        <v>28</v>
      </c>
      <c r="B7" s="184"/>
      <c r="C7" s="10">
        <v>8</v>
      </c>
      <c r="D7" s="11"/>
      <c r="E7" s="12">
        <v>6</v>
      </c>
      <c r="F7" s="13">
        <v>5</v>
      </c>
      <c r="G7" s="113">
        <v>6.9999999999999999E-4</v>
      </c>
      <c r="H7" s="14">
        <f>+(C7*E7*F7*G7)*1000</f>
        <v>168</v>
      </c>
      <c r="I7" s="17"/>
      <c r="J7" s="18"/>
      <c r="K7" s="19"/>
      <c r="L7" s="20"/>
    </row>
    <row r="8" spans="1:12">
      <c r="A8" s="180"/>
      <c r="B8" s="184"/>
      <c r="C8" s="10"/>
      <c r="D8" s="11"/>
      <c r="E8" s="12"/>
      <c r="F8" s="13"/>
      <c r="G8" s="13"/>
      <c r="H8" s="14"/>
      <c r="I8" s="21"/>
      <c r="J8" s="187"/>
      <c r="K8" s="188"/>
      <c r="L8" s="22"/>
    </row>
    <row r="9" spans="1:12">
      <c r="A9" s="180"/>
      <c r="B9" s="184"/>
      <c r="C9" s="10"/>
      <c r="D9" s="11"/>
      <c r="E9" s="12"/>
      <c r="F9" s="13"/>
      <c r="G9" s="13"/>
      <c r="H9" s="14"/>
      <c r="I9" s="21"/>
      <c r="J9" s="187"/>
      <c r="K9" s="188"/>
      <c r="L9" s="22"/>
    </row>
    <row r="10" spans="1:12">
      <c r="A10" s="45"/>
      <c r="B10" s="46"/>
      <c r="C10" s="10"/>
      <c r="D10" s="11"/>
      <c r="E10" s="12"/>
      <c r="F10" s="13"/>
      <c r="G10" s="13"/>
      <c r="H10" s="14"/>
      <c r="I10" s="21"/>
      <c r="J10" s="24"/>
      <c r="K10" s="25"/>
      <c r="L10" s="22"/>
    </row>
    <row r="11" spans="1:12">
      <c r="A11" s="45"/>
      <c r="B11" s="46"/>
      <c r="C11" s="10"/>
      <c r="D11" s="11"/>
      <c r="E11" s="12"/>
      <c r="F11" s="13"/>
      <c r="G11" s="13"/>
      <c r="H11" s="14"/>
      <c r="I11" s="21"/>
      <c r="J11" s="24"/>
      <c r="K11" s="25"/>
      <c r="L11" s="22"/>
    </row>
    <row r="12" spans="1:12">
      <c r="A12" s="45"/>
      <c r="B12" s="46"/>
      <c r="C12" s="10"/>
      <c r="D12" s="11"/>
      <c r="E12" s="12"/>
      <c r="F12" s="13"/>
      <c r="G12" s="13"/>
      <c r="H12" s="14"/>
      <c r="I12" s="21"/>
      <c r="J12" s="24"/>
      <c r="K12" s="25"/>
      <c r="L12" s="22"/>
    </row>
    <row r="13" spans="1:12">
      <c r="A13" s="45"/>
      <c r="B13" s="46"/>
      <c r="C13" s="10"/>
      <c r="D13" s="11"/>
      <c r="E13" s="12"/>
      <c r="F13" s="13"/>
      <c r="G13" s="13"/>
      <c r="H13" s="14"/>
      <c r="I13" s="21"/>
      <c r="J13" s="24"/>
      <c r="K13" s="25"/>
      <c r="L13" s="22"/>
    </row>
    <row r="14" spans="1:12">
      <c r="A14" s="45"/>
      <c r="B14" s="46"/>
      <c r="C14" s="10"/>
      <c r="D14" s="11"/>
      <c r="E14" s="12"/>
      <c r="F14" s="13"/>
      <c r="G14" s="13"/>
      <c r="H14" s="14"/>
      <c r="I14" s="21"/>
      <c r="J14" s="24"/>
      <c r="K14" s="25"/>
      <c r="L14" s="22"/>
    </row>
    <row r="15" spans="1:12">
      <c r="A15" s="45"/>
      <c r="B15" s="46"/>
      <c r="C15" s="10"/>
      <c r="D15" s="11"/>
      <c r="E15" s="12"/>
      <c r="F15" s="13"/>
      <c r="G15" s="13"/>
      <c r="H15" s="14"/>
      <c r="I15" s="21"/>
      <c r="J15" s="24"/>
      <c r="K15" s="25"/>
      <c r="L15" s="22"/>
    </row>
    <row r="16" spans="1:12">
      <c r="A16" s="45"/>
      <c r="B16" s="46"/>
      <c r="C16" s="10"/>
      <c r="D16" s="11"/>
      <c r="E16" s="12"/>
      <c r="F16" s="13"/>
      <c r="G16" s="13"/>
      <c r="H16" s="14"/>
      <c r="I16" s="21"/>
      <c r="J16" s="24"/>
      <c r="K16" s="25"/>
      <c r="L16" s="22"/>
    </row>
    <row r="17" spans="1:14">
      <c r="A17" s="45"/>
      <c r="B17" s="46"/>
      <c r="C17" s="111"/>
      <c r="D17" s="112"/>
      <c r="E17" s="113"/>
      <c r="F17" s="13"/>
      <c r="G17" s="13"/>
      <c r="H17" s="14"/>
      <c r="I17" s="21"/>
      <c r="J17" s="24"/>
      <c r="K17" s="25"/>
      <c r="L17" s="22"/>
    </row>
    <row r="18" spans="1:14">
      <c r="A18" s="185"/>
      <c r="B18" s="207"/>
      <c r="C18" s="10"/>
      <c r="D18" s="10"/>
      <c r="E18" s="13"/>
      <c r="F18" s="13"/>
      <c r="G18" s="11"/>
      <c r="H18" s="14"/>
      <c r="I18" s="21"/>
      <c r="J18" s="187"/>
      <c r="K18" s="188"/>
      <c r="L18" s="22"/>
      <c r="N18" s="23"/>
    </row>
    <row r="19" spans="1:14">
      <c r="A19" s="185"/>
      <c r="B19" s="186"/>
      <c r="C19" s="12"/>
      <c r="D19" s="10"/>
      <c r="E19" s="11"/>
      <c r="F19" s="11"/>
      <c r="G19" s="11"/>
      <c r="H19" s="14"/>
      <c r="I19" s="21"/>
      <c r="J19" s="24"/>
      <c r="K19" s="25"/>
      <c r="L19" s="22"/>
    </row>
    <row r="20" spans="1:14">
      <c r="A20" s="185"/>
      <c r="B20" s="186"/>
      <c r="C20" s="12"/>
      <c r="D20" s="10"/>
      <c r="E20" s="11"/>
      <c r="F20" s="11"/>
      <c r="G20" s="11"/>
      <c r="H20" s="14"/>
      <c r="I20" s="21"/>
      <c r="J20" s="24"/>
      <c r="K20" s="25"/>
      <c r="L20" s="22"/>
    </row>
    <row r="21" spans="1:14">
      <c r="A21" s="185"/>
      <c r="B21" s="186"/>
      <c r="C21" s="10"/>
      <c r="D21" s="10"/>
      <c r="E21" s="11"/>
      <c r="F21" s="11"/>
      <c r="G21" s="11"/>
      <c r="H21" s="14"/>
      <c r="I21" s="21"/>
      <c r="J21" s="24"/>
      <c r="K21" s="25"/>
      <c r="L21" s="22"/>
    </row>
    <row r="22" spans="1:14">
      <c r="A22" s="185"/>
      <c r="B22" s="186"/>
      <c r="C22" s="12"/>
      <c r="D22" s="10"/>
      <c r="E22" s="11"/>
      <c r="F22" s="11"/>
      <c r="G22" s="26"/>
      <c r="H22" s="14"/>
      <c r="I22" s="21"/>
      <c r="J22" s="24"/>
      <c r="K22" s="25"/>
      <c r="L22" s="22"/>
    </row>
    <row r="23" spans="1:14">
      <c r="A23" s="185"/>
      <c r="B23" s="186"/>
      <c r="C23" s="12"/>
      <c r="D23" s="10"/>
      <c r="E23" s="27"/>
      <c r="F23" s="27"/>
      <c r="G23" s="11"/>
      <c r="H23" s="13"/>
      <c r="I23" s="21"/>
      <c r="J23" s="187"/>
      <c r="K23" s="188"/>
      <c r="L23" s="22"/>
    </row>
    <row r="24" spans="1:14">
      <c r="A24" s="205"/>
      <c r="B24" s="206"/>
      <c r="C24" s="10"/>
      <c r="D24" s="11"/>
      <c r="E24" s="11"/>
      <c r="F24" s="11"/>
      <c r="G24" s="11"/>
      <c r="H24" s="13"/>
      <c r="I24" s="21"/>
      <c r="J24" s="187"/>
      <c r="K24" s="188"/>
      <c r="L24" s="22"/>
    </row>
    <row r="25" spans="1:14" ht="15" thickBot="1">
      <c r="A25" s="28" t="s">
        <v>25</v>
      </c>
      <c r="B25" s="29"/>
      <c r="C25" s="29"/>
      <c r="D25" s="29"/>
      <c r="E25" s="29"/>
      <c r="F25" s="29"/>
      <c r="G25" s="29"/>
      <c r="H25" s="30">
        <f>+SUM(H7:H23)</f>
        <v>168</v>
      </c>
      <c r="I25" s="31"/>
      <c r="J25" s="32"/>
      <c r="K25" s="32"/>
      <c r="L25" s="33"/>
    </row>
    <row r="26" spans="1:14" ht="15" thickBot="1">
      <c r="A26" s="189"/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</row>
    <row r="27" spans="1:14">
      <c r="A27" s="191" t="s">
        <v>26</v>
      </c>
      <c r="B27" s="194" t="s">
        <v>27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6"/>
    </row>
    <row r="28" spans="1:14">
      <c r="A28" s="192"/>
      <c r="B28" s="197"/>
      <c r="C28" s="198"/>
      <c r="D28" s="198"/>
      <c r="E28" s="198"/>
      <c r="F28" s="198"/>
      <c r="G28" s="198"/>
      <c r="H28" s="198"/>
      <c r="I28" s="198"/>
      <c r="J28" s="198"/>
      <c r="K28" s="198"/>
      <c r="L28" s="199"/>
    </row>
    <row r="29" spans="1:14" ht="15" thickBot="1">
      <c r="A29" s="193"/>
      <c r="B29" s="200"/>
      <c r="C29" s="201"/>
      <c r="D29" s="201"/>
      <c r="E29" s="201"/>
      <c r="F29" s="201"/>
      <c r="G29" s="201"/>
      <c r="H29" s="201"/>
      <c r="I29" s="201"/>
      <c r="J29" s="201"/>
      <c r="K29" s="201"/>
      <c r="L29" s="202"/>
    </row>
    <row r="30" spans="1:14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</row>
  </sheetData>
  <mergeCells count="30"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A27:A29"/>
    <mergeCell ref="B27:L29"/>
    <mergeCell ref="A30:L30"/>
    <mergeCell ref="A22:B22"/>
    <mergeCell ref="A6:B6"/>
    <mergeCell ref="J6:K6"/>
    <mergeCell ref="A7:B7"/>
    <mergeCell ref="A8:B8"/>
    <mergeCell ref="J8:K8"/>
    <mergeCell ref="A9:B9"/>
    <mergeCell ref="J9:K9"/>
    <mergeCell ref="A18:B18"/>
    <mergeCell ref="J18:K18"/>
    <mergeCell ref="A19:B19"/>
    <mergeCell ref="A20:B20"/>
    <mergeCell ref="A21:B21"/>
    <mergeCell ref="A23:B23"/>
    <mergeCell ref="J23:K23"/>
    <mergeCell ref="A24:B24"/>
    <mergeCell ref="J24:K24"/>
    <mergeCell ref="A26:L26"/>
  </mergeCells>
  <pageMargins left="0.70866141732283472" right="0.70866141732283472" top="0.74803149606299213" bottom="0.74803149606299213" header="0.31496062992125984" footer="0.31496062992125984"/>
  <pageSetup scale="85" orientation="landscape" r:id="rId1"/>
  <colBreaks count="1" manualBreakCount="1">
    <brk id="12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30"/>
  <sheetViews>
    <sheetView view="pageBreakPreview" topLeftCell="A5" zoomScale="115" zoomScaleNormal="100" zoomScaleSheetLayoutView="115" workbookViewId="0">
      <selection activeCell="C10" sqref="C10"/>
    </sheetView>
  </sheetViews>
  <sheetFormatPr baseColWidth="10" defaultColWidth="11.44140625" defaultRowHeight="14.4"/>
  <cols>
    <col min="1" max="7" width="11.44140625" style="1"/>
    <col min="8" max="8" width="13.109375" style="1" customWidth="1"/>
    <col min="9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5" t="str">
        <f>+PRESUPUESTO!A21</f>
        <v>*</v>
      </c>
      <c r="F2" s="6" t="s">
        <v>15</v>
      </c>
      <c r="G2" s="164" t="str">
        <f>+PRESUPUESTO!C21</f>
        <v>DREN EN TUBERÍA PVC SANITARIA, D=4" (PUENTES)</v>
      </c>
      <c r="H2" s="164"/>
      <c r="I2" s="164"/>
      <c r="J2" s="164"/>
      <c r="K2" s="7" t="s">
        <v>16</v>
      </c>
      <c r="L2" s="8" t="str">
        <f>+PRESUPUESTO!D21</f>
        <v>Unidad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 ht="15" customHeight="1">
      <c r="A6" s="180"/>
      <c r="B6" s="184"/>
      <c r="C6" s="10"/>
      <c r="D6" s="11"/>
      <c r="E6" s="12"/>
      <c r="F6" s="13"/>
      <c r="G6" s="13"/>
      <c r="H6" s="14"/>
      <c r="I6" s="15"/>
      <c r="J6" s="182"/>
      <c r="K6" s="183"/>
      <c r="L6" s="16"/>
    </row>
    <row r="7" spans="1:12">
      <c r="A7" s="180" t="s">
        <v>29</v>
      </c>
      <c r="B7" s="184"/>
      <c r="C7" s="10"/>
      <c r="D7" s="11"/>
      <c r="E7" s="12"/>
      <c r="F7" s="13"/>
      <c r="G7" s="13"/>
      <c r="H7" s="14"/>
      <c r="I7" s="17"/>
      <c r="J7" s="18"/>
      <c r="K7" s="19"/>
      <c r="L7" s="20"/>
    </row>
    <row r="8" spans="1:12">
      <c r="A8" s="180" t="s">
        <v>35</v>
      </c>
      <c r="B8" s="184"/>
      <c r="C8" s="10">
        <v>8</v>
      </c>
      <c r="D8" s="11"/>
      <c r="E8" s="12"/>
      <c r="F8" s="13"/>
      <c r="G8" s="13"/>
      <c r="H8" s="14">
        <f>+C8</f>
        <v>8</v>
      </c>
      <c r="I8" s="21"/>
      <c r="J8" s="187"/>
      <c r="K8" s="188"/>
      <c r="L8" s="22"/>
    </row>
    <row r="9" spans="1:12">
      <c r="A9" s="180" t="s">
        <v>82</v>
      </c>
      <c r="B9" s="184"/>
      <c r="C9" s="10">
        <v>8</v>
      </c>
      <c r="D9" s="11"/>
      <c r="E9" s="12"/>
      <c r="F9" s="13"/>
      <c r="G9" s="13"/>
      <c r="H9" s="14">
        <f>+C9</f>
        <v>8</v>
      </c>
      <c r="I9" s="21"/>
      <c r="J9" s="187"/>
      <c r="K9" s="188"/>
      <c r="L9" s="22"/>
    </row>
    <row r="10" spans="1:12">
      <c r="A10" s="45"/>
      <c r="B10" s="46"/>
      <c r="C10" s="10"/>
      <c r="D10" s="11"/>
      <c r="E10" s="12"/>
      <c r="F10" s="13"/>
      <c r="G10" s="13"/>
      <c r="H10" s="14"/>
      <c r="I10" s="21"/>
      <c r="J10" s="24"/>
      <c r="K10" s="25"/>
      <c r="L10" s="22"/>
    </row>
    <row r="11" spans="1:12">
      <c r="A11" s="45"/>
      <c r="B11" s="46"/>
      <c r="C11" s="10"/>
      <c r="D11" s="11"/>
      <c r="E11" s="12"/>
      <c r="F11" s="13"/>
      <c r="G11" s="13"/>
      <c r="H11" s="14"/>
      <c r="I11" s="21"/>
      <c r="J11" s="24"/>
      <c r="K11" s="25"/>
      <c r="L11" s="22"/>
    </row>
    <row r="12" spans="1:12">
      <c r="A12" s="45"/>
      <c r="B12" s="46"/>
      <c r="C12" s="10"/>
      <c r="D12" s="11"/>
      <c r="E12" s="12"/>
      <c r="F12" s="13"/>
      <c r="G12" s="13"/>
      <c r="H12" s="14"/>
      <c r="I12" s="21"/>
      <c r="J12" s="24"/>
      <c r="K12" s="25"/>
      <c r="L12" s="22"/>
    </row>
    <row r="13" spans="1:12">
      <c r="A13" s="45"/>
      <c r="B13" s="46"/>
      <c r="C13" s="10"/>
      <c r="D13" s="11"/>
      <c r="E13" s="12"/>
      <c r="F13" s="13"/>
      <c r="G13" s="13"/>
      <c r="H13" s="14"/>
      <c r="I13" s="21"/>
      <c r="J13" s="24"/>
      <c r="K13" s="25"/>
      <c r="L13" s="22"/>
    </row>
    <row r="14" spans="1:12">
      <c r="A14" s="45"/>
      <c r="B14" s="46"/>
      <c r="C14" s="10"/>
      <c r="D14" s="11"/>
      <c r="E14" s="12"/>
      <c r="F14" s="13"/>
      <c r="G14" s="13"/>
      <c r="H14" s="14"/>
      <c r="I14" s="21"/>
      <c r="J14" s="24"/>
      <c r="K14" s="25"/>
      <c r="L14" s="22"/>
    </row>
    <row r="15" spans="1:12">
      <c r="A15" s="45"/>
      <c r="B15" s="46"/>
      <c r="C15" s="10"/>
      <c r="D15" s="11"/>
      <c r="E15" s="12"/>
      <c r="F15" s="13"/>
      <c r="G15" s="13"/>
      <c r="H15" s="14"/>
      <c r="I15" s="21"/>
      <c r="J15" s="24"/>
      <c r="K15" s="25"/>
      <c r="L15" s="22"/>
    </row>
    <row r="16" spans="1:12">
      <c r="A16" s="45"/>
      <c r="B16" s="46"/>
      <c r="C16" s="10"/>
      <c r="D16" s="11"/>
      <c r="E16" s="12"/>
      <c r="F16" s="13"/>
      <c r="G16" s="13"/>
      <c r="H16" s="14"/>
      <c r="I16" s="21"/>
      <c r="J16" s="24"/>
      <c r="K16" s="25"/>
      <c r="L16" s="22"/>
    </row>
    <row r="17" spans="1:14">
      <c r="A17" s="45"/>
      <c r="B17" s="46"/>
      <c r="C17" s="10"/>
      <c r="D17" s="11"/>
      <c r="E17" s="12"/>
      <c r="F17" s="13"/>
      <c r="G17" s="13"/>
      <c r="H17" s="14"/>
      <c r="I17" s="21"/>
      <c r="J17" s="24"/>
      <c r="K17" s="25"/>
      <c r="L17" s="22"/>
    </row>
    <row r="18" spans="1:14">
      <c r="A18" s="185"/>
      <c r="B18" s="207"/>
      <c r="C18" s="10"/>
      <c r="D18" s="10"/>
      <c r="E18" s="13"/>
      <c r="F18" s="13"/>
      <c r="G18" s="11"/>
      <c r="H18" s="14"/>
      <c r="I18" s="21"/>
      <c r="J18" s="187"/>
      <c r="K18" s="188"/>
      <c r="L18" s="22"/>
      <c r="N18" s="23"/>
    </row>
    <row r="19" spans="1:14">
      <c r="A19" s="185"/>
      <c r="B19" s="186"/>
      <c r="C19" s="12"/>
      <c r="D19" s="10"/>
      <c r="E19" s="11"/>
      <c r="F19" s="11"/>
      <c r="G19" s="11"/>
      <c r="H19" s="14"/>
      <c r="I19" s="21"/>
      <c r="J19" s="24"/>
      <c r="K19" s="25"/>
      <c r="L19" s="22"/>
    </row>
    <row r="20" spans="1:14">
      <c r="A20" s="185"/>
      <c r="B20" s="186"/>
      <c r="C20" s="12"/>
      <c r="D20" s="10"/>
      <c r="E20" s="11"/>
      <c r="F20" s="11"/>
      <c r="G20" s="11"/>
      <c r="H20" s="14"/>
      <c r="I20" s="21"/>
      <c r="J20" s="24"/>
      <c r="K20" s="25"/>
      <c r="L20" s="22"/>
    </row>
    <row r="21" spans="1:14">
      <c r="A21" s="185"/>
      <c r="B21" s="186"/>
      <c r="C21" s="10"/>
      <c r="D21" s="10"/>
      <c r="E21" s="11"/>
      <c r="F21" s="11"/>
      <c r="G21" s="11"/>
      <c r="H21" s="14"/>
      <c r="I21" s="21"/>
      <c r="J21" s="24"/>
      <c r="K21" s="25"/>
      <c r="L21" s="22"/>
    </row>
    <row r="22" spans="1:14">
      <c r="A22" s="185"/>
      <c r="B22" s="186"/>
      <c r="C22" s="12"/>
      <c r="D22" s="10"/>
      <c r="E22" s="11"/>
      <c r="F22" s="11"/>
      <c r="G22" s="26"/>
      <c r="H22" s="14"/>
      <c r="I22" s="21"/>
      <c r="J22" s="24"/>
      <c r="K22" s="25"/>
      <c r="L22" s="22"/>
    </row>
    <row r="23" spans="1:14">
      <c r="A23" s="185"/>
      <c r="B23" s="186"/>
      <c r="C23" s="12"/>
      <c r="D23" s="10"/>
      <c r="E23" s="27"/>
      <c r="F23" s="27"/>
      <c r="G23" s="11"/>
      <c r="H23" s="13"/>
      <c r="I23" s="21"/>
      <c r="J23" s="187"/>
      <c r="K23" s="188"/>
      <c r="L23" s="22"/>
    </row>
    <row r="24" spans="1:14">
      <c r="A24" s="205"/>
      <c r="B24" s="206"/>
      <c r="C24" s="10"/>
      <c r="D24" s="11"/>
      <c r="E24" s="11"/>
      <c r="F24" s="11"/>
      <c r="G24" s="11"/>
      <c r="H24" s="13"/>
      <c r="I24" s="21"/>
      <c r="J24" s="187"/>
      <c r="K24" s="188"/>
      <c r="L24" s="22"/>
    </row>
    <row r="25" spans="1:14" ht="15" thickBot="1">
      <c r="A25" s="28" t="s">
        <v>25</v>
      </c>
      <c r="B25" s="29"/>
      <c r="C25" s="29"/>
      <c r="D25" s="29"/>
      <c r="E25" s="29"/>
      <c r="F25" s="29"/>
      <c r="G25" s="29"/>
      <c r="H25" s="30">
        <f>SUM(H6:H24)</f>
        <v>16</v>
      </c>
      <c r="I25" s="31"/>
      <c r="J25" s="32"/>
      <c r="K25" s="32"/>
      <c r="L25" s="33"/>
    </row>
    <row r="26" spans="1:14" ht="15" thickBot="1">
      <c r="A26" s="189"/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</row>
    <row r="27" spans="1:14">
      <c r="A27" s="191" t="s">
        <v>26</v>
      </c>
      <c r="B27" s="194" t="s">
        <v>27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6"/>
    </row>
    <row r="28" spans="1:14">
      <c r="A28" s="192"/>
      <c r="B28" s="197"/>
      <c r="C28" s="198"/>
      <c r="D28" s="198"/>
      <c r="E28" s="198"/>
      <c r="F28" s="198"/>
      <c r="G28" s="198"/>
      <c r="H28" s="198"/>
      <c r="I28" s="198"/>
      <c r="J28" s="198"/>
      <c r="K28" s="198"/>
      <c r="L28" s="199"/>
    </row>
    <row r="29" spans="1:14" ht="15" thickBot="1">
      <c r="A29" s="193"/>
      <c r="B29" s="200"/>
      <c r="C29" s="201"/>
      <c r="D29" s="201"/>
      <c r="E29" s="201"/>
      <c r="F29" s="201"/>
      <c r="G29" s="201"/>
      <c r="H29" s="201"/>
      <c r="I29" s="201"/>
      <c r="J29" s="201"/>
      <c r="K29" s="201"/>
      <c r="L29" s="202"/>
    </row>
    <row r="30" spans="1:14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</row>
  </sheetData>
  <mergeCells count="30"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A27:A29"/>
    <mergeCell ref="B27:L29"/>
    <mergeCell ref="A30:L30"/>
    <mergeCell ref="A22:B22"/>
    <mergeCell ref="A6:B6"/>
    <mergeCell ref="J6:K6"/>
    <mergeCell ref="A7:B7"/>
    <mergeCell ref="A8:B8"/>
    <mergeCell ref="J8:K8"/>
    <mergeCell ref="A9:B9"/>
    <mergeCell ref="J9:K9"/>
    <mergeCell ref="A18:B18"/>
    <mergeCell ref="J18:K18"/>
    <mergeCell ref="A19:B19"/>
    <mergeCell ref="A20:B20"/>
    <mergeCell ref="A21:B21"/>
    <mergeCell ref="A23:B23"/>
    <mergeCell ref="J23:K23"/>
    <mergeCell ref="A24:B24"/>
    <mergeCell ref="J24:K24"/>
    <mergeCell ref="A26:L26"/>
  </mergeCells>
  <pageMargins left="0.70866141732283472" right="0.70866141732283472" top="0.74803149606299213" bottom="0.74803149606299213" header="0.31496062992125984" footer="0.31496062992125984"/>
  <pageSetup scale="85" orientation="landscape" r:id="rId1"/>
  <colBreaks count="1" manualBreakCount="1">
    <brk id="12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30"/>
  <sheetViews>
    <sheetView view="pageBreakPreview" topLeftCell="A6" zoomScale="115" zoomScaleNormal="100" zoomScaleSheetLayoutView="115" workbookViewId="0">
      <selection activeCell="H13" sqref="H13"/>
    </sheetView>
  </sheetViews>
  <sheetFormatPr baseColWidth="10" defaultColWidth="11.44140625" defaultRowHeight="14.4"/>
  <cols>
    <col min="1" max="7" width="11.44140625" style="1"/>
    <col min="8" max="8" width="13.109375" style="1" customWidth="1"/>
    <col min="9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>
        <f>+PRESUPUESTO!A19</f>
        <v>16.7</v>
      </c>
      <c r="F2" s="6" t="s">
        <v>15</v>
      </c>
      <c r="G2" s="164" t="str">
        <f>+PRESUPUESTO!C19</f>
        <v>RELLENO CON MATERIAL DEL EL SITIO COMPACTADO MECÁNICAMENTE</v>
      </c>
      <c r="H2" s="164"/>
      <c r="I2" s="164"/>
      <c r="J2" s="164"/>
      <c r="K2" s="7" t="s">
        <v>16</v>
      </c>
      <c r="L2" s="8" t="str">
        <f>+PRESUPUESTO!D19</f>
        <v>m3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 ht="15" customHeight="1">
      <c r="A6" s="180"/>
      <c r="B6" s="184"/>
      <c r="C6" s="10"/>
      <c r="D6" s="11"/>
      <c r="E6" s="12"/>
      <c r="F6" s="13"/>
      <c r="G6" s="13"/>
      <c r="H6" s="14"/>
      <c r="I6" s="15"/>
      <c r="J6" s="182"/>
      <c r="K6" s="183"/>
      <c r="L6" s="16"/>
    </row>
    <row r="7" spans="1:12" ht="15.75" customHeight="1">
      <c r="A7" s="180" t="s">
        <v>32</v>
      </c>
      <c r="B7" s="181"/>
      <c r="C7" s="10">
        <v>2</v>
      </c>
      <c r="D7" s="11">
        <f>(1.85*9.6)</f>
        <v>17.760000000000002</v>
      </c>
      <c r="E7" s="12"/>
      <c r="F7" s="13"/>
      <c r="G7" s="13">
        <v>4.25</v>
      </c>
      <c r="H7" s="14">
        <f>C7*D7*G7</f>
        <v>150.96</v>
      </c>
      <c r="I7" s="17"/>
      <c r="J7" s="18"/>
      <c r="K7" s="19"/>
      <c r="L7" s="20"/>
    </row>
    <row r="8" spans="1:12" ht="15" customHeight="1">
      <c r="A8" s="180"/>
      <c r="B8" s="181"/>
      <c r="C8" s="10"/>
      <c r="D8" s="11"/>
      <c r="E8" s="12"/>
      <c r="F8" s="13"/>
      <c r="G8" s="13"/>
      <c r="H8" s="14"/>
      <c r="I8" s="21"/>
      <c r="J8" s="187"/>
      <c r="K8" s="188"/>
      <c r="L8" s="22"/>
    </row>
    <row r="9" spans="1:12">
      <c r="A9" s="180"/>
      <c r="B9" s="181"/>
      <c r="C9" s="10"/>
      <c r="D9" s="11"/>
      <c r="E9" s="12"/>
      <c r="F9" s="13"/>
      <c r="G9" s="13"/>
      <c r="H9" s="14"/>
      <c r="I9" s="21"/>
      <c r="J9" s="187"/>
      <c r="K9" s="188"/>
      <c r="L9" s="22"/>
    </row>
    <row r="10" spans="1:12">
      <c r="A10" s="45"/>
      <c r="B10" s="60"/>
      <c r="C10" s="10"/>
      <c r="D10" s="11"/>
      <c r="E10" s="12"/>
      <c r="F10" s="13"/>
      <c r="G10" s="13"/>
      <c r="H10" s="14"/>
      <c r="I10" s="21"/>
      <c r="J10" s="24"/>
      <c r="K10" s="25"/>
      <c r="L10" s="22"/>
    </row>
    <row r="11" spans="1:12">
      <c r="A11" s="45"/>
      <c r="B11" s="60"/>
      <c r="C11" s="10"/>
      <c r="D11" s="11"/>
      <c r="E11" s="12"/>
      <c r="F11" s="13"/>
      <c r="G11" s="13"/>
      <c r="H11" s="14"/>
      <c r="I11" s="21"/>
      <c r="J11" s="24"/>
      <c r="K11" s="25"/>
      <c r="L11" s="22"/>
    </row>
    <row r="12" spans="1:12">
      <c r="A12" s="45"/>
      <c r="B12" s="60"/>
      <c r="C12" s="10"/>
      <c r="D12" s="11"/>
      <c r="E12" s="12"/>
      <c r="F12" s="13"/>
      <c r="G12" s="13"/>
      <c r="H12" s="14"/>
      <c r="I12" s="21"/>
      <c r="J12" s="24"/>
      <c r="K12" s="25"/>
      <c r="L12" s="22"/>
    </row>
    <row r="13" spans="1:12">
      <c r="A13" s="45"/>
      <c r="B13" s="60"/>
      <c r="C13" s="10"/>
      <c r="D13" s="11"/>
      <c r="E13" s="12"/>
      <c r="F13" s="13"/>
      <c r="G13" s="13"/>
      <c r="H13" s="14"/>
      <c r="I13" s="21"/>
      <c r="J13" s="24"/>
      <c r="K13" s="25"/>
      <c r="L13" s="22"/>
    </row>
    <row r="14" spans="1:12">
      <c r="A14" s="45"/>
      <c r="B14" s="60"/>
      <c r="C14" s="10"/>
      <c r="D14" s="11"/>
      <c r="E14" s="12"/>
      <c r="F14" s="13"/>
      <c r="G14" s="13"/>
      <c r="H14" s="14"/>
      <c r="I14" s="21"/>
      <c r="J14" s="24"/>
      <c r="K14" s="25"/>
      <c r="L14" s="22"/>
    </row>
    <row r="15" spans="1:12">
      <c r="A15" s="45"/>
      <c r="B15" s="60"/>
      <c r="C15" s="10"/>
      <c r="D15" s="11"/>
      <c r="E15" s="12"/>
      <c r="F15" s="13"/>
      <c r="G15" s="13"/>
      <c r="H15" s="14"/>
      <c r="I15" s="21"/>
      <c r="J15" s="24"/>
      <c r="K15" s="25"/>
      <c r="L15" s="22"/>
    </row>
    <row r="16" spans="1:12">
      <c r="A16" s="45"/>
      <c r="B16" s="60"/>
      <c r="C16" s="10"/>
      <c r="D16" s="11"/>
      <c r="E16" s="12"/>
      <c r="F16" s="13"/>
      <c r="G16" s="13"/>
      <c r="H16" s="14"/>
      <c r="I16" s="21"/>
      <c r="J16" s="24"/>
      <c r="K16" s="25"/>
      <c r="L16" s="22"/>
    </row>
    <row r="17" spans="1:14">
      <c r="A17" s="45"/>
      <c r="B17" s="60"/>
      <c r="C17" s="10"/>
      <c r="D17" s="11"/>
      <c r="E17" s="12"/>
      <c r="F17" s="13"/>
      <c r="G17" s="13"/>
      <c r="H17" s="14"/>
      <c r="I17" s="21"/>
      <c r="J17" s="24"/>
      <c r="K17" s="25"/>
      <c r="L17" s="22"/>
    </row>
    <row r="18" spans="1:14">
      <c r="A18" s="180"/>
      <c r="B18" s="184"/>
      <c r="C18" s="10"/>
      <c r="D18" s="10"/>
      <c r="E18" s="13"/>
      <c r="F18" s="13"/>
      <c r="G18" s="13"/>
      <c r="H18" s="14"/>
      <c r="I18" s="21"/>
      <c r="J18" s="187"/>
      <c r="K18" s="188"/>
      <c r="L18" s="22"/>
      <c r="N18" s="23"/>
    </row>
    <row r="19" spans="1:14">
      <c r="A19" s="180"/>
      <c r="B19" s="184"/>
      <c r="C19" s="10"/>
      <c r="D19" s="11"/>
      <c r="E19" s="12"/>
      <c r="F19" s="13"/>
      <c r="G19" s="13"/>
      <c r="H19" s="14"/>
      <c r="I19" s="21"/>
      <c r="J19" s="24"/>
      <c r="K19" s="25"/>
      <c r="L19" s="22"/>
    </row>
    <row r="20" spans="1:14">
      <c r="A20" s="180"/>
      <c r="B20" s="184"/>
      <c r="C20" s="10"/>
      <c r="D20" s="11"/>
      <c r="E20" s="12"/>
      <c r="F20" s="13"/>
      <c r="G20" s="13"/>
      <c r="H20" s="14"/>
      <c r="I20" s="21"/>
      <c r="J20" s="24"/>
      <c r="K20" s="25"/>
      <c r="L20" s="22"/>
    </row>
    <row r="21" spans="1:14">
      <c r="A21" s="185"/>
      <c r="B21" s="186"/>
      <c r="C21" s="10"/>
      <c r="D21" s="10"/>
      <c r="E21" s="11"/>
      <c r="F21" s="11"/>
      <c r="G21" s="11"/>
      <c r="H21" s="14"/>
      <c r="I21" s="21"/>
      <c r="J21" s="24"/>
      <c r="K21" s="25"/>
      <c r="L21" s="22"/>
    </row>
    <row r="22" spans="1:14">
      <c r="A22" s="185"/>
      <c r="B22" s="186"/>
      <c r="C22" s="12"/>
      <c r="D22" s="10"/>
      <c r="E22" s="11"/>
      <c r="F22" s="11"/>
      <c r="G22" s="26"/>
      <c r="H22" s="14"/>
      <c r="I22" s="21"/>
      <c r="J22" s="24"/>
      <c r="K22" s="25"/>
      <c r="L22" s="22"/>
    </row>
    <row r="23" spans="1:14">
      <c r="A23" s="185"/>
      <c r="B23" s="186"/>
      <c r="C23" s="12"/>
      <c r="D23" s="10"/>
      <c r="E23" s="27"/>
      <c r="F23" s="27"/>
      <c r="G23" s="11"/>
      <c r="H23" s="13"/>
      <c r="I23" s="21"/>
      <c r="J23" s="187"/>
      <c r="K23" s="188"/>
      <c r="L23" s="22"/>
    </row>
    <row r="24" spans="1:14">
      <c r="A24" s="205"/>
      <c r="B24" s="206"/>
      <c r="C24" s="10"/>
      <c r="D24" s="11"/>
      <c r="E24" s="11"/>
      <c r="F24" s="11"/>
      <c r="G24" s="11"/>
      <c r="H24" s="13"/>
      <c r="I24" s="21"/>
      <c r="J24" s="187"/>
      <c r="K24" s="188"/>
      <c r="L24" s="22"/>
    </row>
    <row r="25" spans="1:14" ht="15" thickBot="1">
      <c r="A25" s="28" t="s">
        <v>25</v>
      </c>
      <c r="B25" s="29"/>
      <c r="C25" s="29"/>
      <c r="D25" s="29"/>
      <c r="E25" s="29"/>
      <c r="F25" s="29"/>
      <c r="G25" s="29"/>
      <c r="H25" s="30">
        <f>SUM(H6:H24)</f>
        <v>150.96</v>
      </c>
      <c r="I25" s="31"/>
      <c r="J25" s="32"/>
      <c r="K25" s="32"/>
      <c r="L25" s="33"/>
    </row>
    <row r="26" spans="1:14" ht="15" thickBot="1">
      <c r="A26" s="189"/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</row>
    <row r="27" spans="1:14">
      <c r="A27" s="191" t="s">
        <v>26</v>
      </c>
      <c r="B27" s="194" t="s">
        <v>27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6"/>
    </row>
    <row r="28" spans="1:14">
      <c r="A28" s="192"/>
      <c r="B28" s="197"/>
      <c r="C28" s="198"/>
      <c r="D28" s="198"/>
      <c r="E28" s="198"/>
      <c r="F28" s="198"/>
      <c r="G28" s="198"/>
      <c r="H28" s="198"/>
      <c r="I28" s="198"/>
      <c r="J28" s="198"/>
      <c r="K28" s="198"/>
      <c r="L28" s="199"/>
    </row>
    <row r="29" spans="1:14" ht="15" thickBot="1">
      <c r="A29" s="193"/>
      <c r="B29" s="200"/>
      <c r="C29" s="201"/>
      <c r="D29" s="201"/>
      <c r="E29" s="201"/>
      <c r="F29" s="201"/>
      <c r="G29" s="201"/>
      <c r="H29" s="201"/>
      <c r="I29" s="201"/>
      <c r="J29" s="201"/>
      <c r="K29" s="201"/>
      <c r="L29" s="202"/>
    </row>
    <row r="30" spans="1:14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</row>
  </sheetData>
  <mergeCells count="30"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A27:A29"/>
    <mergeCell ref="B27:L29"/>
    <mergeCell ref="A30:L30"/>
    <mergeCell ref="A22:B22"/>
    <mergeCell ref="A6:B6"/>
    <mergeCell ref="J6:K6"/>
    <mergeCell ref="A7:B7"/>
    <mergeCell ref="A8:B8"/>
    <mergeCell ref="J8:K8"/>
    <mergeCell ref="A9:B9"/>
    <mergeCell ref="J9:K9"/>
    <mergeCell ref="A18:B18"/>
    <mergeCell ref="J18:K18"/>
    <mergeCell ref="A19:B19"/>
    <mergeCell ref="A20:B20"/>
    <mergeCell ref="A21:B21"/>
    <mergeCell ref="A23:B23"/>
    <mergeCell ref="J23:K23"/>
    <mergeCell ref="A24:B24"/>
    <mergeCell ref="J24:K24"/>
    <mergeCell ref="A26:L26"/>
  </mergeCells>
  <pageMargins left="0.70866141732283472" right="0.70866141732283472" top="0.74803149606299213" bottom="0.74803149606299213" header="0.31496062992125984" footer="0.31496062992125984"/>
  <pageSetup scale="85" orientation="landscape" r:id="rId1"/>
  <colBreaks count="1" manualBreakCount="1">
    <brk id="12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30"/>
  <sheetViews>
    <sheetView view="pageBreakPreview" topLeftCell="A4" zoomScale="130" zoomScaleNormal="100" zoomScaleSheetLayoutView="130" workbookViewId="0">
      <selection activeCell="L18" sqref="L18"/>
    </sheetView>
  </sheetViews>
  <sheetFormatPr baseColWidth="10" defaultColWidth="11.44140625" defaultRowHeight="14.4"/>
  <cols>
    <col min="1" max="7" width="11.44140625" style="1"/>
    <col min="8" max="8" width="13.109375" style="1" customWidth="1"/>
    <col min="9" max="10" width="11.44140625" style="1"/>
    <col min="11" max="11" width="5" style="1" bestFit="1" customWidth="1"/>
    <col min="12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>
        <v>610.1</v>
      </c>
      <c r="F2" s="6" t="s">
        <v>15</v>
      </c>
      <c r="G2" s="164" t="s">
        <v>98</v>
      </c>
      <c r="H2" s="164"/>
      <c r="I2" s="164"/>
      <c r="J2" s="164"/>
      <c r="K2" s="7" t="s">
        <v>16</v>
      </c>
      <c r="L2" s="8" t="str">
        <f>+PRESUPUESTO!D20</f>
        <v>m3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 ht="15" customHeight="1">
      <c r="A6" s="180"/>
      <c r="B6" s="184"/>
      <c r="C6" s="10"/>
      <c r="D6" s="11"/>
      <c r="E6" s="12"/>
      <c r="F6" s="13"/>
      <c r="G6" s="13"/>
      <c r="H6" s="14"/>
      <c r="I6" s="15"/>
      <c r="J6" s="182"/>
      <c r="K6" s="183"/>
      <c r="L6" s="16"/>
    </row>
    <row r="7" spans="1:12" ht="15" customHeight="1">
      <c r="A7" s="180" t="s">
        <v>32</v>
      </c>
      <c r="B7" s="184"/>
      <c r="C7" s="10">
        <v>2</v>
      </c>
      <c r="D7" s="11">
        <v>7</v>
      </c>
      <c r="E7" s="12"/>
      <c r="F7" s="13">
        <v>12</v>
      </c>
      <c r="G7" s="13"/>
      <c r="H7" s="14">
        <f>F7*D7*C7</f>
        <v>168</v>
      </c>
      <c r="I7" s="17"/>
      <c r="J7" s="18"/>
      <c r="K7" s="19"/>
      <c r="L7" s="20"/>
    </row>
    <row r="8" spans="1:12" ht="15" customHeight="1">
      <c r="A8" s="180"/>
      <c r="B8" s="184"/>
      <c r="C8" s="10"/>
      <c r="D8" s="11"/>
      <c r="E8" s="12"/>
      <c r="F8" s="13"/>
      <c r="G8" s="13"/>
      <c r="H8" s="14"/>
      <c r="I8" s="21"/>
      <c r="J8" s="187"/>
      <c r="K8" s="188"/>
      <c r="L8" s="22"/>
    </row>
    <row r="9" spans="1:12">
      <c r="A9" s="180"/>
      <c r="B9" s="184"/>
      <c r="C9" s="10"/>
      <c r="D9" s="11"/>
      <c r="E9" s="12"/>
      <c r="F9" s="13"/>
      <c r="G9" s="13"/>
      <c r="H9" s="14"/>
      <c r="I9" s="21"/>
      <c r="J9" s="187"/>
      <c r="K9" s="188"/>
      <c r="L9" s="22"/>
    </row>
    <row r="10" spans="1:12">
      <c r="A10" s="45"/>
      <c r="B10" s="46"/>
      <c r="C10" s="10"/>
      <c r="D10" s="11"/>
      <c r="E10" s="12"/>
      <c r="F10" s="13"/>
      <c r="G10" s="13"/>
      <c r="H10" s="14"/>
      <c r="I10" s="21"/>
      <c r="J10" s="24"/>
      <c r="K10" s="25"/>
      <c r="L10" s="22"/>
    </row>
    <row r="11" spans="1:12">
      <c r="A11" s="45"/>
      <c r="B11" s="46"/>
      <c r="C11" s="10"/>
      <c r="D11" s="11"/>
      <c r="E11" s="12"/>
      <c r="F11" s="13"/>
      <c r="G11" s="13"/>
      <c r="H11" s="14"/>
      <c r="I11" s="21"/>
      <c r="J11" s="24"/>
      <c r="K11" s="25"/>
      <c r="L11" s="22"/>
    </row>
    <row r="12" spans="1:12">
      <c r="A12" s="45"/>
      <c r="B12" s="46"/>
      <c r="C12" s="10"/>
      <c r="D12" s="11"/>
      <c r="E12" s="12"/>
      <c r="F12" s="13"/>
      <c r="G12" s="13"/>
      <c r="H12" s="14"/>
      <c r="I12" s="21"/>
      <c r="J12" s="24"/>
      <c r="K12" s="25"/>
      <c r="L12" s="22"/>
    </row>
    <row r="13" spans="1:12">
      <c r="A13" s="45"/>
      <c r="B13" s="46"/>
      <c r="C13" s="10"/>
      <c r="D13" s="11"/>
      <c r="E13" s="12"/>
      <c r="F13" s="13"/>
      <c r="G13" s="13"/>
      <c r="H13" s="14"/>
      <c r="I13" s="21"/>
      <c r="J13" s="24"/>
      <c r="K13" s="25"/>
      <c r="L13" s="22"/>
    </row>
    <row r="14" spans="1:12">
      <c r="A14" s="45"/>
      <c r="B14" s="46"/>
      <c r="C14" s="10"/>
      <c r="D14" s="11"/>
      <c r="E14" s="12"/>
      <c r="F14" s="13"/>
      <c r="G14" s="13"/>
      <c r="H14" s="14"/>
      <c r="I14" s="21"/>
      <c r="J14" s="24"/>
      <c r="K14" s="25"/>
      <c r="L14" s="22"/>
    </row>
    <row r="15" spans="1:12">
      <c r="A15" s="45"/>
      <c r="B15" s="46"/>
      <c r="C15" s="10"/>
      <c r="D15" s="11"/>
      <c r="E15" s="12"/>
      <c r="F15" s="13"/>
      <c r="G15" s="13"/>
      <c r="H15" s="14"/>
      <c r="I15" s="21"/>
      <c r="J15" s="24"/>
      <c r="K15" s="25"/>
      <c r="L15" s="22"/>
    </row>
    <row r="16" spans="1:12">
      <c r="A16" s="45"/>
      <c r="B16" s="46"/>
      <c r="C16" s="10"/>
      <c r="D16" s="11"/>
      <c r="E16" s="12"/>
      <c r="F16" s="13"/>
      <c r="G16" s="13"/>
      <c r="H16" s="14"/>
      <c r="I16" s="21"/>
      <c r="J16" s="24"/>
      <c r="K16" s="25"/>
      <c r="L16" s="22"/>
    </row>
    <row r="17" spans="1:14">
      <c r="A17" s="45"/>
      <c r="B17" s="46"/>
      <c r="C17" s="10"/>
      <c r="D17" s="11"/>
      <c r="E17" s="12"/>
      <c r="F17" s="13"/>
      <c r="G17" s="13"/>
      <c r="H17" s="14"/>
      <c r="I17" s="21"/>
      <c r="J17" s="24"/>
      <c r="K17" s="25"/>
      <c r="L17" s="22"/>
    </row>
    <row r="18" spans="1:14" ht="15" customHeight="1">
      <c r="A18" s="185"/>
      <c r="B18" s="186"/>
      <c r="C18" s="10"/>
      <c r="D18" s="10"/>
      <c r="E18" s="13"/>
      <c r="F18" s="13"/>
      <c r="G18" s="13"/>
      <c r="H18" s="14"/>
      <c r="I18" s="21"/>
      <c r="J18" s="187"/>
      <c r="K18" s="188"/>
      <c r="L18" s="22"/>
      <c r="N18" s="23"/>
    </row>
    <row r="19" spans="1:14">
      <c r="A19" s="185"/>
      <c r="B19" s="186"/>
      <c r="C19" s="10"/>
      <c r="D19" s="10"/>
      <c r="E19" s="13"/>
      <c r="F19" s="13"/>
      <c r="G19" s="13"/>
      <c r="H19" s="14"/>
      <c r="I19" s="21"/>
      <c r="J19" s="24"/>
      <c r="K19" s="25"/>
      <c r="L19" s="22"/>
    </row>
    <row r="20" spans="1:14" ht="15" customHeight="1">
      <c r="A20" s="185"/>
      <c r="B20" s="186"/>
      <c r="C20" s="10"/>
      <c r="D20" s="10"/>
      <c r="E20" s="13"/>
      <c r="F20" s="13"/>
      <c r="G20" s="11"/>
      <c r="H20" s="14"/>
      <c r="I20" s="21"/>
      <c r="J20" s="24"/>
      <c r="K20" s="25"/>
      <c r="L20" s="22"/>
    </row>
    <row r="21" spans="1:14">
      <c r="A21" s="185"/>
      <c r="B21" s="186"/>
      <c r="C21" s="10"/>
      <c r="D21" s="10"/>
      <c r="E21" s="11"/>
      <c r="F21" s="11"/>
      <c r="G21" s="11"/>
      <c r="H21" s="14"/>
      <c r="I21" s="21"/>
      <c r="J21" s="24"/>
      <c r="K21" s="25"/>
      <c r="L21" s="22"/>
    </row>
    <row r="22" spans="1:14">
      <c r="A22" s="185"/>
      <c r="B22" s="186"/>
      <c r="C22" s="12"/>
      <c r="D22" s="10"/>
      <c r="E22" s="11"/>
      <c r="F22" s="11"/>
      <c r="G22" s="26"/>
      <c r="H22" s="14"/>
      <c r="I22" s="21"/>
      <c r="J22" s="24"/>
      <c r="K22" s="25"/>
      <c r="L22" s="22"/>
    </row>
    <row r="23" spans="1:14">
      <c r="A23" s="185"/>
      <c r="B23" s="186"/>
      <c r="C23" s="12"/>
      <c r="D23" s="10"/>
      <c r="E23" s="27"/>
      <c r="F23" s="27"/>
      <c r="G23" s="11"/>
      <c r="H23" s="13"/>
      <c r="I23" s="21"/>
      <c r="J23" s="187"/>
      <c r="K23" s="188"/>
      <c r="L23" s="22"/>
    </row>
    <row r="24" spans="1:14">
      <c r="A24" s="205"/>
      <c r="B24" s="206"/>
      <c r="C24" s="10"/>
      <c r="D24" s="11"/>
      <c r="E24" s="11"/>
      <c r="F24" s="11"/>
      <c r="G24" s="11"/>
      <c r="H24" s="13"/>
      <c r="I24" s="21"/>
      <c r="J24" s="187"/>
      <c r="K24" s="188"/>
      <c r="L24" s="22"/>
    </row>
    <row r="25" spans="1:14" ht="15" thickBot="1">
      <c r="A25" s="28" t="s">
        <v>25</v>
      </c>
      <c r="B25" s="29"/>
      <c r="C25" s="29"/>
      <c r="D25" s="29"/>
      <c r="E25" s="29"/>
      <c r="F25" s="29"/>
      <c r="G25" s="29"/>
      <c r="H25" s="30">
        <f>+SUM(H6:H24)</f>
        <v>168</v>
      </c>
      <c r="I25" s="31"/>
      <c r="J25" s="32"/>
      <c r="K25" s="32"/>
      <c r="L25" s="33"/>
    </row>
    <row r="26" spans="1:14" ht="15" thickBot="1">
      <c r="A26" s="189"/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</row>
    <row r="27" spans="1:14">
      <c r="A27" s="191" t="s">
        <v>26</v>
      </c>
      <c r="B27" s="194" t="s">
        <v>27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6"/>
    </row>
    <row r="28" spans="1:14">
      <c r="A28" s="192"/>
      <c r="B28" s="197"/>
      <c r="C28" s="198"/>
      <c r="D28" s="198"/>
      <c r="E28" s="198"/>
      <c r="F28" s="198"/>
      <c r="G28" s="198"/>
      <c r="H28" s="198"/>
      <c r="I28" s="198"/>
      <c r="J28" s="198"/>
      <c r="K28" s="198"/>
      <c r="L28" s="199"/>
    </row>
    <row r="29" spans="1:14" ht="15" thickBot="1">
      <c r="A29" s="193"/>
      <c r="B29" s="200"/>
      <c r="C29" s="201"/>
      <c r="D29" s="201"/>
      <c r="E29" s="201"/>
      <c r="F29" s="201"/>
      <c r="G29" s="201"/>
      <c r="H29" s="201"/>
      <c r="I29" s="201"/>
      <c r="J29" s="201"/>
      <c r="K29" s="201"/>
      <c r="L29" s="202"/>
    </row>
    <row r="30" spans="1:14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</row>
  </sheetData>
  <mergeCells count="30">
    <mergeCell ref="B1:L1"/>
    <mergeCell ref="B2:C2"/>
    <mergeCell ref="G2:J2"/>
    <mergeCell ref="A3:L3"/>
    <mergeCell ref="A4:B5"/>
    <mergeCell ref="C4:C5"/>
    <mergeCell ref="D4:G4"/>
    <mergeCell ref="H4:H5"/>
    <mergeCell ref="I4:L5"/>
    <mergeCell ref="A27:A29"/>
    <mergeCell ref="B27:L29"/>
    <mergeCell ref="A30:L30"/>
    <mergeCell ref="A22:B22"/>
    <mergeCell ref="A6:B6"/>
    <mergeCell ref="J6:K6"/>
    <mergeCell ref="A7:B7"/>
    <mergeCell ref="A8:B8"/>
    <mergeCell ref="J8:K8"/>
    <mergeCell ref="A9:B9"/>
    <mergeCell ref="J9:K9"/>
    <mergeCell ref="A18:B18"/>
    <mergeCell ref="J18:K18"/>
    <mergeCell ref="A19:B19"/>
    <mergeCell ref="A20:B20"/>
    <mergeCell ref="A21:B21"/>
    <mergeCell ref="A23:B23"/>
    <mergeCell ref="J23:K23"/>
    <mergeCell ref="A24:B24"/>
    <mergeCell ref="J24:K24"/>
    <mergeCell ref="A26:L26"/>
  </mergeCells>
  <pageMargins left="0.70866141732283472" right="0.70866141732283472" top="0.74803149606299213" bottom="0.74803149606299213" header="0.31496062992125984" footer="0.31496062992125984"/>
  <pageSetup scale="85" orientation="landscape" r:id="rId1"/>
  <colBreaks count="1" manualBreakCount="1">
    <brk id="12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30"/>
  <sheetViews>
    <sheetView view="pageBreakPreview" topLeftCell="A12" zoomScale="130" zoomScaleNormal="100" zoomScaleSheetLayoutView="130" workbookViewId="0">
      <selection activeCell="J16" sqref="J16"/>
    </sheetView>
  </sheetViews>
  <sheetFormatPr baseColWidth="10" defaultColWidth="11.44140625" defaultRowHeight="14.4"/>
  <cols>
    <col min="1" max="7" width="11.44140625" style="1"/>
    <col min="8" max="8" width="13.109375" style="1" customWidth="1"/>
    <col min="9" max="10" width="11.44140625" style="1"/>
    <col min="11" max="11" width="5" style="1" bestFit="1" customWidth="1"/>
    <col min="12" max="16384" width="11.44140625" style="1"/>
  </cols>
  <sheetData>
    <row r="1" spans="1:12" ht="29.25" customHeight="1" thickBot="1">
      <c r="A1" s="2" t="s">
        <v>12</v>
      </c>
      <c r="B1" s="160" t="str">
        <f>PRESUPUESTO!A5</f>
        <v>CONSTRUCCION PUENTE VEHICULAR SOBRE EL RIO LIMONAL CARRERA 5 ENTRE CALLES 1 Y 4 SUR BARRIO TOMÁS CIPRIANO, MUNICIPIO DE GUADUAS, DEPARTAMENTO DE CUNDINAMARCA.</v>
      </c>
      <c r="C1" s="161"/>
      <c r="D1" s="161"/>
      <c r="E1" s="161"/>
      <c r="F1" s="161"/>
      <c r="G1" s="161"/>
      <c r="H1" s="161"/>
      <c r="I1" s="161"/>
      <c r="J1" s="161"/>
      <c r="K1" s="161"/>
      <c r="L1" s="162"/>
    </row>
    <row r="2" spans="1:12" ht="24.75" customHeight="1" thickBot="1">
      <c r="A2" s="3" t="s">
        <v>13</v>
      </c>
      <c r="B2" s="163"/>
      <c r="C2" s="163"/>
      <c r="D2" s="4" t="s">
        <v>14</v>
      </c>
      <c r="E2" s="34" t="s">
        <v>7</v>
      </c>
      <c r="F2" s="6" t="s">
        <v>15</v>
      </c>
      <c r="G2" s="164" t="s">
        <v>94</v>
      </c>
      <c r="H2" s="164"/>
      <c r="I2" s="164"/>
      <c r="J2" s="164"/>
      <c r="K2" s="7" t="s">
        <v>16</v>
      </c>
      <c r="L2" s="8" t="s">
        <v>95</v>
      </c>
    </row>
    <row r="3" spans="1:12" ht="15" thickBo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>
      <c r="A4" s="166" t="s">
        <v>17</v>
      </c>
      <c r="B4" s="167"/>
      <c r="C4" s="170" t="s">
        <v>2</v>
      </c>
      <c r="D4" s="172" t="s">
        <v>18</v>
      </c>
      <c r="E4" s="173"/>
      <c r="F4" s="173"/>
      <c r="G4" s="174"/>
      <c r="H4" s="175" t="s">
        <v>19</v>
      </c>
      <c r="I4" s="175" t="s">
        <v>20</v>
      </c>
      <c r="J4" s="167"/>
      <c r="K4" s="167"/>
      <c r="L4" s="177"/>
    </row>
    <row r="5" spans="1:12">
      <c r="A5" s="168"/>
      <c r="B5" s="169"/>
      <c r="C5" s="171"/>
      <c r="D5" s="9" t="s">
        <v>21</v>
      </c>
      <c r="E5" s="9" t="s">
        <v>22</v>
      </c>
      <c r="F5" s="9" t="s">
        <v>23</v>
      </c>
      <c r="G5" s="9" t="s">
        <v>24</v>
      </c>
      <c r="H5" s="176"/>
      <c r="I5" s="176"/>
      <c r="J5" s="169"/>
      <c r="K5" s="169"/>
      <c r="L5" s="178"/>
    </row>
    <row r="6" spans="1:12" ht="15" customHeight="1">
      <c r="A6" s="180"/>
      <c r="B6" s="184"/>
      <c r="C6" s="10"/>
      <c r="D6" s="11"/>
      <c r="E6" s="12"/>
      <c r="F6" s="13"/>
      <c r="G6" s="13"/>
      <c r="H6" s="14"/>
      <c r="I6" s="15"/>
      <c r="J6" s="182"/>
      <c r="K6" s="183"/>
      <c r="L6" s="16"/>
    </row>
    <row r="7" spans="1:12" ht="15" customHeight="1">
      <c r="A7" s="180" t="s">
        <v>32</v>
      </c>
      <c r="B7" s="184"/>
      <c r="C7" s="10">
        <v>2</v>
      </c>
      <c r="D7" s="11"/>
      <c r="E7" s="12">
        <v>9.5</v>
      </c>
      <c r="F7" s="13"/>
      <c r="G7" s="13"/>
      <c r="H7" s="14">
        <f>E7*C7</f>
        <v>19</v>
      </c>
      <c r="I7" s="17"/>
      <c r="J7" s="18"/>
      <c r="K7" s="19"/>
      <c r="L7" s="20"/>
    </row>
    <row r="8" spans="1:12" ht="15" customHeight="1">
      <c r="A8" s="180"/>
      <c r="B8" s="184"/>
      <c r="C8" s="10"/>
      <c r="D8" s="11"/>
      <c r="E8" s="12"/>
      <c r="F8" s="13"/>
      <c r="G8" s="13"/>
      <c r="H8" s="14"/>
      <c r="I8" s="21"/>
      <c r="J8" s="187"/>
      <c r="K8" s="188"/>
      <c r="L8" s="22"/>
    </row>
    <row r="9" spans="1:12">
      <c r="A9" s="180"/>
      <c r="B9" s="184"/>
      <c r="C9" s="10"/>
      <c r="D9" s="11"/>
      <c r="E9" s="12"/>
      <c r="F9" s="13"/>
      <c r="G9" s="13"/>
      <c r="H9" s="14"/>
      <c r="I9" s="21"/>
      <c r="J9" s="187"/>
      <c r="K9" s="188"/>
      <c r="L9" s="22"/>
    </row>
    <row r="10" spans="1:12">
      <c r="A10" s="45"/>
      <c r="B10" s="46"/>
      <c r="C10" s="10"/>
      <c r="D10" s="11"/>
      <c r="E10" s="12"/>
      <c r="F10" s="13"/>
      <c r="G10" s="13"/>
      <c r="H10" s="14"/>
      <c r="I10" s="21"/>
      <c r="J10" s="24"/>
      <c r="K10" s="25"/>
      <c r="L10" s="22"/>
    </row>
    <row r="11" spans="1:12">
      <c r="A11" s="45"/>
      <c r="B11" s="46"/>
      <c r="C11" s="10"/>
      <c r="D11" s="11"/>
      <c r="E11" s="12"/>
      <c r="F11" s="13"/>
      <c r="G11" s="13"/>
      <c r="H11" s="14"/>
      <c r="I11" s="21"/>
      <c r="J11" s="24"/>
      <c r="K11" s="25"/>
      <c r="L11" s="22"/>
    </row>
    <row r="12" spans="1:12">
      <c r="A12" s="45"/>
      <c r="B12" s="46"/>
      <c r="C12" s="10"/>
      <c r="D12" s="11"/>
      <c r="E12" s="12"/>
      <c r="F12" s="13"/>
      <c r="G12" s="13"/>
      <c r="H12" s="14"/>
      <c r="I12" s="21"/>
      <c r="J12" s="24"/>
      <c r="K12" s="25"/>
      <c r="L12" s="22"/>
    </row>
    <row r="13" spans="1:12">
      <c r="A13" s="45"/>
      <c r="B13" s="46"/>
      <c r="C13" s="10"/>
      <c r="D13" s="11"/>
      <c r="E13" s="12"/>
      <c r="F13" s="13"/>
      <c r="G13" s="13"/>
      <c r="H13" s="14"/>
      <c r="I13" s="21"/>
      <c r="J13" s="24"/>
      <c r="K13" s="25"/>
      <c r="L13" s="22"/>
    </row>
    <row r="14" spans="1:12">
      <c r="A14" s="45"/>
      <c r="B14" s="46"/>
      <c r="C14" s="10"/>
      <c r="D14" s="11"/>
      <c r="E14" s="12"/>
      <c r="F14" s="13"/>
      <c r="G14" s="13"/>
      <c r="H14" s="14"/>
      <c r="I14" s="21"/>
      <c r="J14" s="24"/>
      <c r="K14" s="25"/>
      <c r="L14" s="22"/>
    </row>
    <row r="15" spans="1:12">
      <c r="A15" s="45"/>
      <c r="B15" s="46"/>
      <c r="C15" s="10"/>
      <c r="D15" s="11"/>
      <c r="E15" s="12"/>
      <c r="F15" s="13"/>
      <c r="G15" s="13"/>
      <c r="H15" s="14"/>
      <c r="I15" s="21"/>
      <c r="J15" s="24"/>
      <c r="K15" s="25"/>
      <c r="L15" s="22"/>
    </row>
    <row r="16" spans="1:12">
      <c r="A16" s="45"/>
      <c r="B16" s="46"/>
      <c r="C16" s="10"/>
      <c r="D16" s="11"/>
      <c r="E16" s="12"/>
      <c r="F16" s="13"/>
      <c r="G16" s="13"/>
      <c r="H16" s="14"/>
      <c r="I16" s="21"/>
      <c r="J16" s="24"/>
      <c r="K16" s="25"/>
      <c r="L16" s="22"/>
    </row>
    <row r="17" spans="1:14">
      <c r="A17" s="45"/>
      <c r="B17" s="46"/>
      <c r="C17" s="10"/>
      <c r="D17" s="11"/>
      <c r="E17" s="12"/>
      <c r="F17" s="13"/>
      <c r="G17" s="13"/>
      <c r="H17" s="14"/>
      <c r="I17" s="21"/>
      <c r="J17" s="24"/>
      <c r="K17" s="25"/>
      <c r="L17" s="22"/>
    </row>
    <row r="18" spans="1:14" ht="15" customHeight="1">
      <c r="A18" s="185"/>
      <c r="B18" s="186"/>
      <c r="C18" s="10"/>
      <c r="D18" s="10"/>
      <c r="E18" s="13"/>
      <c r="F18" s="13"/>
      <c r="G18" s="13"/>
      <c r="H18" s="14"/>
      <c r="I18" s="21"/>
      <c r="J18" s="187"/>
      <c r="K18" s="188"/>
      <c r="L18" s="22"/>
      <c r="N18" s="23"/>
    </row>
    <row r="19" spans="1:14">
      <c r="A19" s="185"/>
      <c r="B19" s="186"/>
      <c r="C19" s="10"/>
      <c r="D19" s="10"/>
      <c r="E19" s="13"/>
      <c r="F19" s="13"/>
      <c r="G19" s="13"/>
      <c r="H19" s="14"/>
      <c r="I19" s="21"/>
      <c r="J19" s="24"/>
      <c r="K19" s="25"/>
      <c r="L19" s="22"/>
    </row>
    <row r="20" spans="1:14" ht="15" customHeight="1">
      <c r="A20" s="185"/>
      <c r="B20" s="186"/>
      <c r="C20" s="10"/>
      <c r="D20" s="10"/>
      <c r="E20" s="13"/>
      <c r="F20" s="13"/>
      <c r="G20" s="11"/>
      <c r="H20" s="14"/>
      <c r="I20" s="21"/>
      <c r="J20" s="24"/>
      <c r="K20" s="25"/>
      <c r="L20" s="22"/>
    </row>
    <row r="21" spans="1:14">
      <c r="A21" s="185"/>
      <c r="B21" s="186"/>
      <c r="C21" s="10"/>
      <c r="D21" s="10"/>
      <c r="E21" s="11"/>
      <c r="F21" s="11"/>
      <c r="G21" s="11"/>
      <c r="H21" s="14"/>
      <c r="I21" s="21"/>
      <c r="J21" s="24"/>
      <c r="K21" s="25"/>
      <c r="L21" s="22"/>
    </row>
    <row r="22" spans="1:14">
      <c r="A22" s="185"/>
      <c r="B22" s="186"/>
      <c r="C22" s="12"/>
      <c r="D22" s="10"/>
      <c r="E22" s="11"/>
      <c r="F22" s="11"/>
      <c r="G22" s="26"/>
      <c r="H22" s="14"/>
      <c r="I22" s="21"/>
      <c r="J22" s="24"/>
      <c r="K22" s="25"/>
      <c r="L22" s="22"/>
    </row>
    <row r="23" spans="1:14">
      <c r="A23" s="185"/>
      <c r="B23" s="186"/>
      <c r="C23" s="12"/>
      <c r="D23" s="10"/>
      <c r="E23" s="27"/>
      <c r="F23" s="27"/>
      <c r="G23" s="11"/>
      <c r="H23" s="13"/>
      <c r="I23" s="21"/>
      <c r="J23" s="187"/>
      <c r="K23" s="188"/>
      <c r="L23" s="22"/>
    </row>
    <row r="24" spans="1:14">
      <c r="A24" s="205"/>
      <c r="B24" s="206"/>
      <c r="C24" s="10"/>
      <c r="D24" s="11"/>
      <c r="E24" s="11"/>
      <c r="F24" s="11"/>
      <c r="G24" s="11"/>
      <c r="H24" s="13"/>
      <c r="I24" s="21"/>
      <c r="J24" s="187"/>
      <c r="K24" s="188"/>
      <c r="L24" s="22"/>
    </row>
    <row r="25" spans="1:14" ht="15" thickBot="1">
      <c r="A25" s="28" t="s">
        <v>25</v>
      </c>
      <c r="B25" s="29"/>
      <c r="C25" s="29"/>
      <c r="D25" s="29"/>
      <c r="E25" s="29"/>
      <c r="F25" s="29"/>
      <c r="G25" s="29"/>
      <c r="H25" s="30">
        <f>+SUM(H6:H24)</f>
        <v>19</v>
      </c>
      <c r="I25" s="31"/>
      <c r="J25" s="32"/>
      <c r="K25" s="32"/>
      <c r="L25" s="33"/>
    </row>
    <row r="26" spans="1:14" ht="15" thickBot="1">
      <c r="A26" s="189"/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</row>
    <row r="27" spans="1:14">
      <c r="A27" s="191" t="s">
        <v>26</v>
      </c>
      <c r="B27" s="194" t="s">
        <v>27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6"/>
    </row>
    <row r="28" spans="1:14">
      <c r="A28" s="192"/>
      <c r="B28" s="197"/>
      <c r="C28" s="198"/>
      <c r="D28" s="198"/>
      <c r="E28" s="198"/>
      <c r="F28" s="198"/>
      <c r="G28" s="198"/>
      <c r="H28" s="198"/>
      <c r="I28" s="198"/>
      <c r="J28" s="198"/>
      <c r="K28" s="198"/>
      <c r="L28" s="199"/>
    </row>
    <row r="29" spans="1:14" ht="15" thickBot="1">
      <c r="A29" s="193"/>
      <c r="B29" s="200"/>
      <c r="C29" s="201"/>
      <c r="D29" s="201"/>
      <c r="E29" s="201"/>
      <c r="F29" s="201"/>
      <c r="G29" s="201"/>
      <c r="H29" s="201"/>
      <c r="I29" s="201"/>
      <c r="J29" s="201"/>
      <c r="K29" s="201"/>
      <c r="L29" s="202"/>
    </row>
    <row r="30" spans="1:14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</row>
  </sheetData>
  <mergeCells count="30">
    <mergeCell ref="A30:L30"/>
    <mergeCell ref="A23:B23"/>
    <mergeCell ref="J23:K23"/>
    <mergeCell ref="A24:B24"/>
    <mergeCell ref="J24:K24"/>
    <mergeCell ref="A26:L26"/>
    <mergeCell ref="A27:A29"/>
    <mergeCell ref="B27:L29"/>
    <mergeCell ref="A22:B22"/>
    <mergeCell ref="A6:B6"/>
    <mergeCell ref="J6:K6"/>
    <mergeCell ref="A7:B7"/>
    <mergeCell ref="A8:B8"/>
    <mergeCell ref="J8:K8"/>
    <mergeCell ref="A9:B9"/>
    <mergeCell ref="J9:K9"/>
    <mergeCell ref="A18:B18"/>
    <mergeCell ref="J18:K18"/>
    <mergeCell ref="A19:B19"/>
    <mergeCell ref="A20:B20"/>
    <mergeCell ref="A21:B21"/>
    <mergeCell ref="B1:L1"/>
    <mergeCell ref="B2:C2"/>
    <mergeCell ref="G2:J2"/>
    <mergeCell ref="A3:L3"/>
    <mergeCell ref="A4:B5"/>
    <mergeCell ref="C4:C5"/>
    <mergeCell ref="D4:G4"/>
    <mergeCell ref="H4:H5"/>
    <mergeCell ref="I4:L5"/>
  </mergeCells>
  <pageMargins left="0.70866141732283472" right="0.70866141732283472" top="0.74803149606299213" bottom="0.74803149606299213" header="0.31496062992125984" footer="0.31496062992125984"/>
  <pageSetup scale="85" orientation="landscape" r:id="rId1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15</vt:i4>
      </vt:variant>
    </vt:vector>
  </HeadingPairs>
  <TitlesOfParts>
    <vt:vector size="32" baseType="lpstr">
      <vt:lpstr>PRESUPUESTO</vt:lpstr>
      <vt:lpstr>LOCALIZACION</vt:lpstr>
      <vt:lpstr>DEMOL</vt:lpstr>
      <vt:lpstr>EXCAVACION </vt:lpstr>
      <vt:lpstr>PILOTES</vt:lpstr>
      <vt:lpstr>SOLADOS</vt:lpstr>
      <vt:lpstr>CONCR. BASES</vt:lpstr>
      <vt:lpstr>CONCR. ELEV</vt:lpstr>
      <vt:lpstr>CONCR. VIGAS</vt:lpstr>
      <vt:lpstr>CONCR. PLACAS</vt:lpstr>
      <vt:lpstr>ACERO</vt:lpstr>
      <vt:lpstr>BARANDA</vt:lpstr>
      <vt:lpstr>NEOPRENO</vt:lpstr>
      <vt:lpstr>PVC</vt:lpstr>
      <vt:lpstr>RELL SITIO</vt:lpstr>
      <vt:lpstr>RELL ESTRUCTURAS</vt:lpstr>
      <vt:lpstr>JUNTA DILATACION </vt:lpstr>
      <vt:lpstr>ACERO!Área_de_impresión</vt:lpstr>
      <vt:lpstr>BARANDA!Área_de_impresión</vt:lpstr>
      <vt:lpstr>'CONCR. BASES'!Área_de_impresión</vt:lpstr>
      <vt:lpstr>'CONCR. ELEV'!Área_de_impresión</vt:lpstr>
      <vt:lpstr>'CONCR. PLACAS'!Área_de_impresión</vt:lpstr>
      <vt:lpstr>'CONCR. VIGAS'!Área_de_impresión</vt:lpstr>
      <vt:lpstr>'EXCAVACION '!Área_de_impresión</vt:lpstr>
      <vt:lpstr>'JUNTA DILATACION '!Área_de_impresión</vt:lpstr>
      <vt:lpstr>NEOPRENO!Área_de_impresión</vt:lpstr>
      <vt:lpstr>PILOTES!Área_de_impresión</vt:lpstr>
      <vt:lpstr>PRESUPUESTO!Área_de_impresión</vt:lpstr>
      <vt:lpstr>PVC!Área_de_impresión</vt:lpstr>
      <vt:lpstr>'RELL ESTRUCTURAS'!Área_de_impresión</vt:lpstr>
      <vt:lpstr>'RELL SITIO'!Área_de_impresión</vt:lpstr>
      <vt:lpstr>SOLADOS!Área_de_impresión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OSCAR MONCADA</cp:lastModifiedBy>
  <cp:lastPrinted>2022-12-01T20:16:47Z</cp:lastPrinted>
  <dcterms:created xsi:type="dcterms:W3CDTF">2017-05-18T16:56:47Z</dcterms:created>
  <dcterms:modified xsi:type="dcterms:W3CDTF">2026-05-26T23:49:58Z</dcterms:modified>
</cp:coreProperties>
</file>