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3" documentId="13_ncr:1_{625F248A-A34A-469E-BF75-5F2977AE94C7}" xr6:coauthVersionLast="47" xr6:coauthVersionMax="47" xr10:uidLastSave="{DD039859-A736-4778-B440-59245D995F63}"/>
  <bookViews>
    <workbookView xWindow="20370" yWindow="-120" windowWidth="29040" windowHeight="15720" xr2:uid="{42F6D7BD-0534-4AE1-A6AB-8D9DB394EA35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71" i="1" l="1"/>
  <c r="I570" i="1"/>
  <c r="I569" i="1"/>
  <c r="I568" i="1"/>
  <c r="I567" i="1"/>
  <c r="I566" i="1"/>
  <c r="I564" i="1"/>
  <c r="I563" i="1"/>
  <c r="I562" i="1"/>
  <c r="I561" i="1"/>
  <c r="I558" i="1"/>
  <c r="I557" i="1"/>
  <c r="I556" i="1"/>
  <c r="I555" i="1"/>
  <c r="I553" i="1"/>
  <c r="I552" i="1"/>
  <c r="I551" i="1"/>
  <c r="I550" i="1"/>
  <c r="I547" i="1"/>
  <c r="I546" i="1"/>
  <c r="I544" i="1"/>
  <c r="I543" i="1"/>
  <c r="I542" i="1"/>
  <c r="I541" i="1"/>
  <c r="I540" i="1"/>
  <c r="I539" i="1"/>
  <c r="I538" i="1"/>
  <c r="I536" i="1"/>
  <c r="I535" i="1"/>
  <c r="I534" i="1"/>
  <c r="I531" i="1"/>
  <c r="I530" i="1"/>
  <c r="I528" i="1"/>
  <c r="I527" i="1"/>
  <c r="I526" i="1"/>
  <c r="I525" i="1"/>
  <c r="I524" i="1"/>
  <c r="I523" i="1"/>
  <c r="I522" i="1"/>
  <c r="I521" i="1"/>
  <c r="I519" i="1"/>
  <c r="I518" i="1"/>
  <c r="I517" i="1"/>
  <c r="I514" i="1"/>
  <c r="I513" i="1"/>
  <c r="I512" i="1"/>
  <c r="I510" i="1"/>
  <c r="I508" i="1"/>
  <c r="I507" i="1"/>
  <c r="I505" i="1"/>
  <c r="I503" i="1"/>
  <c r="I502" i="1"/>
  <c r="I501" i="1"/>
  <c r="I500" i="1"/>
  <c r="I499" i="1"/>
  <c r="I498" i="1"/>
  <c r="I496" i="1"/>
  <c r="I495" i="1"/>
  <c r="I494" i="1"/>
  <c r="I493" i="1"/>
  <c r="I492" i="1"/>
  <c r="I491" i="1"/>
  <c r="I490" i="1"/>
  <c r="I488" i="1"/>
  <c r="I487" i="1"/>
  <c r="I486" i="1"/>
  <c r="I485" i="1"/>
  <c r="I484" i="1"/>
  <c r="I483" i="1"/>
  <c r="I482" i="1"/>
  <c r="I479" i="1"/>
  <c r="I478" i="1"/>
  <c r="I477" i="1"/>
  <c r="I476" i="1"/>
  <c r="I475" i="1"/>
  <c r="I473" i="1"/>
  <c r="I471" i="1"/>
  <c r="I469" i="1"/>
  <c r="I468" i="1"/>
  <c r="I467" i="1"/>
  <c r="I466" i="1"/>
  <c r="I464" i="1"/>
  <c r="I463" i="1"/>
  <c r="I462" i="1"/>
  <c r="I461" i="1"/>
  <c r="I460" i="1"/>
  <c r="I459" i="1"/>
  <c r="I456" i="1"/>
  <c r="I455" i="1"/>
  <c r="I454" i="1"/>
  <c r="I453" i="1"/>
  <c r="I451" i="1"/>
  <c r="I450" i="1"/>
  <c r="I449" i="1"/>
  <c r="I447" i="1"/>
  <c r="I446" i="1"/>
  <c r="I445" i="1"/>
  <c r="I444" i="1"/>
  <c r="I443" i="1"/>
  <c r="I441" i="1"/>
  <c r="I440" i="1"/>
  <c r="I439" i="1"/>
  <c r="I438" i="1"/>
  <c r="I437" i="1"/>
  <c r="I436" i="1"/>
  <c r="I433" i="1"/>
  <c r="I432" i="1"/>
  <c r="I431" i="1"/>
  <c r="I429" i="1"/>
  <c r="I428" i="1"/>
  <c r="I427" i="1"/>
  <c r="I425" i="1"/>
  <c r="I424" i="1"/>
  <c r="I423" i="1"/>
  <c r="I422" i="1"/>
  <c r="I421" i="1"/>
  <c r="I420" i="1"/>
  <c r="I417" i="1"/>
  <c r="I416" i="1"/>
  <c r="I415" i="1"/>
  <c r="I413" i="1"/>
  <c r="I412" i="1"/>
  <c r="I411" i="1"/>
  <c r="I410" i="1"/>
  <c r="I409" i="1"/>
  <c r="I407" i="1"/>
  <c r="I406" i="1"/>
  <c r="I405" i="1"/>
  <c r="I404" i="1"/>
  <c r="I403" i="1"/>
  <c r="I402" i="1"/>
  <c r="I395" i="1"/>
  <c r="I394" i="1"/>
  <c r="I393" i="1"/>
  <c r="I392" i="1"/>
  <c r="I391" i="1"/>
  <c r="I390" i="1"/>
  <c r="I389" i="1"/>
  <c r="I387" i="1"/>
  <c r="I386" i="1"/>
  <c r="I384" i="1"/>
  <c r="I383" i="1"/>
  <c r="I381" i="1"/>
  <c r="I380" i="1"/>
  <c r="I377" i="1"/>
  <c r="I376" i="1"/>
  <c r="I375" i="1"/>
  <c r="I374" i="1"/>
  <c r="I373" i="1"/>
  <c r="I372" i="1"/>
  <c r="I371" i="1"/>
  <c r="I370" i="1"/>
  <c r="I369" i="1"/>
  <c r="I368" i="1"/>
  <c r="I366" i="1"/>
  <c r="I365" i="1"/>
  <c r="I364" i="1"/>
  <c r="I363" i="1"/>
  <c r="I361" i="1"/>
  <c r="I360" i="1"/>
  <c r="I359" i="1"/>
  <c r="I358" i="1"/>
  <c r="I357" i="1"/>
  <c r="I355" i="1"/>
  <c r="I354" i="1"/>
  <c r="I353" i="1"/>
  <c r="I352" i="1"/>
  <c r="I349" i="1"/>
  <c r="I348" i="1"/>
  <c r="I347" i="1"/>
  <c r="I346" i="1"/>
  <c r="I345" i="1"/>
  <c r="I344" i="1"/>
  <c r="I343" i="1"/>
  <c r="I342" i="1"/>
  <c r="I341" i="1"/>
  <c r="I340" i="1"/>
  <c r="I338" i="1"/>
  <c r="I337" i="1"/>
  <c r="I336" i="1"/>
  <c r="I335" i="1"/>
  <c r="I333" i="1"/>
  <c r="I332" i="1"/>
  <c r="I331" i="1"/>
  <c r="I330" i="1"/>
  <c r="I329" i="1"/>
  <c r="I327" i="1"/>
  <c r="I326" i="1"/>
  <c r="I325" i="1"/>
  <c r="I324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6" i="1"/>
  <c r="I305" i="1"/>
  <c r="I304" i="1"/>
  <c r="I303" i="1"/>
  <c r="I302" i="1"/>
  <c r="I300" i="1"/>
  <c r="I299" i="1"/>
  <c r="I298" i="1"/>
  <c r="I297" i="1"/>
  <c r="I296" i="1"/>
  <c r="I295" i="1"/>
  <c r="I290" i="1"/>
  <c r="I289" i="1"/>
  <c r="I287" i="1"/>
  <c r="I286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7" i="1"/>
  <c r="I266" i="1"/>
  <c r="I265" i="1"/>
  <c r="I264" i="1"/>
  <c r="I263" i="1"/>
  <c r="I261" i="1"/>
  <c r="I260" i="1"/>
  <c r="I259" i="1"/>
  <c r="I258" i="1"/>
  <c r="I257" i="1"/>
  <c r="I256" i="1"/>
  <c r="I255" i="1"/>
  <c r="I254" i="1"/>
  <c r="I252" i="1"/>
  <c r="I251" i="1"/>
  <c r="I249" i="1"/>
  <c r="I248" i="1"/>
  <c r="I246" i="1"/>
  <c r="I245" i="1"/>
  <c r="I242" i="1"/>
  <c r="I241" i="1"/>
  <c r="I240" i="1"/>
  <c r="I239" i="1"/>
  <c r="I237" i="1"/>
  <c r="I236" i="1"/>
  <c r="I235" i="1"/>
  <c r="I234" i="1"/>
  <c r="I233" i="1"/>
  <c r="I231" i="1"/>
  <c r="I230" i="1"/>
  <c r="I229" i="1"/>
  <c r="I228" i="1"/>
  <c r="I227" i="1"/>
  <c r="I226" i="1"/>
  <c r="I225" i="1"/>
  <c r="I224" i="1"/>
  <c r="I223" i="1"/>
  <c r="I222" i="1"/>
  <c r="I220" i="1"/>
  <c r="I219" i="1"/>
  <c r="I218" i="1"/>
  <c r="I217" i="1"/>
  <c r="I216" i="1"/>
  <c r="I215" i="1"/>
  <c r="I214" i="1"/>
  <c r="I212" i="1"/>
  <c r="I211" i="1"/>
  <c r="I210" i="1"/>
  <c r="I209" i="1"/>
  <c r="I208" i="1"/>
  <c r="I206" i="1"/>
  <c r="I205" i="1"/>
  <c r="I204" i="1"/>
  <c r="I203" i="1"/>
  <c r="I202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2" i="1"/>
  <c r="I151" i="1"/>
  <c r="I150" i="1"/>
  <c r="I149" i="1"/>
  <c r="I148" i="1"/>
  <c r="I147" i="1"/>
  <c r="I146" i="1"/>
  <c r="I145" i="1"/>
  <c r="I144" i="1"/>
  <c r="I143" i="1"/>
  <c r="I142" i="1"/>
  <c r="I139" i="1"/>
  <c r="I138" i="1"/>
  <c r="I137" i="1"/>
  <c r="I136" i="1"/>
  <c r="I135" i="1"/>
  <c r="I133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3" i="1"/>
  <c r="I102" i="1"/>
  <c r="I101" i="1"/>
  <c r="I100" i="1"/>
  <c r="I98" i="1"/>
  <c r="I97" i="1"/>
  <c r="I96" i="1"/>
  <c r="I95" i="1"/>
  <c r="I92" i="1"/>
  <c r="I91" i="1"/>
  <c r="I90" i="1"/>
  <c r="I88" i="1"/>
  <c r="I87" i="1"/>
  <c r="I86" i="1"/>
  <c r="I85" i="1"/>
  <c r="I84" i="1"/>
  <c r="I83" i="1"/>
  <c r="I82" i="1"/>
  <c r="I81" i="1"/>
  <c r="I79" i="1"/>
  <c r="I78" i="1"/>
  <c r="I77" i="1"/>
  <c r="I76" i="1"/>
  <c r="I75" i="1"/>
  <c r="I74" i="1"/>
  <c r="I73" i="1"/>
  <c r="I72" i="1"/>
  <c r="I71" i="1"/>
  <c r="I70" i="1"/>
  <c r="I69" i="1"/>
  <c r="I68" i="1"/>
  <c r="I66" i="1"/>
  <c r="I65" i="1"/>
  <c r="I64" i="1"/>
  <c r="I63" i="1"/>
  <c r="I62" i="1"/>
  <c r="I61" i="1"/>
  <c r="I60" i="1"/>
  <c r="I58" i="1"/>
  <c r="I57" i="1"/>
  <c r="I56" i="1"/>
  <c r="I54" i="1"/>
  <c r="I53" i="1"/>
  <c r="I52" i="1"/>
  <c r="I49" i="1"/>
  <c r="I48" i="1"/>
  <c r="I46" i="1"/>
  <c r="I45" i="1"/>
  <c r="I44" i="1"/>
  <c r="I43" i="1"/>
  <c r="I42" i="1"/>
  <c r="I41" i="1"/>
  <c r="I40" i="1"/>
  <c r="I39" i="1"/>
  <c r="I37" i="1"/>
  <c r="I36" i="1"/>
  <c r="I35" i="1"/>
  <c r="I34" i="1"/>
  <c r="I33" i="1"/>
  <c r="I32" i="1"/>
  <c r="I31" i="1"/>
  <c r="I30" i="1"/>
  <c r="I29" i="1"/>
  <c r="I28" i="1"/>
  <c r="I27" i="1"/>
  <c r="I26" i="1"/>
  <c r="I24" i="1"/>
  <c r="I23" i="1"/>
  <c r="I22" i="1"/>
  <c r="I21" i="1"/>
  <c r="I20" i="1"/>
  <c r="I19" i="1"/>
  <c r="I18" i="1"/>
  <c r="I16" i="1"/>
  <c r="I15" i="1"/>
  <c r="I14" i="1"/>
  <c r="I12" i="1"/>
  <c r="I11" i="1"/>
  <c r="I10" i="1"/>
  <c r="I8" i="1"/>
  <c r="H7" i="1"/>
  <c r="I7" i="1" s="1"/>
  <c r="G571" i="1" l="1"/>
  <c r="H571" i="1" s="1"/>
  <c r="G570" i="1"/>
  <c r="H570" i="1" s="1"/>
  <c r="G569" i="1"/>
  <c r="H569" i="1" s="1"/>
  <c r="G568" i="1"/>
  <c r="H568" i="1" s="1"/>
  <c r="G567" i="1"/>
  <c r="H567" i="1" s="1"/>
  <c r="G566" i="1"/>
  <c r="H566" i="1" s="1"/>
  <c r="G564" i="1"/>
  <c r="H564" i="1" s="1"/>
  <c r="G563" i="1"/>
  <c r="H563" i="1" s="1"/>
  <c r="G562" i="1"/>
  <c r="H562" i="1" s="1"/>
  <c r="G561" i="1"/>
  <c r="H561" i="1" s="1"/>
  <c r="G558" i="1"/>
  <c r="H558" i="1" s="1"/>
  <c r="G557" i="1"/>
  <c r="H557" i="1" s="1"/>
  <c r="G556" i="1"/>
  <c r="H556" i="1" s="1"/>
  <c r="G555" i="1"/>
  <c r="H555" i="1" s="1"/>
  <c r="G553" i="1"/>
  <c r="H553" i="1" s="1"/>
  <c r="G552" i="1"/>
  <c r="H552" i="1" s="1"/>
  <c r="G551" i="1"/>
  <c r="H551" i="1" s="1"/>
  <c r="G550" i="1"/>
  <c r="H550" i="1" s="1"/>
  <c r="G547" i="1"/>
  <c r="H547" i="1" s="1"/>
  <c r="G546" i="1"/>
  <c r="H546" i="1" s="1"/>
  <c r="G544" i="1"/>
  <c r="H544" i="1" s="1"/>
  <c r="G543" i="1"/>
  <c r="H543" i="1" s="1"/>
  <c r="G542" i="1"/>
  <c r="H542" i="1" s="1"/>
  <c r="G541" i="1"/>
  <c r="H541" i="1" s="1"/>
  <c r="G540" i="1"/>
  <c r="H540" i="1" s="1"/>
  <c r="G539" i="1"/>
  <c r="H539" i="1" s="1"/>
  <c r="G538" i="1"/>
  <c r="H538" i="1" s="1"/>
  <c r="G536" i="1"/>
  <c r="H536" i="1" s="1"/>
  <c r="G535" i="1"/>
  <c r="H535" i="1" s="1"/>
  <c r="G534" i="1"/>
  <c r="H534" i="1" s="1"/>
  <c r="G531" i="1"/>
  <c r="H531" i="1" s="1"/>
  <c r="G530" i="1"/>
  <c r="H530" i="1" s="1"/>
  <c r="G528" i="1"/>
  <c r="H528" i="1" s="1"/>
  <c r="G527" i="1"/>
  <c r="H527" i="1" s="1"/>
  <c r="G526" i="1"/>
  <c r="H526" i="1" s="1"/>
  <c r="G525" i="1"/>
  <c r="H525" i="1" s="1"/>
  <c r="G524" i="1"/>
  <c r="H524" i="1" s="1"/>
  <c r="G523" i="1"/>
  <c r="H523" i="1" s="1"/>
  <c r="G522" i="1"/>
  <c r="H522" i="1" s="1"/>
  <c r="G521" i="1"/>
  <c r="H521" i="1" s="1"/>
  <c r="G519" i="1"/>
  <c r="H519" i="1" s="1"/>
  <c r="G518" i="1"/>
  <c r="H518" i="1" s="1"/>
  <c r="G517" i="1"/>
  <c r="H517" i="1" s="1"/>
  <c r="G514" i="1"/>
  <c r="H514" i="1" s="1"/>
  <c r="G513" i="1"/>
  <c r="H513" i="1" s="1"/>
  <c r="G512" i="1"/>
  <c r="H512" i="1" s="1"/>
  <c r="G510" i="1"/>
  <c r="H510" i="1" s="1"/>
  <c r="G508" i="1"/>
  <c r="H508" i="1" s="1"/>
  <c r="G507" i="1"/>
  <c r="H507" i="1" s="1"/>
  <c r="G505" i="1"/>
  <c r="H505" i="1" s="1"/>
  <c r="G503" i="1"/>
  <c r="H503" i="1" s="1"/>
  <c r="G502" i="1"/>
  <c r="H502" i="1" s="1"/>
  <c r="G501" i="1"/>
  <c r="H501" i="1" s="1"/>
  <c r="G500" i="1"/>
  <c r="H500" i="1" s="1"/>
  <c r="G499" i="1"/>
  <c r="H499" i="1" s="1"/>
  <c r="G498" i="1"/>
  <c r="H498" i="1" s="1"/>
  <c r="G496" i="1"/>
  <c r="H496" i="1" s="1"/>
  <c r="G495" i="1"/>
  <c r="H495" i="1" s="1"/>
  <c r="G494" i="1"/>
  <c r="H494" i="1" s="1"/>
  <c r="G493" i="1"/>
  <c r="H493" i="1" s="1"/>
  <c r="G492" i="1"/>
  <c r="H492" i="1" s="1"/>
  <c r="G491" i="1"/>
  <c r="H491" i="1" s="1"/>
  <c r="G490" i="1"/>
  <c r="H490" i="1" s="1"/>
  <c r="G488" i="1"/>
  <c r="H488" i="1" s="1"/>
  <c r="G487" i="1"/>
  <c r="H487" i="1" s="1"/>
  <c r="G486" i="1"/>
  <c r="H486" i="1" s="1"/>
  <c r="G485" i="1"/>
  <c r="H485" i="1" s="1"/>
  <c r="G484" i="1"/>
  <c r="H484" i="1" s="1"/>
  <c r="G483" i="1"/>
  <c r="H483" i="1" s="1"/>
  <c r="G482" i="1"/>
  <c r="H482" i="1" s="1"/>
  <c r="G479" i="1"/>
  <c r="H479" i="1" s="1"/>
  <c r="G478" i="1"/>
  <c r="H478" i="1" s="1"/>
  <c r="G477" i="1"/>
  <c r="H477" i="1" s="1"/>
  <c r="G476" i="1"/>
  <c r="H476" i="1" s="1"/>
  <c r="G475" i="1"/>
  <c r="H475" i="1" s="1"/>
  <c r="G473" i="1"/>
  <c r="H473" i="1" s="1"/>
  <c r="G471" i="1"/>
  <c r="H471" i="1" s="1"/>
  <c r="G469" i="1"/>
  <c r="H469" i="1" s="1"/>
  <c r="G468" i="1"/>
  <c r="H468" i="1" s="1"/>
  <c r="G467" i="1"/>
  <c r="H467" i="1" s="1"/>
  <c r="G466" i="1"/>
  <c r="H466" i="1" s="1"/>
  <c r="G464" i="1"/>
  <c r="H464" i="1" s="1"/>
  <c r="G463" i="1"/>
  <c r="H463" i="1" s="1"/>
  <c r="G462" i="1"/>
  <c r="H462" i="1" s="1"/>
  <c r="G461" i="1"/>
  <c r="H461" i="1" s="1"/>
  <c r="G460" i="1"/>
  <c r="H460" i="1" s="1"/>
  <c r="G459" i="1"/>
  <c r="H459" i="1" s="1"/>
  <c r="G456" i="1"/>
  <c r="H456" i="1" s="1"/>
  <c r="G455" i="1"/>
  <c r="H455" i="1" s="1"/>
  <c r="G454" i="1"/>
  <c r="H454" i="1" s="1"/>
  <c r="G453" i="1"/>
  <c r="H453" i="1" s="1"/>
  <c r="G451" i="1"/>
  <c r="H451" i="1" s="1"/>
  <c r="G450" i="1"/>
  <c r="H450" i="1" s="1"/>
  <c r="G449" i="1"/>
  <c r="H449" i="1" s="1"/>
  <c r="G447" i="1"/>
  <c r="H447" i="1" s="1"/>
  <c r="G446" i="1"/>
  <c r="H446" i="1" s="1"/>
  <c r="G445" i="1"/>
  <c r="H445" i="1" s="1"/>
  <c r="G444" i="1"/>
  <c r="H444" i="1" s="1"/>
  <c r="G443" i="1"/>
  <c r="H443" i="1" s="1"/>
  <c r="G441" i="1"/>
  <c r="H441" i="1" s="1"/>
  <c r="G440" i="1"/>
  <c r="H440" i="1" s="1"/>
  <c r="G439" i="1"/>
  <c r="H439" i="1" s="1"/>
  <c r="G438" i="1"/>
  <c r="H438" i="1" s="1"/>
  <c r="G437" i="1"/>
  <c r="H437" i="1" s="1"/>
  <c r="G436" i="1"/>
  <c r="H436" i="1" s="1"/>
  <c r="G433" i="1"/>
  <c r="H433" i="1" s="1"/>
  <c r="G432" i="1"/>
  <c r="H432" i="1" s="1"/>
  <c r="G431" i="1"/>
  <c r="H431" i="1" s="1"/>
  <c r="G429" i="1"/>
  <c r="H429" i="1" s="1"/>
  <c r="G428" i="1"/>
  <c r="H428" i="1" s="1"/>
  <c r="G427" i="1"/>
  <c r="H427" i="1" s="1"/>
  <c r="G425" i="1"/>
  <c r="H425" i="1" s="1"/>
  <c r="G424" i="1"/>
  <c r="H424" i="1" s="1"/>
  <c r="G423" i="1"/>
  <c r="H423" i="1" s="1"/>
  <c r="G422" i="1"/>
  <c r="H422" i="1" s="1"/>
  <c r="G421" i="1"/>
  <c r="H421" i="1" s="1"/>
  <c r="G420" i="1"/>
  <c r="H420" i="1" s="1"/>
  <c r="G417" i="1"/>
  <c r="H417" i="1" s="1"/>
  <c r="G416" i="1"/>
  <c r="H416" i="1" s="1"/>
  <c r="G415" i="1"/>
  <c r="H415" i="1" s="1"/>
  <c r="G413" i="1"/>
  <c r="H413" i="1" s="1"/>
  <c r="G412" i="1"/>
  <c r="H412" i="1" s="1"/>
  <c r="G411" i="1"/>
  <c r="H411" i="1" s="1"/>
  <c r="G410" i="1"/>
  <c r="H410" i="1" s="1"/>
  <c r="G409" i="1"/>
  <c r="H409" i="1" s="1"/>
  <c r="G407" i="1"/>
  <c r="H407" i="1" s="1"/>
  <c r="G406" i="1"/>
  <c r="H406" i="1" s="1"/>
  <c r="G405" i="1"/>
  <c r="H405" i="1" s="1"/>
  <c r="G404" i="1"/>
  <c r="H404" i="1" s="1"/>
  <c r="G403" i="1"/>
  <c r="H403" i="1" s="1"/>
  <c r="G402" i="1"/>
  <c r="H402" i="1" s="1"/>
  <c r="G395" i="1"/>
  <c r="H395" i="1" s="1"/>
  <c r="G394" i="1"/>
  <c r="H394" i="1" s="1"/>
  <c r="G393" i="1"/>
  <c r="H393" i="1" s="1"/>
  <c r="G392" i="1"/>
  <c r="H392" i="1" s="1"/>
  <c r="G391" i="1"/>
  <c r="H391" i="1" s="1"/>
  <c r="G390" i="1"/>
  <c r="H390" i="1" s="1"/>
  <c r="G389" i="1"/>
  <c r="H389" i="1" s="1"/>
  <c r="G387" i="1"/>
  <c r="H387" i="1" s="1"/>
  <c r="G386" i="1"/>
  <c r="H386" i="1" s="1"/>
  <c r="G384" i="1"/>
  <c r="H384" i="1" s="1"/>
  <c r="G383" i="1"/>
  <c r="H383" i="1" s="1"/>
  <c r="G381" i="1"/>
  <c r="H381" i="1" s="1"/>
  <c r="G380" i="1"/>
  <c r="H380" i="1" s="1"/>
  <c r="G377" i="1"/>
  <c r="H377" i="1" s="1"/>
  <c r="G376" i="1"/>
  <c r="H376" i="1" s="1"/>
  <c r="G375" i="1"/>
  <c r="H375" i="1" s="1"/>
  <c r="G374" i="1"/>
  <c r="H374" i="1" s="1"/>
  <c r="G373" i="1"/>
  <c r="H373" i="1" s="1"/>
  <c r="G372" i="1"/>
  <c r="H372" i="1" s="1"/>
  <c r="G371" i="1"/>
  <c r="H371" i="1" s="1"/>
  <c r="G370" i="1"/>
  <c r="H370" i="1" s="1"/>
  <c r="G369" i="1"/>
  <c r="H369" i="1" s="1"/>
  <c r="G368" i="1"/>
  <c r="H368" i="1" s="1"/>
  <c r="G366" i="1"/>
  <c r="H366" i="1" s="1"/>
  <c r="G365" i="1"/>
  <c r="H365" i="1" s="1"/>
  <c r="G364" i="1"/>
  <c r="H364" i="1" s="1"/>
  <c r="G363" i="1"/>
  <c r="H363" i="1" s="1"/>
  <c r="G361" i="1"/>
  <c r="H361" i="1" s="1"/>
  <c r="G360" i="1"/>
  <c r="H360" i="1" s="1"/>
  <c r="G359" i="1"/>
  <c r="H359" i="1" s="1"/>
  <c r="G358" i="1"/>
  <c r="H358" i="1" s="1"/>
  <c r="G357" i="1"/>
  <c r="H357" i="1" s="1"/>
  <c r="G355" i="1"/>
  <c r="H355" i="1" s="1"/>
  <c r="G354" i="1"/>
  <c r="H354" i="1" s="1"/>
  <c r="G353" i="1"/>
  <c r="H353" i="1" s="1"/>
  <c r="G352" i="1"/>
  <c r="H352" i="1" s="1"/>
  <c r="G349" i="1"/>
  <c r="H349" i="1" s="1"/>
  <c r="G348" i="1"/>
  <c r="H348" i="1" s="1"/>
  <c r="G347" i="1"/>
  <c r="H347" i="1" s="1"/>
  <c r="G346" i="1"/>
  <c r="H346" i="1" s="1"/>
  <c r="G345" i="1"/>
  <c r="H345" i="1" s="1"/>
  <c r="G344" i="1"/>
  <c r="H344" i="1" s="1"/>
  <c r="G343" i="1"/>
  <c r="H343" i="1" s="1"/>
  <c r="G342" i="1"/>
  <c r="H342" i="1" s="1"/>
  <c r="G341" i="1"/>
  <c r="H341" i="1" s="1"/>
  <c r="G340" i="1"/>
  <c r="H340" i="1" s="1"/>
  <c r="G338" i="1"/>
  <c r="H338" i="1" s="1"/>
  <c r="G337" i="1"/>
  <c r="H337" i="1" s="1"/>
  <c r="G336" i="1"/>
  <c r="H336" i="1" s="1"/>
  <c r="G335" i="1"/>
  <c r="H335" i="1" s="1"/>
  <c r="G333" i="1"/>
  <c r="H333" i="1" s="1"/>
  <c r="G332" i="1"/>
  <c r="H332" i="1" s="1"/>
  <c r="G331" i="1"/>
  <c r="H331" i="1" s="1"/>
  <c r="G330" i="1"/>
  <c r="H330" i="1" s="1"/>
  <c r="G329" i="1"/>
  <c r="H329" i="1" s="1"/>
  <c r="G327" i="1"/>
  <c r="H327" i="1" s="1"/>
  <c r="G326" i="1"/>
  <c r="H326" i="1" s="1"/>
  <c r="G325" i="1"/>
  <c r="H325" i="1" s="1"/>
  <c r="G324" i="1"/>
  <c r="H324" i="1" s="1"/>
  <c r="G321" i="1"/>
  <c r="H321" i="1" s="1"/>
  <c r="G320" i="1"/>
  <c r="H320" i="1" s="1"/>
  <c r="G319" i="1"/>
  <c r="H319" i="1" s="1"/>
  <c r="G318" i="1"/>
  <c r="H318" i="1" s="1"/>
  <c r="G317" i="1"/>
  <c r="H317" i="1" s="1"/>
  <c r="G316" i="1"/>
  <c r="H316" i="1" s="1"/>
  <c r="G315" i="1"/>
  <c r="H315" i="1" s="1"/>
  <c r="G314" i="1"/>
  <c r="H314" i="1" s="1"/>
  <c r="G313" i="1"/>
  <c r="H313" i="1" s="1"/>
  <c r="G312" i="1"/>
  <c r="H312" i="1" s="1"/>
  <c r="G311" i="1"/>
  <c r="H311" i="1" s="1"/>
  <c r="G310" i="1"/>
  <c r="H310" i="1" s="1"/>
  <c r="G309" i="1"/>
  <c r="H309" i="1" s="1"/>
  <c r="G308" i="1"/>
  <c r="H308" i="1" s="1"/>
  <c r="G306" i="1"/>
  <c r="H306" i="1" s="1"/>
  <c r="G305" i="1"/>
  <c r="H305" i="1" s="1"/>
  <c r="G304" i="1"/>
  <c r="H304" i="1" s="1"/>
  <c r="G303" i="1"/>
  <c r="H303" i="1" s="1"/>
  <c r="G302" i="1"/>
  <c r="H302" i="1" s="1"/>
  <c r="G300" i="1"/>
  <c r="H300" i="1" s="1"/>
  <c r="G299" i="1"/>
  <c r="H299" i="1" s="1"/>
  <c r="G298" i="1"/>
  <c r="H298" i="1" s="1"/>
  <c r="G297" i="1"/>
  <c r="H297" i="1" s="1"/>
  <c r="G296" i="1"/>
  <c r="H296" i="1" s="1"/>
  <c r="G295" i="1"/>
  <c r="H295" i="1" s="1"/>
  <c r="G293" i="1"/>
  <c r="H293" i="1" s="1"/>
  <c r="G292" i="1"/>
  <c r="H292" i="1" s="1"/>
  <c r="G290" i="1"/>
  <c r="H290" i="1" s="1"/>
  <c r="G289" i="1"/>
  <c r="H289" i="1" s="1"/>
  <c r="G287" i="1"/>
  <c r="H287" i="1" s="1"/>
  <c r="G286" i="1"/>
  <c r="H286" i="1" s="1"/>
  <c r="G283" i="1"/>
  <c r="H283" i="1" s="1"/>
  <c r="G282" i="1"/>
  <c r="H282" i="1" s="1"/>
  <c r="G281" i="1"/>
  <c r="H281" i="1" s="1"/>
  <c r="G280" i="1"/>
  <c r="H280" i="1" s="1"/>
  <c r="G279" i="1"/>
  <c r="H279" i="1" s="1"/>
  <c r="G278" i="1"/>
  <c r="H278" i="1" s="1"/>
  <c r="G277" i="1"/>
  <c r="H277" i="1" s="1"/>
  <c r="G276" i="1"/>
  <c r="H276" i="1" s="1"/>
  <c r="G275" i="1"/>
  <c r="H275" i="1" s="1"/>
  <c r="G274" i="1"/>
  <c r="H274" i="1" s="1"/>
  <c r="G273" i="1"/>
  <c r="H273" i="1" s="1"/>
  <c r="G272" i="1"/>
  <c r="H272" i="1" s="1"/>
  <c r="G271" i="1"/>
  <c r="H271" i="1" s="1"/>
  <c r="G270" i="1"/>
  <c r="H270" i="1" s="1"/>
  <c r="G269" i="1"/>
  <c r="H269" i="1" s="1"/>
  <c r="G267" i="1"/>
  <c r="H267" i="1" s="1"/>
  <c r="G266" i="1"/>
  <c r="H266" i="1" s="1"/>
  <c r="G265" i="1"/>
  <c r="H265" i="1" s="1"/>
  <c r="G264" i="1"/>
  <c r="H264" i="1" s="1"/>
  <c r="G263" i="1"/>
  <c r="H263" i="1" s="1"/>
  <c r="G261" i="1"/>
  <c r="H261" i="1" s="1"/>
  <c r="G260" i="1"/>
  <c r="H260" i="1" s="1"/>
  <c r="G259" i="1"/>
  <c r="H259" i="1" s="1"/>
  <c r="G258" i="1"/>
  <c r="H258" i="1" s="1"/>
  <c r="G257" i="1"/>
  <c r="H257" i="1" s="1"/>
  <c r="G256" i="1"/>
  <c r="H256" i="1" s="1"/>
  <c r="G255" i="1"/>
  <c r="H255" i="1" s="1"/>
  <c r="G254" i="1"/>
  <c r="H254" i="1" s="1"/>
  <c r="G252" i="1"/>
  <c r="H252" i="1" s="1"/>
  <c r="G251" i="1"/>
  <c r="H251" i="1" s="1"/>
  <c r="G249" i="1"/>
  <c r="H249" i="1" s="1"/>
  <c r="G248" i="1"/>
  <c r="H248" i="1" s="1"/>
  <c r="G246" i="1"/>
  <c r="H246" i="1" s="1"/>
  <c r="G245" i="1"/>
  <c r="H245" i="1" s="1"/>
  <c r="G242" i="1"/>
  <c r="H242" i="1" s="1"/>
  <c r="G241" i="1"/>
  <c r="H241" i="1" s="1"/>
  <c r="G240" i="1"/>
  <c r="H240" i="1" s="1"/>
  <c r="G239" i="1"/>
  <c r="H239" i="1" s="1"/>
  <c r="G237" i="1"/>
  <c r="H237" i="1" s="1"/>
  <c r="G236" i="1"/>
  <c r="H236" i="1" s="1"/>
  <c r="G235" i="1"/>
  <c r="H235" i="1" s="1"/>
  <c r="G234" i="1"/>
  <c r="H234" i="1" s="1"/>
  <c r="G233" i="1"/>
  <c r="H233" i="1" s="1"/>
  <c r="G231" i="1"/>
  <c r="H231" i="1" s="1"/>
  <c r="G230" i="1"/>
  <c r="H230" i="1" s="1"/>
  <c r="G229" i="1"/>
  <c r="H229" i="1" s="1"/>
  <c r="G228" i="1"/>
  <c r="H228" i="1" s="1"/>
  <c r="G227" i="1"/>
  <c r="H227" i="1" s="1"/>
  <c r="G226" i="1"/>
  <c r="H226" i="1" s="1"/>
  <c r="G225" i="1"/>
  <c r="H225" i="1" s="1"/>
  <c r="G224" i="1"/>
  <c r="H224" i="1" s="1"/>
  <c r="G223" i="1"/>
  <c r="H223" i="1" s="1"/>
  <c r="G222" i="1"/>
  <c r="H222" i="1" s="1"/>
  <c r="G220" i="1"/>
  <c r="H220" i="1" s="1"/>
  <c r="G219" i="1"/>
  <c r="H219" i="1" s="1"/>
  <c r="G218" i="1"/>
  <c r="H218" i="1" s="1"/>
  <c r="G217" i="1"/>
  <c r="H217" i="1" s="1"/>
  <c r="G216" i="1"/>
  <c r="H216" i="1" s="1"/>
  <c r="G215" i="1"/>
  <c r="H215" i="1" s="1"/>
  <c r="G214" i="1"/>
  <c r="H214" i="1" s="1"/>
  <c r="G212" i="1"/>
  <c r="H212" i="1" s="1"/>
  <c r="G211" i="1"/>
  <c r="H211" i="1" s="1"/>
  <c r="G210" i="1"/>
  <c r="H210" i="1" s="1"/>
  <c r="G209" i="1"/>
  <c r="H209" i="1" s="1"/>
  <c r="G208" i="1"/>
  <c r="H208" i="1" s="1"/>
  <c r="G206" i="1"/>
  <c r="H206" i="1" s="1"/>
  <c r="G205" i="1"/>
  <c r="H205" i="1" s="1"/>
  <c r="G204" i="1"/>
  <c r="H204" i="1" s="1"/>
  <c r="G203" i="1"/>
  <c r="H203" i="1" s="1"/>
  <c r="G202" i="1"/>
  <c r="H202" i="1" s="1"/>
  <c r="G200" i="1"/>
  <c r="H200" i="1" s="1"/>
  <c r="G199" i="1"/>
  <c r="H199" i="1" s="1"/>
  <c r="G198" i="1"/>
  <c r="H198" i="1" s="1"/>
  <c r="G197" i="1"/>
  <c r="H197" i="1" s="1"/>
  <c r="G196" i="1"/>
  <c r="H196" i="1" s="1"/>
  <c r="G195" i="1"/>
  <c r="H195" i="1" s="1"/>
  <c r="G194" i="1"/>
  <c r="H194" i="1" s="1"/>
  <c r="G193" i="1"/>
  <c r="H193" i="1" s="1"/>
  <c r="G192" i="1"/>
  <c r="H192" i="1" s="1"/>
  <c r="G191" i="1"/>
  <c r="H191" i="1" s="1"/>
  <c r="G190" i="1"/>
  <c r="H190" i="1" s="1"/>
  <c r="G189" i="1"/>
  <c r="H189" i="1" s="1"/>
  <c r="G188" i="1"/>
  <c r="H188" i="1" s="1"/>
  <c r="G187" i="1"/>
  <c r="H187" i="1" s="1"/>
  <c r="G186" i="1"/>
  <c r="H186" i="1" s="1"/>
  <c r="G185" i="1"/>
  <c r="H185" i="1" s="1"/>
  <c r="G184" i="1"/>
  <c r="H184" i="1" s="1"/>
  <c r="G183" i="1"/>
  <c r="H183" i="1" s="1"/>
  <c r="G182" i="1"/>
  <c r="H182" i="1" s="1"/>
  <c r="G181" i="1"/>
  <c r="H181" i="1" s="1"/>
  <c r="G180" i="1"/>
  <c r="H180" i="1" s="1"/>
  <c r="G179" i="1"/>
  <c r="H179" i="1" s="1"/>
  <c r="G178" i="1"/>
  <c r="H178" i="1" s="1"/>
  <c r="G177" i="1"/>
  <c r="H177" i="1" s="1"/>
  <c r="G176" i="1"/>
  <c r="H176" i="1" s="1"/>
  <c r="G175" i="1"/>
  <c r="H175" i="1" s="1"/>
  <c r="G174" i="1"/>
  <c r="H174" i="1" s="1"/>
  <c r="G172" i="1"/>
  <c r="H172" i="1" s="1"/>
  <c r="G171" i="1"/>
  <c r="H171" i="1" s="1"/>
  <c r="G170" i="1"/>
  <c r="H170" i="1" s="1"/>
  <c r="G169" i="1"/>
  <c r="H169" i="1" s="1"/>
  <c r="G168" i="1"/>
  <c r="H168" i="1" s="1"/>
  <c r="G167" i="1"/>
  <c r="H167" i="1" s="1"/>
  <c r="G166" i="1"/>
  <c r="H166" i="1" s="1"/>
  <c r="G165" i="1"/>
  <c r="H165" i="1" s="1"/>
  <c r="G164" i="1"/>
  <c r="H164" i="1" s="1"/>
  <c r="G163" i="1"/>
  <c r="H163" i="1" s="1"/>
  <c r="G162" i="1"/>
  <c r="H162" i="1" s="1"/>
  <c r="G161" i="1"/>
  <c r="H161" i="1" s="1"/>
  <c r="G160" i="1"/>
  <c r="H160" i="1" s="1"/>
  <c r="G159" i="1"/>
  <c r="H159" i="1" s="1"/>
  <c r="G158" i="1"/>
  <c r="H158" i="1" s="1"/>
  <c r="G157" i="1"/>
  <c r="H157" i="1" s="1"/>
  <c r="G156" i="1"/>
  <c r="H156" i="1" s="1"/>
  <c r="G155" i="1"/>
  <c r="H155" i="1" s="1"/>
  <c r="G154" i="1"/>
  <c r="H154" i="1" s="1"/>
  <c r="G152" i="1"/>
  <c r="H152" i="1" s="1"/>
  <c r="G151" i="1"/>
  <c r="H151" i="1" s="1"/>
  <c r="G150" i="1"/>
  <c r="H150" i="1" s="1"/>
  <c r="G149" i="1"/>
  <c r="H149" i="1" s="1"/>
  <c r="G148" i="1"/>
  <c r="H148" i="1" s="1"/>
  <c r="G147" i="1"/>
  <c r="H147" i="1" s="1"/>
  <c r="G146" i="1"/>
  <c r="H146" i="1" s="1"/>
  <c r="G145" i="1"/>
  <c r="H145" i="1" s="1"/>
  <c r="G144" i="1"/>
  <c r="H144" i="1" s="1"/>
  <c r="G143" i="1"/>
  <c r="H143" i="1" s="1"/>
  <c r="G142" i="1"/>
  <c r="H142" i="1" s="1"/>
  <c r="G139" i="1"/>
  <c r="H139" i="1" s="1"/>
  <c r="G138" i="1"/>
  <c r="H138" i="1" s="1"/>
  <c r="G137" i="1"/>
  <c r="H137" i="1" s="1"/>
  <c r="G136" i="1"/>
  <c r="H136" i="1" s="1"/>
  <c r="G135" i="1"/>
  <c r="H135" i="1" s="1"/>
  <c r="G133" i="1"/>
  <c r="H133" i="1" s="1"/>
  <c r="G131" i="1"/>
  <c r="H131" i="1" s="1"/>
  <c r="G130" i="1"/>
  <c r="H130" i="1" s="1"/>
  <c r="G129" i="1"/>
  <c r="H129" i="1" s="1"/>
  <c r="G128" i="1"/>
  <c r="H128" i="1" s="1"/>
  <c r="G127" i="1"/>
  <c r="H127" i="1" s="1"/>
  <c r="G126" i="1"/>
  <c r="H126" i="1" s="1"/>
  <c r="G125" i="1"/>
  <c r="H125" i="1" s="1"/>
  <c r="G124" i="1"/>
  <c r="H124" i="1" s="1"/>
  <c r="G123" i="1"/>
  <c r="H123" i="1" s="1"/>
  <c r="G122" i="1"/>
  <c r="H122" i="1" s="1"/>
  <c r="G121" i="1"/>
  <c r="H121" i="1" s="1"/>
  <c r="G120" i="1"/>
  <c r="H120" i="1" s="1"/>
  <c r="G118" i="1"/>
  <c r="H118" i="1" s="1"/>
  <c r="G117" i="1"/>
  <c r="H117" i="1" s="1"/>
  <c r="G116" i="1"/>
  <c r="H116" i="1" s="1"/>
  <c r="G115" i="1"/>
  <c r="H115" i="1" s="1"/>
  <c r="G114" i="1"/>
  <c r="H114" i="1" s="1"/>
  <c r="G113" i="1"/>
  <c r="H113" i="1" s="1"/>
  <c r="G112" i="1"/>
  <c r="H112" i="1" s="1"/>
  <c r="G111" i="1"/>
  <c r="H111" i="1" s="1"/>
  <c r="G110" i="1"/>
  <c r="H110" i="1" s="1"/>
  <c r="G109" i="1"/>
  <c r="H109" i="1" s="1"/>
  <c r="G108" i="1"/>
  <c r="H108" i="1" s="1"/>
  <c r="G107" i="1"/>
  <c r="H107" i="1" s="1"/>
  <c r="G106" i="1"/>
  <c r="H106" i="1" s="1"/>
  <c r="G105" i="1"/>
  <c r="H105" i="1" s="1"/>
  <c r="G103" i="1"/>
  <c r="H103" i="1" s="1"/>
  <c r="G102" i="1"/>
  <c r="H102" i="1" s="1"/>
  <c r="G101" i="1"/>
  <c r="H101" i="1" s="1"/>
  <c r="G100" i="1"/>
  <c r="H100" i="1" s="1"/>
  <c r="G98" i="1"/>
  <c r="H98" i="1" s="1"/>
  <c r="G97" i="1"/>
  <c r="H97" i="1" s="1"/>
  <c r="G96" i="1"/>
  <c r="H96" i="1" s="1"/>
  <c r="G95" i="1"/>
  <c r="H95" i="1" s="1"/>
  <c r="G92" i="1"/>
  <c r="H92" i="1" s="1"/>
  <c r="G91" i="1"/>
  <c r="H91" i="1" s="1"/>
  <c r="G90" i="1"/>
  <c r="H90" i="1" s="1"/>
  <c r="G88" i="1"/>
  <c r="H88" i="1" s="1"/>
  <c r="G87" i="1"/>
  <c r="H87" i="1" s="1"/>
  <c r="G86" i="1"/>
  <c r="H86" i="1" s="1"/>
  <c r="G85" i="1"/>
  <c r="H85" i="1" s="1"/>
  <c r="G84" i="1"/>
  <c r="H84" i="1" s="1"/>
  <c r="G83" i="1"/>
  <c r="H83" i="1" s="1"/>
  <c r="G82" i="1"/>
  <c r="H82" i="1" s="1"/>
  <c r="G81" i="1"/>
  <c r="H81" i="1" s="1"/>
  <c r="G79" i="1"/>
  <c r="H79" i="1" s="1"/>
  <c r="G78" i="1"/>
  <c r="H78" i="1" s="1"/>
  <c r="G77" i="1"/>
  <c r="H77" i="1" s="1"/>
  <c r="G76" i="1"/>
  <c r="H76" i="1" s="1"/>
  <c r="G75" i="1"/>
  <c r="H75" i="1" s="1"/>
  <c r="G74" i="1"/>
  <c r="H74" i="1" s="1"/>
  <c r="G73" i="1"/>
  <c r="H73" i="1" s="1"/>
  <c r="G72" i="1"/>
  <c r="H72" i="1" s="1"/>
  <c r="G71" i="1"/>
  <c r="H71" i="1" s="1"/>
  <c r="G70" i="1"/>
  <c r="H70" i="1" s="1"/>
  <c r="G69" i="1"/>
  <c r="H69" i="1" s="1"/>
  <c r="G68" i="1"/>
  <c r="H68" i="1" s="1"/>
  <c r="G66" i="1"/>
  <c r="H66" i="1" s="1"/>
  <c r="G65" i="1"/>
  <c r="H65" i="1" s="1"/>
  <c r="G64" i="1"/>
  <c r="H64" i="1" s="1"/>
  <c r="G63" i="1"/>
  <c r="H63" i="1" s="1"/>
  <c r="G62" i="1"/>
  <c r="H62" i="1" s="1"/>
  <c r="G61" i="1"/>
  <c r="H61" i="1" s="1"/>
  <c r="G60" i="1"/>
  <c r="H60" i="1" s="1"/>
  <c r="G58" i="1"/>
  <c r="H58" i="1" s="1"/>
  <c r="G57" i="1"/>
  <c r="H57" i="1" s="1"/>
  <c r="G56" i="1"/>
  <c r="H56" i="1" s="1"/>
  <c r="G54" i="1"/>
  <c r="H54" i="1" s="1"/>
  <c r="G53" i="1"/>
  <c r="H53" i="1" s="1"/>
  <c r="G52" i="1"/>
  <c r="H52" i="1" s="1"/>
  <c r="G49" i="1"/>
  <c r="H49" i="1" s="1"/>
  <c r="G48" i="1"/>
  <c r="H48" i="1" s="1"/>
  <c r="G46" i="1"/>
  <c r="H46" i="1" s="1"/>
  <c r="G45" i="1"/>
  <c r="H45" i="1" s="1"/>
  <c r="G44" i="1"/>
  <c r="H44" i="1" s="1"/>
  <c r="G43" i="1"/>
  <c r="H43" i="1" s="1"/>
  <c r="G42" i="1"/>
  <c r="H42" i="1" s="1"/>
  <c r="G41" i="1"/>
  <c r="H41" i="1" s="1"/>
  <c r="G40" i="1"/>
  <c r="H40" i="1" s="1"/>
  <c r="G39" i="1"/>
  <c r="H39" i="1" s="1"/>
  <c r="G37" i="1"/>
  <c r="H37" i="1" s="1"/>
  <c r="G36" i="1"/>
  <c r="H36" i="1" s="1"/>
  <c r="G35" i="1"/>
  <c r="H35" i="1" s="1"/>
  <c r="G34" i="1"/>
  <c r="H34" i="1" s="1"/>
  <c r="G33" i="1"/>
  <c r="H33" i="1" s="1"/>
  <c r="G32" i="1"/>
  <c r="H32" i="1" s="1"/>
  <c r="G31" i="1"/>
  <c r="H31" i="1" s="1"/>
  <c r="G30" i="1"/>
  <c r="H30" i="1" s="1"/>
  <c r="G29" i="1"/>
  <c r="H29" i="1" s="1"/>
  <c r="G28" i="1"/>
  <c r="H28" i="1" s="1"/>
  <c r="G27" i="1"/>
  <c r="H27" i="1" s="1"/>
  <c r="G26" i="1"/>
  <c r="H26" i="1" s="1"/>
  <c r="G24" i="1"/>
  <c r="H24" i="1" s="1"/>
  <c r="G23" i="1"/>
  <c r="H23" i="1" s="1"/>
  <c r="G22" i="1"/>
  <c r="H22" i="1" s="1"/>
  <c r="G21" i="1"/>
  <c r="H21" i="1" s="1"/>
  <c r="G20" i="1"/>
  <c r="H20" i="1" s="1"/>
  <c r="G19" i="1"/>
  <c r="H19" i="1" s="1"/>
  <c r="G18" i="1"/>
  <c r="H18" i="1" s="1"/>
  <c r="G16" i="1"/>
  <c r="H16" i="1" s="1"/>
  <c r="G15" i="1"/>
  <c r="H15" i="1" s="1"/>
  <c r="G14" i="1"/>
  <c r="H14" i="1" s="1"/>
  <c r="G12" i="1"/>
  <c r="H12" i="1" s="1"/>
  <c r="G11" i="1"/>
  <c r="H11" i="1" s="1"/>
  <c r="G10" i="1"/>
  <c r="H10" i="1" s="1"/>
  <c r="G8" i="1"/>
  <c r="H8" i="1" s="1"/>
  <c r="G7" i="1"/>
</calcChain>
</file>

<file path=xl/sharedStrings.xml><?xml version="1.0" encoding="utf-8"?>
<sst xmlns="http://schemas.openxmlformats.org/spreadsheetml/2006/main" count="1044" uniqueCount="238">
  <si>
    <t>OFERTA ECONOMICA</t>
  </si>
  <si>
    <t>MANTENIMIENTOS PREVENTIVOS A REALIZARSE</t>
  </si>
  <si>
    <t>MINICARGADOR MARCA JHON DEERE-320D MODELO 2012</t>
  </si>
  <si>
    <t>ITEM</t>
  </si>
  <si>
    <t>DESCRIPCION</t>
  </si>
  <si>
    <t>CANTIDAD</t>
  </si>
  <si>
    <t>UNIDAD DE MEDIDA</t>
  </si>
  <si>
    <t>Precio unitario de referencia</t>
  </si>
  <si>
    <t>VALOR UNITARIO ANTES DE IVA 
(SI APLICA)</t>
  </si>
  <si>
    <t>IVA 
(SI APLICA)</t>
  </si>
  <si>
    <t>VALOR TOTAL INCLUIDO IVA 
(SI APLICA)</t>
  </si>
  <si>
    <t>SISTEMA CARROCERIA</t>
  </si>
  <si>
    <t>VERIFICACIÓN</t>
  </si>
  <si>
    <t>SUMINISTRO, INSTALACIÓN Y PUESTA EN SERVICIO DE MEDIDOR TANQUE DE COMBUSTIBLE</t>
  </si>
  <si>
    <t>Unidad</t>
  </si>
  <si>
    <t>MANTENIMIENTO A LA REPARACION DE TAPICERIA DE UN ASIENTO GENERAL DE UN ASIENTO</t>
  </si>
  <si>
    <t>SISTEMA ELECTRICO</t>
  </si>
  <si>
    <t>SUMINISTRO, INSTALACIÓN Y PUESTA EN SERVICIO DE ALTERNADOR</t>
  </si>
  <si>
    <t>SUMINISTRO, INSTALACIÓN Y PUESTA EN SERVICIO DE DE BATERIA</t>
  </si>
  <si>
    <t>SUMINISTRO, INSTALACIÓN Y PUESTA EN SERVICIO DE MOTOR DE ARRANQUE</t>
  </si>
  <si>
    <t>SISTEMA DIRECCION</t>
  </si>
  <si>
    <t>SUMINISTRO, INSTALACIÓN Y PUESTA EN SERVICIO DE TERMINALES</t>
  </si>
  <si>
    <t>SUMINISTRO, INSTALACIÓN Y PUESTA EN SERVICIO DE ROTULAS</t>
  </si>
  <si>
    <t>SUMINISTRO, INSTALACIÓN Y PUESTA EN SERVICIO DE RODAMIENTOS</t>
  </si>
  <si>
    <t>SISTEMA DE REFRIGERACION</t>
  </si>
  <si>
    <t>SUMINISTRO, INSTALACIÓN Y PUESTA EN SERVICIO DE RADIADOR</t>
  </si>
  <si>
    <t>SUMINISTRO, INSTALACIÓN Y PUESTA EN SERVICIO DE MOTOR DE VENTILADOR</t>
  </si>
  <si>
    <t>SUMINISTRO, INSTALACIÓN Y PUESTA EN SERVICIO DE TERMOSTATO</t>
  </si>
  <si>
    <t>SUMINISTRO, INSTALACIÓN Y PUESTA EN SERVICIO DE PERA DE TEMPERATURA</t>
  </si>
  <si>
    <t>SUMINISTRO, INSTALACIÓN Y PUESTA EN SERVICIO DE MANGUERAS</t>
  </si>
  <si>
    <t>SUMINISTRO, INSTALACIÓN Y PUESTA EN SERVICIO DE DEPOSITO AUXILIAR</t>
  </si>
  <si>
    <t>SUMINISTRO, INSTALACIÓN Y PUESTA EN SERVICIO DE VENTILADOR</t>
  </si>
  <si>
    <t>SISTEMA HIDRAHULICO</t>
  </si>
  <si>
    <t>SUMINISTRO, INSTALACIÓN Y PUESTA EN SERVICIO DE BOTELLA HIDRAHULICA DE LEVANTE BRAZO</t>
  </si>
  <si>
    <t>SUMINISTRO, INSTALACIÓN Y PUESTA EN SERVICIO DE BOTELLA HIDRAHULICA DE LEVANTE VALDE</t>
  </si>
  <si>
    <t>SUMINISTRO, INSTALACIÓN Y PUESTA EN SERVICIO DE BOMBA HIDRAHULICA</t>
  </si>
  <si>
    <t>SUMINISTRO, INSTALACIÓN Y PUESTA EN SERVICIO DE MANGUERA DE FLUIDO HIDRAULICO</t>
  </si>
  <si>
    <t>SUMINISTRO, INSTALACIÓN Y PUESTA EN SERVICIO DE RETENEDORES BOTELLA HIDRAHULICA</t>
  </si>
  <si>
    <t>SUMINISTRO, INSTALACIÓN Y PUESTA EN SERVICIO DE EMPAQUETADURA DE LA BOMBA HIDRAHULICA</t>
  </si>
  <si>
    <t>SUMINISTRO, INSTALACIÓN Y PUESTA EN SERVICIO DE COMANDO MOVIMIENTO ELEMENTOS HIDRUHULICOS</t>
  </si>
  <si>
    <t>SUMINISTRO, INSTALACIÓN Y PUESTA EN SERVICIO DE COLECTOR CENTRAL DE MANDO BOMBA HIDRAHULICA</t>
  </si>
  <si>
    <t>SUMINISTRO, INSTALACIÓN Y PUESTA EN SERVICIO DE FILTRO HIDRAULICO</t>
  </si>
  <si>
    <t>SUMINISTRO, INSTALACIÓN Y PUESTA EN SERVICIO DE EMPAQUETADURA COMPLETA BRAZO DE DIRECCION</t>
  </si>
  <si>
    <t>SUMINISTRO, INSTALACIÓN Y PUESTA EN SERVICIO DE EMPAQUETADURA  COMPLETA COLECTOR CENTRAL DE MANDO BOMBA HIDRAHULICA</t>
  </si>
  <si>
    <t>SUMINISTRO, INSTALACIÓN Y PUESTA EN SERVICIO DE HIDRAULICO ISO 68</t>
  </si>
  <si>
    <t>SISTEMA MOTOR</t>
  </si>
  <si>
    <r>
      <t xml:space="preserve">SUMINISTRO, INSTALACIÓN Y PUESTA EN SERVICIO DE </t>
    </r>
    <r>
      <rPr>
        <sz val="8"/>
        <color theme="1"/>
        <rFont val="Arial"/>
        <family val="2"/>
      </rPr>
      <t>CORREA DE ACCESORIOS</t>
    </r>
  </si>
  <si>
    <r>
      <t xml:space="preserve">SUMINISTRO, INSTALACIÓN Y PUESTA EN SERVICIO DE </t>
    </r>
    <r>
      <rPr>
        <sz val="8"/>
        <color theme="1"/>
        <rFont val="Arial"/>
        <family val="2"/>
      </rPr>
      <t>CORREA DE REPARTICION</t>
    </r>
  </si>
  <si>
    <r>
      <t xml:space="preserve">SUMINISTRO, INSTALACIÓN Y PUESTA EN SERVICIO DE </t>
    </r>
    <r>
      <rPr>
        <sz val="8"/>
        <color theme="1"/>
        <rFont val="Arial"/>
        <family val="2"/>
      </rPr>
      <t>RADIADOR</t>
    </r>
  </si>
  <si>
    <r>
      <t xml:space="preserve">SUMINISTRO, INSTALACIÓN Y PUESTA EN SERVICIO DE </t>
    </r>
    <r>
      <rPr>
        <sz val="8"/>
        <color theme="1"/>
        <rFont val="Arial"/>
        <family val="2"/>
      </rPr>
      <t>TURBO CARGADOR</t>
    </r>
  </si>
  <si>
    <r>
      <t xml:space="preserve">SUMINISTRO, INSTALACIÓN Y PUESTA EN SERVICIO DE </t>
    </r>
    <r>
      <rPr>
        <sz val="8"/>
        <color theme="1"/>
        <rFont val="Arial"/>
        <family val="2"/>
      </rPr>
      <t>VENTILADOR O VENTAVIOLA</t>
    </r>
  </si>
  <si>
    <t>SCANEO Y/O PROGRAMACION MODULO ELECTRONICO</t>
  </si>
  <si>
    <t>SINCRONIZACION DE MOTOR INCLUYE FILTROS Y REPUESTOS NECESARIOS PARA UNA OPTIMA SINCRONIZACION</t>
  </si>
  <si>
    <r>
      <t xml:space="preserve">SUMINISTRO, INSTALACIÓN Y PUESTA EN SERVICIO DE </t>
    </r>
    <r>
      <rPr>
        <sz val="8"/>
        <color theme="1"/>
        <rFont val="Arial"/>
        <family val="2"/>
      </rPr>
      <t>FILTRO ACEITE, FILTRO DE AIRE, FILTRO COMBUSTIBLE Y ACEITE DE MOTOR DE ACUERDO CON REFERENCIA RECOMENDADA POR EL FABRICANTE</t>
    </r>
  </si>
  <si>
    <t>OTROS MANTENIMIENTOS</t>
  </si>
  <si>
    <r>
      <t xml:space="preserve">SUMINISTRO, INSTALACIÓN Y PUESTA EN SERVICIO DE </t>
    </r>
    <r>
      <rPr>
        <sz val="8"/>
        <color theme="1"/>
        <rFont val="Arial"/>
        <family val="2"/>
      </rPr>
      <t>RIN Y LLANTA</t>
    </r>
  </si>
  <si>
    <r>
      <t>SUMINISTRO, INSTALACIÓN Y PUESTA EN SERVICIO DE</t>
    </r>
    <r>
      <rPr>
        <sz val="8"/>
        <color theme="1"/>
        <rFont val="Arial"/>
        <family val="2"/>
      </rPr>
      <t xml:space="preserve"> OROMETRO</t>
    </r>
  </si>
  <si>
    <t>MINICARGADOR MARCA JHON DEERE-318G MODELO 2022</t>
  </si>
  <si>
    <r>
      <t xml:space="preserve">SUMINISTRO, INSTALACIÓN Y PUESTA EN SERVICIO DE </t>
    </r>
    <r>
      <rPr>
        <sz val="8"/>
        <color theme="1"/>
        <rFont val="Arial"/>
        <family val="2"/>
      </rPr>
      <t>ALTERNADOR</t>
    </r>
  </si>
  <si>
    <r>
      <t xml:space="preserve">SUMINISTRO, INSTALACIÓN Y PUESTA EN SERVICIO DE </t>
    </r>
    <r>
      <rPr>
        <sz val="8"/>
        <color theme="1"/>
        <rFont val="Arial"/>
        <family val="2"/>
      </rPr>
      <t>BATERIA</t>
    </r>
  </si>
  <si>
    <r>
      <t xml:space="preserve">SUMINISTRO, INSTALACIÓN Y PUESTA EN SERVICIO DE </t>
    </r>
    <r>
      <rPr>
        <sz val="8"/>
        <color theme="1"/>
        <rFont val="Arial"/>
        <family val="2"/>
      </rPr>
      <t>MOTOR DE ARRANQUE</t>
    </r>
  </si>
  <si>
    <r>
      <t xml:space="preserve">SUMINISTRO, INSTALACIÓN Y PUESTA EN SERVICIO DE </t>
    </r>
    <r>
      <rPr>
        <sz val="8"/>
        <color theme="1"/>
        <rFont val="Arial"/>
        <family val="2"/>
      </rPr>
      <t>TERMINALES</t>
    </r>
  </si>
  <si>
    <r>
      <t xml:space="preserve">SUMINISTRO, INSTALACIÓN Y PUESTA EN SERVICIO DE </t>
    </r>
    <r>
      <rPr>
        <sz val="8"/>
        <color theme="1"/>
        <rFont val="Arial"/>
        <family val="2"/>
      </rPr>
      <t>ROTULAS</t>
    </r>
  </si>
  <si>
    <r>
      <t xml:space="preserve">SUMINISTRO, INSTALACIÓN Y PUESTA EN SERVICIO DE </t>
    </r>
    <r>
      <rPr>
        <sz val="8"/>
        <color theme="1"/>
        <rFont val="Arial"/>
        <family val="2"/>
      </rPr>
      <t>RODAMIENTOS</t>
    </r>
  </si>
  <si>
    <t>SUMINISTRO, INSTALACIÓN Y PUESTA EN SERVICIO DE  MOTOR DE VENTILADOR</t>
  </si>
  <si>
    <t>SUMINISTRO, INSTALACIÓN Y PUESTA EN SERVICIO DE  TERMOSTATO</t>
  </si>
  <si>
    <t>SUMINISTRO, INSTALACIÓN Y PUESTA EN SERVICIO DE  PERA DE TEMPERATURA</t>
  </si>
  <si>
    <t>SUMINISTROY CAMBIO DE MANGUERAS</t>
  </si>
  <si>
    <t>SUMISTROY CAMBIO DEPOSITO AUXILIAR</t>
  </si>
  <si>
    <t>SUMINISTRO, INSTALACIÓN Y PUESTA EN SERVICIO DE  VENTILADOR</t>
  </si>
  <si>
    <t>SUMINISTRO, INSTALACIÓN Y PUESTA EN SERVICIO DE  BOTELLA HIDRAHULICA DE LEVANTE BRAZO</t>
  </si>
  <si>
    <t>SUMINISTRO, INSTALACIÓN Y PUESTA EN SERVICIO DE  BOTELLA HIDRAHULICA DE LEVANTE VALDE</t>
  </si>
  <si>
    <t>SUMINISTRO, INSTALACIÓN Y PUESTA EN SERVICIO DE  BOMBA HIDRAHULICA</t>
  </si>
  <si>
    <t>SUMINISTRO, INSTALACIÓN Y PUESTA EN SERVICIO DE  MANGUERA DE FLUIDO HIDRAULICO</t>
  </si>
  <si>
    <t>SUMINISTRO, INSTALACIÓN Y PUESTA EN SERVICIO DE  RETENEDORES BOTELLA HIDRAHULICA</t>
  </si>
  <si>
    <t>SUMINISTRO, INSTALACIÓN Y PUESTA EN SERVICIO DE  EMPAQUETADURA DE LA BOMBA HIDRAHULICA</t>
  </si>
  <si>
    <t>SUMINISTRO Y CAMBIO COMANDO MOVIMIENTO ELEMENTOS HIDRUHULICOS</t>
  </si>
  <si>
    <t>SUMINISTRO, INSTALACIÓN Y PUESTA EN SERVICIO DE  FILTRO HIDRAULICO</t>
  </si>
  <si>
    <t>SUMINISTRO Y CAMBIO EMPAQUETADURA COMPLET BRAZO DE DIRECCION</t>
  </si>
  <si>
    <t>SUMINISTRO Y CAMBIO EMPAQUETADURA COMPLETA COLECTOR CENTRAL DE MANDO BOMBA HIDRAHULICA</t>
  </si>
  <si>
    <t>SUMINISTRO ACEITE HIDRAULICO ISO 68</t>
  </si>
  <si>
    <t>SUMINISTRO, INSTALACIÓN Y PUESTA EN SERVICIO DE  CORREA DE ACCESORIOS</t>
  </si>
  <si>
    <t>SUMINISTRO, INSTALACIÓN Y PUESTA EN SERVICIO DE  CORREA DE REPARTICION</t>
  </si>
  <si>
    <t>SUMINISTRO, INSTALACIÓN Y PUESTA EN SERVICIO DE  RADIADOR</t>
  </si>
  <si>
    <t>SUMINISTRO, INSTALACIÓN Y PUESTA EN SERVICIO DE  TURBO CARGADOR</t>
  </si>
  <si>
    <t>SUMINISTRO, INSTALACIÓN Y PUESTA EN SERVICIO DE  VENTILADOR O VENTAVIOLA</t>
  </si>
  <si>
    <t>SUMINISTRO, INSTALACIÓN Y PUESTA EN SERVICIO DE  FILTRO ACEITE, FILTRO DE AIRE, FILTRO COMBUSTIBLE Y ACEITE DE MOTOR DE ACUERDO CON REFERENCIA RECOMENDADA POR EL FABRICANTE</t>
  </si>
  <si>
    <t>SUMINISTRO, INSTALACIÓN Y PUESTA EN SERVICIO DE RIN Y LLANTA</t>
  </si>
  <si>
    <t>CAMBIO DE OROMETRO</t>
  </si>
  <si>
    <t>MANTENIMIENTO OROMETRO</t>
  </si>
  <si>
    <t>COMPACTADOR CATERPILLAR-CS426E MODELO 2012</t>
  </si>
  <si>
    <t>SUMINISTRO, INSTALACIÓN Y PUESTA EN SERVICIO DE  ESPEJO RETROVISOR INTERNO</t>
  </si>
  <si>
    <t>SUMINISTRO, INSTALACIÓN Y PUESTA EN SERVICIO DE  MEDIDOR TANQUE DE COMBUSTIBLE</t>
  </si>
  <si>
    <t>SUMINISTRO, INSTALACIÓN Y PUESTA EN SERVICIO DE  TECHO SENCILLO CON PARALES Y SOPORTES</t>
  </si>
  <si>
    <t>SUMINISTRO, INSTALACIÓN Y PUESTA EN SERVICIO DE  UÑA PARA  VALDE</t>
  </si>
  <si>
    <t>SUMINISTRO, INSTALACIÓN Y PUESTA EN SERVICIO DE  TABLERO DE INSTRUMENTOS E INDICADORES</t>
  </si>
  <si>
    <t>SUMINISTRO, INSTALACIÓN Y PUESTA EN SERVICIO DE  ALTERNADOR</t>
  </si>
  <si>
    <t>SUMINISTRO, INSTALACIÓN Y PUESTA EN SERVICIO DE BATERIA</t>
  </si>
  <si>
    <t>SUMINISTRO, INSTALACIÓN Y PUESTA EN SERVICIO DE  ACOPLE ROSCA DE MANGUERA HIDRUHULICA</t>
  </si>
  <si>
    <t>SUMINISTRO, INSTALACIÓN Y PUESTA EN SERVICIO DE  CADENA DE RODILLOS</t>
  </si>
  <si>
    <t>SUMINISTRO, INSTALACIÓN Y PUESTA EN SERVICIO DE  EMPAQUETADURA COMPLETA BRAZO HIDRAULICO</t>
  </si>
  <si>
    <t>SUMINISTRO, INSTALACIÓN Y PUESTA EN SERVICIO DE  EMPAQUE CARTER</t>
  </si>
  <si>
    <t>SUMINISTRO, INSTALACIÓN Y PUESTA EN SERVICIO DE  FILTRO DE ACEITE</t>
  </si>
  <si>
    <t>SUMINISTRO, INSTALACIÓN Y PUESTA EN SERVICIO DE  FILTRO DE AIRE</t>
  </si>
  <si>
    <t>SUMINISTRO, INSTALACIÓN Y PUESTA EN SERVICIO DE  FILTRO DE COMBUSTIBLE PRIMARIO</t>
  </si>
  <si>
    <t>REPARACION DE RADIADOR</t>
  </si>
  <si>
    <t>SONDEADA DE RADIADOR</t>
  </si>
  <si>
    <t>SUMINISTRO, INSTALACIÓN Y PUESTA EN SERVICIO DE  FILTRO ACEITE MOTOR Y ACEITE DE MOTOR DE ACUERDO A REFERENCIA RECOMENDADA POR EL FABRICANTE</t>
  </si>
  <si>
    <t>SUMINISTRO, INSTALACIÓN Y PUESTA EN SERVICIO DE  FILTRO DE COMBUSTIBLE SECUNDARIO</t>
  </si>
  <si>
    <t>SUMINISTRO, INSTALACIÓN Y PUESTA EN SERVICIO DE  MANGUERA RADIADOR</t>
  </si>
  <si>
    <t>SUMINISTRO, INSTALACIÓN Y PUESTA EN SERVICIO DE  SOPORTE MOTOR</t>
  </si>
  <si>
    <t>REPARACION DE TAPICERIA DE UN ASIENTO GENERAL DE UN ASIENTO</t>
  </si>
  <si>
    <t>MANTENIMIENTO DE OROMETRO</t>
  </si>
  <si>
    <t>MANTENIMIENTO CORRECTIVO DE CORAZA</t>
  </si>
  <si>
    <t>CAMBIO E INSTALACION DE LLANTA</t>
  </si>
  <si>
    <t>MANTENIMIENTO CORRECTIVO DE RINES</t>
  </si>
  <si>
    <t>MAQUINARIA TIPO EXCAVADORA-305.5D MODELOS 2012</t>
  </si>
  <si>
    <t>SUMINISTRO, INSTALACIÓN Y PUESTA EN SERVICIO DE  CAJA DE FUSIBLES COMPLETA</t>
  </si>
  <si>
    <t>SUMINISTRO, INSTALACIÓN Y PUESTA EN SERVICIO DE  COCUYO LATERAL DE GUARDABARRO</t>
  </si>
  <si>
    <t>SUMINISTRO, INSTALACIÓN Y PUESTA EN SERVICIO DE  COMANDO DE ENCENDICO LUCES, BAJAS, ALTAS Y DIRECCIONAL.</t>
  </si>
  <si>
    <t>SUMINISTRO, INSTALACIÓN Y PUESTA EN SERVICIO DE  EXPLORADORA</t>
  </si>
  <si>
    <t>SUMINISTRO, INSTALACIÓN Y PUESTA EN SERVICIO DE  UNIDAD FAROLA</t>
  </si>
  <si>
    <t>SUMINISTRO, INSTALACIÓN Y PUESTA EN SERVICIO DE  UNIDAD STOP</t>
  </si>
  <si>
    <t>MANTENIMIENTO Y REPARACION GENERAL DEL SISTEMA ELECTRICO</t>
  </si>
  <si>
    <t>SUMINISTRO, INSTALACIÓN Y PUESTA EN SERVICIO DE  ACOPLE ROSCA DE MANGUERA HIDRAUHULICA</t>
  </si>
  <si>
    <t>SUMINISTRO, INSTALACIÓN Y PUESTA EN SERVICIO DE  EMPAQUE DE RETENEDOR HIDRAUHULICO</t>
  </si>
  <si>
    <t>SUMINISTRO, INSTALACIÓN Y PUESTA EN SERVICIO DE  EMPAQUE SELLOS HIDRAULICOS</t>
  </si>
  <si>
    <t>SUMINISTRO, INSTALACIÓN Y PUESTA EN SERVICIO DE  COLECTOR CENTRAL DE MANDO BOMBA HIDRAHULICA</t>
  </si>
  <si>
    <t>REPARACION SERVO TRANSMISION</t>
  </si>
  <si>
    <t>SUMINISTRO, INSTALACIÓN Y PUESTA EN SERVICIO DE  SECCION DE ORUGA</t>
  </si>
  <si>
    <t>SUMINISTRO, INSTALACIÓN Y PUESTA EN SERVICIO DE  RODILLO PARA ORUGA</t>
  </si>
  <si>
    <t>SUMINISTRO, INSTALACIÓN Y PUESTA EN SERVICIO DE  ACEITE HIDRAULICO ISO 68</t>
  </si>
  <si>
    <t>SUMINISTRO, INSTALACIÓN Y PUESTA EN SERVICIO DE  BOMBIN</t>
  </si>
  <si>
    <t>SUMINISTRO, INSTALACIÓN Y PUESTA EN SERVICIO DE  FLEXIBLE DE ESCAPE</t>
  </si>
  <si>
    <t>SUMINISTRO, INSTALACIÓN Y PUESTA EN SERVICIO DE  SOPORTE DE BATERIA</t>
  </si>
  <si>
    <t>CAMBIO CORREA DE REPARTICION</t>
  </si>
  <si>
    <t>LAVADO CALIBRACION DE UN INYECTOR</t>
  </si>
  <si>
    <t>SISTEMA EMBRAGUE</t>
  </si>
  <si>
    <t>SUMINISTRO, INSTALACIÓN Y PUESTA EN SERVICIO DE  BALINERA DE EMBRAGUE</t>
  </si>
  <si>
    <t>SUMINISTRO, INSTALACIÓN Y PUESTA EN SERVICIO DE  BOMBA AUXILIAR EMBRAGUE</t>
  </si>
  <si>
    <t>SUMINISTRO, INSTALACIÓN Y PUESTA EN SERVICIO DE  BOMBA EMBRAGUE PRINCIPAL</t>
  </si>
  <si>
    <t>SUMINISTRO, INSTALACIÓN Y PUESTA EN SERVICIO DE  DISCO DE EMBRAGUE</t>
  </si>
  <si>
    <t>SUMINISTRO, INSTALACIÓN Y PUESTA EN SERVICIO DE  KIT EMBRAGUE</t>
  </si>
  <si>
    <t>SISTEMA FRENOS</t>
  </si>
  <si>
    <t>SUMINISTRO, INSTALACIÓN Y PUESTA EN SERVICIO DE  BANDAS DE FRENO TRASEROS</t>
  </si>
  <si>
    <t>SUMINISTRO, INSTALACIÓN Y PUESTA EN SERVICIO DE  BANDAS DE FRENO DELANTERAS</t>
  </si>
  <si>
    <t>CAMBIO LIQUIDO DE FRENOS</t>
  </si>
  <si>
    <t>REVISION Y AJUSTE DE FRENOS</t>
  </si>
  <si>
    <t>CAMBIO DE PASTILLAS DE FRENO</t>
  </si>
  <si>
    <t>SISTEMA SUSPENSION Y DIRECCION</t>
  </si>
  <si>
    <t>SUMINISTRO, INSTALACIÓN Y PUESTA EN SERVICIO DE  CAJA DE DIRECCION</t>
  </si>
  <si>
    <t>SUMINISTRO, INSTALACIÓN Y PUESTA EN SERVICIO DE  EMPAQUETADURA CAJA DIRECCION</t>
  </si>
  <si>
    <t>SUMINISTRO, INSTALACIÓN Y PUESTA EN SERVICIO DE  ROTULA INFERIOR</t>
  </si>
  <si>
    <t>SUMINISTRO, INSTALACIÓN Y PUESTA EN SERVICIO DE  ROTULA SUPERIOR</t>
  </si>
  <si>
    <t>SUMINISTRO, INSTALACIÓN Y PUESTA EN SERVICIO DE  TERMINAL DE DIRECCION</t>
  </si>
  <si>
    <t>REVISION GENERAL DE LA SUSPENSION</t>
  </si>
  <si>
    <t>SUMINISTRO, INSTALACIÓN Y PUESTA EN SERVICIO DE  DE AMORTIGUADORES</t>
  </si>
  <si>
    <t>SISTEMA TRANSMISION</t>
  </si>
  <si>
    <t>SUMINISTRO, INSTALACIÓN Y PUESTA EN SERVICIO DE  CRUCETA CARDAN</t>
  </si>
  <si>
    <t>SUMINISTRO, INSTALACIÓN Y PUESTA EN SERVICIO DE  ESPARRAGO PARA RUEDA</t>
  </si>
  <si>
    <t>REPARACION GENERAL SISTEMA DE TRACCION 4X4</t>
  </si>
  <si>
    <t>REPARACION TRANSMISION O DIFERENCIAL</t>
  </si>
  <si>
    <t>SUMINISTRO, INSTALACIÓN Y PUESTA EN SERVICIO DE  DEL YOQUI DEL CARDAN</t>
  </si>
  <si>
    <t>SUMINISTRO Y CAMBIO ACEITE DIFERENCIAL  </t>
  </si>
  <si>
    <t>CAMBIO DE FILTRO ACEITE HIDRAULICO</t>
  </si>
  <si>
    <t>SUMINISTRO, INSTALACIÓN Y PUESTA EN SERVICIO DE  ORQUILLA</t>
  </si>
  <si>
    <t>SUMINISTRO, INSTALACIÓN Y PUESTA EN SERVICIO DE  PALANCA DE CAMBIOS</t>
  </si>
  <si>
    <t>SUMINISTRO, INSTALACIÓN Y PUESTA EN SERVICIO DE  RODAMIENTO CAJA VELOCIDAD</t>
  </si>
  <si>
    <t>CAMBIO DE REPARACION DE TAPICERIA DE UN ASIENTO GENERAL DE UN ASIENTO</t>
  </si>
  <si>
    <t>SUMINISTRO, INSTALACIÓN Y PUESTA EN SERVICIO DE  UÑA PARA VALDE</t>
  </si>
  <si>
    <t>ENGRASE GENERAL</t>
  </si>
  <si>
    <t>TRACTOR JHON DEERE 5725 Y 5425 MODELOS 2012 Y 2008 SISTEMA ROTO SPEED</t>
  </si>
  <si>
    <t>SUMINISTRO, INSTALACIÓN Y PUESTA EN SERVICIO DE  FILTRO ACEITE, FILTRO DE AIRE , FILTRO COMBUSTIBLE Y ACEITE DE MOTOR DE ACUERDO A REFERENCIA RECOMENDADA POR EL FABRICANTE</t>
  </si>
  <si>
    <t>CAMBIO DE CUCHILLA</t>
  </si>
  <si>
    <t>SUMINISTRO DE RIN Y LLANTA</t>
  </si>
  <si>
    <t>SUMINISTRO ACEITE HIDRAULICO SAE 10W30</t>
  </si>
  <si>
    <t>CAMBIO Y SUMINISTRO DE LLANTA</t>
  </si>
  <si>
    <t>COMPONENTES DE CAJA O DIFERENCIAL</t>
  </si>
  <si>
    <t>SUMINISTRO, INSTALACIÓN Y PUESTA EN SERVICIO DE  CARDAN TRILOBULAR</t>
  </si>
  <si>
    <t>SUMINISTRO, INSTALACIÓN Y PUESTA EN SERVICIO DE  CRUCETA CARDAN TRILOBULAR</t>
  </si>
  <si>
    <t>SUMINISTRO, INSTALACIÓN Y PUESTA EN SERVICIO DE  EJE HORIZONTAL ROTO SPEED</t>
  </si>
  <si>
    <t>SUMINISTRO, INSTALACIÓN Y PUESTA EN SERVICIO DE  EJE VERTICAL ROTO SPEED</t>
  </si>
  <si>
    <t>SUMINISTRO, INSTALACIÓN Y PUESTA EN SERVICIO DE  RODAMIENTO HORIZONTAL ROTO SPEED</t>
  </si>
  <si>
    <t>SUMINISTRO, INSTALACIÓN Y PUESTA EN SERVICIO DE  RODAMIENTO VERTICAL ROTO SPEED</t>
  </si>
  <si>
    <t>SUMINISTRO, INSTALACIÓN Y PUESTA EN SERVICIO DE  JOKE HEMBRA PARA CARDAN ROTO SPEED</t>
  </si>
  <si>
    <t>SUMINISTRO, INSTALACIÓN Y PUESTA EN SERVICIO DE  JOKE MACHO PARA CARDAN ROTO SPEED</t>
  </si>
  <si>
    <t>SUMINISTRO, INSTALACIÓN Y PUESTA EN SERVICIO DE  JOKIE CON EMBRAGUE DE FRICCION</t>
  </si>
  <si>
    <t>SUMINISTRO, INSTALACIÓN Y PUESTA EN SERVICIO DE  CUCHILLAS ROTO SPEED 77 X 10 CM</t>
  </si>
  <si>
    <t>SUMINISTRO, INSTALACIÓN Y PUESTA EN SERVICIO DE  TORNILLOS CON TUERCA PARA CUCHILLAS</t>
  </si>
  <si>
    <t>SUMINISTRO, INSTALACIÓN Y PUESTA EN SERVICIO DE  RETENEDOR TRANSMISION ROTO SPEED</t>
  </si>
  <si>
    <t>SUMINISTRO, INSTALACIÓN Y PUESTA EN SERVICIO DE  RODAMIENTO EJE DISCOS DE ARADO</t>
  </si>
  <si>
    <t>SUMINISTRO, INSTALACIÓN Y PUESTA EN SERVICIO DE  DISCO DE ARADO</t>
  </si>
  <si>
    <t>TRACTOR JHON DEERE 5725 Y 5425 MODELOS 2012 Y 2008 SISTEMA RASTRA</t>
  </si>
  <si>
    <t>SUMINISTRO, INSTALACIÓN Y PUESTA EN SERVICIO DE  BATERIA</t>
  </si>
  <si>
    <t>CAMBIO, SUMINISTRO INSTALACION Y PUESTA EN SERVICIO DE LLANTA</t>
  </si>
  <si>
    <t>TRACTOR KUBOTA MX5100 73763 MODELO 2023</t>
  </si>
  <si>
    <t>SUMINISTRO, INSTALACIÓN Y PUESTA EN SERVICIO DE BUJIA</t>
  </si>
  <si>
    <t>SUMINISTRO, INSTALACIÓN Y PUESTA EN SERVICIO DE  RODAMIENTO DE LLANTA DELANTERA</t>
  </si>
  <si>
    <t>SUMINISTRO, INSTALACIÓN Y PUESTA EN SERVICIO DE  RODAMIENTO DE LLANTA TRASERA</t>
  </si>
  <si>
    <t xml:space="preserve"> CAMBIO E INSTALACION DE LLANTA</t>
  </si>
  <si>
    <t>MANTENIMIENTO   OROMETRO</t>
  </si>
  <si>
    <t>SUMINISTRO DE ACCESORIO RASTRA PARA ARADO</t>
  </si>
  <si>
    <t>SUMINISTRO DE ACCESORIO ROTO SPEED</t>
  </si>
  <si>
    <t>TRACTOR KUBOTA MX5100 73785 MODELO 2023</t>
  </si>
  <si>
    <t>CORTACESPED GIRO CERO ZTX GRAVELY MODELO 2021</t>
  </si>
  <si>
    <t>SUMINISTRO, INSTALACIÓN Y PUESTA EN SERVICIO DE CUCHILLA</t>
  </si>
  <si>
    <t>SUMINISTRO, INSTALACIÓN Y PUESTA EN SERVICIO DE CORREAS</t>
  </si>
  <si>
    <t>SUMINISTRO, INSTALACIÓN Y PUESTA EN SERVICIO DE POLEAS</t>
  </si>
  <si>
    <t>MANTENIMIENTOS CORRECTIVOS A REALIZARSE</t>
  </si>
  <si>
    <t>REPARACION ESTRUCTURAL DEL ALTERNADOR</t>
  </si>
  <si>
    <t>REPARACION ESTRUCTURAL DEL ARRANQUE</t>
  </si>
  <si>
    <t>REPARACION INSTALACION ELECTRICA EN GENERAL</t>
  </si>
  <si>
    <t>REPARACION SISTEMA DE LUCES EN GENERAL</t>
  </si>
  <si>
    <t>REPARACION SISTEMA ELECTRICO DEL ENCENDIDO</t>
  </si>
  <si>
    <t>REPARACION SISTEMA ELECTRICO INYECCION</t>
  </si>
  <si>
    <t>REPARACION COLECTOR CENTRAL DE MANDO BOMBA HIDRAHULICA</t>
  </si>
  <si>
    <t>REPARACION COMANDO MOVIMIENTO ELEMENTOS HIDRUHULICOS</t>
  </si>
  <si>
    <t>REPARACION CON EMPAQUES Y RETENES BOTELLA HIDRAHULICA</t>
  </si>
  <si>
    <t>REPARACION GENERAL BOMBA HIDRAHULICA CON INSUMOS</t>
  </si>
  <si>
    <t>DESPINCHE, CAMBIO E INSTALACION DE LLANTA</t>
  </si>
  <si>
    <t>REPARACION GENERAL DEL TURBO INCLUYE LOS REPUESTOS E INSUMOS NECESARIOS QUE GARANTICEN UN OPTIMO FUNCIONAMIENTO.</t>
  </si>
  <si>
    <t>REPARACION Y CALIBRACION EN BANCO DE PRUEBAS DE LA BOMBA DE INYECCION</t>
  </si>
  <si>
    <t>REPARACION CADENA DE RODILLOS</t>
  </si>
  <si>
    <t>REPARACION DE TAPICERIA DE UN ASIENTO GENERAL DE UN ASIENTO  </t>
  </si>
  <si>
    <t>MANTENIMIENTO DE OROMETRO  </t>
  </si>
  <si>
    <t>REPARACION GENERAL DE TODO EL SISTEMA HIDRAHULICO DEL VEHICULO</t>
  </si>
  <si>
    <t>LAVADO CALIBRACION DE UN INYECTOR  </t>
  </si>
  <si>
    <t>REPARACION DE MOTOR INCLUYE A TODO COSTO</t>
  </si>
  <si>
    <t>SINCRONIZACION DE MOTOR</t>
  </si>
  <si>
    <t>REPARACION CAJA DE DIRECCION HIDRAULICA</t>
  </si>
  <si>
    <t>REPARACION E INSTALACION ELECTRICA EN GENERAL</t>
  </si>
  <si>
    <t>CAMBIO,SUMINISTRO INSTALACION Y PUESTA EN SERVICIO DE LLANTA  </t>
  </si>
  <si>
    <t>REPARACION CARDAN TRILOBULAR</t>
  </si>
  <si>
    <t>REPARACION DISCO DE ARADO</t>
  </si>
  <si>
    <t>CAMBIO Y SUMINISTRO DE LLANTAS</t>
  </si>
  <si>
    <t>REPARACION SISTEMA ELECTRICO GENERAL</t>
  </si>
  <si>
    <t>SUMINISTRO, INSTALACIÓN Y PUESTA EN SERVICIO DE  DE RIN Y LLANTA</t>
  </si>
  <si>
    <t>CAMBIO,SUMINISTRO INSTALACION Y PUESTA EN SERVICIO  DE LLANTA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</si>
</sst>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\ #,##0.00;[Red]\-&quot;$&quot;\ #,##0.00"/>
    <numFmt numFmtId="165" formatCode="_-&quot;$&quot;\ * #,##0.00_-;\-&quot;$&quot;\ * #,##0.00_-;_-&quot;$&quot;\ * &quot;-&quot;??_-;_-@_-"/>
    <numFmt numFmtId="166" formatCode="_-[$$-240A]\ * #,##0.00_-;\-[$$-240A]\ * #,##0.00_-;_-[$$-240A]\ * &quot;-&quot;??_-;_-@_-"/>
    <numFmt numFmtId="167" formatCode="#,##0.00_ ;\-#,##0.00\ "/>
  </numFmts>
  <fonts count="10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b/>
      <sz val="8"/>
      <color theme="0"/>
      <name val="Arial Narrow"/>
      <family val="2"/>
    </font>
    <font>
      <sz val="8"/>
      <color theme="1"/>
      <name val="Arial Narrow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E699"/>
        <bgColor indexed="64"/>
      </patternFill>
    </fill>
    <fill>
      <patternFill patternType="solid">
        <fgColor rgb="FFC55711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D0CECE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3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1" fillId="0" borderId="0" xfId="0" applyFont="1" applyAlignment="1">
      <alignment horizontal="center" vertical="center"/>
    </xf>
    <xf numFmtId="0" fontId="5" fillId="0" borderId="0" xfId="0" applyFont="1"/>
    <xf numFmtId="0" fontId="4" fillId="4" borderId="1" xfId="0" applyFont="1" applyFill="1" applyBorder="1" applyAlignment="1">
      <alignment horizontal="center" vertical="center" wrapText="1"/>
    </xf>
    <xf numFmtId="166" fontId="6" fillId="5" borderId="1" xfId="3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5" fontId="1" fillId="0" borderId="1" xfId="2" applyFont="1" applyBorder="1"/>
    <xf numFmtId="165" fontId="5" fillId="0" borderId="1" xfId="1" applyFont="1" applyBorder="1"/>
    <xf numFmtId="164" fontId="5" fillId="0" borderId="1" xfId="1" applyNumberFormat="1" applyFont="1" applyBorder="1"/>
    <xf numFmtId="0" fontId="8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/>
    </xf>
    <xf numFmtId="167" fontId="7" fillId="6" borderId="1" xfId="1" applyNumberFormat="1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</cellXfs>
  <cellStyles count="4">
    <cellStyle name="Moneda" xfId="1" builtinId="4"/>
    <cellStyle name="Moneda 2" xfId="2" xr:uid="{B0BDBE85-C759-4B32-8424-BF57AE338BD9}"/>
    <cellStyle name="Normal" xfId="0" builtinId="0"/>
    <cellStyle name="Normal 2" xfId="3" xr:uid="{333EEB00-64A6-4F19-9FFE-7740160FDA31}"/>
  </cellStyles>
  <dxfs count="0"/>
  <tableStyles count="0" defaultTableStyle="TableStyleMedium2" defaultPivotStyle="PivotStyleLight16"/>
  <colors>
    <mruColors>
      <color rgb="FF04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1C92F-3C69-47A0-AAC1-FD64DA6E4CE8}">
  <dimension ref="A2:I577"/>
  <sheetViews>
    <sheetView showGridLines="0" tabSelected="1" workbookViewId="0">
      <selection activeCell="J8" sqref="J8"/>
    </sheetView>
  </sheetViews>
  <sheetFormatPr defaultColWidth="11.42578125" defaultRowHeight="11.25"/>
  <cols>
    <col min="1" max="1" width="5.5703125" style="14" bestFit="1" customWidth="1"/>
    <col min="2" max="2" width="74.5703125" style="3" customWidth="1"/>
    <col min="3" max="3" width="9.5703125" style="3" customWidth="1"/>
    <col min="4" max="4" width="9.85546875" style="3" customWidth="1"/>
    <col min="5" max="5" width="11.140625" style="14" bestFit="1" customWidth="1"/>
    <col min="6" max="6" width="14" style="3" customWidth="1"/>
    <col min="7" max="7" width="12" style="3" customWidth="1"/>
    <col min="8" max="8" width="14.7109375" style="3" customWidth="1"/>
    <col min="9" max="9" width="22.140625" style="3" customWidth="1"/>
    <col min="10" max="16384" width="11.42578125" style="3"/>
  </cols>
  <sheetData>
    <row r="2" spans="1:9" ht="29.25" customHeight="1">
      <c r="A2" s="26" t="s">
        <v>0</v>
      </c>
      <c r="B2" s="26"/>
      <c r="C2" s="26"/>
      <c r="D2" s="26"/>
      <c r="E2" s="26"/>
      <c r="F2" s="26"/>
      <c r="G2" s="26"/>
      <c r="H2" s="25"/>
    </row>
    <row r="3" spans="1:9" ht="15" customHeight="1">
      <c r="A3" s="24" t="s">
        <v>1</v>
      </c>
      <c r="B3" s="24"/>
      <c r="C3" s="24"/>
      <c r="D3" s="24"/>
      <c r="E3" s="24"/>
      <c r="F3" s="24"/>
      <c r="G3" s="24"/>
      <c r="H3" s="24"/>
    </row>
    <row r="4" spans="1:9" ht="25.5" customHeight="1">
      <c r="A4" s="19" t="s">
        <v>2</v>
      </c>
      <c r="B4" s="19"/>
      <c r="C4" s="19"/>
      <c r="D4" s="19"/>
      <c r="E4" s="19"/>
      <c r="F4" s="19"/>
      <c r="G4" s="19"/>
      <c r="H4" s="19"/>
    </row>
    <row r="5" spans="1:9" ht="33.75">
      <c r="A5" s="4" t="s">
        <v>3</v>
      </c>
      <c r="B5" s="4" t="s">
        <v>4</v>
      </c>
      <c r="C5" s="4" t="s">
        <v>5</v>
      </c>
      <c r="D5" s="4" t="s">
        <v>6</v>
      </c>
      <c r="E5" s="5" t="s">
        <v>7</v>
      </c>
      <c r="F5" s="4" t="s">
        <v>8</v>
      </c>
      <c r="G5" s="4" t="s">
        <v>9</v>
      </c>
      <c r="H5" s="4" t="s">
        <v>10</v>
      </c>
    </row>
    <row r="6" spans="1:9" ht="20.100000000000001" customHeight="1">
      <c r="A6" s="18" t="s">
        <v>11</v>
      </c>
      <c r="B6" s="18"/>
      <c r="C6" s="18"/>
      <c r="D6" s="18"/>
      <c r="E6" s="18"/>
      <c r="F6" s="18"/>
      <c r="G6" s="18"/>
      <c r="H6" s="18"/>
      <c r="I6" s="16" t="s">
        <v>12</v>
      </c>
    </row>
    <row r="7" spans="1:9" ht="24" customHeight="1">
      <c r="A7" s="6">
        <v>1</v>
      </c>
      <c r="B7" s="1" t="s">
        <v>13</v>
      </c>
      <c r="C7" s="6">
        <v>1</v>
      </c>
      <c r="D7" s="6" t="s">
        <v>14</v>
      </c>
      <c r="E7" s="15">
        <v>1854042</v>
      </c>
      <c r="F7" s="7"/>
      <c r="G7" s="8">
        <f>F7*0.19</f>
        <v>0</v>
      </c>
      <c r="H7" s="8">
        <f>F7+G7</f>
        <v>0</v>
      </c>
      <c r="I7" s="17" t="str">
        <f>IF(H7&gt;E7,"incurso en CAUSAL DE RECHAZO","OK")</f>
        <v>OK</v>
      </c>
    </row>
    <row r="8" spans="1:9" ht="24" customHeight="1">
      <c r="A8" s="6">
        <v>2</v>
      </c>
      <c r="B8" s="1" t="s">
        <v>15</v>
      </c>
      <c r="C8" s="6">
        <v>1</v>
      </c>
      <c r="D8" s="6" t="s">
        <v>14</v>
      </c>
      <c r="E8" s="15">
        <v>383595</v>
      </c>
      <c r="F8" s="7"/>
      <c r="G8" s="8">
        <f>F8*0.19</f>
        <v>0</v>
      </c>
      <c r="H8" s="8">
        <f>F8+G8</f>
        <v>0</v>
      </c>
      <c r="I8" s="17" t="str">
        <f>IF(H8&gt;E8,"incurso en CAUSAL DE RECHAZO","OK")</f>
        <v>OK</v>
      </c>
    </row>
    <row r="9" spans="1:9" ht="24" customHeight="1">
      <c r="A9" s="18" t="s">
        <v>16</v>
      </c>
      <c r="B9" s="18"/>
      <c r="C9" s="18"/>
      <c r="D9" s="18"/>
      <c r="E9" s="18"/>
      <c r="F9" s="18"/>
      <c r="G9" s="18"/>
      <c r="H9" s="18"/>
    </row>
    <row r="10" spans="1:9" ht="24" customHeight="1">
      <c r="A10" s="6">
        <v>3</v>
      </c>
      <c r="B10" s="1" t="s">
        <v>17</v>
      </c>
      <c r="C10" s="6">
        <v>1</v>
      </c>
      <c r="D10" s="6" t="s">
        <v>14</v>
      </c>
      <c r="E10" s="15">
        <v>4930473</v>
      </c>
      <c r="F10" s="7"/>
      <c r="G10" s="8">
        <f t="shared" ref="G10:G12" si="0">F10*0.19</f>
        <v>0</v>
      </c>
      <c r="H10" s="8">
        <f t="shared" ref="H10:H12" si="1">F10+G10</f>
        <v>0</v>
      </c>
      <c r="I10" s="17" t="str">
        <f t="shared" ref="I10:I12" si="2">IF(H10&gt;E10,"incurso en CAUSAL DE RECHAZO","OK")</f>
        <v>OK</v>
      </c>
    </row>
    <row r="11" spans="1:9" ht="24" customHeight="1">
      <c r="A11" s="6">
        <v>4</v>
      </c>
      <c r="B11" s="1" t="s">
        <v>18</v>
      </c>
      <c r="C11" s="6">
        <v>1</v>
      </c>
      <c r="D11" s="6" t="s">
        <v>14</v>
      </c>
      <c r="E11" s="15">
        <v>1086852</v>
      </c>
      <c r="F11" s="7"/>
      <c r="G11" s="8">
        <f t="shared" si="0"/>
        <v>0</v>
      </c>
      <c r="H11" s="8">
        <f t="shared" si="1"/>
        <v>0</v>
      </c>
      <c r="I11" s="17" t="str">
        <f t="shared" si="2"/>
        <v>OK</v>
      </c>
    </row>
    <row r="12" spans="1:9" ht="24" customHeight="1">
      <c r="A12" s="6">
        <v>5</v>
      </c>
      <c r="B12" s="1" t="s">
        <v>19</v>
      </c>
      <c r="C12" s="6">
        <v>1</v>
      </c>
      <c r="D12" s="6" t="s">
        <v>14</v>
      </c>
      <c r="E12" s="15">
        <v>4163283</v>
      </c>
      <c r="F12" s="7"/>
      <c r="G12" s="8">
        <f t="shared" si="0"/>
        <v>0</v>
      </c>
      <c r="H12" s="8">
        <f t="shared" si="1"/>
        <v>0</v>
      </c>
      <c r="I12" s="17" t="str">
        <f t="shared" si="2"/>
        <v>OK</v>
      </c>
    </row>
    <row r="13" spans="1:9" ht="24" customHeight="1">
      <c r="A13" s="18" t="s">
        <v>20</v>
      </c>
      <c r="B13" s="18"/>
      <c r="C13" s="18"/>
      <c r="D13" s="18"/>
      <c r="E13" s="18"/>
      <c r="F13" s="18"/>
      <c r="G13" s="18"/>
      <c r="H13" s="18"/>
    </row>
    <row r="14" spans="1:9" ht="24" customHeight="1">
      <c r="A14" s="6">
        <v>6</v>
      </c>
      <c r="B14" s="1" t="s">
        <v>21</v>
      </c>
      <c r="C14" s="6">
        <v>1</v>
      </c>
      <c r="D14" s="6" t="s">
        <v>14</v>
      </c>
      <c r="E14" s="15">
        <v>575392</v>
      </c>
      <c r="F14" s="7"/>
      <c r="G14" s="8">
        <f t="shared" ref="G14:G16" si="3">F14*0.19</f>
        <v>0</v>
      </c>
      <c r="H14" s="8">
        <f t="shared" ref="H14:H16" si="4">F14+G14</f>
        <v>0</v>
      </c>
      <c r="I14" s="17" t="str">
        <f t="shared" ref="I14:I16" si="5">IF(H14&gt;E14,"incurso en CAUSAL DE RECHAZO","OK")</f>
        <v>OK</v>
      </c>
    </row>
    <row r="15" spans="1:9" ht="24" customHeight="1">
      <c r="A15" s="6">
        <v>7</v>
      </c>
      <c r="B15" s="1" t="s">
        <v>22</v>
      </c>
      <c r="C15" s="6">
        <v>1</v>
      </c>
      <c r="D15" s="6" t="s">
        <v>14</v>
      </c>
      <c r="E15" s="15">
        <v>869482</v>
      </c>
      <c r="F15" s="7"/>
      <c r="G15" s="8">
        <f t="shared" si="3"/>
        <v>0</v>
      </c>
      <c r="H15" s="8">
        <f t="shared" si="4"/>
        <v>0</v>
      </c>
      <c r="I15" s="17" t="str">
        <f t="shared" si="5"/>
        <v>OK</v>
      </c>
    </row>
    <row r="16" spans="1:9" ht="24" customHeight="1">
      <c r="A16" s="6">
        <v>8</v>
      </c>
      <c r="B16" s="1" t="s">
        <v>23</v>
      </c>
      <c r="C16" s="6">
        <v>1</v>
      </c>
      <c r="D16" s="6" t="s">
        <v>14</v>
      </c>
      <c r="E16" s="15">
        <v>1022920</v>
      </c>
      <c r="F16" s="7"/>
      <c r="G16" s="8">
        <f t="shared" si="3"/>
        <v>0</v>
      </c>
      <c r="H16" s="8">
        <f t="shared" si="4"/>
        <v>0</v>
      </c>
      <c r="I16" s="17" t="str">
        <f t="shared" si="5"/>
        <v>OK</v>
      </c>
    </row>
    <row r="17" spans="1:9" ht="24" customHeight="1">
      <c r="A17" s="18" t="s">
        <v>24</v>
      </c>
      <c r="B17" s="18"/>
      <c r="C17" s="18"/>
      <c r="D17" s="18"/>
      <c r="E17" s="18"/>
      <c r="F17" s="18"/>
      <c r="G17" s="18"/>
      <c r="H17" s="18"/>
    </row>
    <row r="18" spans="1:9" ht="24" customHeight="1">
      <c r="A18" s="6">
        <v>9</v>
      </c>
      <c r="B18" s="1" t="s">
        <v>25</v>
      </c>
      <c r="C18" s="6">
        <v>1</v>
      </c>
      <c r="D18" s="6" t="s">
        <v>14</v>
      </c>
      <c r="E18" s="15">
        <v>3644151</v>
      </c>
      <c r="F18" s="7"/>
      <c r="G18" s="8">
        <f t="shared" ref="G18:G24" si="6">F18*0.19</f>
        <v>0</v>
      </c>
      <c r="H18" s="8">
        <f t="shared" ref="H18:H24" si="7">F18+G18</f>
        <v>0</v>
      </c>
      <c r="I18" s="17" t="str">
        <f t="shared" ref="I18:I24" si="8">IF(H18&gt;E18,"incurso en CAUSAL DE RECHAZO","OK")</f>
        <v>OK</v>
      </c>
    </row>
    <row r="19" spans="1:9" ht="24" customHeight="1">
      <c r="A19" s="6">
        <v>10</v>
      </c>
      <c r="B19" s="1" t="s">
        <v>26</v>
      </c>
      <c r="C19" s="6">
        <v>1</v>
      </c>
      <c r="D19" s="6" t="s">
        <v>14</v>
      </c>
      <c r="E19" s="15">
        <v>2493367</v>
      </c>
      <c r="F19" s="7"/>
      <c r="G19" s="8">
        <f t="shared" si="6"/>
        <v>0</v>
      </c>
      <c r="H19" s="8">
        <f t="shared" si="7"/>
        <v>0</v>
      </c>
      <c r="I19" s="17" t="str">
        <f t="shared" si="8"/>
        <v>OK</v>
      </c>
    </row>
    <row r="20" spans="1:9" ht="24" customHeight="1">
      <c r="A20" s="6">
        <v>11</v>
      </c>
      <c r="B20" s="1" t="s">
        <v>27</v>
      </c>
      <c r="C20" s="6">
        <v>1</v>
      </c>
      <c r="D20" s="6" t="s">
        <v>14</v>
      </c>
      <c r="E20" s="15">
        <v>1086852</v>
      </c>
      <c r="F20" s="7"/>
      <c r="G20" s="8">
        <f t="shared" si="6"/>
        <v>0</v>
      </c>
      <c r="H20" s="8">
        <f t="shared" si="7"/>
        <v>0</v>
      </c>
      <c r="I20" s="17" t="str">
        <f t="shared" si="8"/>
        <v>OK</v>
      </c>
    </row>
    <row r="21" spans="1:9" ht="24" customHeight="1">
      <c r="A21" s="6">
        <v>12</v>
      </c>
      <c r="B21" s="1" t="s">
        <v>28</v>
      </c>
      <c r="C21" s="6">
        <v>1</v>
      </c>
      <c r="D21" s="6" t="s">
        <v>14</v>
      </c>
      <c r="E21" s="15">
        <v>575392</v>
      </c>
      <c r="F21" s="7"/>
      <c r="G21" s="8">
        <f t="shared" si="6"/>
        <v>0</v>
      </c>
      <c r="H21" s="8">
        <f t="shared" si="7"/>
        <v>0</v>
      </c>
      <c r="I21" s="17" t="str">
        <f t="shared" si="8"/>
        <v>OK</v>
      </c>
    </row>
    <row r="22" spans="1:9" ht="24" customHeight="1">
      <c r="A22" s="6">
        <v>13</v>
      </c>
      <c r="B22" s="1" t="s">
        <v>29</v>
      </c>
      <c r="C22" s="6">
        <v>1</v>
      </c>
      <c r="D22" s="6" t="s">
        <v>14</v>
      </c>
      <c r="E22" s="15">
        <v>457757</v>
      </c>
      <c r="F22" s="7"/>
      <c r="G22" s="8">
        <f t="shared" si="6"/>
        <v>0</v>
      </c>
      <c r="H22" s="8">
        <f t="shared" si="7"/>
        <v>0</v>
      </c>
      <c r="I22" s="17" t="str">
        <f t="shared" si="8"/>
        <v>OK</v>
      </c>
    </row>
    <row r="23" spans="1:9" ht="24" customHeight="1">
      <c r="A23" s="6">
        <v>14</v>
      </c>
      <c r="B23" s="1" t="s">
        <v>30</v>
      </c>
      <c r="C23" s="6">
        <v>1</v>
      </c>
      <c r="D23" s="6" t="s">
        <v>14</v>
      </c>
      <c r="E23" s="15">
        <v>613752</v>
      </c>
      <c r="F23" s="7"/>
      <c r="G23" s="8">
        <f t="shared" si="6"/>
        <v>0</v>
      </c>
      <c r="H23" s="8">
        <f t="shared" si="7"/>
        <v>0</v>
      </c>
      <c r="I23" s="17" t="str">
        <f t="shared" si="8"/>
        <v>OK</v>
      </c>
    </row>
    <row r="24" spans="1:9" ht="24" customHeight="1">
      <c r="A24" s="6">
        <v>15</v>
      </c>
      <c r="B24" s="1" t="s">
        <v>31</v>
      </c>
      <c r="C24" s="6">
        <v>1</v>
      </c>
      <c r="D24" s="6" t="s">
        <v>14</v>
      </c>
      <c r="E24" s="15">
        <v>1264584</v>
      </c>
      <c r="F24" s="7"/>
      <c r="G24" s="8">
        <f t="shared" si="6"/>
        <v>0</v>
      </c>
      <c r="H24" s="8">
        <f t="shared" si="7"/>
        <v>0</v>
      </c>
      <c r="I24" s="17" t="str">
        <f t="shared" si="8"/>
        <v>OK</v>
      </c>
    </row>
    <row r="25" spans="1:9" ht="24" customHeight="1">
      <c r="A25" s="18" t="s">
        <v>32</v>
      </c>
      <c r="B25" s="18"/>
      <c r="C25" s="18"/>
      <c r="D25" s="18"/>
      <c r="E25" s="18"/>
      <c r="F25" s="18"/>
      <c r="G25" s="18"/>
      <c r="H25" s="18"/>
    </row>
    <row r="26" spans="1:9" ht="24" customHeight="1">
      <c r="A26" s="6">
        <v>16</v>
      </c>
      <c r="B26" s="1" t="s">
        <v>33</v>
      </c>
      <c r="C26" s="6">
        <v>1</v>
      </c>
      <c r="D26" s="6" t="s">
        <v>14</v>
      </c>
      <c r="E26" s="15">
        <v>4934309</v>
      </c>
      <c r="F26" s="7"/>
      <c r="G26" s="8">
        <f t="shared" ref="G26:G37" si="9">F26*0.19</f>
        <v>0</v>
      </c>
      <c r="H26" s="8">
        <f t="shared" ref="H26:H37" si="10">F26+G26</f>
        <v>0</v>
      </c>
      <c r="I26" s="17" t="str">
        <f t="shared" ref="I26:I37" si="11">IF(H26&gt;E26,"incurso en CAUSAL DE RECHAZO","OK")</f>
        <v>OK</v>
      </c>
    </row>
    <row r="27" spans="1:9" ht="24" customHeight="1">
      <c r="A27" s="6">
        <v>17</v>
      </c>
      <c r="B27" s="1" t="s">
        <v>34</v>
      </c>
      <c r="C27" s="6">
        <v>1</v>
      </c>
      <c r="D27" s="6" t="s">
        <v>14</v>
      </c>
      <c r="E27" s="15">
        <v>4958603</v>
      </c>
      <c r="F27" s="7"/>
      <c r="G27" s="8">
        <f t="shared" si="9"/>
        <v>0</v>
      </c>
      <c r="H27" s="8">
        <f t="shared" si="10"/>
        <v>0</v>
      </c>
      <c r="I27" s="17" t="str">
        <f t="shared" si="11"/>
        <v>OK</v>
      </c>
    </row>
    <row r="28" spans="1:9" ht="24" customHeight="1">
      <c r="A28" s="6">
        <v>18</v>
      </c>
      <c r="B28" s="1" t="s">
        <v>35</v>
      </c>
      <c r="C28" s="6">
        <v>1</v>
      </c>
      <c r="D28" s="6" t="s">
        <v>14</v>
      </c>
      <c r="E28" s="15">
        <v>18924014</v>
      </c>
      <c r="F28" s="7"/>
      <c r="G28" s="8">
        <f t="shared" si="9"/>
        <v>0</v>
      </c>
      <c r="H28" s="8">
        <f t="shared" si="10"/>
        <v>0</v>
      </c>
      <c r="I28" s="17" t="str">
        <f t="shared" si="11"/>
        <v>OK</v>
      </c>
    </row>
    <row r="29" spans="1:9" ht="24" customHeight="1">
      <c r="A29" s="6">
        <v>19</v>
      </c>
      <c r="B29" s="1" t="s">
        <v>36</v>
      </c>
      <c r="C29" s="6">
        <v>1</v>
      </c>
      <c r="D29" s="6" t="s">
        <v>14</v>
      </c>
      <c r="E29" s="15">
        <v>2365502</v>
      </c>
      <c r="F29" s="7"/>
      <c r="G29" s="8">
        <f t="shared" si="9"/>
        <v>0</v>
      </c>
      <c r="H29" s="8">
        <f t="shared" si="10"/>
        <v>0</v>
      </c>
      <c r="I29" s="17" t="str">
        <f t="shared" si="11"/>
        <v>OK</v>
      </c>
    </row>
    <row r="30" spans="1:9" ht="24" customHeight="1">
      <c r="A30" s="6">
        <v>20</v>
      </c>
      <c r="B30" s="1" t="s">
        <v>37</v>
      </c>
      <c r="C30" s="6">
        <v>1</v>
      </c>
      <c r="D30" s="6" t="s">
        <v>14</v>
      </c>
      <c r="E30" s="15">
        <v>3644151</v>
      </c>
      <c r="F30" s="7"/>
      <c r="G30" s="8">
        <f t="shared" si="9"/>
        <v>0</v>
      </c>
      <c r="H30" s="8">
        <f t="shared" si="10"/>
        <v>0</v>
      </c>
      <c r="I30" s="17" t="str">
        <f t="shared" si="11"/>
        <v>OK</v>
      </c>
    </row>
    <row r="31" spans="1:9" ht="24" customHeight="1">
      <c r="A31" s="6">
        <v>21</v>
      </c>
      <c r="B31" s="1" t="s">
        <v>38</v>
      </c>
      <c r="C31" s="6">
        <v>1</v>
      </c>
      <c r="D31" s="6" t="s">
        <v>14</v>
      </c>
      <c r="E31" s="15">
        <v>3196624</v>
      </c>
      <c r="F31" s="7"/>
      <c r="G31" s="8">
        <f t="shared" si="9"/>
        <v>0</v>
      </c>
      <c r="H31" s="8">
        <f t="shared" si="10"/>
        <v>0</v>
      </c>
      <c r="I31" s="17" t="str">
        <f t="shared" si="11"/>
        <v>OK</v>
      </c>
    </row>
    <row r="32" spans="1:9" ht="24" customHeight="1">
      <c r="A32" s="6">
        <v>22</v>
      </c>
      <c r="B32" s="1" t="s">
        <v>39</v>
      </c>
      <c r="C32" s="6">
        <v>1</v>
      </c>
      <c r="D32" s="6" t="s">
        <v>14</v>
      </c>
      <c r="E32" s="15">
        <v>6904708</v>
      </c>
      <c r="F32" s="7"/>
      <c r="G32" s="8">
        <f t="shared" si="9"/>
        <v>0</v>
      </c>
      <c r="H32" s="8">
        <f t="shared" si="10"/>
        <v>0</v>
      </c>
      <c r="I32" s="17" t="str">
        <f t="shared" si="11"/>
        <v>OK</v>
      </c>
    </row>
    <row r="33" spans="1:9" ht="24" customHeight="1">
      <c r="A33" s="6">
        <v>23</v>
      </c>
      <c r="B33" s="1" t="s">
        <v>40</v>
      </c>
      <c r="C33" s="6">
        <v>1</v>
      </c>
      <c r="D33" s="6" t="s">
        <v>14</v>
      </c>
      <c r="E33" s="15">
        <v>1598312</v>
      </c>
      <c r="F33" s="7"/>
      <c r="G33" s="8">
        <f t="shared" si="9"/>
        <v>0</v>
      </c>
      <c r="H33" s="8">
        <f t="shared" si="10"/>
        <v>0</v>
      </c>
      <c r="I33" s="17" t="str">
        <f t="shared" si="11"/>
        <v>OK</v>
      </c>
    </row>
    <row r="34" spans="1:9" ht="24" customHeight="1">
      <c r="A34" s="6">
        <v>24</v>
      </c>
      <c r="B34" s="1" t="s">
        <v>41</v>
      </c>
      <c r="C34" s="6">
        <v>1</v>
      </c>
      <c r="D34" s="6" t="s">
        <v>14</v>
      </c>
      <c r="E34" s="15">
        <v>831122</v>
      </c>
      <c r="F34" s="7"/>
      <c r="G34" s="8">
        <f t="shared" si="9"/>
        <v>0</v>
      </c>
      <c r="H34" s="8">
        <f t="shared" si="10"/>
        <v>0</v>
      </c>
      <c r="I34" s="17" t="str">
        <f t="shared" si="11"/>
        <v>OK</v>
      </c>
    </row>
    <row r="35" spans="1:9" ht="24" customHeight="1">
      <c r="A35" s="6">
        <v>25</v>
      </c>
      <c r="B35" s="1" t="s">
        <v>42</v>
      </c>
      <c r="C35" s="6">
        <v>1</v>
      </c>
      <c r="D35" s="6" t="s">
        <v>14</v>
      </c>
      <c r="E35" s="15">
        <v>1790109</v>
      </c>
      <c r="F35" s="7"/>
      <c r="G35" s="8">
        <f t="shared" si="9"/>
        <v>0</v>
      </c>
      <c r="H35" s="8">
        <f t="shared" si="10"/>
        <v>0</v>
      </c>
      <c r="I35" s="17" t="str">
        <f t="shared" si="11"/>
        <v>OK</v>
      </c>
    </row>
    <row r="36" spans="1:9" ht="24" customHeight="1">
      <c r="A36" s="6">
        <v>26</v>
      </c>
      <c r="B36" s="1" t="s">
        <v>43</v>
      </c>
      <c r="C36" s="6">
        <v>1</v>
      </c>
      <c r="D36" s="6" t="s">
        <v>14</v>
      </c>
      <c r="E36" s="15">
        <v>2416648</v>
      </c>
      <c r="F36" s="7"/>
      <c r="G36" s="8">
        <f t="shared" si="9"/>
        <v>0</v>
      </c>
      <c r="H36" s="8">
        <f t="shared" si="10"/>
        <v>0</v>
      </c>
      <c r="I36" s="17" t="str">
        <f t="shared" si="11"/>
        <v>OK</v>
      </c>
    </row>
    <row r="37" spans="1:9" ht="24" customHeight="1">
      <c r="A37" s="6">
        <v>27</v>
      </c>
      <c r="B37" s="1" t="s">
        <v>44</v>
      </c>
      <c r="C37" s="6">
        <v>1</v>
      </c>
      <c r="D37" s="6" t="s">
        <v>14</v>
      </c>
      <c r="E37" s="15">
        <v>3580219</v>
      </c>
      <c r="F37" s="7"/>
      <c r="G37" s="8">
        <f t="shared" si="9"/>
        <v>0</v>
      </c>
      <c r="H37" s="8">
        <f t="shared" si="10"/>
        <v>0</v>
      </c>
      <c r="I37" s="17" t="str">
        <f t="shared" si="11"/>
        <v>OK</v>
      </c>
    </row>
    <row r="38" spans="1:9" ht="24" customHeight="1">
      <c r="A38" s="18" t="s">
        <v>45</v>
      </c>
      <c r="B38" s="18"/>
      <c r="C38" s="18"/>
      <c r="D38" s="18"/>
      <c r="E38" s="18"/>
      <c r="F38" s="18"/>
      <c r="G38" s="18"/>
      <c r="H38" s="18"/>
    </row>
    <row r="39" spans="1:9" ht="24" customHeight="1">
      <c r="A39" s="6">
        <v>28</v>
      </c>
      <c r="B39" s="10" t="s">
        <v>46</v>
      </c>
      <c r="C39" s="6">
        <v>1</v>
      </c>
      <c r="D39" s="6" t="s">
        <v>14</v>
      </c>
      <c r="E39" s="15">
        <v>620145</v>
      </c>
      <c r="F39" s="7"/>
      <c r="G39" s="8">
        <f t="shared" ref="G39:G46" si="12">F39*0.19</f>
        <v>0</v>
      </c>
      <c r="H39" s="8">
        <f t="shared" ref="H39:H46" si="13">F39+G39</f>
        <v>0</v>
      </c>
      <c r="I39" s="17" t="str">
        <f t="shared" ref="I39:I46" si="14">IF(H39&gt;E39,"incurso en CAUSAL DE RECHAZO","OK")</f>
        <v>OK</v>
      </c>
    </row>
    <row r="40" spans="1:9" ht="24" customHeight="1">
      <c r="A40" s="6">
        <v>29</v>
      </c>
      <c r="B40" s="10" t="s">
        <v>47</v>
      </c>
      <c r="C40" s="6">
        <v>1</v>
      </c>
      <c r="D40" s="6" t="s">
        <v>14</v>
      </c>
      <c r="E40" s="15">
        <v>1598312</v>
      </c>
      <c r="F40" s="7"/>
      <c r="G40" s="8">
        <f t="shared" si="12"/>
        <v>0</v>
      </c>
      <c r="H40" s="8">
        <f t="shared" si="13"/>
        <v>0</v>
      </c>
      <c r="I40" s="17" t="str">
        <f t="shared" si="14"/>
        <v>OK</v>
      </c>
    </row>
    <row r="41" spans="1:9" ht="24" customHeight="1">
      <c r="A41" s="6">
        <v>30</v>
      </c>
      <c r="B41" s="10" t="s">
        <v>48</v>
      </c>
      <c r="C41" s="6">
        <v>1</v>
      </c>
      <c r="D41" s="6" t="s">
        <v>14</v>
      </c>
      <c r="E41" s="15">
        <v>3644151</v>
      </c>
      <c r="F41" s="7"/>
      <c r="G41" s="8">
        <f t="shared" si="12"/>
        <v>0</v>
      </c>
      <c r="H41" s="8">
        <f t="shared" si="13"/>
        <v>0</v>
      </c>
      <c r="I41" s="17" t="str">
        <f t="shared" si="14"/>
        <v>OK</v>
      </c>
    </row>
    <row r="42" spans="1:9" ht="24" customHeight="1">
      <c r="A42" s="6">
        <v>31</v>
      </c>
      <c r="B42" s="10" t="s">
        <v>49</v>
      </c>
      <c r="C42" s="6">
        <v>1</v>
      </c>
      <c r="D42" s="6" t="s">
        <v>14</v>
      </c>
      <c r="E42" s="15">
        <v>8809896</v>
      </c>
      <c r="F42" s="7"/>
      <c r="G42" s="8">
        <f t="shared" si="12"/>
        <v>0</v>
      </c>
      <c r="H42" s="8">
        <f t="shared" si="13"/>
        <v>0</v>
      </c>
      <c r="I42" s="17" t="str">
        <f t="shared" si="14"/>
        <v>OK</v>
      </c>
    </row>
    <row r="43" spans="1:9" ht="24" customHeight="1">
      <c r="A43" s="6">
        <v>32</v>
      </c>
      <c r="B43" s="10" t="s">
        <v>50</v>
      </c>
      <c r="C43" s="6">
        <v>1</v>
      </c>
      <c r="D43" s="6" t="s">
        <v>14</v>
      </c>
      <c r="E43" s="15">
        <v>1022920</v>
      </c>
      <c r="F43" s="7"/>
      <c r="G43" s="8">
        <f t="shared" si="12"/>
        <v>0</v>
      </c>
      <c r="H43" s="8">
        <f t="shared" si="13"/>
        <v>0</v>
      </c>
      <c r="I43" s="17" t="str">
        <f t="shared" si="14"/>
        <v>OK</v>
      </c>
    </row>
    <row r="44" spans="1:9" ht="24" customHeight="1">
      <c r="A44" s="6">
        <v>33</v>
      </c>
      <c r="B44" s="1" t="s">
        <v>51</v>
      </c>
      <c r="C44" s="6">
        <v>1</v>
      </c>
      <c r="D44" s="6" t="s">
        <v>14</v>
      </c>
      <c r="E44" s="15">
        <v>7927627</v>
      </c>
      <c r="F44" s="7"/>
      <c r="G44" s="8">
        <f t="shared" si="12"/>
        <v>0</v>
      </c>
      <c r="H44" s="8">
        <f t="shared" si="13"/>
        <v>0</v>
      </c>
      <c r="I44" s="17" t="str">
        <f t="shared" si="14"/>
        <v>OK</v>
      </c>
    </row>
    <row r="45" spans="1:9" ht="24" customHeight="1">
      <c r="A45" s="6">
        <v>34</v>
      </c>
      <c r="B45" s="11" t="s">
        <v>52</v>
      </c>
      <c r="C45" s="6">
        <v>1</v>
      </c>
      <c r="D45" s="6" t="s">
        <v>14</v>
      </c>
      <c r="E45" s="15">
        <v>3196624</v>
      </c>
      <c r="F45" s="7"/>
      <c r="G45" s="8">
        <f t="shared" si="12"/>
        <v>0</v>
      </c>
      <c r="H45" s="8">
        <f t="shared" si="13"/>
        <v>0</v>
      </c>
      <c r="I45" s="17" t="str">
        <f t="shared" si="14"/>
        <v>OK</v>
      </c>
    </row>
    <row r="46" spans="1:9" ht="24" customHeight="1">
      <c r="A46" s="6">
        <v>35</v>
      </c>
      <c r="B46" s="12" t="s">
        <v>53</v>
      </c>
      <c r="C46" s="6">
        <v>1</v>
      </c>
      <c r="D46" s="6" t="s">
        <v>14</v>
      </c>
      <c r="E46" s="15">
        <v>2301569</v>
      </c>
      <c r="F46" s="7"/>
      <c r="G46" s="8">
        <f t="shared" si="12"/>
        <v>0</v>
      </c>
      <c r="H46" s="8">
        <f t="shared" si="13"/>
        <v>0</v>
      </c>
      <c r="I46" s="17" t="str">
        <f t="shared" si="14"/>
        <v>OK</v>
      </c>
    </row>
    <row r="47" spans="1:9" ht="24" customHeight="1">
      <c r="A47" s="18" t="s">
        <v>54</v>
      </c>
      <c r="B47" s="18"/>
      <c r="C47" s="18"/>
      <c r="D47" s="18"/>
      <c r="E47" s="18"/>
      <c r="F47" s="18"/>
      <c r="G47" s="18"/>
      <c r="H47" s="18"/>
    </row>
    <row r="48" spans="1:9" ht="24" customHeight="1">
      <c r="A48" s="6">
        <v>36</v>
      </c>
      <c r="B48" s="10" t="s">
        <v>55</v>
      </c>
      <c r="C48" s="6">
        <v>1</v>
      </c>
      <c r="D48" s="6" t="s">
        <v>14</v>
      </c>
      <c r="E48" s="15">
        <v>1726177</v>
      </c>
      <c r="F48" s="7"/>
      <c r="G48" s="8">
        <f t="shared" ref="G48:G49" si="15">F48*0.19</f>
        <v>0</v>
      </c>
      <c r="H48" s="8">
        <f t="shared" ref="H48:H49" si="16">F48+G48</f>
        <v>0</v>
      </c>
      <c r="I48" s="17" t="str">
        <f t="shared" ref="I48:I49" si="17">IF(H48&gt;E48,"incurso en CAUSAL DE RECHAZO","OK")</f>
        <v>OK</v>
      </c>
    </row>
    <row r="49" spans="1:9" ht="24" customHeight="1">
      <c r="A49" s="6">
        <v>37</v>
      </c>
      <c r="B49" s="10" t="s">
        <v>56</v>
      </c>
      <c r="C49" s="6">
        <v>1</v>
      </c>
      <c r="D49" s="6" t="s">
        <v>14</v>
      </c>
      <c r="E49" s="15">
        <v>767190</v>
      </c>
      <c r="F49" s="7"/>
      <c r="G49" s="8">
        <f t="shared" si="15"/>
        <v>0</v>
      </c>
      <c r="H49" s="8">
        <f t="shared" si="16"/>
        <v>0</v>
      </c>
      <c r="I49" s="17" t="str">
        <f t="shared" si="17"/>
        <v>OK</v>
      </c>
    </row>
    <row r="50" spans="1:9" ht="24" customHeight="1">
      <c r="A50" s="19" t="s">
        <v>57</v>
      </c>
      <c r="B50" s="19"/>
      <c r="C50" s="19"/>
      <c r="D50" s="19"/>
      <c r="E50" s="19"/>
      <c r="F50" s="19"/>
      <c r="G50" s="19"/>
      <c r="H50" s="19"/>
    </row>
    <row r="51" spans="1:9" ht="24" customHeight="1">
      <c r="A51" s="18" t="s">
        <v>16</v>
      </c>
      <c r="B51" s="18"/>
      <c r="C51" s="18"/>
      <c r="D51" s="18"/>
      <c r="E51" s="18"/>
      <c r="F51" s="18"/>
      <c r="G51" s="18"/>
      <c r="H51" s="18"/>
    </row>
    <row r="52" spans="1:9" ht="24" customHeight="1">
      <c r="A52" s="6">
        <v>38</v>
      </c>
      <c r="B52" s="10" t="s">
        <v>58</v>
      </c>
      <c r="C52" s="6">
        <v>1</v>
      </c>
      <c r="D52" s="6" t="s">
        <v>14</v>
      </c>
      <c r="E52" s="15">
        <v>6209122</v>
      </c>
      <c r="F52" s="7"/>
      <c r="G52" s="8">
        <f t="shared" ref="G52:G54" si="18">F52*0.19</f>
        <v>0</v>
      </c>
      <c r="H52" s="8">
        <f t="shared" ref="H52:H54" si="19">F52+G52</f>
        <v>0</v>
      </c>
      <c r="I52" s="17" t="str">
        <f t="shared" ref="I52:I54" si="20">IF(H52&gt;E52,"incurso en CAUSAL DE RECHAZO","OK")</f>
        <v>OK</v>
      </c>
    </row>
    <row r="53" spans="1:9" ht="24" customHeight="1">
      <c r="A53" s="6">
        <v>39</v>
      </c>
      <c r="B53" s="10" t="s">
        <v>59</v>
      </c>
      <c r="C53" s="6">
        <v>1</v>
      </c>
      <c r="D53" s="6" t="s">
        <v>14</v>
      </c>
      <c r="E53" s="15">
        <v>1598312</v>
      </c>
      <c r="F53" s="7"/>
      <c r="G53" s="8">
        <f t="shared" si="18"/>
        <v>0</v>
      </c>
      <c r="H53" s="8">
        <f t="shared" si="19"/>
        <v>0</v>
      </c>
      <c r="I53" s="17" t="str">
        <f t="shared" si="20"/>
        <v>OK</v>
      </c>
    </row>
    <row r="54" spans="1:9" ht="24" customHeight="1">
      <c r="A54" s="6">
        <v>40</v>
      </c>
      <c r="B54" s="10" t="s">
        <v>60</v>
      </c>
      <c r="C54" s="6">
        <v>1</v>
      </c>
      <c r="D54" s="6" t="s">
        <v>14</v>
      </c>
      <c r="E54" s="15">
        <v>6936674</v>
      </c>
      <c r="F54" s="7"/>
      <c r="G54" s="8">
        <f t="shared" si="18"/>
        <v>0</v>
      </c>
      <c r="H54" s="8">
        <f t="shared" si="19"/>
        <v>0</v>
      </c>
      <c r="I54" s="17" t="str">
        <f t="shared" si="20"/>
        <v>OK</v>
      </c>
    </row>
    <row r="55" spans="1:9" ht="24" customHeight="1">
      <c r="A55" s="18" t="s">
        <v>20</v>
      </c>
      <c r="B55" s="18"/>
      <c r="C55" s="18"/>
      <c r="D55" s="18"/>
      <c r="E55" s="18"/>
      <c r="F55" s="18"/>
      <c r="G55" s="18"/>
      <c r="H55" s="18"/>
    </row>
    <row r="56" spans="1:9" ht="24" customHeight="1">
      <c r="A56" s="6">
        <v>41</v>
      </c>
      <c r="B56" s="10" t="s">
        <v>61</v>
      </c>
      <c r="C56" s="6">
        <v>1</v>
      </c>
      <c r="D56" s="6" t="s">
        <v>14</v>
      </c>
      <c r="E56" s="15">
        <v>875875</v>
      </c>
      <c r="F56" s="7"/>
      <c r="G56" s="8">
        <f t="shared" ref="G56:G58" si="21">F56*0.19</f>
        <v>0</v>
      </c>
      <c r="H56" s="8">
        <f t="shared" ref="H56:H58" si="22">F56+G56</f>
        <v>0</v>
      </c>
      <c r="I56" s="17" t="str">
        <f t="shared" ref="I56:I58" si="23">IF(H56&gt;E56,"incurso en CAUSAL DE RECHAZO","OK")</f>
        <v>OK</v>
      </c>
    </row>
    <row r="57" spans="1:9" ht="24" customHeight="1">
      <c r="A57" s="6">
        <v>42</v>
      </c>
      <c r="B57" s="10" t="s">
        <v>62</v>
      </c>
      <c r="C57" s="6">
        <v>1</v>
      </c>
      <c r="D57" s="6" t="s">
        <v>14</v>
      </c>
      <c r="E57" s="15">
        <v>1264584</v>
      </c>
      <c r="F57" s="7"/>
      <c r="G57" s="8">
        <f t="shared" si="21"/>
        <v>0</v>
      </c>
      <c r="H57" s="8">
        <f t="shared" si="22"/>
        <v>0</v>
      </c>
      <c r="I57" s="17" t="str">
        <f t="shared" si="23"/>
        <v>OK</v>
      </c>
    </row>
    <row r="58" spans="1:9" ht="24" customHeight="1">
      <c r="A58" s="6">
        <v>43</v>
      </c>
      <c r="B58" s="10" t="s">
        <v>63</v>
      </c>
      <c r="C58" s="6">
        <v>1</v>
      </c>
      <c r="D58" s="6" t="s">
        <v>14</v>
      </c>
      <c r="E58" s="15">
        <v>1611098</v>
      </c>
      <c r="F58" s="7"/>
      <c r="G58" s="8">
        <f t="shared" si="21"/>
        <v>0</v>
      </c>
      <c r="H58" s="8">
        <f t="shared" si="22"/>
        <v>0</v>
      </c>
      <c r="I58" s="17" t="str">
        <f t="shared" si="23"/>
        <v>OK</v>
      </c>
    </row>
    <row r="59" spans="1:9" ht="24" customHeight="1">
      <c r="A59" s="18" t="s">
        <v>24</v>
      </c>
      <c r="B59" s="18"/>
      <c r="C59" s="18"/>
      <c r="D59" s="18"/>
      <c r="E59" s="18"/>
      <c r="F59" s="18"/>
      <c r="G59" s="18"/>
      <c r="H59" s="18"/>
    </row>
    <row r="60" spans="1:9" ht="24" customHeight="1">
      <c r="A60" s="6">
        <v>44</v>
      </c>
      <c r="B60" s="1" t="s">
        <v>25</v>
      </c>
      <c r="C60" s="6">
        <v>1</v>
      </c>
      <c r="D60" s="6" t="s">
        <v>14</v>
      </c>
      <c r="E60" s="15">
        <v>4035418</v>
      </c>
      <c r="F60" s="7"/>
      <c r="G60" s="8">
        <f t="shared" ref="G60:G66" si="24">F60*0.19</f>
        <v>0</v>
      </c>
      <c r="H60" s="8">
        <f t="shared" ref="H60:H66" si="25">F60+G60</f>
        <v>0</v>
      </c>
      <c r="I60" s="17" t="str">
        <f t="shared" ref="I60:I66" si="26">IF(H60&gt;E60,"incurso en CAUSAL DE RECHAZO","OK")</f>
        <v>OK</v>
      </c>
    </row>
    <row r="61" spans="1:9" ht="24" customHeight="1">
      <c r="A61" s="6">
        <v>45</v>
      </c>
      <c r="B61" s="1" t="s">
        <v>64</v>
      </c>
      <c r="C61" s="6">
        <v>1</v>
      </c>
      <c r="D61" s="6" t="s">
        <v>14</v>
      </c>
      <c r="E61" s="15">
        <v>2373174</v>
      </c>
      <c r="F61" s="7"/>
      <c r="G61" s="8">
        <f t="shared" si="24"/>
        <v>0</v>
      </c>
      <c r="H61" s="8">
        <f t="shared" si="25"/>
        <v>0</v>
      </c>
      <c r="I61" s="17" t="str">
        <f t="shared" si="26"/>
        <v>OK</v>
      </c>
    </row>
    <row r="62" spans="1:9" ht="24" customHeight="1">
      <c r="A62" s="6">
        <v>46</v>
      </c>
      <c r="B62" s="1" t="s">
        <v>65</v>
      </c>
      <c r="C62" s="6">
        <v>1</v>
      </c>
      <c r="D62" s="6" t="s">
        <v>14</v>
      </c>
      <c r="E62" s="15">
        <v>997347</v>
      </c>
      <c r="F62" s="7"/>
      <c r="G62" s="8">
        <f t="shared" si="24"/>
        <v>0</v>
      </c>
      <c r="H62" s="8">
        <f t="shared" si="25"/>
        <v>0</v>
      </c>
      <c r="I62" s="17" t="str">
        <f t="shared" si="26"/>
        <v>OK</v>
      </c>
    </row>
    <row r="63" spans="1:9" ht="24" customHeight="1">
      <c r="A63" s="6">
        <v>47</v>
      </c>
      <c r="B63" s="1" t="s">
        <v>66</v>
      </c>
      <c r="C63" s="6">
        <v>1</v>
      </c>
      <c r="D63" s="6" t="s">
        <v>14</v>
      </c>
      <c r="E63" s="15">
        <v>447527</v>
      </c>
      <c r="F63" s="7"/>
      <c r="G63" s="8">
        <f t="shared" si="24"/>
        <v>0</v>
      </c>
      <c r="H63" s="8">
        <f t="shared" si="25"/>
        <v>0</v>
      </c>
      <c r="I63" s="17" t="str">
        <f t="shared" si="26"/>
        <v>OK</v>
      </c>
    </row>
    <row r="64" spans="1:9" ht="24" customHeight="1">
      <c r="A64" s="6">
        <v>48</v>
      </c>
      <c r="B64" s="1" t="s">
        <v>67</v>
      </c>
      <c r="C64" s="6">
        <v>1</v>
      </c>
      <c r="D64" s="6" t="s">
        <v>14</v>
      </c>
      <c r="E64" s="15">
        <v>575392</v>
      </c>
      <c r="F64" s="7"/>
      <c r="G64" s="8">
        <f t="shared" si="24"/>
        <v>0</v>
      </c>
      <c r="H64" s="8">
        <f t="shared" si="25"/>
        <v>0</v>
      </c>
      <c r="I64" s="17" t="str">
        <f t="shared" si="26"/>
        <v>OK</v>
      </c>
    </row>
    <row r="65" spans="1:9" ht="24" customHeight="1">
      <c r="A65" s="6">
        <v>49</v>
      </c>
      <c r="B65" s="1" t="s">
        <v>68</v>
      </c>
      <c r="C65" s="6">
        <v>1</v>
      </c>
      <c r="D65" s="6" t="s">
        <v>14</v>
      </c>
      <c r="E65" s="15">
        <v>748010</v>
      </c>
      <c r="F65" s="7"/>
      <c r="G65" s="8">
        <f t="shared" si="24"/>
        <v>0</v>
      </c>
      <c r="H65" s="8">
        <f t="shared" si="25"/>
        <v>0</v>
      </c>
      <c r="I65" s="17" t="str">
        <f t="shared" si="26"/>
        <v>OK</v>
      </c>
    </row>
    <row r="66" spans="1:9" ht="24" customHeight="1">
      <c r="A66" s="6">
        <v>50</v>
      </c>
      <c r="B66" s="1" t="s">
        <v>69</v>
      </c>
      <c r="C66" s="6">
        <v>1</v>
      </c>
      <c r="D66" s="6" t="s">
        <v>14</v>
      </c>
      <c r="E66" s="15">
        <v>700700</v>
      </c>
      <c r="F66" s="7"/>
      <c r="G66" s="8">
        <f t="shared" si="24"/>
        <v>0</v>
      </c>
      <c r="H66" s="8">
        <f t="shared" si="25"/>
        <v>0</v>
      </c>
      <c r="I66" s="17" t="str">
        <f t="shared" si="26"/>
        <v>OK</v>
      </c>
    </row>
    <row r="67" spans="1:9" ht="24" customHeight="1">
      <c r="A67" s="18" t="s">
        <v>32</v>
      </c>
      <c r="B67" s="18"/>
      <c r="C67" s="18"/>
      <c r="D67" s="18"/>
      <c r="E67" s="18"/>
      <c r="F67" s="18"/>
      <c r="G67" s="18"/>
      <c r="H67" s="18"/>
    </row>
    <row r="68" spans="1:9" ht="24" customHeight="1">
      <c r="A68" s="6">
        <v>51</v>
      </c>
      <c r="B68" s="1" t="s">
        <v>70</v>
      </c>
      <c r="C68" s="6">
        <v>1</v>
      </c>
      <c r="D68" s="6" t="s">
        <v>14</v>
      </c>
      <c r="E68" s="15">
        <v>4934309</v>
      </c>
      <c r="F68" s="7"/>
      <c r="G68" s="8">
        <f t="shared" ref="G68:G92" si="27">F68*0.19</f>
        <v>0</v>
      </c>
      <c r="H68" s="8">
        <f t="shared" ref="H68:H79" si="28">F68+G68</f>
        <v>0</v>
      </c>
      <c r="I68" s="17" t="str">
        <f t="shared" ref="I68:I79" si="29">IF(H68&gt;E68,"incurso en CAUSAL DE RECHAZO","OK")</f>
        <v>OK</v>
      </c>
    </row>
    <row r="69" spans="1:9" ht="24" customHeight="1">
      <c r="A69" s="6">
        <v>52</v>
      </c>
      <c r="B69" s="1" t="s">
        <v>71</v>
      </c>
      <c r="C69" s="6">
        <v>1</v>
      </c>
      <c r="D69" s="6" t="s">
        <v>14</v>
      </c>
      <c r="E69" s="15">
        <v>4958603</v>
      </c>
      <c r="F69" s="7"/>
      <c r="G69" s="8">
        <f t="shared" si="27"/>
        <v>0</v>
      </c>
      <c r="H69" s="8">
        <f t="shared" si="28"/>
        <v>0</v>
      </c>
      <c r="I69" s="17" t="str">
        <f t="shared" si="29"/>
        <v>OK</v>
      </c>
    </row>
    <row r="70" spans="1:9" ht="24" customHeight="1">
      <c r="A70" s="6">
        <v>53</v>
      </c>
      <c r="B70" s="1" t="s">
        <v>72</v>
      </c>
      <c r="C70" s="6">
        <v>1</v>
      </c>
      <c r="D70" s="6" t="s">
        <v>14</v>
      </c>
      <c r="E70" s="15">
        <v>18924014</v>
      </c>
      <c r="F70" s="7"/>
      <c r="G70" s="8">
        <f t="shared" si="27"/>
        <v>0</v>
      </c>
      <c r="H70" s="8">
        <f t="shared" si="28"/>
        <v>0</v>
      </c>
      <c r="I70" s="17" t="str">
        <f t="shared" si="29"/>
        <v>OK</v>
      </c>
    </row>
    <row r="71" spans="1:9" ht="24" customHeight="1">
      <c r="A71" s="6">
        <v>54</v>
      </c>
      <c r="B71" s="1" t="s">
        <v>73</v>
      </c>
      <c r="C71" s="6">
        <v>1</v>
      </c>
      <c r="D71" s="6" t="s">
        <v>14</v>
      </c>
      <c r="E71" s="15">
        <v>2365502</v>
      </c>
      <c r="F71" s="7"/>
      <c r="G71" s="8">
        <f t="shared" si="27"/>
        <v>0</v>
      </c>
      <c r="H71" s="8">
        <f t="shared" si="28"/>
        <v>0</v>
      </c>
      <c r="I71" s="17" t="str">
        <f t="shared" si="29"/>
        <v>OK</v>
      </c>
    </row>
    <row r="72" spans="1:9" ht="24" customHeight="1">
      <c r="A72" s="6">
        <v>55</v>
      </c>
      <c r="B72" s="1" t="s">
        <v>74</v>
      </c>
      <c r="C72" s="6">
        <v>1</v>
      </c>
      <c r="D72" s="6" t="s">
        <v>14</v>
      </c>
      <c r="E72" s="15">
        <v>3644151</v>
      </c>
      <c r="F72" s="7"/>
      <c r="G72" s="8">
        <f t="shared" si="27"/>
        <v>0</v>
      </c>
      <c r="H72" s="8">
        <f t="shared" si="28"/>
        <v>0</v>
      </c>
      <c r="I72" s="17" t="str">
        <f t="shared" si="29"/>
        <v>OK</v>
      </c>
    </row>
    <row r="73" spans="1:9" ht="24" customHeight="1">
      <c r="A73" s="6">
        <v>56</v>
      </c>
      <c r="B73" s="1" t="s">
        <v>75</v>
      </c>
      <c r="C73" s="6">
        <v>1</v>
      </c>
      <c r="D73" s="6" t="s">
        <v>14</v>
      </c>
      <c r="E73" s="15">
        <v>3196624</v>
      </c>
      <c r="F73" s="7"/>
      <c r="G73" s="8">
        <f t="shared" si="27"/>
        <v>0</v>
      </c>
      <c r="H73" s="8">
        <f t="shared" si="28"/>
        <v>0</v>
      </c>
      <c r="I73" s="17" t="str">
        <f t="shared" si="29"/>
        <v>OK</v>
      </c>
    </row>
    <row r="74" spans="1:9" ht="24" customHeight="1">
      <c r="A74" s="6">
        <v>57</v>
      </c>
      <c r="B74" s="1" t="s">
        <v>76</v>
      </c>
      <c r="C74" s="6">
        <v>1</v>
      </c>
      <c r="D74" s="6" t="s">
        <v>14</v>
      </c>
      <c r="E74" s="15">
        <v>6904708</v>
      </c>
      <c r="F74" s="7"/>
      <c r="G74" s="8">
        <f t="shared" si="27"/>
        <v>0</v>
      </c>
      <c r="H74" s="8">
        <f t="shared" si="28"/>
        <v>0</v>
      </c>
      <c r="I74" s="17" t="str">
        <f t="shared" si="29"/>
        <v>OK</v>
      </c>
    </row>
    <row r="75" spans="1:9" ht="24" customHeight="1">
      <c r="A75" s="6">
        <v>58</v>
      </c>
      <c r="B75" s="1" t="s">
        <v>40</v>
      </c>
      <c r="C75" s="6">
        <v>1</v>
      </c>
      <c r="D75" s="6" t="s">
        <v>14</v>
      </c>
      <c r="E75" s="15">
        <v>1598312</v>
      </c>
      <c r="F75" s="7"/>
      <c r="G75" s="8">
        <f t="shared" si="27"/>
        <v>0</v>
      </c>
      <c r="H75" s="8">
        <f t="shared" si="28"/>
        <v>0</v>
      </c>
      <c r="I75" s="17" t="str">
        <f t="shared" si="29"/>
        <v>OK</v>
      </c>
    </row>
    <row r="76" spans="1:9" ht="24" customHeight="1">
      <c r="A76" s="6">
        <v>59</v>
      </c>
      <c r="B76" s="1" t="s">
        <v>77</v>
      </c>
      <c r="C76" s="6">
        <v>1</v>
      </c>
      <c r="D76" s="6" t="s">
        <v>14</v>
      </c>
      <c r="E76" s="15">
        <v>831122</v>
      </c>
      <c r="F76" s="7"/>
      <c r="G76" s="8">
        <f t="shared" si="27"/>
        <v>0</v>
      </c>
      <c r="H76" s="8">
        <f t="shared" si="28"/>
        <v>0</v>
      </c>
      <c r="I76" s="17" t="str">
        <f t="shared" si="29"/>
        <v>OK</v>
      </c>
    </row>
    <row r="77" spans="1:9" ht="24" customHeight="1">
      <c r="A77" s="6">
        <v>60</v>
      </c>
      <c r="B77" s="1" t="s">
        <v>78</v>
      </c>
      <c r="C77" s="6">
        <v>1</v>
      </c>
      <c r="D77" s="6" t="s">
        <v>14</v>
      </c>
      <c r="E77" s="15">
        <v>1790109</v>
      </c>
      <c r="F77" s="7"/>
      <c r="G77" s="8">
        <f t="shared" si="27"/>
        <v>0</v>
      </c>
      <c r="H77" s="8">
        <f t="shared" si="28"/>
        <v>0</v>
      </c>
      <c r="I77" s="17" t="str">
        <f t="shared" si="29"/>
        <v>OK</v>
      </c>
    </row>
    <row r="78" spans="1:9" ht="24" customHeight="1">
      <c r="A78" s="6">
        <v>61</v>
      </c>
      <c r="B78" s="13" t="s">
        <v>79</v>
      </c>
      <c r="C78" s="6">
        <v>1</v>
      </c>
      <c r="D78" s="6" t="s">
        <v>14</v>
      </c>
      <c r="E78" s="15">
        <v>2416648</v>
      </c>
      <c r="F78" s="7"/>
      <c r="G78" s="8">
        <f t="shared" si="27"/>
        <v>0</v>
      </c>
      <c r="H78" s="8">
        <f t="shared" si="28"/>
        <v>0</v>
      </c>
      <c r="I78" s="17" t="str">
        <f t="shared" si="29"/>
        <v>OK</v>
      </c>
    </row>
    <row r="79" spans="1:9" ht="24" customHeight="1">
      <c r="A79" s="6">
        <v>62</v>
      </c>
      <c r="B79" s="1" t="s">
        <v>80</v>
      </c>
      <c r="C79" s="6">
        <v>1</v>
      </c>
      <c r="D79" s="6" t="s">
        <v>14</v>
      </c>
      <c r="E79" s="15">
        <v>3580219</v>
      </c>
      <c r="F79" s="9"/>
      <c r="G79" s="8">
        <f t="shared" si="27"/>
        <v>0</v>
      </c>
      <c r="H79" s="8">
        <f t="shared" si="28"/>
        <v>0</v>
      </c>
      <c r="I79" s="17" t="str">
        <f t="shared" si="29"/>
        <v>OK</v>
      </c>
    </row>
    <row r="80" spans="1:9" ht="24" customHeight="1">
      <c r="A80" s="18" t="s">
        <v>45</v>
      </c>
      <c r="B80" s="18"/>
      <c r="C80" s="18"/>
      <c r="D80" s="18"/>
      <c r="E80" s="18"/>
      <c r="F80" s="18"/>
      <c r="G80" s="18"/>
      <c r="H80" s="18"/>
    </row>
    <row r="81" spans="1:9" ht="24" customHeight="1">
      <c r="A81" s="6">
        <v>63</v>
      </c>
      <c r="B81" s="1" t="s">
        <v>81</v>
      </c>
      <c r="C81" s="6">
        <v>1</v>
      </c>
      <c r="D81" s="6" t="s">
        <v>14</v>
      </c>
      <c r="E81" s="15">
        <v>620145</v>
      </c>
      <c r="F81" s="9"/>
      <c r="G81" s="8">
        <f t="shared" si="27"/>
        <v>0</v>
      </c>
      <c r="H81" s="8">
        <f t="shared" ref="H81:H88" si="30">F81+G81</f>
        <v>0</v>
      </c>
      <c r="I81" s="17" t="str">
        <f t="shared" ref="I81:I88" si="31">IF(H81&gt;E81,"incurso en CAUSAL DE RECHAZO","OK")</f>
        <v>OK</v>
      </c>
    </row>
    <row r="82" spans="1:9" ht="24" customHeight="1">
      <c r="A82" s="6">
        <v>64</v>
      </c>
      <c r="B82" s="1" t="s">
        <v>82</v>
      </c>
      <c r="C82" s="6">
        <v>1</v>
      </c>
      <c r="D82" s="6" t="s">
        <v>14</v>
      </c>
      <c r="E82" s="15">
        <v>1598312</v>
      </c>
      <c r="F82" s="9"/>
      <c r="G82" s="8">
        <f t="shared" si="27"/>
        <v>0</v>
      </c>
      <c r="H82" s="8">
        <f t="shared" si="30"/>
        <v>0</v>
      </c>
      <c r="I82" s="17" t="str">
        <f t="shared" si="31"/>
        <v>OK</v>
      </c>
    </row>
    <row r="83" spans="1:9" ht="24" customHeight="1">
      <c r="A83" s="6">
        <v>65</v>
      </c>
      <c r="B83" s="1" t="s">
        <v>83</v>
      </c>
      <c r="C83" s="6">
        <v>1</v>
      </c>
      <c r="D83" s="6" t="s">
        <v>14</v>
      </c>
      <c r="E83" s="15">
        <v>3644151</v>
      </c>
      <c r="F83" s="9"/>
      <c r="G83" s="8">
        <f t="shared" si="27"/>
        <v>0</v>
      </c>
      <c r="H83" s="8">
        <f t="shared" si="30"/>
        <v>0</v>
      </c>
      <c r="I83" s="17" t="str">
        <f t="shared" si="31"/>
        <v>OK</v>
      </c>
    </row>
    <row r="84" spans="1:9" ht="24" customHeight="1">
      <c r="A84" s="6">
        <v>66</v>
      </c>
      <c r="B84" s="1" t="s">
        <v>84</v>
      </c>
      <c r="C84" s="6">
        <v>1</v>
      </c>
      <c r="D84" s="6" t="s">
        <v>14</v>
      </c>
      <c r="E84" s="15">
        <v>8809896</v>
      </c>
      <c r="F84" s="9"/>
      <c r="G84" s="8">
        <f t="shared" si="27"/>
        <v>0</v>
      </c>
      <c r="H84" s="8">
        <f t="shared" si="30"/>
        <v>0</v>
      </c>
      <c r="I84" s="17" t="str">
        <f t="shared" si="31"/>
        <v>OK</v>
      </c>
    </row>
    <row r="85" spans="1:9" ht="24" customHeight="1">
      <c r="A85" s="6">
        <v>67</v>
      </c>
      <c r="B85" s="1" t="s">
        <v>85</v>
      </c>
      <c r="C85" s="6">
        <v>1</v>
      </c>
      <c r="D85" s="6" t="s">
        <v>14</v>
      </c>
      <c r="E85" s="15">
        <v>1022920</v>
      </c>
      <c r="F85" s="9"/>
      <c r="G85" s="8">
        <f t="shared" si="27"/>
        <v>0</v>
      </c>
      <c r="H85" s="8">
        <f t="shared" si="30"/>
        <v>0</v>
      </c>
      <c r="I85" s="17" t="str">
        <f t="shared" si="31"/>
        <v>OK</v>
      </c>
    </row>
    <row r="86" spans="1:9" ht="24" customHeight="1">
      <c r="A86" s="6">
        <v>68</v>
      </c>
      <c r="B86" s="1" t="s">
        <v>51</v>
      </c>
      <c r="C86" s="6">
        <v>1</v>
      </c>
      <c r="D86" s="6" t="s">
        <v>14</v>
      </c>
      <c r="E86" s="15">
        <v>7927627</v>
      </c>
      <c r="F86" s="9"/>
      <c r="G86" s="8">
        <f t="shared" si="27"/>
        <v>0</v>
      </c>
      <c r="H86" s="8">
        <f t="shared" si="30"/>
        <v>0</v>
      </c>
      <c r="I86" s="17" t="str">
        <f t="shared" si="31"/>
        <v>OK</v>
      </c>
    </row>
    <row r="87" spans="1:9" ht="24" customHeight="1">
      <c r="A87" s="6">
        <v>69</v>
      </c>
      <c r="B87" s="1" t="s">
        <v>52</v>
      </c>
      <c r="C87" s="6">
        <v>1</v>
      </c>
      <c r="D87" s="6" t="s">
        <v>14</v>
      </c>
      <c r="E87" s="15">
        <v>3196624</v>
      </c>
      <c r="F87" s="9"/>
      <c r="G87" s="8">
        <f t="shared" si="27"/>
        <v>0</v>
      </c>
      <c r="H87" s="8">
        <f t="shared" si="30"/>
        <v>0</v>
      </c>
      <c r="I87" s="17" t="str">
        <f t="shared" si="31"/>
        <v>OK</v>
      </c>
    </row>
    <row r="88" spans="1:9" ht="24" customHeight="1">
      <c r="A88" s="6">
        <v>70</v>
      </c>
      <c r="B88" s="13" t="s">
        <v>86</v>
      </c>
      <c r="C88" s="6">
        <v>1</v>
      </c>
      <c r="D88" s="6" t="s">
        <v>14</v>
      </c>
      <c r="E88" s="15">
        <v>2301569</v>
      </c>
      <c r="F88" s="9"/>
      <c r="G88" s="8">
        <f t="shared" si="27"/>
        <v>0</v>
      </c>
      <c r="H88" s="8">
        <f t="shared" si="30"/>
        <v>0</v>
      </c>
      <c r="I88" s="17" t="str">
        <f t="shared" si="31"/>
        <v>OK</v>
      </c>
    </row>
    <row r="89" spans="1:9" ht="24" customHeight="1">
      <c r="A89" s="18" t="s">
        <v>54</v>
      </c>
      <c r="B89" s="18"/>
      <c r="C89" s="18"/>
      <c r="D89" s="18"/>
      <c r="E89" s="18"/>
      <c r="F89" s="18"/>
      <c r="G89" s="18"/>
      <c r="H89" s="18"/>
    </row>
    <row r="90" spans="1:9" ht="24" customHeight="1">
      <c r="A90" s="6">
        <v>71</v>
      </c>
      <c r="B90" s="1" t="s">
        <v>87</v>
      </c>
      <c r="C90" s="6">
        <v>1</v>
      </c>
      <c r="D90" s="6" t="s">
        <v>14</v>
      </c>
      <c r="E90" s="15">
        <v>1892401</v>
      </c>
      <c r="F90" s="9"/>
      <c r="G90" s="8">
        <f t="shared" si="27"/>
        <v>0</v>
      </c>
      <c r="H90" s="8">
        <f t="shared" ref="H90:H92" si="32">F90+G90</f>
        <v>0</v>
      </c>
      <c r="I90" s="17" t="str">
        <f t="shared" ref="I90:I92" si="33">IF(H90&gt;E90,"incurso en CAUSAL DE RECHAZO","OK")</f>
        <v>OK</v>
      </c>
    </row>
    <row r="91" spans="1:9" ht="24" customHeight="1">
      <c r="A91" s="6">
        <v>72</v>
      </c>
      <c r="B91" s="1" t="s">
        <v>88</v>
      </c>
      <c r="C91" s="6">
        <v>1</v>
      </c>
      <c r="D91" s="6" t="s">
        <v>14</v>
      </c>
      <c r="E91" s="15">
        <v>767190</v>
      </c>
      <c r="F91" s="9"/>
      <c r="G91" s="8">
        <f t="shared" si="27"/>
        <v>0</v>
      </c>
      <c r="H91" s="8">
        <f t="shared" si="32"/>
        <v>0</v>
      </c>
      <c r="I91" s="17" t="str">
        <f t="shared" si="33"/>
        <v>OK</v>
      </c>
    </row>
    <row r="92" spans="1:9" ht="24" customHeight="1">
      <c r="A92" s="6">
        <v>73</v>
      </c>
      <c r="B92" s="1" t="s">
        <v>89</v>
      </c>
      <c r="C92" s="6">
        <v>1</v>
      </c>
      <c r="D92" s="6" t="s">
        <v>14</v>
      </c>
      <c r="E92" s="15">
        <v>383595</v>
      </c>
      <c r="F92" s="9"/>
      <c r="G92" s="8">
        <f t="shared" si="27"/>
        <v>0</v>
      </c>
      <c r="H92" s="8">
        <f t="shared" si="32"/>
        <v>0</v>
      </c>
      <c r="I92" s="17" t="str">
        <f t="shared" si="33"/>
        <v>OK</v>
      </c>
    </row>
    <row r="93" spans="1:9" ht="24" customHeight="1">
      <c r="A93" s="19" t="s">
        <v>90</v>
      </c>
      <c r="B93" s="19"/>
      <c r="C93" s="19"/>
      <c r="D93" s="19"/>
      <c r="E93" s="19"/>
      <c r="F93" s="19"/>
      <c r="G93" s="19"/>
      <c r="H93" s="19"/>
    </row>
    <row r="94" spans="1:9" ht="24" customHeight="1">
      <c r="A94" s="18" t="s">
        <v>11</v>
      </c>
      <c r="B94" s="18"/>
      <c r="C94" s="18"/>
      <c r="D94" s="18"/>
      <c r="E94" s="18"/>
      <c r="F94" s="18"/>
      <c r="G94" s="18"/>
      <c r="H94" s="18"/>
    </row>
    <row r="95" spans="1:9" ht="24" customHeight="1">
      <c r="A95" s="6">
        <v>74</v>
      </c>
      <c r="B95" s="1" t="s">
        <v>91</v>
      </c>
      <c r="C95" s="6">
        <v>1</v>
      </c>
      <c r="D95" s="6" t="s">
        <v>14</v>
      </c>
      <c r="E95" s="15">
        <v>447527</v>
      </c>
      <c r="F95" s="9"/>
      <c r="G95" s="8">
        <f t="shared" ref="G95:G98" si="34">F95*0.19</f>
        <v>0</v>
      </c>
      <c r="H95" s="8">
        <f t="shared" ref="H95:H98" si="35">F95+G95</f>
        <v>0</v>
      </c>
      <c r="I95" s="17" t="str">
        <f t="shared" ref="I95:I98" si="36">IF(H95&gt;E95,"incurso en CAUSAL DE RECHAZO","OK")</f>
        <v>OK</v>
      </c>
    </row>
    <row r="96" spans="1:9" ht="24" customHeight="1">
      <c r="A96" s="6">
        <v>75</v>
      </c>
      <c r="B96" s="1" t="s">
        <v>92</v>
      </c>
      <c r="C96" s="6">
        <v>1</v>
      </c>
      <c r="D96" s="6" t="s">
        <v>14</v>
      </c>
      <c r="E96" s="15">
        <v>2685164</v>
      </c>
      <c r="F96" s="9"/>
      <c r="G96" s="8">
        <f t="shared" si="34"/>
        <v>0</v>
      </c>
      <c r="H96" s="8">
        <f t="shared" si="35"/>
        <v>0</v>
      </c>
      <c r="I96" s="17" t="str">
        <f t="shared" si="36"/>
        <v>OK</v>
      </c>
    </row>
    <row r="97" spans="1:9" ht="24" customHeight="1">
      <c r="A97" s="6">
        <v>76</v>
      </c>
      <c r="B97" s="1" t="s">
        <v>93</v>
      </c>
      <c r="C97" s="6">
        <v>1</v>
      </c>
      <c r="D97" s="6" t="s">
        <v>14</v>
      </c>
      <c r="E97" s="15">
        <v>5089025</v>
      </c>
      <c r="F97" s="9"/>
      <c r="G97" s="8">
        <f t="shared" si="34"/>
        <v>0</v>
      </c>
      <c r="H97" s="8">
        <f t="shared" si="35"/>
        <v>0</v>
      </c>
      <c r="I97" s="17" t="str">
        <f t="shared" si="36"/>
        <v>OK</v>
      </c>
    </row>
    <row r="98" spans="1:9" ht="24" customHeight="1">
      <c r="A98" s="6">
        <v>77</v>
      </c>
      <c r="B98" s="1" t="s">
        <v>94</v>
      </c>
      <c r="C98" s="6">
        <v>1</v>
      </c>
      <c r="D98" s="6" t="s">
        <v>14</v>
      </c>
      <c r="E98" s="15">
        <v>511460</v>
      </c>
      <c r="F98" s="9"/>
      <c r="G98" s="8">
        <f t="shared" si="34"/>
        <v>0</v>
      </c>
      <c r="H98" s="8">
        <f t="shared" si="35"/>
        <v>0</v>
      </c>
      <c r="I98" s="17" t="str">
        <f t="shared" si="36"/>
        <v>OK</v>
      </c>
    </row>
    <row r="99" spans="1:9" ht="24" customHeight="1">
      <c r="A99" s="18" t="s">
        <v>16</v>
      </c>
      <c r="B99" s="18"/>
      <c r="C99" s="18"/>
      <c r="D99" s="18"/>
      <c r="E99" s="18"/>
      <c r="F99" s="18"/>
      <c r="G99" s="18"/>
      <c r="H99" s="18"/>
    </row>
    <row r="100" spans="1:9" ht="24" customHeight="1">
      <c r="A100" s="6">
        <v>78</v>
      </c>
      <c r="B100" s="1" t="s">
        <v>95</v>
      </c>
      <c r="C100" s="6">
        <v>1</v>
      </c>
      <c r="D100" s="6" t="s">
        <v>14</v>
      </c>
      <c r="E100" s="15">
        <v>8822682</v>
      </c>
      <c r="F100" s="9"/>
      <c r="G100" s="8">
        <f t="shared" ref="G100:G103" si="37">F100*0.19</f>
        <v>0</v>
      </c>
      <c r="H100" s="8">
        <f t="shared" ref="H100:H103" si="38">F100+G100</f>
        <v>0</v>
      </c>
      <c r="I100" s="17" t="str">
        <f t="shared" ref="I100:I103" si="39">IF(H100&gt;E100,"incurso en CAUSAL DE RECHAZO","OK")</f>
        <v>OK</v>
      </c>
    </row>
    <row r="101" spans="1:9" ht="24" customHeight="1">
      <c r="A101" s="6">
        <v>79</v>
      </c>
      <c r="B101" s="1" t="s">
        <v>96</v>
      </c>
      <c r="C101" s="6">
        <v>1</v>
      </c>
      <c r="D101" s="6" t="s">
        <v>14</v>
      </c>
      <c r="E101" s="15">
        <v>7339449</v>
      </c>
      <c r="F101" s="9"/>
      <c r="G101" s="8">
        <f t="shared" si="37"/>
        <v>0</v>
      </c>
      <c r="H101" s="8">
        <f t="shared" si="38"/>
        <v>0</v>
      </c>
      <c r="I101" s="17" t="str">
        <f t="shared" si="39"/>
        <v>OK</v>
      </c>
    </row>
    <row r="102" spans="1:9" ht="24" customHeight="1">
      <c r="A102" s="6">
        <v>80</v>
      </c>
      <c r="B102" s="1" t="s">
        <v>97</v>
      </c>
      <c r="C102" s="6">
        <v>1</v>
      </c>
      <c r="D102" s="6" t="s">
        <v>14</v>
      </c>
      <c r="E102" s="15">
        <v>1726177</v>
      </c>
      <c r="F102" s="9"/>
      <c r="G102" s="8">
        <f t="shared" si="37"/>
        <v>0</v>
      </c>
      <c r="H102" s="8">
        <f t="shared" si="38"/>
        <v>0</v>
      </c>
      <c r="I102" s="17" t="str">
        <f t="shared" si="39"/>
        <v>OK</v>
      </c>
    </row>
    <row r="103" spans="1:9" ht="24" customHeight="1">
      <c r="A103" s="6">
        <v>81</v>
      </c>
      <c r="B103" s="1" t="s">
        <v>19</v>
      </c>
      <c r="C103" s="6">
        <v>1</v>
      </c>
      <c r="D103" s="6" t="s">
        <v>14</v>
      </c>
      <c r="E103" s="15">
        <v>7646324</v>
      </c>
      <c r="F103" s="9"/>
      <c r="G103" s="8">
        <f t="shared" si="37"/>
        <v>0</v>
      </c>
      <c r="H103" s="8">
        <f t="shared" si="38"/>
        <v>0</v>
      </c>
      <c r="I103" s="17" t="str">
        <f t="shared" si="39"/>
        <v>OK</v>
      </c>
    </row>
    <row r="104" spans="1:9" ht="24" customHeight="1">
      <c r="A104" s="18" t="s">
        <v>32</v>
      </c>
      <c r="B104" s="18"/>
      <c r="C104" s="18"/>
      <c r="D104" s="18"/>
      <c r="E104" s="18"/>
      <c r="F104" s="18"/>
      <c r="G104" s="18"/>
      <c r="H104" s="18"/>
    </row>
    <row r="105" spans="1:9" ht="24" customHeight="1">
      <c r="A105" s="6">
        <v>82</v>
      </c>
      <c r="B105" s="1" t="s">
        <v>70</v>
      </c>
      <c r="C105" s="6">
        <v>1</v>
      </c>
      <c r="D105" s="6" t="s">
        <v>14</v>
      </c>
      <c r="E105" s="15">
        <v>4934309</v>
      </c>
      <c r="F105" s="9"/>
      <c r="G105" s="8">
        <f t="shared" ref="G105:G118" si="40">F105*0.19</f>
        <v>0</v>
      </c>
      <c r="H105" s="8">
        <f t="shared" ref="H105:H118" si="41">F105+G105</f>
        <v>0</v>
      </c>
      <c r="I105" s="17" t="str">
        <f t="shared" ref="I105:I118" si="42">IF(H105&gt;E105,"incurso en CAUSAL DE RECHAZO","OK")</f>
        <v>OK</v>
      </c>
    </row>
    <row r="106" spans="1:9" ht="24" customHeight="1">
      <c r="A106" s="6">
        <v>83</v>
      </c>
      <c r="B106" s="1" t="s">
        <v>71</v>
      </c>
      <c r="C106" s="6">
        <v>1</v>
      </c>
      <c r="D106" s="6" t="s">
        <v>14</v>
      </c>
      <c r="E106" s="15">
        <v>4958603</v>
      </c>
      <c r="F106" s="9"/>
      <c r="G106" s="8">
        <f t="shared" si="40"/>
        <v>0</v>
      </c>
      <c r="H106" s="8">
        <f t="shared" si="41"/>
        <v>0</v>
      </c>
      <c r="I106" s="17" t="str">
        <f t="shared" si="42"/>
        <v>OK</v>
      </c>
    </row>
    <row r="107" spans="1:9" ht="24" customHeight="1">
      <c r="A107" s="6">
        <v>84</v>
      </c>
      <c r="B107" s="1" t="s">
        <v>72</v>
      </c>
      <c r="C107" s="6">
        <v>1</v>
      </c>
      <c r="D107" s="6" t="s">
        <v>14</v>
      </c>
      <c r="E107" s="15">
        <v>31326915</v>
      </c>
      <c r="F107" s="9"/>
      <c r="G107" s="8">
        <f t="shared" si="40"/>
        <v>0</v>
      </c>
      <c r="H107" s="8">
        <f t="shared" si="41"/>
        <v>0</v>
      </c>
      <c r="I107" s="17" t="str">
        <f t="shared" si="42"/>
        <v>OK</v>
      </c>
    </row>
    <row r="108" spans="1:9" ht="24" customHeight="1">
      <c r="A108" s="6">
        <v>85</v>
      </c>
      <c r="B108" s="1" t="s">
        <v>73</v>
      </c>
      <c r="C108" s="6">
        <v>1</v>
      </c>
      <c r="D108" s="6" t="s">
        <v>14</v>
      </c>
      <c r="E108" s="15">
        <v>2365502</v>
      </c>
      <c r="F108" s="9"/>
      <c r="G108" s="8">
        <f t="shared" si="40"/>
        <v>0</v>
      </c>
      <c r="H108" s="8">
        <f t="shared" si="41"/>
        <v>0</v>
      </c>
      <c r="I108" s="17" t="str">
        <f t="shared" si="42"/>
        <v>OK</v>
      </c>
    </row>
    <row r="109" spans="1:9" ht="24" customHeight="1">
      <c r="A109" s="6">
        <v>86</v>
      </c>
      <c r="B109" s="1" t="s">
        <v>98</v>
      </c>
      <c r="C109" s="6">
        <v>1</v>
      </c>
      <c r="D109" s="6" t="s">
        <v>14</v>
      </c>
      <c r="E109" s="15">
        <v>620145</v>
      </c>
      <c r="F109" s="9"/>
      <c r="G109" s="8">
        <f t="shared" si="40"/>
        <v>0</v>
      </c>
      <c r="H109" s="8">
        <f t="shared" si="41"/>
        <v>0</v>
      </c>
      <c r="I109" s="17" t="str">
        <f t="shared" si="42"/>
        <v>OK</v>
      </c>
    </row>
    <row r="110" spans="1:9" ht="24" customHeight="1">
      <c r="A110" s="6">
        <v>87</v>
      </c>
      <c r="B110" s="1" t="s">
        <v>74</v>
      </c>
      <c r="C110" s="6">
        <v>1</v>
      </c>
      <c r="D110" s="6" t="s">
        <v>14</v>
      </c>
      <c r="E110" s="15">
        <v>1917974</v>
      </c>
      <c r="F110" s="9"/>
      <c r="G110" s="8">
        <f t="shared" si="40"/>
        <v>0</v>
      </c>
      <c r="H110" s="8">
        <f t="shared" si="41"/>
        <v>0</v>
      </c>
      <c r="I110" s="17" t="str">
        <f t="shared" si="42"/>
        <v>OK</v>
      </c>
    </row>
    <row r="111" spans="1:9" ht="24" customHeight="1">
      <c r="A111" s="6">
        <v>88</v>
      </c>
      <c r="B111" s="1" t="s">
        <v>75</v>
      </c>
      <c r="C111" s="6">
        <v>1</v>
      </c>
      <c r="D111" s="6" t="s">
        <v>14</v>
      </c>
      <c r="E111" s="15">
        <v>3644151</v>
      </c>
      <c r="F111" s="9"/>
      <c r="G111" s="8">
        <f t="shared" si="40"/>
        <v>0</v>
      </c>
      <c r="H111" s="8">
        <f t="shared" si="41"/>
        <v>0</v>
      </c>
      <c r="I111" s="17" t="str">
        <f t="shared" si="42"/>
        <v>OK</v>
      </c>
    </row>
    <row r="112" spans="1:9" ht="24" customHeight="1">
      <c r="A112" s="6">
        <v>89</v>
      </c>
      <c r="B112" s="1" t="s">
        <v>99</v>
      </c>
      <c r="C112" s="6">
        <v>1</v>
      </c>
      <c r="D112" s="6" t="s">
        <v>14</v>
      </c>
      <c r="E112" s="15">
        <v>8809896</v>
      </c>
      <c r="F112" s="9"/>
      <c r="G112" s="8">
        <f t="shared" si="40"/>
        <v>0</v>
      </c>
      <c r="H112" s="8">
        <f t="shared" si="41"/>
        <v>0</v>
      </c>
      <c r="I112" s="17" t="str">
        <f t="shared" si="42"/>
        <v>OK</v>
      </c>
    </row>
    <row r="113" spans="1:9" ht="24" customHeight="1">
      <c r="A113" s="6">
        <v>90</v>
      </c>
      <c r="B113" s="1" t="s">
        <v>76</v>
      </c>
      <c r="C113" s="6">
        <v>1</v>
      </c>
      <c r="D113" s="6" t="s">
        <v>14</v>
      </c>
      <c r="E113" s="15">
        <v>7441741</v>
      </c>
      <c r="F113" s="9"/>
      <c r="G113" s="8">
        <f t="shared" si="40"/>
        <v>0</v>
      </c>
      <c r="H113" s="8">
        <f t="shared" si="41"/>
        <v>0</v>
      </c>
      <c r="I113" s="17" t="str">
        <f t="shared" si="42"/>
        <v>OK</v>
      </c>
    </row>
    <row r="114" spans="1:9" ht="24" customHeight="1">
      <c r="A114" s="6">
        <v>91</v>
      </c>
      <c r="B114" s="1" t="s">
        <v>40</v>
      </c>
      <c r="C114" s="6">
        <v>1</v>
      </c>
      <c r="D114" s="6" t="s">
        <v>14</v>
      </c>
      <c r="E114" s="15">
        <v>2301569</v>
      </c>
      <c r="F114" s="9"/>
      <c r="G114" s="8">
        <f t="shared" si="40"/>
        <v>0</v>
      </c>
      <c r="H114" s="8">
        <f t="shared" si="41"/>
        <v>0</v>
      </c>
      <c r="I114" s="17" t="str">
        <f t="shared" si="42"/>
        <v>OK</v>
      </c>
    </row>
    <row r="115" spans="1:9" ht="24" customHeight="1">
      <c r="A115" s="6">
        <v>92</v>
      </c>
      <c r="B115" s="1" t="s">
        <v>100</v>
      </c>
      <c r="C115" s="6">
        <v>1</v>
      </c>
      <c r="D115" s="6" t="s">
        <v>14</v>
      </c>
      <c r="E115" s="15">
        <v>1214717</v>
      </c>
      <c r="F115" s="9"/>
      <c r="G115" s="8">
        <f t="shared" si="40"/>
        <v>0</v>
      </c>
      <c r="H115" s="8">
        <f t="shared" si="41"/>
        <v>0</v>
      </c>
      <c r="I115" s="17" t="str">
        <f t="shared" si="42"/>
        <v>OK</v>
      </c>
    </row>
    <row r="116" spans="1:9" ht="24" customHeight="1">
      <c r="A116" s="6">
        <v>93</v>
      </c>
      <c r="B116" s="1" t="s">
        <v>79</v>
      </c>
      <c r="C116" s="6">
        <v>1</v>
      </c>
      <c r="D116" s="6" t="s">
        <v>14</v>
      </c>
      <c r="E116" s="15">
        <v>2301569</v>
      </c>
      <c r="F116" s="9"/>
      <c r="G116" s="8">
        <f t="shared" si="40"/>
        <v>0</v>
      </c>
      <c r="H116" s="8">
        <f t="shared" si="41"/>
        <v>0</v>
      </c>
      <c r="I116" s="17" t="str">
        <f t="shared" si="42"/>
        <v>OK</v>
      </c>
    </row>
    <row r="117" spans="1:9" ht="24" customHeight="1">
      <c r="A117" s="6">
        <v>94</v>
      </c>
      <c r="B117" s="1" t="s">
        <v>77</v>
      </c>
      <c r="C117" s="6">
        <v>1</v>
      </c>
      <c r="D117" s="6" t="s">
        <v>14</v>
      </c>
      <c r="E117" s="15">
        <v>1253077</v>
      </c>
      <c r="F117" s="9"/>
      <c r="G117" s="8">
        <f t="shared" si="40"/>
        <v>0</v>
      </c>
      <c r="H117" s="8">
        <f t="shared" si="41"/>
        <v>0</v>
      </c>
      <c r="I117" s="17" t="str">
        <f t="shared" si="42"/>
        <v>OK</v>
      </c>
    </row>
    <row r="118" spans="1:9" ht="24" customHeight="1">
      <c r="A118" s="6">
        <v>95</v>
      </c>
      <c r="B118" s="1" t="s">
        <v>80</v>
      </c>
      <c r="C118" s="6">
        <v>1</v>
      </c>
      <c r="D118" s="6" t="s">
        <v>14</v>
      </c>
      <c r="E118" s="15">
        <v>3580219</v>
      </c>
      <c r="F118" s="9"/>
      <c r="G118" s="8">
        <f t="shared" si="40"/>
        <v>0</v>
      </c>
      <c r="H118" s="8">
        <f t="shared" si="41"/>
        <v>0</v>
      </c>
      <c r="I118" s="17" t="str">
        <f t="shared" si="42"/>
        <v>OK</v>
      </c>
    </row>
    <row r="119" spans="1:9" ht="24" customHeight="1">
      <c r="A119" s="18" t="s">
        <v>45</v>
      </c>
      <c r="B119" s="18"/>
      <c r="C119" s="18"/>
      <c r="D119" s="18"/>
      <c r="E119" s="18"/>
      <c r="F119" s="18"/>
      <c r="G119" s="18"/>
      <c r="H119" s="18"/>
    </row>
    <row r="120" spans="1:9" ht="24" customHeight="1">
      <c r="A120" s="6">
        <v>96</v>
      </c>
      <c r="B120" s="1" t="s">
        <v>81</v>
      </c>
      <c r="C120" s="6">
        <v>1</v>
      </c>
      <c r="D120" s="6" t="s">
        <v>14</v>
      </c>
      <c r="E120" s="15">
        <v>1086852</v>
      </c>
      <c r="F120" s="9"/>
      <c r="G120" s="8">
        <f t="shared" ref="G120:G131" si="43">F120*0.19</f>
        <v>0</v>
      </c>
      <c r="H120" s="8">
        <f t="shared" ref="H120:H131" si="44">F120+G120</f>
        <v>0</v>
      </c>
      <c r="I120" s="17" t="str">
        <f t="shared" ref="I120:I131" si="45">IF(H120&gt;E120,"incurso en CAUSAL DE RECHAZO","OK")</f>
        <v>OK</v>
      </c>
    </row>
    <row r="121" spans="1:9" ht="24" customHeight="1">
      <c r="A121" s="6">
        <v>97</v>
      </c>
      <c r="B121" s="1" t="s">
        <v>82</v>
      </c>
      <c r="C121" s="6">
        <v>1</v>
      </c>
      <c r="D121" s="6" t="s">
        <v>14</v>
      </c>
      <c r="E121" s="15">
        <v>2135345</v>
      </c>
      <c r="F121" s="9"/>
      <c r="G121" s="8">
        <f t="shared" si="43"/>
        <v>0</v>
      </c>
      <c r="H121" s="8">
        <f t="shared" si="44"/>
        <v>0</v>
      </c>
      <c r="I121" s="17" t="str">
        <f t="shared" si="45"/>
        <v>OK</v>
      </c>
    </row>
    <row r="122" spans="1:9" ht="24" customHeight="1">
      <c r="A122" s="6">
        <v>98</v>
      </c>
      <c r="B122" s="1" t="s">
        <v>101</v>
      </c>
      <c r="C122" s="6">
        <v>1</v>
      </c>
      <c r="D122" s="6" t="s">
        <v>14</v>
      </c>
      <c r="E122" s="15">
        <v>1022920</v>
      </c>
      <c r="F122" s="9"/>
      <c r="G122" s="8">
        <f t="shared" si="43"/>
        <v>0</v>
      </c>
      <c r="H122" s="8">
        <f t="shared" si="44"/>
        <v>0</v>
      </c>
      <c r="I122" s="17" t="str">
        <f t="shared" si="45"/>
        <v>OK</v>
      </c>
    </row>
    <row r="123" spans="1:9" ht="24" customHeight="1">
      <c r="A123" s="6">
        <v>99</v>
      </c>
      <c r="B123" s="1" t="s">
        <v>102</v>
      </c>
      <c r="C123" s="6">
        <v>1</v>
      </c>
      <c r="D123" s="6" t="s">
        <v>14</v>
      </c>
      <c r="E123" s="15">
        <v>319662</v>
      </c>
      <c r="F123" s="9"/>
      <c r="G123" s="8">
        <f t="shared" si="43"/>
        <v>0</v>
      </c>
      <c r="H123" s="8">
        <f t="shared" si="44"/>
        <v>0</v>
      </c>
      <c r="I123" s="17" t="str">
        <f t="shared" si="45"/>
        <v>OK</v>
      </c>
    </row>
    <row r="124" spans="1:9" ht="24" customHeight="1">
      <c r="A124" s="6">
        <v>100</v>
      </c>
      <c r="B124" s="1" t="s">
        <v>103</v>
      </c>
      <c r="C124" s="6">
        <v>1</v>
      </c>
      <c r="D124" s="6" t="s">
        <v>14</v>
      </c>
      <c r="E124" s="15">
        <v>786369</v>
      </c>
      <c r="F124" s="9"/>
      <c r="G124" s="8">
        <f t="shared" si="43"/>
        <v>0</v>
      </c>
      <c r="H124" s="8">
        <f t="shared" si="44"/>
        <v>0</v>
      </c>
      <c r="I124" s="17" t="str">
        <f t="shared" si="45"/>
        <v>OK</v>
      </c>
    </row>
    <row r="125" spans="1:9" ht="24" customHeight="1">
      <c r="A125" s="6">
        <v>101</v>
      </c>
      <c r="B125" s="1" t="s">
        <v>104</v>
      </c>
      <c r="C125" s="6">
        <v>1</v>
      </c>
      <c r="D125" s="6" t="s">
        <v>14</v>
      </c>
      <c r="E125" s="15">
        <v>914234</v>
      </c>
      <c r="F125" s="9"/>
      <c r="G125" s="8">
        <f t="shared" si="43"/>
        <v>0</v>
      </c>
      <c r="H125" s="8">
        <f t="shared" si="44"/>
        <v>0</v>
      </c>
      <c r="I125" s="17" t="str">
        <f t="shared" si="45"/>
        <v>OK</v>
      </c>
    </row>
    <row r="126" spans="1:9" ht="24" customHeight="1">
      <c r="A126" s="6">
        <v>102</v>
      </c>
      <c r="B126" s="1" t="s">
        <v>105</v>
      </c>
      <c r="C126" s="6">
        <v>1</v>
      </c>
      <c r="D126" s="6" t="s">
        <v>14</v>
      </c>
      <c r="E126" s="15">
        <v>1278650</v>
      </c>
      <c r="F126" s="9"/>
      <c r="G126" s="8">
        <f t="shared" si="43"/>
        <v>0</v>
      </c>
      <c r="H126" s="8">
        <f t="shared" si="44"/>
        <v>0</v>
      </c>
      <c r="I126" s="17" t="str">
        <f t="shared" si="45"/>
        <v>OK</v>
      </c>
    </row>
    <row r="127" spans="1:9" ht="24" customHeight="1">
      <c r="A127" s="6">
        <v>103</v>
      </c>
      <c r="B127" s="1" t="s">
        <v>106</v>
      </c>
      <c r="C127" s="6">
        <v>1</v>
      </c>
      <c r="D127" s="6" t="s">
        <v>14</v>
      </c>
      <c r="E127" s="15">
        <v>767190</v>
      </c>
      <c r="F127" s="9"/>
      <c r="G127" s="8">
        <f t="shared" si="43"/>
        <v>0</v>
      </c>
      <c r="H127" s="8">
        <f t="shared" si="44"/>
        <v>0</v>
      </c>
      <c r="I127" s="17" t="str">
        <f t="shared" si="45"/>
        <v>OK</v>
      </c>
    </row>
    <row r="128" spans="1:9" ht="24" customHeight="1">
      <c r="A128" s="6">
        <v>104</v>
      </c>
      <c r="B128" s="1" t="s">
        <v>107</v>
      </c>
      <c r="C128" s="6">
        <v>1</v>
      </c>
      <c r="D128" s="6" t="s">
        <v>14</v>
      </c>
      <c r="E128" s="15">
        <v>3644151</v>
      </c>
      <c r="F128" s="9"/>
      <c r="G128" s="8">
        <f t="shared" si="43"/>
        <v>0</v>
      </c>
      <c r="H128" s="8">
        <f t="shared" si="44"/>
        <v>0</v>
      </c>
      <c r="I128" s="17" t="str">
        <f t="shared" si="45"/>
        <v>OK</v>
      </c>
    </row>
    <row r="129" spans="1:9" ht="24" customHeight="1">
      <c r="A129" s="6">
        <v>105</v>
      </c>
      <c r="B129" s="1" t="s">
        <v>108</v>
      </c>
      <c r="C129" s="6">
        <v>1</v>
      </c>
      <c r="D129" s="6" t="s">
        <v>14</v>
      </c>
      <c r="E129" s="15">
        <v>956430</v>
      </c>
      <c r="F129" s="9"/>
      <c r="G129" s="8">
        <f t="shared" si="43"/>
        <v>0</v>
      </c>
      <c r="H129" s="8">
        <f t="shared" si="44"/>
        <v>0</v>
      </c>
      <c r="I129" s="17" t="str">
        <f t="shared" si="45"/>
        <v>OK</v>
      </c>
    </row>
    <row r="130" spans="1:9" ht="24" customHeight="1">
      <c r="A130" s="6">
        <v>106</v>
      </c>
      <c r="B130" s="1" t="s">
        <v>109</v>
      </c>
      <c r="C130" s="6">
        <v>1</v>
      </c>
      <c r="D130" s="6" t="s">
        <v>14</v>
      </c>
      <c r="E130" s="15">
        <v>638046</v>
      </c>
      <c r="F130" s="9"/>
      <c r="G130" s="8">
        <f t="shared" si="43"/>
        <v>0</v>
      </c>
      <c r="H130" s="8">
        <f t="shared" si="44"/>
        <v>0</v>
      </c>
      <c r="I130" s="17" t="str">
        <f t="shared" si="45"/>
        <v>OK</v>
      </c>
    </row>
    <row r="131" spans="1:9" ht="24" customHeight="1">
      <c r="A131" s="6">
        <v>107</v>
      </c>
      <c r="B131" s="1" t="s">
        <v>110</v>
      </c>
      <c r="C131" s="6">
        <v>1</v>
      </c>
      <c r="D131" s="6" t="s">
        <v>14</v>
      </c>
      <c r="E131" s="15">
        <v>2403861</v>
      </c>
      <c r="F131" s="9"/>
      <c r="G131" s="8">
        <f t="shared" si="43"/>
        <v>0</v>
      </c>
      <c r="H131" s="8">
        <f t="shared" si="44"/>
        <v>0</v>
      </c>
      <c r="I131" s="17" t="str">
        <f t="shared" si="45"/>
        <v>OK</v>
      </c>
    </row>
    <row r="132" spans="1:9" ht="24" customHeight="1">
      <c r="A132" s="18" t="s">
        <v>11</v>
      </c>
      <c r="B132" s="18"/>
      <c r="C132" s="18"/>
      <c r="D132" s="18"/>
      <c r="E132" s="18"/>
      <c r="F132" s="18"/>
      <c r="G132" s="18"/>
      <c r="H132" s="18"/>
    </row>
    <row r="133" spans="1:9" ht="24" customHeight="1">
      <c r="A133" s="6">
        <v>108</v>
      </c>
      <c r="B133" s="11" t="s">
        <v>111</v>
      </c>
      <c r="C133" s="6">
        <v>1</v>
      </c>
      <c r="D133" s="6" t="s">
        <v>14</v>
      </c>
      <c r="E133" s="15">
        <v>1917974</v>
      </c>
      <c r="F133" s="9"/>
      <c r="G133" s="8">
        <f t="shared" ref="G133" si="46">F133*0.19</f>
        <v>0</v>
      </c>
      <c r="H133" s="8">
        <f t="shared" ref="H133" si="47">F133+G133</f>
        <v>0</v>
      </c>
      <c r="I133" s="17" t="str">
        <f>IF(H133&gt;E133,"incurso en CAUSAL DE RECHAZO","OK")</f>
        <v>OK</v>
      </c>
    </row>
    <row r="134" spans="1:9" ht="24" customHeight="1">
      <c r="A134" s="18" t="s">
        <v>54</v>
      </c>
      <c r="B134" s="18"/>
      <c r="C134" s="18"/>
      <c r="D134" s="18"/>
      <c r="E134" s="18"/>
      <c r="F134" s="18"/>
      <c r="G134" s="18"/>
      <c r="H134" s="18"/>
    </row>
    <row r="135" spans="1:9" ht="24" customHeight="1">
      <c r="A135" s="6">
        <v>109</v>
      </c>
      <c r="B135" s="11" t="s">
        <v>88</v>
      </c>
      <c r="C135" s="6">
        <v>1</v>
      </c>
      <c r="D135" s="6" t="s">
        <v>14</v>
      </c>
      <c r="E135" s="15">
        <v>1790109</v>
      </c>
      <c r="F135" s="9"/>
      <c r="G135" s="8">
        <f t="shared" ref="G135:G139" si="48">F135*0.19</f>
        <v>0</v>
      </c>
      <c r="H135" s="8">
        <f t="shared" ref="H135:H139" si="49">F135+G135</f>
        <v>0</v>
      </c>
      <c r="I135" s="17" t="str">
        <f t="shared" ref="I135:I139" si="50">IF(H135&gt;E135,"incurso en CAUSAL DE RECHAZO","OK")</f>
        <v>OK</v>
      </c>
    </row>
    <row r="136" spans="1:9" ht="24" customHeight="1">
      <c r="A136" s="6">
        <v>110</v>
      </c>
      <c r="B136" s="11" t="s">
        <v>112</v>
      </c>
      <c r="C136" s="6">
        <v>1</v>
      </c>
      <c r="D136" s="6" t="s">
        <v>14</v>
      </c>
      <c r="E136" s="15">
        <v>895055</v>
      </c>
      <c r="F136" s="9"/>
      <c r="G136" s="8">
        <f t="shared" si="48"/>
        <v>0</v>
      </c>
      <c r="H136" s="8">
        <f t="shared" si="49"/>
        <v>0</v>
      </c>
      <c r="I136" s="17" t="str">
        <f t="shared" si="50"/>
        <v>OK</v>
      </c>
    </row>
    <row r="137" spans="1:9" ht="24" customHeight="1">
      <c r="A137" s="6">
        <v>111</v>
      </c>
      <c r="B137" s="11" t="s">
        <v>113</v>
      </c>
      <c r="C137" s="6">
        <v>1</v>
      </c>
      <c r="D137" s="6" t="s">
        <v>14</v>
      </c>
      <c r="E137" s="15">
        <v>767190</v>
      </c>
      <c r="F137" s="9"/>
      <c r="G137" s="8">
        <f t="shared" si="48"/>
        <v>0</v>
      </c>
      <c r="H137" s="8">
        <f t="shared" si="49"/>
        <v>0</v>
      </c>
      <c r="I137" s="17" t="str">
        <f t="shared" si="50"/>
        <v>OK</v>
      </c>
    </row>
    <row r="138" spans="1:9" ht="24" customHeight="1">
      <c r="A138" s="6">
        <v>112</v>
      </c>
      <c r="B138" s="11" t="s">
        <v>114</v>
      </c>
      <c r="C138" s="6">
        <v>1</v>
      </c>
      <c r="D138" s="6" t="s">
        <v>14</v>
      </c>
      <c r="E138" s="15">
        <v>4858868</v>
      </c>
      <c r="F138" s="9"/>
      <c r="G138" s="8">
        <f t="shared" si="48"/>
        <v>0</v>
      </c>
      <c r="H138" s="8">
        <f t="shared" si="49"/>
        <v>0</v>
      </c>
      <c r="I138" s="17" t="str">
        <f t="shared" si="50"/>
        <v>OK</v>
      </c>
    </row>
    <row r="139" spans="1:9" ht="24" customHeight="1">
      <c r="A139" s="6">
        <v>113</v>
      </c>
      <c r="B139" s="11" t="s">
        <v>115</v>
      </c>
      <c r="C139" s="6">
        <v>1</v>
      </c>
      <c r="D139" s="6" t="s">
        <v>14</v>
      </c>
      <c r="E139" s="15">
        <v>1917974</v>
      </c>
      <c r="F139" s="9"/>
      <c r="G139" s="8">
        <f t="shared" si="48"/>
        <v>0</v>
      </c>
      <c r="H139" s="8">
        <f t="shared" si="49"/>
        <v>0</v>
      </c>
      <c r="I139" s="17" t="str">
        <f t="shared" si="50"/>
        <v>OK</v>
      </c>
    </row>
    <row r="140" spans="1:9" ht="24" customHeight="1">
      <c r="A140" s="19" t="s">
        <v>116</v>
      </c>
      <c r="B140" s="19"/>
      <c r="C140" s="19"/>
      <c r="D140" s="19"/>
      <c r="E140" s="19"/>
      <c r="F140" s="19"/>
      <c r="G140" s="19"/>
      <c r="H140" s="19"/>
    </row>
    <row r="141" spans="1:9" ht="24" customHeight="1">
      <c r="A141" s="18" t="s">
        <v>16</v>
      </c>
      <c r="B141" s="18"/>
      <c r="C141" s="18"/>
      <c r="D141" s="18"/>
      <c r="E141" s="18"/>
      <c r="F141" s="18"/>
      <c r="G141" s="18"/>
      <c r="H141" s="18"/>
    </row>
    <row r="142" spans="1:9" ht="24" customHeight="1">
      <c r="A142" s="6">
        <v>114</v>
      </c>
      <c r="B142" s="1" t="s">
        <v>95</v>
      </c>
      <c r="C142" s="6">
        <v>1</v>
      </c>
      <c r="D142" s="6" t="s">
        <v>14</v>
      </c>
      <c r="E142" s="15">
        <v>10740656</v>
      </c>
      <c r="F142" s="9"/>
      <c r="G142" s="8">
        <f t="shared" ref="G142:G152" si="51">F142*0.19</f>
        <v>0</v>
      </c>
      <c r="H142" s="8">
        <f t="shared" ref="H142:H152" si="52">F142+G142</f>
        <v>0</v>
      </c>
      <c r="I142" s="17" t="str">
        <f t="shared" ref="I142:I152" si="53">IF(H142&gt;E142,"incurso en CAUSAL DE RECHAZO","OK")</f>
        <v>OK</v>
      </c>
    </row>
    <row r="143" spans="1:9" ht="24" customHeight="1">
      <c r="A143" s="6">
        <v>115</v>
      </c>
      <c r="B143" s="1" t="s">
        <v>96</v>
      </c>
      <c r="C143" s="6">
        <v>1</v>
      </c>
      <c r="D143" s="6" t="s">
        <v>14</v>
      </c>
      <c r="E143" s="15">
        <v>6009653</v>
      </c>
      <c r="F143" s="9"/>
      <c r="G143" s="8">
        <f t="shared" si="51"/>
        <v>0</v>
      </c>
      <c r="H143" s="8">
        <f t="shared" si="52"/>
        <v>0</v>
      </c>
      <c r="I143" s="17" t="str">
        <f t="shared" si="53"/>
        <v>OK</v>
      </c>
    </row>
    <row r="144" spans="1:9" ht="24" customHeight="1">
      <c r="A144" s="6">
        <v>116</v>
      </c>
      <c r="B144" s="1" t="s">
        <v>97</v>
      </c>
      <c r="C144" s="6">
        <v>1</v>
      </c>
      <c r="D144" s="6" t="s">
        <v>14</v>
      </c>
      <c r="E144" s="15">
        <v>1917974</v>
      </c>
      <c r="F144" s="9"/>
      <c r="G144" s="8">
        <f t="shared" si="51"/>
        <v>0</v>
      </c>
      <c r="H144" s="8">
        <f t="shared" si="52"/>
        <v>0</v>
      </c>
      <c r="I144" s="17" t="str">
        <f t="shared" si="53"/>
        <v>OK</v>
      </c>
    </row>
    <row r="145" spans="1:9" ht="24" customHeight="1">
      <c r="A145" s="6">
        <v>117</v>
      </c>
      <c r="B145" s="1" t="s">
        <v>19</v>
      </c>
      <c r="C145" s="6">
        <v>1</v>
      </c>
      <c r="D145" s="6" t="s">
        <v>14</v>
      </c>
      <c r="E145" s="15">
        <v>6265383</v>
      </c>
      <c r="F145" s="9"/>
      <c r="G145" s="8">
        <f t="shared" si="51"/>
        <v>0</v>
      </c>
      <c r="H145" s="8">
        <f t="shared" si="52"/>
        <v>0</v>
      </c>
      <c r="I145" s="17" t="str">
        <f t="shared" si="53"/>
        <v>OK</v>
      </c>
    </row>
    <row r="146" spans="1:9" ht="24" customHeight="1">
      <c r="A146" s="6">
        <v>118</v>
      </c>
      <c r="B146" s="1" t="s">
        <v>117</v>
      </c>
      <c r="C146" s="6">
        <v>1</v>
      </c>
      <c r="D146" s="6" t="s">
        <v>14</v>
      </c>
      <c r="E146" s="15">
        <v>3580219</v>
      </c>
      <c r="F146" s="9"/>
      <c r="G146" s="8">
        <f t="shared" si="51"/>
        <v>0</v>
      </c>
      <c r="H146" s="8">
        <f t="shared" si="52"/>
        <v>0</v>
      </c>
      <c r="I146" s="17" t="str">
        <f t="shared" si="53"/>
        <v>OK</v>
      </c>
    </row>
    <row r="147" spans="1:9" ht="24" customHeight="1">
      <c r="A147" s="6">
        <v>119</v>
      </c>
      <c r="B147" s="1" t="s">
        <v>118</v>
      </c>
      <c r="C147" s="6">
        <v>1</v>
      </c>
      <c r="D147" s="6" t="s">
        <v>14</v>
      </c>
      <c r="E147" s="15">
        <v>716044</v>
      </c>
      <c r="F147" s="9"/>
      <c r="G147" s="8">
        <f t="shared" si="51"/>
        <v>0</v>
      </c>
      <c r="H147" s="8">
        <f t="shared" si="52"/>
        <v>0</v>
      </c>
      <c r="I147" s="17" t="str">
        <f t="shared" si="53"/>
        <v>OK</v>
      </c>
    </row>
    <row r="148" spans="1:9" ht="24" customHeight="1">
      <c r="A148" s="6">
        <v>120</v>
      </c>
      <c r="B148" s="1" t="s">
        <v>119</v>
      </c>
      <c r="C148" s="6">
        <v>1</v>
      </c>
      <c r="D148" s="6" t="s">
        <v>14</v>
      </c>
      <c r="E148" s="15">
        <v>3452354</v>
      </c>
      <c r="F148" s="9"/>
      <c r="G148" s="8">
        <f t="shared" si="51"/>
        <v>0</v>
      </c>
      <c r="H148" s="8">
        <f t="shared" si="52"/>
        <v>0</v>
      </c>
      <c r="I148" s="17" t="str">
        <f t="shared" si="53"/>
        <v>OK</v>
      </c>
    </row>
    <row r="149" spans="1:9" ht="24" customHeight="1">
      <c r="A149" s="6">
        <v>121</v>
      </c>
      <c r="B149" s="1" t="s">
        <v>120</v>
      </c>
      <c r="C149" s="6">
        <v>1</v>
      </c>
      <c r="D149" s="6" t="s">
        <v>14</v>
      </c>
      <c r="E149" s="15">
        <v>1150785</v>
      </c>
      <c r="F149" s="9"/>
      <c r="G149" s="8">
        <f t="shared" si="51"/>
        <v>0</v>
      </c>
      <c r="H149" s="8">
        <f t="shared" si="52"/>
        <v>0</v>
      </c>
      <c r="I149" s="17" t="str">
        <f t="shared" si="53"/>
        <v>OK</v>
      </c>
    </row>
    <row r="150" spans="1:9" ht="24" customHeight="1">
      <c r="A150" s="6">
        <v>122</v>
      </c>
      <c r="B150" s="1" t="s">
        <v>121</v>
      </c>
      <c r="C150" s="6">
        <v>1</v>
      </c>
      <c r="D150" s="6" t="s">
        <v>14</v>
      </c>
      <c r="E150" s="15">
        <v>1150785</v>
      </c>
      <c r="F150" s="9"/>
      <c r="G150" s="8">
        <f t="shared" si="51"/>
        <v>0</v>
      </c>
      <c r="H150" s="8">
        <f t="shared" si="52"/>
        <v>0</v>
      </c>
      <c r="I150" s="17" t="str">
        <f t="shared" si="53"/>
        <v>OK</v>
      </c>
    </row>
    <row r="151" spans="1:9" ht="24" customHeight="1">
      <c r="A151" s="6">
        <v>123</v>
      </c>
      <c r="B151" s="1" t="s">
        <v>122</v>
      </c>
      <c r="C151" s="6">
        <v>1</v>
      </c>
      <c r="D151" s="6" t="s">
        <v>14</v>
      </c>
      <c r="E151" s="15">
        <v>946201</v>
      </c>
      <c r="F151" s="9"/>
      <c r="G151" s="8">
        <f t="shared" si="51"/>
        <v>0</v>
      </c>
      <c r="H151" s="8">
        <f t="shared" si="52"/>
        <v>0</v>
      </c>
      <c r="I151" s="17" t="str">
        <f t="shared" si="53"/>
        <v>OK</v>
      </c>
    </row>
    <row r="152" spans="1:9" ht="24" customHeight="1">
      <c r="A152" s="6">
        <v>124</v>
      </c>
      <c r="B152" s="1" t="s">
        <v>123</v>
      </c>
      <c r="C152" s="6">
        <v>1</v>
      </c>
      <c r="D152" s="6" t="s">
        <v>14</v>
      </c>
      <c r="E152" s="15">
        <v>2429434</v>
      </c>
      <c r="F152" s="9"/>
      <c r="G152" s="8">
        <f t="shared" si="51"/>
        <v>0</v>
      </c>
      <c r="H152" s="8">
        <f t="shared" si="52"/>
        <v>0</v>
      </c>
      <c r="I152" s="17" t="str">
        <f t="shared" si="53"/>
        <v>OK</v>
      </c>
    </row>
    <row r="153" spans="1:9" ht="24" customHeight="1">
      <c r="A153" s="18" t="s">
        <v>32</v>
      </c>
      <c r="B153" s="18"/>
      <c r="C153" s="18"/>
      <c r="D153" s="18"/>
      <c r="E153" s="18"/>
      <c r="F153" s="18"/>
      <c r="G153" s="18"/>
      <c r="H153" s="18"/>
    </row>
    <row r="154" spans="1:9" ht="24" customHeight="1">
      <c r="A154" s="6">
        <v>125</v>
      </c>
      <c r="B154" s="1" t="s">
        <v>70</v>
      </c>
      <c r="C154" s="6">
        <v>1</v>
      </c>
      <c r="D154" s="6" t="s">
        <v>14</v>
      </c>
      <c r="E154" s="15">
        <v>3580219</v>
      </c>
      <c r="F154" s="9"/>
      <c r="G154" s="8">
        <f t="shared" ref="G154:G172" si="54">F154*0.19</f>
        <v>0</v>
      </c>
      <c r="H154" s="8">
        <f t="shared" ref="H154:H172" si="55">F154+G154</f>
        <v>0</v>
      </c>
      <c r="I154" s="17" t="str">
        <f t="shared" ref="I154:I172" si="56">IF(H154&gt;E154,"incurso en CAUSAL DE RECHAZO","OK")</f>
        <v>OK</v>
      </c>
    </row>
    <row r="155" spans="1:9" ht="24" customHeight="1">
      <c r="A155" s="6">
        <v>126</v>
      </c>
      <c r="B155" s="1" t="s">
        <v>71</v>
      </c>
      <c r="C155" s="6">
        <v>1</v>
      </c>
      <c r="D155" s="6" t="s">
        <v>14</v>
      </c>
      <c r="E155" s="15">
        <v>3426781</v>
      </c>
      <c r="F155" s="9"/>
      <c r="G155" s="8">
        <f t="shared" si="54"/>
        <v>0</v>
      </c>
      <c r="H155" s="8">
        <f t="shared" si="55"/>
        <v>0</v>
      </c>
      <c r="I155" s="17" t="str">
        <f t="shared" si="56"/>
        <v>OK</v>
      </c>
    </row>
    <row r="156" spans="1:9" ht="24" customHeight="1">
      <c r="A156" s="6">
        <v>127</v>
      </c>
      <c r="B156" s="1" t="s">
        <v>72</v>
      </c>
      <c r="C156" s="6">
        <v>1</v>
      </c>
      <c r="D156" s="6" t="s">
        <v>14</v>
      </c>
      <c r="E156" s="15">
        <v>31326915</v>
      </c>
      <c r="F156" s="9"/>
      <c r="G156" s="8">
        <f t="shared" si="54"/>
        <v>0</v>
      </c>
      <c r="H156" s="8">
        <f t="shared" si="55"/>
        <v>0</v>
      </c>
      <c r="I156" s="17" t="str">
        <f t="shared" si="56"/>
        <v>OK</v>
      </c>
    </row>
    <row r="157" spans="1:9" ht="24" customHeight="1">
      <c r="A157" s="6">
        <v>128</v>
      </c>
      <c r="B157" s="1" t="s">
        <v>73</v>
      </c>
      <c r="C157" s="6">
        <v>1</v>
      </c>
      <c r="D157" s="6" t="s">
        <v>14</v>
      </c>
      <c r="E157" s="15">
        <v>1598312</v>
      </c>
      <c r="F157" s="9"/>
      <c r="G157" s="8">
        <f t="shared" si="54"/>
        <v>0</v>
      </c>
      <c r="H157" s="8">
        <f t="shared" si="55"/>
        <v>0</v>
      </c>
      <c r="I157" s="17" t="str">
        <f t="shared" si="56"/>
        <v>OK</v>
      </c>
    </row>
    <row r="158" spans="1:9" ht="24" customHeight="1">
      <c r="A158" s="6">
        <v>129</v>
      </c>
      <c r="B158" s="1" t="s">
        <v>124</v>
      </c>
      <c r="C158" s="6">
        <v>1</v>
      </c>
      <c r="D158" s="6" t="s">
        <v>14</v>
      </c>
      <c r="E158" s="15">
        <v>511460</v>
      </c>
      <c r="F158" s="9"/>
      <c r="G158" s="8">
        <f t="shared" si="54"/>
        <v>0</v>
      </c>
      <c r="H158" s="8">
        <f t="shared" si="55"/>
        <v>0</v>
      </c>
      <c r="I158" s="17" t="str">
        <f t="shared" si="56"/>
        <v>OK</v>
      </c>
    </row>
    <row r="159" spans="1:9" ht="24" customHeight="1">
      <c r="A159" s="6">
        <v>130</v>
      </c>
      <c r="B159" s="1" t="s">
        <v>74</v>
      </c>
      <c r="C159" s="6">
        <v>1</v>
      </c>
      <c r="D159" s="6" t="s">
        <v>14</v>
      </c>
      <c r="E159" s="15">
        <v>1150785</v>
      </c>
      <c r="F159" s="9"/>
      <c r="G159" s="8">
        <f t="shared" si="54"/>
        <v>0</v>
      </c>
      <c r="H159" s="8">
        <f t="shared" si="55"/>
        <v>0</v>
      </c>
      <c r="I159" s="17" t="str">
        <f t="shared" si="56"/>
        <v>OK</v>
      </c>
    </row>
    <row r="160" spans="1:9" ht="24" customHeight="1">
      <c r="A160" s="6">
        <v>131</v>
      </c>
      <c r="B160" s="1" t="s">
        <v>124</v>
      </c>
      <c r="C160" s="6">
        <v>1</v>
      </c>
      <c r="D160" s="6" t="s">
        <v>14</v>
      </c>
      <c r="E160" s="15">
        <v>511460</v>
      </c>
      <c r="F160" s="9"/>
      <c r="G160" s="8">
        <f t="shared" si="54"/>
        <v>0</v>
      </c>
      <c r="H160" s="8">
        <f t="shared" si="55"/>
        <v>0</v>
      </c>
      <c r="I160" s="17" t="str">
        <f t="shared" si="56"/>
        <v>OK</v>
      </c>
    </row>
    <row r="161" spans="1:9" ht="24" customHeight="1">
      <c r="A161" s="6">
        <v>132</v>
      </c>
      <c r="B161" s="1" t="s">
        <v>125</v>
      </c>
      <c r="C161" s="6">
        <v>1</v>
      </c>
      <c r="D161" s="6" t="s">
        <v>14</v>
      </c>
      <c r="E161" s="15">
        <v>1150785</v>
      </c>
      <c r="F161" s="9"/>
      <c r="G161" s="8">
        <f t="shared" si="54"/>
        <v>0</v>
      </c>
      <c r="H161" s="8">
        <f t="shared" si="55"/>
        <v>0</v>
      </c>
      <c r="I161" s="17" t="str">
        <f t="shared" si="56"/>
        <v>OK</v>
      </c>
    </row>
    <row r="162" spans="1:9" ht="24" customHeight="1">
      <c r="A162" s="6">
        <v>133</v>
      </c>
      <c r="B162" s="1" t="s">
        <v>126</v>
      </c>
      <c r="C162" s="6">
        <v>1</v>
      </c>
      <c r="D162" s="6" t="s">
        <v>14</v>
      </c>
      <c r="E162" s="15">
        <v>1150785</v>
      </c>
      <c r="F162" s="9"/>
      <c r="G162" s="8">
        <f t="shared" si="54"/>
        <v>0</v>
      </c>
      <c r="H162" s="8">
        <f t="shared" si="55"/>
        <v>0</v>
      </c>
      <c r="I162" s="17" t="str">
        <f t="shared" si="56"/>
        <v>OK</v>
      </c>
    </row>
    <row r="163" spans="1:9" ht="24" customHeight="1">
      <c r="A163" s="6">
        <v>134</v>
      </c>
      <c r="B163" s="1" t="s">
        <v>75</v>
      </c>
      <c r="C163" s="6">
        <v>1</v>
      </c>
      <c r="D163" s="6" t="s">
        <v>14</v>
      </c>
      <c r="E163" s="15">
        <v>2173704</v>
      </c>
      <c r="F163" s="9"/>
      <c r="G163" s="8">
        <f t="shared" si="54"/>
        <v>0</v>
      </c>
      <c r="H163" s="8">
        <f t="shared" si="55"/>
        <v>0</v>
      </c>
      <c r="I163" s="17" t="str">
        <f t="shared" si="56"/>
        <v>OK</v>
      </c>
    </row>
    <row r="164" spans="1:9" ht="24" customHeight="1">
      <c r="A164" s="6">
        <v>135</v>
      </c>
      <c r="B164" s="1" t="s">
        <v>99</v>
      </c>
      <c r="C164" s="6">
        <v>1</v>
      </c>
      <c r="D164" s="6" t="s">
        <v>14</v>
      </c>
      <c r="E164" s="15">
        <v>12594698</v>
      </c>
      <c r="F164" s="9"/>
      <c r="G164" s="8">
        <f t="shared" si="54"/>
        <v>0</v>
      </c>
      <c r="H164" s="8">
        <f t="shared" si="55"/>
        <v>0</v>
      </c>
      <c r="I164" s="17" t="str">
        <f t="shared" si="56"/>
        <v>OK</v>
      </c>
    </row>
    <row r="165" spans="1:9" ht="24" customHeight="1">
      <c r="A165" s="6">
        <v>136</v>
      </c>
      <c r="B165" s="1" t="s">
        <v>76</v>
      </c>
      <c r="C165" s="6">
        <v>1</v>
      </c>
      <c r="D165" s="6" t="s">
        <v>14</v>
      </c>
      <c r="E165" s="15">
        <v>6137518</v>
      </c>
      <c r="F165" s="9"/>
      <c r="G165" s="8">
        <f t="shared" si="54"/>
        <v>0</v>
      </c>
      <c r="H165" s="8">
        <f t="shared" si="55"/>
        <v>0</v>
      </c>
      <c r="I165" s="17" t="str">
        <f t="shared" si="56"/>
        <v>OK</v>
      </c>
    </row>
    <row r="166" spans="1:9" ht="24" customHeight="1">
      <c r="A166" s="6">
        <v>137</v>
      </c>
      <c r="B166" s="1" t="s">
        <v>127</v>
      </c>
      <c r="C166" s="6">
        <v>1</v>
      </c>
      <c r="D166" s="6" t="s">
        <v>14</v>
      </c>
      <c r="E166" s="15">
        <v>2813029</v>
      </c>
      <c r="F166" s="9"/>
      <c r="G166" s="8">
        <f t="shared" si="54"/>
        <v>0</v>
      </c>
      <c r="H166" s="8">
        <f t="shared" si="55"/>
        <v>0</v>
      </c>
      <c r="I166" s="17" t="str">
        <f t="shared" si="56"/>
        <v>OK</v>
      </c>
    </row>
    <row r="167" spans="1:9" ht="24" customHeight="1">
      <c r="A167" s="6">
        <v>138</v>
      </c>
      <c r="B167" s="1" t="s">
        <v>79</v>
      </c>
      <c r="C167" s="6">
        <v>1</v>
      </c>
      <c r="D167" s="6" t="s">
        <v>14</v>
      </c>
      <c r="E167" s="15">
        <v>2557299</v>
      </c>
      <c r="F167" s="9"/>
      <c r="G167" s="8">
        <f t="shared" si="54"/>
        <v>0</v>
      </c>
      <c r="H167" s="8">
        <f t="shared" si="55"/>
        <v>0</v>
      </c>
      <c r="I167" s="17" t="str">
        <f t="shared" si="56"/>
        <v>OK</v>
      </c>
    </row>
    <row r="168" spans="1:9" ht="24" customHeight="1">
      <c r="A168" s="6">
        <v>139</v>
      </c>
      <c r="B168" s="1" t="s">
        <v>128</v>
      </c>
      <c r="C168" s="6">
        <v>1</v>
      </c>
      <c r="D168" s="6" t="s">
        <v>14</v>
      </c>
      <c r="E168" s="15">
        <v>15983120</v>
      </c>
      <c r="F168" s="9"/>
      <c r="G168" s="8">
        <f t="shared" si="54"/>
        <v>0</v>
      </c>
      <c r="H168" s="8">
        <f t="shared" si="55"/>
        <v>0</v>
      </c>
      <c r="I168" s="17" t="str">
        <f t="shared" si="56"/>
        <v>OK</v>
      </c>
    </row>
    <row r="169" spans="1:9" ht="24" customHeight="1">
      <c r="A169" s="6">
        <v>140</v>
      </c>
      <c r="B169" s="1" t="s">
        <v>129</v>
      </c>
      <c r="C169" s="6">
        <v>1</v>
      </c>
      <c r="D169" s="6" t="s">
        <v>14</v>
      </c>
      <c r="E169" s="15">
        <v>7288303</v>
      </c>
      <c r="F169" s="9"/>
      <c r="G169" s="8">
        <f t="shared" si="54"/>
        <v>0</v>
      </c>
      <c r="H169" s="8">
        <f t="shared" si="55"/>
        <v>0</v>
      </c>
      <c r="I169" s="17" t="str">
        <f t="shared" si="56"/>
        <v>OK</v>
      </c>
    </row>
    <row r="170" spans="1:9" ht="24" customHeight="1">
      <c r="A170" s="6">
        <v>141</v>
      </c>
      <c r="B170" s="1" t="s">
        <v>77</v>
      </c>
      <c r="C170" s="6">
        <v>1</v>
      </c>
      <c r="D170" s="6" t="s">
        <v>14</v>
      </c>
      <c r="E170" s="15">
        <v>2301569</v>
      </c>
      <c r="F170" s="9"/>
      <c r="G170" s="8">
        <f t="shared" si="54"/>
        <v>0</v>
      </c>
      <c r="H170" s="8">
        <f t="shared" si="55"/>
        <v>0</v>
      </c>
      <c r="I170" s="17" t="str">
        <f t="shared" si="56"/>
        <v>OK</v>
      </c>
    </row>
    <row r="171" spans="1:9" ht="24" customHeight="1">
      <c r="A171" s="6">
        <v>142</v>
      </c>
      <c r="B171" s="1" t="s">
        <v>130</v>
      </c>
      <c r="C171" s="6">
        <v>1</v>
      </c>
      <c r="D171" s="6" t="s">
        <v>14</v>
      </c>
      <c r="E171" s="15">
        <v>4922801</v>
      </c>
      <c r="F171" s="9"/>
      <c r="G171" s="8">
        <f t="shared" si="54"/>
        <v>0</v>
      </c>
      <c r="H171" s="8">
        <f t="shared" si="55"/>
        <v>0</v>
      </c>
      <c r="I171" s="17" t="str">
        <f t="shared" si="56"/>
        <v>OK</v>
      </c>
    </row>
    <row r="172" spans="1:9" ht="24" customHeight="1">
      <c r="A172" s="6">
        <v>143</v>
      </c>
      <c r="B172" s="1" t="s">
        <v>131</v>
      </c>
      <c r="C172" s="6">
        <v>1</v>
      </c>
      <c r="D172" s="6" t="s">
        <v>14</v>
      </c>
      <c r="E172" s="15">
        <v>3580219</v>
      </c>
      <c r="F172" s="9"/>
      <c r="G172" s="8">
        <f t="shared" si="54"/>
        <v>0</v>
      </c>
      <c r="H172" s="8">
        <f t="shared" si="55"/>
        <v>0</v>
      </c>
      <c r="I172" s="17" t="str">
        <f t="shared" si="56"/>
        <v>OK</v>
      </c>
    </row>
    <row r="173" spans="1:9" ht="24" customHeight="1">
      <c r="A173" s="18" t="s">
        <v>45</v>
      </c>
      <c r="B173" s="18"/>
      <c r="C173" s="18"/>
      <c r="D173" s="18"/>
      <c r="E173" s="18"/>
      <c r="F173" s="18"/>
      <c r="G173" s="18"/>
      <c r="H173" s="18"/>
    </row>
    <row r="174" spans="1:9" ht="24" customHeight="1">
      <c r="A174" s="6">
        <v>144</v>
      </c>
      <c r="B174" s="1" t="s">
        <v>81</v>
      </c>
      <c r="C174" s="6">
        <v>1</v>
      </c>
      <c r="D174" s="6" t="s">
        <v>14</v>
      </c>
      <c r="E174" s="15">
        <v>824729</v>
      </c>
      <c r="F174" s="9"/>
      <c r="G174" s="8">
        <f t="shared" ref="G174:G200" si="57">F174*0.19</f>
        <v>0</v>
      </c>
      <c r="H174" s="8">
        <f t="shared" ref="H174:H200" si="58">F174+G174</f>
        <v>0</v>
      </c>
      <c r="I174" s="17" t="str">
        <f t="shared" ref="I174:I200" si="59">IF(H174&gt;E174,"incurso en CAUSAL DE RECHAZO","OK")</f>
        <v>OK</v>
      </c>
    </row>
    <row r="175" spans="1:9" ht="24" customHeight="1">
      <c r="A175" s="6">
        <v>145</v>
      </c>
      <c r="B175" s="1" t="s">
        <v>82</v>
      </c>
      <c r="C175" s="6">
        <v>1</v>
      </c>
      <c r="D175" s="6" t="s">
        <v>14</v>
      </c>
      <c r="E175" s="15">
        <v>2237637</v>
      </c>
      <c r="F175" s="9"/>
      <c r="G175" s="8">
        <f t="shared" si="57"/>
        <v>0</v>
      </c>
      <c r="H175" s="8">
        <f t="shared" si="58"/>
        <v>0</v>
      </c>
      <c r="I175" s="17" t="str">
        <f t="shared" si="59"/>
        <v>OK</v>
      </c>
    </row>
    <row r="176" spans="1:9" ht="24" customHeight="1">
      <c r="A176" s="6">
        <v>146</v>
      </c>
      <c r="B176" s="1" t="s">
        <v>101</v>
      </c>
      <c r="C176" s="6">
        <v>1</v>
      </c>
      <c r="D176" s="6" t="s">
        <v>14</v>
      </c>
      <c r="E176" s="15">
        <v>1086852</v>
      </c>
      <c r="F176" s="9"/>
      <c r="G176" s="8">
        <f t="shared" si="57"/>
        <v>0</v>
      </c>
      <c r="H176" s="8">
        <f t="shared" si="58"/>
        <v>0</v>
      </c>
      <c r="I176" s="17" t="str">
        <f t="shared" si="59"/>
        <v>OK</v>
      </c>
    </row>
    <row r="177" spans="1:9" ht="24" customHeight="1">
      <c r="A177" s="6">
        <v>147</v>
      </c>
      <c r="B177" s="1" t="s">
        <v>102</v>
      </c>
      <c r="C177" s="6">
        <v>1</v>
      </c>
      <c r="D177" s="6" t="s">
        <v>14</v>
      </c>
      <c r="E177" s="15">
        <v>319662</v>
      </c>
      <c r="F177" s="9"/>
      <c r="G177" s="8">
        <f t="shared" si="57"/>
        <v>0</v>
      </c>
      <c r="H177" s="8">
        <f t="shared" si="58"/>
        <v>0</v>
      </c>
      <c r="I177" s="17" t="str">
        <f t="shared" si="59"/>
        <v>OK</v>
      </c>
    </row>
    <row r="178" spans="1:9" ht="24" customHeight="1">
      <c r="A178" s="6">
        <v>148</v>
      </c>
      <c r="B178" s="1" t="s">
        <v>103</v>
      </c>
      <c r="C178" s="6">
        <v>1</v>
      </c>
      <c r="D178" s="6" t="s">
        <v>14</v>
      </c>
      <c r="E178" s="15">
        <v>754403</v>
      </c>
      <c r="F178" s="9"/>
      <c r="G178" s="8">
        <f t="shared" si="57"/>
        <v>0</v>
      </c>
      <c r="H178" s="8">
        <f t="shared" si="58"/>
        <v>0</v>
      </c>
      <c r="I178" s="17" t="str">
        <f t="shared" si="59"/>
        <v>OK</v>
      </c>
    </row>
    <row r="179" spans="1:9" ht="24" customHeight="1">
      <c r="A179" s="6">
        <v>149</v>
      </c>
      <c r="B179" s="1" t="s">
        <v>104</v>
      </c>
      <c r="C179" s="6">
        <v>1</v>
      </c>
      <c r="D179" s="6" t="s">
        <v>14</v>
      </c>
      <c r="E179" s="15">
        <v>875875</v>
      </c>
      <c r="F179" s="9"/>
      <c r="G179" s="8">
        <f t="shared" si="57"/>
        <v>0</v>
      </c>
      <c r="H179" s="8">
        <f t="shared" si="58"/>
        <v>0</v>
      </c>
      <c r="I179" s="17" t="str">
        <f t="shared" si="59"/>
        <v>OK</v>
      </c>
    </row>
    <row r="180" spans="1:9" ht="24" customHeight="1">
      <c r="A180" s="6">
        <v>150</v>
      </c>
      <c r="B180" s="1" t="s">
        <v>108</v>
      </c>
      <c r="C180" s="6">
        <v>1</v>
      </c>
      <c r="D180" s="6" t="s">
        <v>14</v>
      </c>
      <c r="E180" s="15">
        <v>863088</v>
      </c>
      <c r="F180" s="9"/>
      <c r="G180" s="8">
        <f t="shared" si="57"/>
        <v>0</v>
      </c>
      <c r="H180" s="8">
        <f t="shared" si="58"/>
        <v>0</v>
      </c>
      <c r="I180" s="17" t="str">
        <f t="shared" si="59"/>
        <v>OK</v>
      </c>
    </row>
    <row r="181" spans="1:9" ht="24" customHeight="1">
      <c r="A181" s="6">
        <v>151</v>
      </c>
      <c r="B181" s="1" t="s">
        <v>105</v>
      </c>
      <c r="C181" s="6">
        <v>1</v>
      </c>
      <c r="D181" s="6" t="s">
        <v>14</v>
      </c>
      <c r="E181" s="15">
        <v>2557299</v>
      </c>
      <c r="F181" s="9"/>
      <c r="G181" s="8">
        <f t="shared" si="57"/>
        <v>0</v>
      </c>
      <c r="H181" s="8">
        <f t="shared" si="58"/>
        <v>0</v>
      </c>
      <c r="I181" s="17" t="str">
        <f t="shared" si="59"/>
        <v>OK</v>
      </c>
    </row>
    <row r="182" spans="1:9" ht="24" customHeight="1">
      <c r="A182" s="6">
        <v>152</v>
      </c>
      <c r="B182" s="1" t="s">
        <v>106</v>
      </c>
      <c r="C182" s="6">
        <v>1</v>
      </c>
      <c r="D182" s="6" t="s">
        <v>14</v>
      </c>
      <c r="E182" s="15">
        <v>1278650</v>
      </c>
      <c r="F182" s="9"/>
      <c r="G182" s="8">
        <f t="shared" si="57"/>
        <v>0</v>
      </c>
      <c r="H182" s="8">
        <f t="shared" si="58"/>
        <v>0</v>
      </c>
      <c r="I182" s="17" t="str">
        <f t="shared" si="59"/>
        <v>OK</v>
      </c>
    </row>
    <row r="183" spans="1:9" ht="24" customHeight="1">
      <c r="A183" s="6">
        <v>153</v>
      </c>
      <c r="B183" s="1" t="s">
        <v>107</v>
      </c>
      <c r="C183" s="6">
        <v>1</v>
      </c>
      <c r="D183" s="6" t="s">
        <v>14</v>
      </c>
      <c r="E183" s="15">
        <v>3580219</v>
      </c>
      <c r="F183" s="9"/>
      <c r="G183" s="8">
        <f t="shared" si="57"/>
        <v>0</v>
      </c>
      <c r="H183" s="8">
        <f t="shared" si="58"/>
        <v>0</v>
      </c>
      <c r="I183" s="17" t="str">
        <f t="shared" si="59"/>
        <v>OK</v>
      </c>
    </row>
    <row r="184" spans="1:9" ht="24" customHeight="1">
      <c r="A184" s="6">
        <v>154</v>
      </c>
      <c r="B184" s="1" t="s">
        <v>109</v>
      </c>
      <c r="C184" s="6">
        <v>1</v>
      </c>
      <c r="D184" s="6" t="s">
        <v>14</v>
      </c>
      <c r="E184" s="15">
        <v>620145</v>
      </c>
      <c r="F184" s="9"/>
      <c r="G184" s="8">
        <f t="shared" si="57"/>
        <v>0</v>
      </c>
      <c r="H184" s="8">
        <f t="shared" si="58"/>
        <v>0</v>
      </c>
      <c r="I184" s="17" t="str">
        <f t="shared" si="59"/>
        <v>OK</v>
      </c>
    </row>
    <row r="185" spans="1:9" ht="24" customHeight="1">
      <c r="A185" s="6">
        <v>155</v>
      </c>
      <c r="B185" s="1" t="s">
        <v>110</v>
      </c>
      <c r="C185" s="6">
        <v>1</v>
      </c>
      <c r="D185" s="6" t="s">
        <v>14</v>
      </c>
      <c r="E185" s="15">
        <v>3132691</v>
      </c>
      <c r="F185" s="9"/>
      <c r="G185" s="8">
        <f t="shared" si="57"/>
        <v>0</v>
      </c>
      <c r="H185" s="8">
        <f t="shared" si="58"/>
        <v>0</v>
      </c>
      <c r="I185" s="17" t="str">
        <f t="shared" si="59"/>
        <v>OK</v>
      </c>
    </row>
    <row r="186" spans="1:9" ht="24" customHeight="1">
      <c r="A186" s="6">
        <v>156</v>
      </c>
      <c r="B186" s="1" t="s">
        <v>132</v>
      </c>
      <c r="C186" s="6">
        <v>1</v>
      </c>
      <c r="D186" s="6" t="s">
        <v>14</v>
      </c>
      <c r="E186" s="15">
        <v>4155611</v>
      </c>
      <c r="F186" s="9"/>
      <c r="G186" s="8">
        <f t="shared" si="57"/>
        <v>0</v>
      </c>
      <c r="H186" s="8">
        <f t="shared" si="58"/>
        <v>0</v>
      </c>
      <c r="I186" s="17" t="str">
        <f t="shared" si="59"/>
        <v>OK</v>
      </c>
    </row>
    <row r="187" spans="1:9" ht="24" customHeight="1">
      <c r="A187" s="6">
        <v>157</v>
      </c>
      <c r="B187" s="1" t="s">
        <v>102</v>
      </c>
      <c r="C187" s="6">
        <v>1</v>
      </c>
      <c r="D187" s="6" t="s">
        <v>14</v>
      </c>
      <c r="E187" s="15">
        <v>319662</v>
      </c>
      <c r="F187" s="9"/>
      <c r="G187" s="8">
        <f t="shared" si="57"/>
        <v>0</v>
      </c>
      <c r="H187" s="8">
        <f t="shared" si="58"/>
        <v>0</v>
      </c>
      <c r="I187" s="17" t="str">
        <f t="shared" si="59"/>
        <v>OK</v>
      </c>
    </row>
    <row r="188" spans="1:9" ht="24" customHeight="1">
      <c r="A188" s="6">
        <v>158</v>
      </c>
      <c r="B188" s="1" t="s">
        <v>103</v>
      </c>
      <c r="C188" s="6">
        <v>1</v>
      </c>
      <c r="D188" s="6" t="s">
        <v>14</v>
      </c>
      <c r="E188" s="15">
        <v>875875</v>
      </c>
      <c r="F188" s="9"/>
      <c r="G188" s="8">
        <f t="shared" si="57"/>
        <v>0</v>
      </c>
      <c r="H188" s="8">
        <f t="shared" si="58"/>
        <v>0</v>
      </c>
      <c r="I188" s="17" t="str">
        <f t="shared" si="59"/>
        <v>OK</v>
      </c>
    </row>
    <row r="189" spans="1:9" ht="24" customHeight="1">
      <c r="A189" s="6">
        <v>159</v>
      </c>
      <c r="B189" s="1" t="s">
        <v>104</v>
      </c>
      <c r="C189" s="6">
        <v>1</v>
      </c>
      <c r="D189" s="6" t="s">
        <v>14</v>
      </c>
      <c r="E189" s="15">
        <v>969216</v>
      </c>
      <c r="F189" s="9"/>
      <c r="G189" s="8">
        <f t="shared" si="57"/>
        <v>0</v>
      </c>
      <c r="H189" s="8">
        <f t="shared" si="58"/>
        <v>0</v>
      </c>
      <c r="I189" s="17" t="str">
        <f t="shared" si="59"/>
        <v>OK</v>
      </c>
    </row>
    <row r="190" spans="1:9" ht="24" customHeight="1">
      <c r="A190" s="6">
        <v>160</v>
      </c>
      <c r="B190" s="1" t="s">
        <v>133</v>
      </c>
      <c r="C190" s="6">
        <v>1</v>
      </c>
      <c r="D190" s="6" t="s">
        <v>14</v>
      </c>
      <c r="E190" s="15">
        <v>1598312</v>
      </c>
      <c r="F190" s="9"/>
      <c r="G190" s="8">
        <f t="shared" si="57"/>
        <v>0</v>
      </c>
      <c r="H190" s="8">
        <f t="shared" si="58"/>
        <v>0</v>
      </c>
      <c r="I190" s="17" t="str">
        <f t="shared" si="59"/>
        <v>OK</v>
      </c>
    </row>
    <row r="191" spans="1:9" ht="24" customHeight="1">
      <c r="A191" s="6">
        <v>161</v>
      </c>
      <c r="B191" s="1" t="s">
        <v>109</v>
      </c>
      <c r="C191" s="6">
        <v>1</v>
      </c>
      <c r="D191" s="6" t="s">
        <v>14</v>
      </c>
      <c r="E191" s="15">
        <v>620145</v>
      </c>
      <c r="F191" s="9"/>
      <c r="G191" s="8">
        <f t="shared" si="57"/>
        <v>0</v>
      </c>
      <c r="H191" s="8">
        <f t="shared" si="58"/>
        <v>0</v>
      </c>
      <c r="I191" s="17" t="str">
        <f t="shared" si="59"/>
        <v>OK</v>
      </c>
    </row>
    <row r="192" spans="1:9" ht="24" customHeight="1">
      <c r="A192" s="6">
        <v>162</v>
      </c>
      <c r="B192" s="1" t="s">
        <v>83</v>
      </c>
      <c r="C192" s="6">
        <v>1</v>
      </c>
      <c r="D192" s="6" t="s">
        <v>14</v>
      </c>
      <c r="E192" s="15">
        <v>5779496</v>
      </c>
      <c r="F192" s="9"/>
      <c r="G192" s="8">
        <f t="shared" si="57"/>
        <v>0</v>
      </c>
      <c r="H192" s="8">
        <f t="shared" si="58"/>
        <v>0</v>
      </c>
      <c r="I192" s="17" t="str">
        <f t="shared" si="59"/>
        <v>OK</v>
      </c>
    </row>
    <row r="193" spans="1:9" ht="24" customHeight="1">
      <c r="A193" s="6">
        <v>163</v>
      </c>
      <c r="B193" s="1" t="s">
        <v>134</v>
      </c>
      <c r="C193" s="6">
        <v>1</v>
      </c>
      <c r="D193" s="6" t="s">
        <v>14</v>
      </c>
      <c r="E193" s="15">
        <v>255730</v>
      </c>
      <c r="F193" s="9"/>
      <c r="G193" s="8">
        <f t="shared" si="57"/>
        <v>0</v>
      </c>
      <c r="H193" s="8">
        <f t="shared" si="58"/>
        <v>0</v>
      </c>
      <c r="I193" s="17" t="str">
        <f t="shared" si="59"/>
        <v>OK</v>
      </c>
    </row>
    <row r="194" spans="1:9" ht="24" customHeight="1">
      <c r="A194" s="6">
        <v>164</v>
      </c>
      <c r="B194" s="1" t="s">
        <v>110</v>
      </c>
      <c r="C194" s="6">
        <v>1</v>
      </c>
      <c r="D194" s="6" t="s">
        <v>14</v>
      </c>
      <c r="E194" s="15">
        <v>3068759</v>
      </c>
      <c r="F194" s="9"/>
      <c r="G194" s="8">
        <f t="shared" si="57"/>
        <v>0</v>
      </c>
      <c r="H194" s="8">
        <f t="shared" si="58"/>
        <v>0</v>
      </c>
      <c r="I194" s="17" t="str">
        <f t="shared" si="59"/>
        <v>OK</v>
      </c>
    </row>
    <row r="195" spans="1:9" ht="24" customHeight="1">
      <c r="A195" s="6">
        <v>165</v>
      </c>
      <c r="B195" s="1" t="s">
        <v>65</v>
      </c>
      <c r="C195" s="6">
        <v>1</v>
      </c>
      <c r="D195" s="6" t="s">
        <v>14</v>
      </c>
      <c r="E195" s="15">
        <v>2365502</v>
      </c>
      <c r="F195" s="9"/>
      <c r="G195" s="8">
        <f t="shared" si="57"/>
        <v>0</v>
      </c>
      <c r="H195" s="8">
        <f t="shared" si="58"/>
        <v>0</v>
      </c>
      <c r="I195" s="17" t="str">
        <f t="shared" si="59"/>
        <v>OK</v>
      </c>
    </row>
    <row r="196" spans="1:9" ht="24" customHeight="1">
      <c r="A196" s="6">
        <v>166</v>
      </c>
      <c r="B196" s="1" t="s">
        <v>84</v>
      </c>
      <c r="C196" s="6">
        <v>1</v>
      </c>
      <c r="D196" s="6" t="s">
        <v>14</v>
      </c>
      <c r="E196" s="15">
        <v>15855255</v>
      </c>
      <c r="F196" s="9"/>
      <c r="G196" s="8">
        <f t="shared" si="57"/>
        <v>0</v>
      </c>
      <c r="H196" s="8">
        <f t="shared" si="58"/>
        <v>0</v>
      </c>
      <c r="I196" s="17" t="str">
        <f t="shared" si="59"/>
        <v>OK</v>
      </c>
    </row>
    <row r="197" spans="1:9" ht="24" customHeight="1">
      <c r="A197" s="6">
        <v>167</v>
      </c>
      <c r="B197" s="1" t="s">
        <v>135</v>
      </c>
      <c r="C197" s="6">
        <v>1</v>
      </c>
      <c r="D197" s="6" t="s">
        <v>14</v>
      </c>
      <c r="E197" s="15">
        <v>3554646</v>
      </c>
      <c r="F197" s="9"/>
      <c r="G197" s="8">
        <f t="shared" si="57"/>
        <v>0</v>
      </c>
      <c r="H197" s="8">
        <f t="shared" si="58"/>
        <v>0</v>
      </c>
      <c r="I197" s="17" t="str">
        <f t="shared" si="59"/>
        <v>OK</v>
      </c>
    </row>
    <row r="198" spans="1:9" ht="24" customHeight="1">
      <c r="A198" s="6">
        <v>168</v>
      </c>
      <c r="B198" s="1" t="s">
        <v>136</v>
      </c>
      <c r="C198" s="6">
        <v>1</v>
      </c>
      <c r="D198" s="6" t="s">
        <v>14</v>
      </c>
      <c r="E198" s="15">
        <v>4411341</v>
      </c>
      <c r="F198" s="9"/>
      <c r="G198" s="8">
        <f t="shared" si="57"/>
        <v>0</v>
      </c>
      <c r="H198" s="8">
        <f t="shared" si="58"/>
        <v>0</v>
      </c>
      <c r="I198" s="17" t="str">
        <f t="shared" si="59"/>
        <v>OK</v>
      </c>
    </row>
    <row r="199" spans="1:9" ht="24" customHeight="1">
      <c r="A199" s="6">
        <v>169</v>
      </c>
      <c r="B199" s="1" t="s">
        <v>52</v>
      </c>
      <c r="C199" s="6">
        <v>1</v>
      </c>
      <c r="D199" s="6" t="s">
        <v>14</v>
      </c>
      <c r="E199" s="15">
        <v>5370328</v>
      </c>
      <c r="F199" s="9"/>
      <c r="G199" s="8">
        <f t="shared" si="57"/>
        <v>0</v>
      </c>
      <c r="H199" s="8">
        <f t="shared" si="58"/>
        <v>0</v>
      </c>
      <c r="I199" s="17" t="str">
        <f t="shared" si="59"/>
        <v>OK</v>
      </c>
    </row>
    <row r="200" spans="1:9" ht="24" customHeight="1">
      <c r="A200" s="6">
        <v>170</v>
      </c>
      <c r="B200" s="1" t="s">
        <v>107</v>
      </c>
      <c r="C200" s="6">
        <v>1</v>
      </c>
      <c r="D200" s="6" t="s">
        <v>14</v>
      </c>
      <c r="E200" s="15">
        <v>3963814</v>
      </c>
      <c r="F200" s="9"/>
      <c r="G200" s="8">
        <f t="shared" si="57"/>
        <v>0</v>
      </c>
      <c r="H200" s="8">
        <f t="shared" si="58"/>
        <v>0</v>
      </c>
      <c r="I200" s="17" t="str">
        <f t="shared" si="59"/>
        <v>OK</v>
      </c>
    </row>
    <row r="201" spans="1:9" ht="24" customHeight="1">
      <c r="A201" s="18" t="s">
        <v>137</v>
      </c>
      <c r="B201" s="18"/>
      <c r="C201" s="18"/>
      <c r="D201" s="18"/>
      <c r="E201" s="18"/>
      <c r="F201" s="18"/>
      <c r="G201" s="18"/>
      <c r="H201" s="18"/>
    </row>
    <row r="202" spans="1:9" ht="24" customHeight="1">
      <c r="A202" s="6">
        <v>171</v>
      </c>
      <c r="B202" s="1" t="s">
        <v>138</v>
      </c>
      <c r="C202" s="6">
        <v>1</v>
      </c>
      <c r="D202" s="6" t="s">
        <v>14</v>
      </c>
      <c r="E202" s="15">
        <v>575392</v>
      </c>
      <c r="F202" s="9"/>
      <c r="G202" s="8">
        <f t="shared" ref="G202:G206" si="60">F202*0.19</f>
        <v>0</v>
      </c>
      <c r="H202" s="8">
        <f t="shared" ref="H202:H206" si="61">F202+G202</f>
        <v>0</v>
      </c>
      <c r="I202" s="17" t="str">
        <f t="shared" ref="I202:I206" si="62">IF(H202&gt;E202,"incurso en CAUSAL DE RECHAZO","OK")</f>
        <v>OK</v>
      </c>
    </row>
    <row r="203" spans="1:9" ht="24" customHeight="1">
      <c r="A203" s="6">
        <v>172</v>
      </c>
      <c r="B203" s="1" t="s">
        <v>139</v>
      </c>
      <c r="C203" s="6">
        <v>1</v>
      </c>
      <c r="D203" s="6" t="s">
        <v>14</v>
      </c>
      <c r="E203" s="15">
        <v>3655659</v>
      </c>
      <c r="F203" s="9"/>
      <c r="G203" s="8">
        <f t="shared" si="60"/>
        <v>0</v>
      </c>
      <c r="H203" s="8">
        <f t="shared" si="61"/>
        <v>0</v>
      </c>
      <c r="I203" s="17" t="str">
        <f t="shared" si="62"/>
        <v>OK</v>
      </c>
    </row>
    <row r="204" spans="1:9" ht="24" customHeight="1">
      <c r="A204" s="6">
        <v>173</v>
      </c>
      <c r="B204" s="1" t="s">
        <v>140</v>
      </c>
      <c r="C204" s="6">
        <v>1</v>
      </c>
      <c r="D204" s="6" t="s">
        <v>14</v>
      </c>
      <c r="E204" s="15">
        <v>4932263</v>
      </c>
      <c r="F204" s="9"/>
      <c r="G204" s="8">
        <f t="shared" si="60"/>
        <v>0</v>
      </c>
      <c r="H204" s="8">
        <f t="shared" si="61"/>
        <v>0</v>
      </c>
      <c r="I204" s="17" t="str">
        <f t="shared" si="62"/>
        <v>OK</v>
      </c>
    </row>
    <row r="205" spans="1:9" ht="24" customHeight="1">
      <c r="A205" s="6">
        <v>174</v>
      </c>
      <c r="B205" s="1" t="s">
        <v>141</v>
      </c>
      <c r="C205" s="6">
        <v>1</v>
      </c>
      <c r="D205" s="6" t="s">
        <v>14</v>
      </c>
      <c r="E205" s="15">
        <v>5274685</v>
      </c>
      <c r="F205" s="9"/>
      <c r="G205" s="8">
        <f t="shared" si="60"/>
        <v>0</v>
      </c>
      <c r="H205" s="8">
        <f t="shared" si="61"/>
        <v>0</v>
      </c>
      <c r="I205" s="17" t="str">
        <f t="shared" si="62"/>
        <v>OK</v>
      </c>
    </row>
    <row r="206" spans="1:9" ht="24" customHeight="1">
      <c r="A206" s="6">
        <v>175</v>
      </c>
      <c r="B206" s="1" t="s">
        <v>142</v>
      </c>
      <c r="C206" s="6">
        <v>1</v>
      </c>
      <c r="D206" s="6" t="s">
        <v>14</v>
      </c>
      <c r="E206" s="15">
        <v>14576605</v>
      </c>
      <c r="F206" s="9"/>
      <c r="G206" s="8">
        <f t="shared" si="60"/>
        <v>0</v>
      </c>
      <c r="H206" s="8">
        <f t="shared" si="61"/>
        <v>0</v>
      </c>
      <c r="I206" s="17" t="str">
        <f t="shared" si="62"/>
        <v>OK</v>
      </c>
    </row>
    <row r="207" spans="1:9" ht="24" customHeight="1">
      <c r="A207" s="18" t="s">
        <v>143</v>
      </c>
      <c r="B207" s="18"/>
      <c r="C207" s="18"/>
      <c r="D207" s="18"/>
      <c r="E207" s="18"/>
      <c r="F207" s="18"/>
      <c r="G207" s="18"/>
      <c r="H207" s="18"/>
    </row>
    <row r="208" spans="1:9" ht="24" customHeight="1">
      <c r="A208" s="6">
        <v>176</v>
      </c>
      <c r="B208" s="1" t="s">
        <v>144</v>
      </c>
      <c r="C208" s="6">
        <v>1</v>
      </c>
      <c r="D208" s="6" t="s">
        <v>14</v>
      </c>
      <c r="E208" s="15">
        <v>2173704</v>
      </c>
      <c r="F208" s="9"/>
      <c r="G208" s="8">
        <f t="shared" ref="G208:G212" si="63">F208*0.19</f>
        <v>0</v>
      </c>
      <c r="H208" s="8">
        <f t="shared" ref="H208:H212" si="64">F208+G208</f>
        <v>0</v>
      </c>
      <c r="I208" s="17" t="str">
        <f t="shared" ref="I208:I212" si="65">IF(H208&gt;E208,"incurso en CAUSAL DE RECHAZO","OK")</f>
        <v>OK</v>
      </c>
    </row>
    <row r="209" spans="1:9" ht="24" customHeight="1">
      <c r="A209" s="6">
        <v>177</v>
      </c>
      <c r="B209" s="1" t="s">
        <v>145</v>
      </c>
      <c r="C209" s="6">
        <v>1</v>
      </c>
      <c r="D209" s="6" t="s">
        <v>14</v>
      </c>
      <c r="E209" s="15">
        <v>2173704</v>
      </c>
      <c r="F209" s="9"/>
      <c r="G209" s="8">
        <f t="shared" si="63"/>
        <v>0</v>
      </c>
      <c r="H209" s="8">
        <f t="shared" si="64"/>
        <v>0</v>
      </c>
      <c r="I209" s="17" t="str">
        <f t="shared" si="65"/>
        <v>OK</v>
      </c>
    </row>
    <row r="210" spans="1:9" ht="24" customHeight="1">
      <c r="A210" s="6">
        <v>178</v>
      </c>
      <c r="B210" s="1" t="s">
        <v>146</v>
      </c>
      <c r="C210" s="6">
        <v>1</v>
      </c>
      <c r="D210" s="6" t="s">
        <v>14</v>
      </c>
      <c r="E210" s="15">
        <v>485887</v>
      </c>
      <c r="F210" s="9"/>
      <c r="G210" s="8">
        <f t="shared" si="63"/>
        <v>0</v>
      </c>
      <c r="H210" s="8">
        <f t="shared" si="64"/>
        <v>0</v>
      </c>
      <c r="I210" s="17" t="str">
        <f t="shared" si="65"/>
        <v>OK</v>
      </c>
    </row>
    <row r="211" spans="1:9" ht="24" customHeight="1">
      <c r="A211" s="6">
        <v>179</v>
      </c>
      <c r="B211" s="1" t="s">
        <v>147</v>
      </c>
      <c r="C211" s="6">
        <v>1</v>
      </c>
      <c r="D211" s="6" t="s">
        <v>14</v>
      </c>
      <c r="E211" s="15">
        <v>1022920</v>
      </c>
      <c r="F211" s="9"/>
      <c r="G211" s="8">
        <f t="shared" si="63"/>
        <v>0</v>
      </c>
      <c r="H211" s="8">
        <f t="shared" si="64"/>
        <v>0</v>
      </c>
      <c r="I211" s="17" t="str">
        <f t="shared" si="65"/>
        <v>OK</v>
      </c>
    </row>
    <row r="212" spans="1:9" ht="24" customHeight="1">
      <c r="A212" s="6">
        <v>180</v>
      </c>
      <c r="B212" s="1" t="s">
        <v>148</v>
      </c>
      <c r="C212" s="6">
        <v>1</v>
      </c>
      <c r="D212" s="6" t="s">
        <v>14</v>
      </c>
      <c r="E212" s="15">
        <v>1022920</v>
      </c>
      <c r="F212" s="9"/>
      <c r="G212" s="8">
        <f t="shared" si="63"/>
        <v>0</v>
      </c>
      <c r="H212" s="8">
        <f t="shared" si="64"/>
        <v>0</v>
      </c>
      <c r="I212" s="17" t="str">
        <f t="shared" si="65"/>
        <v>OK</v>
      </c>
    </row>
    <row r="213" spans="1:9" ht="24" customHeight="1">
      <c r="A213" s="18" t="s">
        <v>149</v>
      </c>
      <c r="B213" s="18"/>
      <c r="C213" s="18"/>
      <c r="D213" s="18"/>
      <c r="E213" s="18"/>
      <c r="F213" s="18"/>
      <c r="G213" s="18"/>
      <c r="H213" s="18"/>
    </row>
    <row r="214" spans="1:9" ht="24" customHeight="1">
      <c r="A214" s="6">
        <v>181</v>
      </c>
      <c r="B214" s="1" t="s">
        <v>150</v>
      </c>
      <c r="C214" s="6">
        <v>1</v>
      </c>
      <c r="D214" s="6" t="s">
        <v>14</v>
      </c>
      <c r="E214" s="15">
        <v>9564299</v>
      </c>
      <c r="F214" s="9"/>
      <c r="G214" s="8">
        <f t="shared" ref="G214:G220" si="66">F214*0.19</f>
        <v>0</v>
      </c>
      <c r="H214" s="8">
        <f t="shared" ref="H214:H220" si="67">F214+G214</f>
        <v>0</v>
      </c>
      <c r="I214" s="17" t="str">
        <f t="shared" ref="I214:I220" si="68">IF(H214&gt;E214,"incurso en CAUSAL DE RECHAZO","OK")</f>
        <v>OK</v>
      </c>
    </row>
    <row r="215" spans="1:9" ht="24" customHeight="1">
      <c r="A215" s="6">
        <v>182</v>
      </c>
      <c r="B215" s="1" t="s">
        <v>151</v>
      </c>
      <c r="C215" s="6">
        <v>1</v>
      </c>
      <c r="D215" s="6" t="s">
        <v>14</v>
      </c>
      <c r="E215" s="15">
        <v>6137518</v>
      </c>
      <c r="F215" s="9"/>
      <c r="G215" s="8">
        <f t="shared" si="66"/>
        <v>0</v>
      </c>
      <c r="H215" s="8">
        <f t="shared" si="67"/>
        <v>0</v>
      </c>
      <c r="I215" s="17" t="str">
        <f t="shared" si="68"/>
        <v>OK</v>
      </c>
    </row>
    <row r="216" spans="1:9" ht="24" customHeight="1">
      <c r="A216" s="6">
        <v>183</v>
      </c>
      <c r="B216" s="1" t="s">
        <v>152</v>
      </c>
      <c r="C216" s="6">
        <v>1</v>
      </c>
      <c r="D216" s="6" t="s">
        <v>14</v>
      </c>
      <c r="E216" s="15">
        <v>4142825</v>
      </c>
      <c r="F216" s="9"/>
      <c r="G216" s="8">
        <f t="shared" si="66"/>
        <v>0</v>
      </c>
      <c r="H216" s="8">
        <f t="shared" si="67"/>
        <v>0</v>
      </c>
      <c r="I216" s="17" t="str">
        <f t="shared" si="68"/>
        <v>OK</v>
      </c>
    </row>
    <row r="217" spans="1:9" ht="24" customHeight="1">
      <c r="A217" s="6">
        <v>184</v>
      </c>
      <c r="B217" s="1" t="s">
        <v>153</v>
      </c>
      <c r="C217" s="6">
        <v>1</v>
      </c>
      <c r="D217" s="6" t="s">
        <v>14</v>
      </c>
      <c r="E217" s="15">
        <v>4155611</v>
      </c>
      <c r="F217" s="9"/>
      <c r="G217" s="8">
        <f t="shared" si="66"/>
        <v>0</v>
      </c>
      <c r="H217" s="8">
        <f t="shared" si="67"/>
        <v>0</v>
      </c>
      <c r="I217" s="17" t="str">
        <f t="shared" si="68"/>
        <v>OK</v>
      </c>
    </row>
    <row r="218" spans="1:9" ht="24" customHeight="1">
      <c r="A218" s="6">
        <v>185</v>
      </c>
      <c r="B218" s="1" t="s">
        <v>154</v>
      </c>
      <c r="C218" s="6">
        <v>1</v>
      </c>
      <c r="D218" s="6" t="s">
        <v>14</v>
      </c>
      <c r="E218" s="15">
        <v>3644151</v>
      </c>
      <c r="F218" s="9"/>
      <c r="G218" s="8">
        <f t="shared" si="66"/>
        <v>0</v>
      </c>
      <c r="H218" s="8">
        <f t="shared" si="67"/>
        <v>0</v>
      </c>
      <c r="I218" s="17" t="str">
        <f t="shared" si="68"/>
        <v>OK</v>
      </c>
    </row>
    <row r="219" spans="1:9" ht="24" customHeight="1">
      <c r="A219" s="6">
        <v>186</v>
      </c>
      <c r="B219" s="1" t="s">
        <v>155</v>
      </c>
      <c r="C219" s="6">
        <v>1</v>
      </c>
      <c r="D219" s="6" t="s">
        <v>14</v>
      </c>
      <c r="E219" s="15">
        <v>3196624</v>
      </c>
      <c r="F219" s="9"/>
      <c r="G219" s="8">
        <f t="shared" si="66"/>
        <v>0</v>
      </c>
      <c r="H219" s="8">
        <f t="shared" si="67"/>
        <v>0</v>
      </c>
      <c r="I219" s="17" t="str">
        <f t="shared" si="68"/>
        <v>OK</v>
      </c>
    </row>
    <row r="220" spans="1:9" ht="24" customHeight="1">
      <c r="A220" s="6">
        <v>187</v>
      </c>
      <c r="B220" s="1" t="s">
        <v>156</v>
      </c>
      <c r="C220" s="6">
        <v>1</v>
      </c>
      <c r="D220" s="6" t="s">
        <v>14</v>
      </c>
      <c r="E220" s="15">
        <v>4458651</v>
      </c>
      <c r="F220" s="9"/>
      <c r="G220" s="8">
        <f t="shared" si="66"/>
        <v>0</v>
      </c>
      <c r="H220" s="8">
        <f t="shared" si="67"/>
        <v>0</v>
      </c>
      <c r="I220" s="17" t="str">
        <f t="shared" si="68"/>
        <v>OK</v>
      </c>
    </row>
    <row r="221" spans="1:9" ht="24" customHeight="1">
      <c r="A221" s="18" t="s">
        <v>157</v>
      </c>
      <c r="B221" s="18"/>
      <c r="C221" s="18"/>
      <c r="D221" s="18"/>
      <c r="E221" s="18"/>
      <c r="F221" s="18"/>
      <c r="G221" s="18"/>
      <c r="H221" s="18"/>
    </row>
    <row r="222" spans="1:9" ht="24" customHeight="1">
      <c r="A222" s="6">
        <v>188</v>
      </c>
      <c r="B222" s="1" t="s">
        <v>158</v>
      </c>
      <c r="C222" s="6">
        <v>1</v>
      </c>
      <c r="D222" s="6" t="s">
        <v>14</v>
      </c>
      <c r="E222" s="15">
        <v>2224850</v>
      </c>
      <c r="F222" s="9"/>
      <c r="G222" s="8">
        <f t="shared" ref="G222:G231" si="69">F222*0.19</f>
        <v>0</v>
      </c>
      <c r="H222" s="8">
        <f t="shared" ref="H222:H231" si="70">F222+G222</f>
        <v>0</v>
      </c>
      <c r="I222" s="17" t="str">
        <f t="shared" ref="I222:I231" si="71">IF(H222&gt;E222,"incurso en CAUSAL DE RECHAZO","OK")</f>
        <v>OK</v>
      </c>
    </row>
    <row r="223" spans="1:9" ht="24" customHeight="1">
      <c r="A223" s="6">
        <v>189</v>
      </c>
      <c r="B223" s="1" t="s">
        <v>159</v>
      </c>
      <c r="C223" s="6">
        <v>1</v>
      </c>
      <c r="D223" s="6" t="s">
        <v>14</v>
      </c>
      <c r="E223" s="15">
        <v>575392</v>
      </c>
      <c r="F223" s="9"/>
      <c r="G223" s="8">
        <f t="shared" si="69"/>
        <v>0</v>
      </c>
      <c r="H223" s="8">
        <f t="shared" si="70"/>
        <v>0</v>
      </c>
      <c r="I223" s="17" t="str">
        <f t="shared" si="71"/>
        <v>OK</v>
      </c>
    </row>
    <row r="224" spans="1:9" ht="24" customHeight="1">
      <c r="A224" s="6">
        <v>190</v>
      </c>
      <c r="B224" s="1" t="s">
        <v>160</v>
      </c>
      <c r="C224" s="6">
        <v>1</v>
      </c>
      <c r="D224" s="6" t="s">
        <v>14</v>
      </c>
      <c r="E224" s="15">
        <v>12147171</v>
      </c>
      <c r="F224" s="9"/>
      <c r="G224" s="8">
        <f t="shared" si="69"/>
        <v>0</v>
      </c>
      <c r="H224" s="8">
        <f t="shared" si="70"/>
        <v>0</v>
      </c>
      <c r="I224" s="17" t="str">
        <f t="shared" si="71"/>
        <v>OK</v>
      </c>
    </row>
    <row r="225" spans="1:9" ht="24" customHeight="1">
      <c r="A225" s="6">
        <v>191</v>
      </c>
      <c r="B225" s="1" t="s">
        <v>161</v>
      </c>
      <c r="C225" s="6">
        <v>1</v>
      </c>
      <c r="D225" s="6" t="s">
        <v>14</v>
      </c>
      <c r="E225" s="15">
        <v>12402901</v>
      </c>
      <c r="F225" s="9"/>
      <c r="G225" s="8">
        <f t="shared" si="69"/>
        <v>0</v>
      </c>
      <c r="H225" s="8">
        <f t="shared" si="70"/>
        <v>0</v>
      </c>
      <c r="I225" s="17" t="str">
        <f t="shared" si="71"/>
        <v>OK</v>
      </c>
    </row>
    <row r="226" spans="1:9" ht="24" customHeight="1">
      <c r="A226" s="6">
        <v>192</v>
      </c>
      <c r="B226" s="1" t="s">
        <v>162</v>
      </c>
      <c r="C226" s="6">
        <v>1</v>
      </c>
      <c r="D226" s="6" t="s">
        <v>14</v>
      </c>
      <c r="E226" s="15">
        <v>8950547</v>
      </c>
      <c r="F226" s="9"/>
      <c r="G226" s="8">
        <f t="shared" si="69"/>
        <v>0</v>
      </c>
      <c r="H226" s="8">
        <f t="shared" si="70"/>
        <v>0</v>
      </c>
      <c r="I226" s="17" t="str">
        <f t="shared" si="71"/>
        <v>OK</v>
      </c>
    </row>
    <row r="227" spans="1:9" ht="24" customHeight="1">
      <c r="A227" s="6">
        <v>193</v>
      </c>
      <c r="B227" s="1" t="s">
        <v>163</v>
      </c>
      <c r="C227" s="6">
        <v>1</v>
      </c>
      <c r="D227" s="6" t="s">
        <v>14</v>
      </c>
      <c r="E227" s="15">
        <v>2557299</v>
      </c>
      <c r="F227" s="9"/>
      <c r="G227" s="8">
        <f t="shared" si="69"/>
        <v>0</v>
      </c>
      <c r="H227" s="8">
        <f t="shared" si="70"/>
        <v>0</v>
      </c>
      <c r="I227" s="17" t="str">
        <f t="shared" si="71"/>
        <v>OK</v>
      </c>
    </row>
    <row r="228" spans="1:9" ht="24" customHeight="1">
      <c r="A228" s="6">
        <v>194</v>
      </c>
      <c r="B228" s="1" t="s">
        <v>164</v>
      </c>
      <c r="C228" s="6">
        <v>1</v>
      </c>
      <c r="D228" s="6" t="s">
        <v>14</v>
      </c>
      <c r="E228" s="15">
        <v>3503500</v>
      </c>
      <c r="F228" s="9"/>
      <c r="G228" s="8">
        <f t="shared" si="69"/>
        <v>0</v>
      </c>
      <c r="H228" s="8">
        <f t="shared" si="70"/>
        <v>0</v>
      </c>
      <c r="I228" s="17" t="str">
        <f t="shared" si="71"/>
        <v>OK</v>
      </c>
    </row>
    <row r="229" spans="1:9" ht="24" customHeight="1">
      <c r="A229" s="6">
        <v>195</v>
      </c>
      <c r="B229" s="1" t="s">
        <v>165</v>
      </c>
      <c r="C229" s="6">
        <v>1</v>
      </c>
      <c r="D229" s="6" t="s">
        <v>14</v>
      </c>
      <c r="E229" s="15">
        <v>4014960</v>
      </c>
      <c r="F229" s="9"/>
      <c r="G229" s="8">
        <f t="shared" si="69"/>
        <v>0</v>
      </c>
      <c r="H229" s="8">
        <f t="shared" si="70"/>
        <v>0</v>
      </c>
      <c r="I229" s="17" t="str">
        <f t="shared" si="71"/>
        <v>OK</v>
      </c>
    </row>
    <row r="230" spans="1:9" ht="24" customHeight="1">
      <c r="A230" s="6">
        <v>196</v>
      </c>
      <c r="B230" s="1" t="s">
        <v>166</v>
      </c>
      <c r="C230" s="6">
        <v>1</v>
      </c>
      <c r="D230" s="6" t="s">
        <v>14</v>
      </c>
      <c r="E230" s="15">
        <v>4667071</v>
      </c>
      <c r="F230" s="9"/>
      <c r="G230" s="8">
        <f t="shared" si="69"/>
        <v>0</v>
      </c>
      <c r="H230" s="8">
        <f t="shared" si="70"/>
        <v>0</v>
      </c>
      <c r="I230" s="17" t="str">
        <f t="shared" si="71"/>
        <v>OK</v>
      </c>
    </row>
    <row r="231" spans="1:9" ht="24" customHeight="1">
      <c r="A231" s="6">
        <v>197</v>
      </c>
      <c r="B231" s="1" t="s">
        <v>167</v>
      </c>
      <c r="C231" s="6">
        <v>1</v>
      </c>
      <c r="D231" s="6" t="s">
        <v>14</v>
      </c>
      <c r="E231" s="15">
        <v>3132691</v>
      </c>
      <c r="F231" s="9"/>
      <c r="G231" s="8">
        <f t="shared" si="69"/>
        <v>0</v>
      </c>
      <c r="H231" s="8">
        <f t="shared" si="70"/>
        <v>0</v>
      </c>
      <c r="I231" s="17" t="str">
        <f t="shared" si="71"/>
        <v>OK</v>
      </c>
    </row>
    <row r="232" spans="1:9" ht="24" customHeight="1">
      <c r="A232" s="18" t="s">
        <v>11</v>
      </c>
      <c r="B232" s="18"/>
      <c r="C232" s="18"/>
      <c r="D232" s="18"/>
      <c r="E232" s="18"/>
      <c r="F232" s="18"/>
      <c r="G232" s="18"/>
      <c r="H232" s="18"/>
    </row>
    <row r="233" spans="1:9" ht="24" customHeight="1">
      <c r="A233" s="6">
        <v>198</v>
      </c>
      <c r="B233" s="1" t="s">
        <v>168</v>
      </c>
      <c r="C233" s="6">
        <v>1</v>
      </c>
      <c r="D233" s="6" t="s">
        <v>14</v>
      </c>
      <c r="E233" s="15">
        <v>2301569</v>
      </c>
      <c r="F233" s="9"/>
      <c r="G233" s="8">
        <f t="shared" ref="G233:G237" si="72">F233*0.19</f>
        <v>0</v>
      </c>
      <c r="H233" s="8">
        <f t="shared" ref="H233:H237" si="73">F233+G233</f>
        <v>0</v>
      </c>
      <c r="I233" s="17" t="str">
        <f t="shared" ref="I233:I237" si="74">IF(H233&gt;E233,"incurso en CAUSAL DE RECHAZO","OK")</f>
        <v>OK</v>
      </c>
    </row>
    <row r="234" spans="1:9" ht="24" customHeight="1">
      <c r="A234" s="6">
        <v>199</v>
      </c>
      <c r="B234" s="1" t="s">
        <v>91</v>
      </c>
      <c r="C234" s="6">
        <v>1</v>
      </c>
      <c r="D234" s="6" t="s">
        <v>14</v>
      </c>
      <c r="E234" s="15">
        <v>831122</v>
      </c>
      <c r="F234" s="9"/>
      <c r="G234" s="8">
        <f t="shared" si="72"/>
        <v>0</v>
      </c>
      <c r="H234" s="8">
        <f t="shared" si="73"/>
        <v>0</v>
      </c>
      <c r="I234" s="17" t="str">
        <f t="shared" si="74"/>
        <v>OK</v>
      </c>
    </row>
    <row r="235" spans="1:9" ht="24" customHeight="1">
      <c r="A235" s="6">
        <v>200</v>
      </c>
      <c r="B235" s="1" t="s">
        <v>92</v>
      </c>
      <c r="C235" s="6">
        <v>1</v>
      </c>
      <c r="D235" s="6" t="s">
        <v>14</v>
      </c>
      <c r="E235" s="15">
        <v>4792379</v>
      </c>
      <c r="F235" s="9"/>
      <c r="G235" s="8">
        <f t="shared" si="72"/>
        <v>0</v>
      </c>
      <c r="H235" s="8">
        <f t="shared" si="73"/>
        <v>0</v>
      </c>
      <c r="I235" s="17" t="str">
        <f t="shared" si="74"/>
        <v>OK</v>
      </c>
    </row>
    <row r="236" spans="1:9" ht="24" customHeight="1">
      <c r="A236" s="6">
        <v>201</v>
      </c>
      <c r="B236" s="1" t="s">
        <v>93</v>
      </c>
      <c r="C236" s="6">
        <v>1</v>
      </c>
      <c r="D236" s="6" t="s">
        <v>14</v>
      </c>
      <c r="E236" s="15">
        <v>8628327</v>
      </c>
      <c r="F236" s="9"/>
      <c r="G236" s="8">
        <f t="shared" si="72"/>
        <v>0</v>
      </c>
      <c r="H236" s="8">
        <f t="shared" si="73"/>
        <v>0</v>
      </c>
      <c r="I236" s="17" t="str">
        <f t="shared" si="74"/>
        <v>OK</v>
      </c>
    </row>
    <row r="237" spans="1:9" ht="24" customHeight="1">
      <c r="A237" s="6">
        <v>202</v>
      </c>
      <c r="B237" s="1" t="s">
        <v>169</v>
      </c>
      <c r="C237" s="6">
        <v>1</v>
      </c>
      <c r="D237" s="6" t="s">
        <v>14</v>
      </c>
      <c r="E237" s="15">
        <v>575392</v>
      </c>
      <c r="F237" s="9"/>
      <c r="G237" s="8">
        <f t="shared" si="72"/>
        <v>0</v>
      </c>
      <c r="H237" s="8">
        <f t="shared" si="73"/>
        <v>0</v>
      </c>
      <c r="I237" s="17" t="str">
        <f t="shared" si="74"/>
        <v>OK</v>
      </c>
    </row>
    <row r="238" spans="1:9" ht="24" customHeight="1">
      <c r="A238" s="18" t="s">
        <v>54</v>
      </c>
      <c r="B238" s="18"/>
      <c r="C238" s="18"/>
      <c r="D238" s="18"/>
      <c r="E238" s="18"/>
      <c r="F238" s="18"/>
      <c r="G238" s="18"/>
      <c r="H238" s="18"/>
    </row>
    <row r="239" spans="1:9" ht="24" customHeight="1">
      <c r="A239" s="6">
        <v>203</v>
      </c>
      <c r="B239" s="11" t="s">
        <v>88</v>
      </c>
      <c r="C239" s="6">
        <v>1</v>
      </c>
      <c r="D239" s="6" t="s">
        <v>14</v>
      </c>
      <c r="E239" s="15">
        <v>2173704</v>
      </c>
      <c r="F239" s="9"/>
      <c r="G239" s="8">
        <f t="shared" ref="G239:G242" si="75">F239*0.19</f>
        <v>0</v>
      </c>
      <c r="H239" s="8">
        <f t="shared" ref="H239:H242" si="76">F239+G239</f>
        <v>0</v>
      </c>
      <c r="I239" s="17" t="str">
        <f t="shared" ref="I239:I242" si="77">IF(H239&gt;E239,"incurso en CAUSAL DE RECHAZO","OK")</f>
        <v>OK</v>
      </c>
    </row>
    <row r="240" spans="1:9" ht="24" customHeight="1">
      <c r="A240" s="6">
        <v>204</v>
      </c>
      <c r="B240" s="11" t="s">
        <v>112</v>
      </c>
      <c r="C240" s="6">
        <v>1</v>
      </c>
      <c r="D240" s="6" t="s">
        <v>14</v>
      </c>
      <c r="E240" s="15">
        <v>1086852</v>
      </c>
      <c r="F240" s="9"/>
      <c r="G240" s="8">
        <f t="shared" si="75"/>
        <v>0</v>
      </c>
      <c r="H240" s="8">
        <f t="shared" si="76"/>
        <v>0</v>
      </c>
      <c r="I240" s="17" t="str">
        <f t="shared" si="77"/>
        <v>OK</v>
      </c>
    </row>
    <row r="241" spans="1:9" ht="24" customHeight="1">
      <c r="A241" s="6">
        <v>205</v>
      </c>
      <c r="B241" s="11" t="s">
        <v>170</v>
      </c>
      <c r="C241" s="6">
        <v>1</v>
      </c>
      <c r="D241" s="6" t="s">
        <v>14</v>
      </c>
      <c r="E241" s="15">
        <v>575392</v>
      </c>
      <c r="F241" s="9"/>
      <c r="G241" s="8">
        <f t="shared" si="75"/>
        <v>0</v>
      </c>
      <c r="H241" s="8">
        <f t="shared" si="76"/>
        <v>0</v>
      </c>
      <c r="I241" s="17" t="str">
        <f t="shared" si="77"/>
        <v>OK</v>
      </c>
    </row>
    <row r="242" spans="1:9" ht="24" customHeight="1">
      <c r="A242" s="6">
        <v>206</v>
      </c>
      <c r="B242" s="11" t="s">
        <v>92</v>
      </c>
      <c r="C242" s="6">
        <v>1</v>
      </c>
      <c r="D242" s="6" t="s">
        <v>14</v>
      </c>
      <c r="E242" s="15">
        <v>2740146</v>
      </c>
      <c r="F242" s="9"/>
      <c r="G242" s="8">
        <f t="shared" si="75"/>
        <v>0</v>
      </c>
      <c r="H242" s="8">
        <f t="shared" si="76"/>
        <v>0</v>
      </c>
      <c r="I242" s="17" t="str">
        <f t="shared" si="77"/>
        <v>OK</v>
      </c>
    </row>
    <row r="243" spans="1:9" ht="24" customHeight="1">
      <c r="A243" s="19" t="s">
        <v>171</v>
      </c>
      <c r="B243" s="19"/>
      <c r="C243" s="19"/>
      <c r="D243" s="19"/>
      <c r="E243" s="19"/>
      <c r="F243" s="19"/>
      <c r="G243" s="19"/>
      <c r="H243" s="19"/>
    </row>
    <row r="244" spans="1:9" ht="24" customHeight="1">
      <c r="A244" s="18" t="s">
        <v>11</v>
      </c>
      <c r="B244" s="18"/>
      <c r="C244" s="18"/>
      <c r="D244" s="18"/>
      <c r="E244" s="18"/>
      <c r="F244" s="18"/>
      <c r="G244" s="18"/>
      <c r="H244" s="18"/>
    </row>
    <row r="245" spans="1:9" ht="24" customHeight="1">
      <c r="A245" s="6">
        <v>207</v>
      </c>
      <c r="B245" s="1" t="s">
        <v>92</v>
      </c>
      <c r="C245" s="6">
        <v>1</v>
      </c>
      <c r="D245" s="6" t="s">
        <v>14</v>
      </c>
      <c r="E245" s="15">
        <v>4021353</v>
      </c>
      <c r="F245" s="9"/>
      <c r="G245" s="8">
        <f t="shared" ref="G245:G246" si="78">F245*0.19</f>
        <v>0</v>
      </c>
      <c r="H245" s="8">
        <f t="shared" ref="H245:H246" si="79">F245+G245</f>
        <v>0</v>
      </c>
      <c r="I245" s="17" t="str">
        <f t="shared" ref="I245:I246" si="80">IF(H245&gt;E245,"incurso en CAUSAL DE RECHAZO","OK")</f>
        <v>OK</v>
      </c>
    </row>
    <row r="246" spans="1:9" ht="24" customHeight="1">
      <c r="A246" s="6">
        <v>208</v>
      </c>
      <c r="B246" s="1" t="s">
        <v>15</v>
      </c>
      <c r="C246" s="6">
        <v>1</v>
      </c>
      <c r="D246" s="6" t="s">
        <v>14</v>
      </c>
      <c r="E246" s="15">
        <v>2173704</v>
      </c>
      <c r="F246" s="9"/>
      <c r="G246" s="8">
        <f t="shared" si="78"/>
        <v>0</v>
      </c>
      <c r="H246" s="8">
        <f t="shared" si="79"/>
        <v>0</v>
      </c>
      <c r="I246" s="17" t="str">
        <f t="shared" si="80"/>
        <v>OK</v>
      </c>
    </row>
    <row r="247" spans="1:9" ht="24" customHeight="1">
      <c r="A247" s="18" t="s">
        <v>16</v>
      </c>
      <c r="B247" s="18"/>
      <c r="C247" s="18"/>
      <c r="D247" s="18"/>
      <c r="E247" s="18"/>
      <c r="F247" s="18"/>
      <c r="G247" s="18"/>
      <c r="H247" s="18"/>
    </row>
    <row r="248" spans="1:9" ht="24" customHeight="1">
      <c r="A248" s="6">
        <v>209</v>
      </c>
      <c r="B248" s="1" t="s">
        <v>97</v>
      </c>
      <c r="C248" s="6">
        <v>1</v>
      </c>
      <c r="D248" s="6" t="s">
        <v>14</v>
      </c>
      <c r="E248" s="15">
        <v>2045839</v>
      </c>
      <c r="F248" s="9"/>
      <c r="G248" s="8">
        <f t="shared" ref="G248:G249" si="81">F248*0.19</f>
        <v>0</v>
      </c>
      <c r="H248" s="8">
        <f t="shared" ref="H248:H249" si="82">F248+G248</f>
        <v>0</v>
      </c>
      <c r="I248" s="17" t="str">
        <f t="shared" ref="I248:I249" si="83">IF(H248&gt;E248,"incurso en CAUSAL DE RECHAZO","OK")</f>
        <v>OK</v>
      </c>
    </row>
    <row r="249" spans="1:9" ht="24" customHeight="1">
      <c r="A249" s="6">
        <v>210</v>
      </c>
      <c r="B249" s="1" t="s">
        <v>19</v>
      </c>
      <c r="C249" s="6">
        <v>1</v>
      </c>
      <c r="D249" s="6" t="s">
        <v>14</v>
      </c>
      <c r="E249" s="15">
        <v>7390595</v>
      </c>
      <c r="F249" s="9"/>
      <c r="G249" s="8">
        <f t="shared" si="81"/>
        <v>0</v>
      </c>
      <c r="H249" s="8">
        <f t="shared" si="82"/>
        <v>0</v>
      </c>
      <c r="I249" s="17" t="str">
        <f t="shared" si="83"/>
        <v>OK</v>
      </c>
    </row>
    <row r="250" spans="1:9" ht="24" customHeight="1">
      <c r="A250" s="18" t="s">
        <v>45</v>
      </c>
      <c r="B250" s="18"/>
      <c r="C250" s="18"/>
      <c r="D250" s="18"/>
      <c r="E250" s="18"/>
      <c r="F250" s="18"/>
      <c r="G250" s="18"/>
      <c r="H250" s="18"/>
    </row>
    <row r="251" spans="1:9" ht="24" customHeight="1">
      <c r="A251" s="6">
        <v>211</v>
      </c>
      <c r="B251" s="1" t="s">
        <v>52</v>
      </c>
      <c r="C251" s="6">
        <v>1</v>
      </c>
      <c r="D251" s="6" t="s">
        <v>14</v>
      </c>
      <c r="E251" s="15">
        <v>3695297</v>
      </c>
      <c r="F251" s="9"/>
      <c r="G251" s="8">
        <f t="shared" ref="G251:G252" si="84">F251*0.19</f>
        <v>0</v>
      </c>
      <c r="H251" s="8">
        <f t="shared" ref="H251:H252" si="85">F251+G251</f>
        <v>0</v>
      </c>
      <c r="I251" s="17" t="str">
        <f t="shared" ref="I251:I283" si="86">IF(H251&gt;E251,"incurso en CAUSAL DE RECHAZO","OK")</f>
        <v>OK</v>
      </c>
    </row>
    <row r="252" spans="1:9" ht="24" customHeight="1">
      <c r="A252" s="6">
        <v>212</v>
      </c>
      <c r="B252" s="13" t="s">
        <v>172</v>
      </c>
      <c r="C252" s="6">
        <v>1</v>
      </c>
      <c r="D252" s="6" t="s">
        <v>14</v>
      </c>
      <c r="E252" s="15">
        <v>3015056</v>
      </c>
      <c r="F252" s="9"/>
      <c r="G252" s="8">
        <f t="shared" si="84"/>
        <v>0</v>
      </c>
      <c r="H252" s="8">
        <f t="shared" si="85"/>
        <v>0</v>
      </c>
      <c r="I252" s="17" t="str">
        <f t="shared" si="86"/>
        <v>OK</v>
      </c>
    </row>
    <row r="253" spans="1:9" ht="24" customHeight="1">
      <c r="A253" s="18" t="s">
        <v>54</v>
      </c>
      <c r="B253" s="18"/>
      <c r="C253" s="18"/>
      <c r="D253" s="18"/>
      <c r="E253" s="18"/>
      <c r="F253" s="18"/>
      <c r="G253" s="18"/>
      <c r="H253" s="18"/>
    </row>
    <row r="254" spans="1:9" ht="24" customHeight="1">
      <c r="A254" s="6">
        <v>213</v>
      </c>
      <c r="B254" s="11" t="s">
        <v>89</v>
      </c>
      <c r="C254" s="6">
        <v>1</v>
      </c>
      <c r="D254" s="6" t="s">
        <v>14</v>
      </c>
      <c r="E254" s="15">
        <v>1086852</v>
      </c>
      <c r="F254" s="9"/>
      <c r="G254" s="8">
        <f t="shared" ref="G254:G261" si="87">F254*0.19</f>
        <v>0</v>
      </c>
      <c r="H254" s="8">
        <f t="shared" ref="H254:H261" si="88">F254+G254</f>
        <v>0</v>
      </c>
      <c r="I254" s="17" t="str">
        <f t="shared" si="86"/>
        <v>OK</v>
      </c>
    </row>
    <row r="255" spans="1:9" ht="24" customHeight="1">
      <c r="A255" s="6">
        <v>214</v>
      </c>
      <c r="B255" s="11" t="s">
        <v>88</v>
      </c>
      <c r="C255" s="6">
        <v>1</v>
      </c>
      <c r="D255" s="6" t="s">
        <v>14</v>
      </c>
      <c r="E255" s="15">
        <v>2173704</v>
      </c>
      <c r="F255" s="9"/>
      <c r="G255" s="8">
        <f t="shared" si="87"/>
        <v>0</v>
      </c>
      <c r="H255" s="8">
        <f t="shared" si="88"/>
        <v>0</v>
      </c>
      <c r="I255" s="17" t="str">
        <f t="shared" si="86"/>
        <v>OK</v>
      </c>
    </row>
    <row r="256" spans="1:9" ht="24" customHeight="1">
      <c r="A256" s="6">
        <v>215</v>
      </c>
      <c r="B256" s="11" t="s">
        <v>173</v>
      </c>
      <c r="C256" s="6">
        <v>1</v>
      </c>
      <c r="D256" s="6" t="s">
        <v>14</v>
      </c>
      <c r="E256" s="15">
        <v>4436914</v>
      </c>
      <c r="F256" s="9"/>
      <c r="G256" s="8">
        <f t="shared" si="87"/>
        <v>0</v>
      </c>
      <c r="H256" s="8">
        <f t="shared" si="88"/>
        <v>0</v>
      </c>
      <c r="I256" s="17" t="str">
        <f t="shared" si="86"/>
        <v>OK</v>
      </c>
    </row>
    <row r="257" spans="1:9" ht="24" customHeight="1">
      <c r="A257" s="6">
        <v>216</v>
      </c>
      <c r="B257" s="11" t="s">
        <v>174</v>
      </c>
      <c r="C257" s="6">
        <v>1</v>
      </c>
      <c r="D257" s="6" t="s">
        <v>14</v>
      </c>
      <c r="E257" s="15">
        <v>7390595</v>
      </c>
      <c r="F257" s="9"/>
      <c r="G257" s="8">
        <f t="shared" si="87"/>
        <v>0</v>
      </c>
      <c r="H257" s="8">
        <f t="shared" si="88"/>
        <v>0</v>
      </c>
      <c r="I257" s="17" t="str">
        <f t="shared" si="86"/>
        <v>OK</v>
      </c>
    </row>
    <row r="258" spans="1:9" ht="24" customHeight="1">
      <c r="A258" s="6">
        <v>217</v>
      </c>
      <c r="B258" s="11" t="s">
        <v>114</v>
      </c>
      <c r="C258" s="6">
        <v>1</v>
      </c>
      <c r="D258" s="6" t="s">
        <v>14</v>
      </c>
      <c r="E258" s="15">
        <v>5945721</v>
      </c>
      <c r="F258" s="9"/>
      <c r="G258" s="8">
        <f t="shared" si="87"/>
        <v>0</v>
      </c>
      <c r="H258" s="8">
        <f t="shared" si="88"/>
        <v>0</v>
      </c>
      <c r="I258" s="17" t="str">
        <f t="shared" si="86"/>
        <v>OK</v>
      </c>
    </row>
    <row r="259" spans="1:9" ht="24" customHeight="1">
      <c r="A259" s="6">
        <v>218</v>
      </c>
      <c r="B259" s="11" t="s">
        <v>175</v>
      </c>
      <c r="C259" s="6">
        <v>1</v>
      </c>
      <c r="D259" s="6" t="s">
        <v>14</v>
      </c>
      <c r="E259" s="15">
        <v>3580219</v>
      </c>
      <c r="F259" s="9"/>
      <c r="G259" s="8">
        <f t="shared" si="87"/>
        <v>0</v>
      </c>
      <c r="H259" s="8">
        <f t="shared" si="88"/>
        <v>0</v>
      </c>
      <c r="I259" s="17" t="str">
        <f t="shared" si="86"/>
        <v>OK</v>
      </c>
    </row>
    <row r="260" spans="1:9" ht="24" customHeight="1">
      <c r="A260" s="6">
        <v>219</v>
      </c>
      <c r="B260" s="11" t="s">
        <v>73</v>
      </c>
      <c r="C260" s="6">
        <v>1</v>
      </c>
      <c r="D260" s="6" t="s">
        <v>14</v>
      </c>
      <c r="E260" s="15">
        <v>2742703</v>
      </c>
      <c r="F260" s="9"/>
      <c r="G260" s="8">
        <f t="shared" si="87"/>
        <v>0</v>
      </c>
      <c r="H260" s="8">
        <f t="shared" si="88"/>
        <v>0</v>
      </c>
      <c r="I260" s="17" t="str">
        <f t="shared" si="86"/>
        <v>OK</v>
      </c>
    </row>
    <row r="261" spans="1:9" ht="24" customHeight="1">
      <c r="A261" s="6">
        <v>220</v>
      </c>
      <c r="B261" s="11" t="s">
        <v>176</v>
      </c>
      <c r="C261" s="6">
        <v>1</v>
      </c>
      <c r="D261" s="6" t="s">
        <v>14</v>
      </c>
      <c r="E261" s="15">
        <v>5945721</v>
      </c>
      <c r="F261" s="9"/>
      <c r="G261" s="8">
        <f t="shared" si="87"/>
        <v>0</v>
      </c>
      <c r="H261" s="8">
        <f t="shared" si="88"/>
        <v>0</v>
      </c>
      <c r="I261" s="17" t="str">
        <f t="shared" si="86"/>
        <v>OK</v>
      </c>
    </row>
    <row r="262" spans="1:9" ht="24" customHeight="1">
      <c r="A262" s="18" t="s">
        <v>137</v>
      </c>
      <c r="B262" s="18"/>
      <c r="C262" s="18"/>
      <c r="D262" s="18"/>
      <c r="E262" s="18"/>
      <c r="F262" s="18"/>
      <c r="G262" s="18"/>
      <c r="H262" s="18"/>
    </row>
    <row r="263" spans="1:9" ht="24" customHeight="1">
      <c r="A263" s="6">
        <v>221</v>
      </c>
      <c r="B263" s="1" t="s">
        <v>138</v>
      </c>
      <c r="C263" s="6">
        <v>1</v>
      </c>
      <c r="D263" s="6" t="s">
        <v>14</v>
      </c>
      <c r="E263" s="15">
        <v>1094524</v>
      </c>
      <c r="F263" s="9"/>
      <c r="G263" s="8">
        <f t="shared" ref="G263:G267" si="89">F263*0.19</f>
        <v>0</v>
      </c>
      <c r="H263" s="8">
        <f t="shared" ref="H263:H267" si="90">F263+G263</f>
        <v>0</v>
      </c>
      <c r="I263" s="17" t="str">
        <f t="shared" si="86"/>
        <v>OK</v>
      </c>
    </row>
    <row r="264" spans="1:9" ht="24" customHeight="1">
      <c r="A264" s="6">
        <v>222</v>
      </c>
      <c r="B264" s="1" t="s">
        <v>139</v>
      </c>
      <c r="C264" s="6">
        <v>1</v>
      </c>
      <c r="D264" s="6" t="s">
        <v>14</v>
      </c>
      <c r="E264" s="15">
        <v>3081545</v>
      </c>
      <c r="F264" s="9"/>
      <c r="G264" s="8">
        <f t="shared" si="89"/>
        <v>0</v>
      </c>
      <c r="H264" s="8">
        <f t="shared" si="90"/>
        <v>0</v>
      </c>
      <c r="I264" s="17" t="str">
        <f t="shared" si="86"/>
        <v>OK</v>
      </c>
    </row>
    <row r="265" spans="1:9" ht="24" customHeight="1">
      <c r="A265" s="6">
        <v>223</v>
      </c>
      <c r="B265" s="1" t="s">
        <v>140</v>
      </c>
      <c r="C265" s="6">
        <v>1</v>
      </c>
      <c r="D265" s="6" t="s">
        <v>14</v>
      </c>
      <c r="E265" s="15">
        <v>4934309</v>
      </c>
      <c r="F265" s="9"/>
      <c r="G265" s="8">
        <f t="shared" si="89"/>
        <v>0</v>
      </c>
      <c r="H265" s="8">
        <f t="shared" si="90"/>
        <v>0</v>
      </c>
      <c r="I265" s="17" t="str">
        <f t="shared" si="86"/>
        <v>OK</v>
      </c>
    </row>
    <row r="266" spans="1:9" ht="24" customHeight="1">
      <c r="A266" s="6">
        <v>224</v>
      </c>
      <c r="B266" s="1" t="s">
        <v>141</v>
      </c>
      <c r="C266" s="6">
        <v>1</v>
      </c>
      <c r="D266" s="6" t="s">
        <v>14</v>
      </c>
      <c r="E266" s="15">
        <v>6252596</v>
      </c>
      <c r="F266" s="9"/>
      <c r="G266" s="8">
        <f t="shared" si="89"/>
        <v>0</v>
      </c>
      <c r="H266" s="8">
        <f t="shared" si="90"/>
        <v>0</v>
      </c>
      <c r="I266" s="17" t="str">
        <f t="shared" si="86"/>
        <v>OK</v>
      </c>
    </row>
    <row r="267" spans="1:9" ht="24" customHeight="1">
      <c r="A267" s="6">
        <v>225</v>
      </c>
      <c r="B267" s="1" t="s">
        <v>142</v>
      </c>
      <c r="C267" s="6">
        <v>1</v>
      </c>
      <c r="D267" s="6" t="s">
        <v>14</v>
      </c>
      <c r="E267" s="15">
        <v>12645844</v>
      </c>
      <c r="F267" s="9"/>
      <c r="G267" s="8">
        <f t="shared" si="89"/>
        <v>0</v>
      </c>
      <c r="H267" s="8">
        <f t="shared" si="90"/>
        <v>0</v>
      </c>
      <c r="I267" s="17" t="str">
        <f t="shared" si="86"/>
        <v>OK</v>
      </c>
    </row>
    <row r="268" spans="1:9" ht="24" customHeight="1">
      <c r="A268" s="18" t="s">
        <v>177</v>
      </c>
      <c r="B268" s="18"/>
      <c r="C268" s="18"/>
      <c r="D268" s="18"/>
      <c r="E268" s="18"/>
      <c r="F268" s="18"/>
      <c r="G268" s="18"/>
      <c r="H268" s="18"/>
    </row>
    <row r="269" spans="1:9" ht="24" customHeight="1">
      <c r="A269" s="6">
        <v>226</v>
      </c>
      <c r="B269" s="1" t="s">
        <v>178</v>
      </c>
      <c r="C269" s="6">
        <v>1</v>
      </c>
      <c r="D269" s="6" t="s">
        <v>14</v>
      </c>
      <c r="E269" s="15">
        <v>3631365</v>
      </c>
      <c r="F269" s="9"/>
      <c r="G269" s="8">
        <f t="shared" ref="G269:G283" si="91">F269*0.19</f>
        <v>0</v>
      </c>
      <c r="H269" s="8">
        <f t="shared" ref="H269:H283" si="92">F269+G269</f>
        <v>0</v>
      </c>
      <c r="I269" s="17" t="str">
        <f t="shared" si="86"/>
        <v>OK</v>
      </c>
    </row>
    <row r="270" spans="1:9" ht="24" customHeight="1">
      <c r="A270" s="6">
        <v>227</v>
      </c>
      <c r="B270" s="1" t="s">
        <v>179</v>
      </c>
      <c r="C270" s="6">
        <v>1</v>
      </c>
      <c r="D270" s="6" t="s">
        <v>14</v>
      </c>
      <c r="E270" s="15">
        <v>2685164</v>
      </c>
      <c r="F270" s="9"/>
      <c r="G270" s="8">
        <f t="shared" si="91"/>
        <v>0</v>
      </c>
      <c r="H270" s="8">
        <f t="shared" si="92"/>
        <v>0</v>
      </c>
      <c r="I270" s="17" t="str">
        <f t="shared" si="86"/>
        <v>OK</v>
      </c>
    </row>
    <row r="271" spans="1:9" ht="24" customHeight="1">
      <c r="A271" s="6">
        <v>228</v>
      </c>
      <c r="B271" s="1" t="s">
        <v>180</v>
      </c>
      <c r="C271" s="6">
        <v>1</v>
      </c>
      <c r="D271" s="6" t="s">
        <v>14</v>
      </c>
      <c r="E271" s="15">
        <v>7531246</v>
      </c>
      <c r="F271" s="9"/>
      <c r="G271" s="8">
        <f t="shared" si="91"/>
        <v>0</v>
      </c>
      <c r="H271" s="8">
        <f t="shared" si="92"/>
        <v>0</v>
      </c>
      <c r="I271" s="17" t="str">
        <f t="shared" si="86"/>
        <v>OK</v>
      </c>
    </row>
    <row r="272" spans="1:9" ht="24" customHeight="1">
      <c r="A272" s="6">
        <v>229</v>
      </c>
      <c r="B272" s="1" t="s">
        <v>181</v>
      </c>
      <c r="C272" s="6">
        <v>1</v>
      </c>
      <c r="D272" s="6" t="s">
        <v>14</v>
      </c>
      <c r="E272" s="15">
        <v>7390595</v>
      </c>
      <c r="F272" s="9"/>
      <c r="G272" s="8">
        <f t="shared" si="91"/>
        <v>0</v>
      </c>
      <c r="H272" s="8">
        <f t="shared" si="92"/>
        <v>0</v>
      </c>
      <c r="I272" s="17" t="str">
        <f t="shared" si="86"/>
        <v>OK</v>
      </c>
    </row>
    <row r="273" spans="1:9" ht="24" customHeight="1">
      <c r="A273" s="6">
        <v>230</v>
      </c>
      <c r="B273" s="1" t="s">
        <v>182</v>
      </c>
      <c r="C273" s="6">
        <v>1</v>
      </c>
      <c r="D273" s="6" t="s">
        <v>14</v>
      </c>
      <c r="E273" s="15">
        <v>4098072</v>
      </c>
      <c r="F273" s="9"/>
      <c r="G273" s="8">
        <f t="shared" si="91"/>
        <v>0</v>
      </c>
      <c r="H273" s="8">
        <f t="shared" si="92"/>
        <v>0</v>
      </c>
      <c r="I273" s="17" t="str">
        <f t="shared" si="86"/>
        <v>OK</v>
      </c>
    </row>
    <row r="274" spans="1:9" ht="24" customHeight="1">
      <c r="A274" s="6">
        <v>231</v>
      </c>
      <c r="B274" s="1" t="s">
        <v>183</v>
      </c>
      <c r="C274" s="6">
        <v>1</v>
      </c>
      <c r="D274" s="6" t="s">
        <v>14</v>
      </c>
      <c r="E274" s="15">
        <v>4152798</v>
      </c>
      <c r="F274" s="9"/>
      <c r="G274" s="8">
        <f t="shared" si="91"/>
        <v>0</v>
      </c>
      <c r="H274" s="8">
        <f t="shared" si="92"/>
        <v>0</v>
      </c>
      <c r="I274" s="17" t="str">
        <f t="shared" si="86"/>
        <v>OK</v>
      </c>
    </row>
    <row r="275" spans="1:9" ht="24" customHeight="1">
      <c r="A275" s="6">
        <v>232</v>
      </c>
      <c r="B275" s="1" t="s">
        <v>184</v>
      </c>
      <c r="C275" s="6">
        <v>1</v>
      </c>
      <c r="D275" s="6" t="s">
        <v>14</v>
      </c>
      <c r="E275" s="15">
        <v>3823162</v>
      </c>
      <c r="F275" s="9"/>
      <c r="G275" s="8">
        <f t="shared" si="91"/>
        <v>0</v>
      </c>
      <c r="H275" s="8">
        <f t="shared" si="92"/>
        <v>0</v>
      </c>
      <c r="I275" s="17" t="str">
        <f t="shared" si="86"/>
        <v>OK</v>
      </c>
    </row>
    <row r="276" spans="1:9" ht="24" customHeight="1">
      <c r="A276" s="6">
        <v>233</v>
      </c>
      <c r="B276" s="1" t="s">
        <v>185</v>
      </c>
      <c r="C276" s="6">
        <v>1</v>
      </c>
      <c r="D276" s="6" t="s">
        <v>14</v>
      </c>
      <c r="E276" s="15">
        <v>3968928</v>
      </c>
      <c r="F276" s="9"/>
      <c r="G276" s="8">
        <f t="shared" si="91"/>
        <v>0</v>
      </c>
      <c r="H276" s="8">
        <f t="shared" si="92"/>
        <v>0</v>
      </c>
      <c r="I276" s="17" t="str">
        <f t="shared" si="86"/>
        <v>OK</v>
      </c>
    </row>
    <row r="277" spans="1:9" ht="24" customHeight="1">
      <c r="A277" s="6">
        <v>234</v>
      </c>
      <c r="B277" s="1" t="s">
        <v>186</v>
      </c>
      <c r="C277" s="6">
        <v>1</v>
      </c>
      <c r="D277" s="6" t="s">
        <v>14</v>
      </c>
      <c r="E277" s="15">
        <v>4046926</v>
      </c>
      <c r="F277" s="9"/>
      <c r="G277" s="8">
        <f t="shared" si="91"/>
        <v>0</v>
      </c>
      <c r="H277" s="8">
        <f t="shared" si="92"/>
        <v>0</v>
      </c>
      <c r="I277" s="17" t="str">
        <f t="shared" si="86"/>
        <v>OK</v>
      </c>
    </row>
    <row r="278" spans="1:9" ht="24" customHeight="1">
      <c r="A278" s="6">
        <v>235</v>
      </c>
      <c r="B278" s="1" t="s">
        <v>187</v>
      </c>
      <c r="C278" s="6">
        <v>1</v>
      </c>
      <c r="D278" s="6" t="s">
        <v>14</v>
      </c>
      <c r="E278" s="15">
        <v>1854042</v>
      </c>
      <c r="F278" s="9"/>
      <c r="G278" s="8">
        <f t="shared" si="91"/>
        <v>0</v>
      </c>
      <c r="H278" s="8">
        <f t="shared" si="92"/>
        <v>0</v>
      </c>
      <c r="I278" s="17" t="str">
        <f t="shared" si="86"/>
        <v>OK</v>
      </c>
    </row>
    <row r="279" spans="1:9" ht="24" customHeight="1">
      <c r="A279" s="6">
        <v>236</v>
      </c>
      <c r="B279" s="1" t="s">
        <v>188</v>
      </c>
      <c r="C279" s="6">
        <v>1</v>
      </c>
      <c r="D279" s="6" t="s">
        <v>14</v>
      </c>
      <c r="E279" s="15">
        <v>159831</v>
      </c>
      <c r="F279" s="9"/>
      <c r="G279" s="8">
        <f t="shared" si="91"/>
        <v>0</v>
      </c>
      <c r="H279" s="8">
        <f t="shared" si="92"/>
        <v>0</v>
      </c>
      <c r="I279" s="17" t="str">
        <f t="shared" si="86"/>
        <v>OK</v>
      </c>
    </row>
    <row r="280" spans="1:9" ht="24" customHeight="1">
      <c r="A280" s="6">
        <v>237</v>
      </c>
      <c r="B280" s="1" t="s">
        <v>189</v>
      </c>
      <c r="C280" s="6">
        <v>1</v>
      </c>
      <c r="D280" s="6" t="s">
        <v>14</v>
      </c>
      <c r="E280" s="15">
        <v>875875</v>
      </c>
      <c r="F280" s="9"/>
      <c r="G280" s="8">
        <f t="shared" si="91"/>
        <v>0</v>
      </c>
      <c r="H280" s="8">
        <f t="shared" si="92"/>
        <v>0</v>
      </c>
      <c r="I280" s="17" t="str">
        <f t="shared" si="86"/>
        <v>OK</v>
      </c>
    </row>
    <row r="281" spans="1:9" ht="24" customHeight="1">
      <c r="A281" s="6">
        <v>238</v>
      </c>
      <c r="B281" s="1" t="s">
        <v>190</v>
      </c>
      <c r="C281" s="6">
        <v>1</v>
      </c>
      <c r="D281" s="6" t="s">
        <v>14</v>
      </c>
      <c r="E281" s="15">
        <v>1879615</v>
      </c>
      <c r="F281" s="9"/>
      <c r="G281" s="8">
        <f t="shared" si="91"/>
        <v>0</v>
      </c>
      <c r="H281" s="8">
        <f t="shared" si="92"/>
        <v>0</v>
      </c>
      <c r="I281" s="17" t="str">
        <f t="shared" si="86"/>
        <v>OK</v>
      </c>
    </row>
    <row r="282" spans="1:9" ht="24" customHeight="1">
      <c r="A282" s="6">
        <v>239</v>
      </c>
      <c r="B282" s="1" t="s">
        <v>191</v>
      </c>
      <c r="C282" s="6">
        <v>1</v>
      </c>
      <c r="D282" s="6" t="s">
        <v>14</v>
      </c>
      <c r="E282" s="15">
        <v>2423041</v>
      </c>
      <c r="F282" s="9"/>
      <c r="G282" s="8">
        <f t="shared" si="91"/>
        <v>0</v>
      </c>
      <c r="H282" s="8">
        <f t="shared" si="92"/>
        <v>0</v>
      </c>
      <c r="I282" s="17" t="str">
        <f t="shared" si="86"/>
        <v>OK</v>
      </c>
    </row>
    <row r="283" spans="1:9" ht="24" customHeight="1">
      <c r="A283" s="6">
        <v>240</v>
      </c>
      <c r="B283" s="1" t="s">
        <v>175</v>
      </c>
      <c r="C283" s="6">
        <v>1</v>
      </c>
      <c r="D283" s="6" t="s">
        <v>14</v>
      </c>
      <c r="E283" s="15">
        <v>3580219</v>
      </c>
      <c r="F283" s="9"/>
      <c r="G283" s="8">
        <f t="shared" si="91"/>
        <v>0</v>
      </c>
      <c r="H283" s="8">
        <f t="shared" si="92"/>
        <v>0</v>
      </c>
      <c r="I283" s="17" t="str">
        <f t="shared" si="86"/>
        <v>OK</v>
      </c>
    </row>
    <row r="284" spans="1:9" ht="24" customHeight="1">
      <c r="A284" s="19" t="s">
        <v>192</v>
      </c>
      <c r="B284" s="19"/>
      <c r="C284" s="19"/>
      <c r="D284" s="19"/>
      <c r="E284" s="19"/>
      <c r="F284" s="19"/>
      <c r="G284" s="19"/>
      <c r="H284" s="19"/>
    </row>
    <row r="285" spans="1:9" ht="24" customHeight="1">
      <c r="A285" s="18" t="s">
        <v>11</v>
      </c>
      <c r="B285" s="18"/>
      <c r="C285" s="18"/>
      <c r="D285" s="18"/>
      <c r="E285" s="18"/>
      <c r="F285" s="18"/>
      <c r="G285" s="18"/>
      <c r="H285" s="18"/>
    </row>
    <row r="286" spans="1:9" ht="24" customHeight="1">
      <c r="A286" s="6">
        <v>241</v>
      </c>
      <c r="B286" s="1" t="s">
        <v>92</v>
      </c>
      <c r="C286" s="6">
        <v>1</v>
      </c>
      <c r="D286" s="6" t="s">
        <v>14</v>
      </c>
      <c r="E286" s="15">
        <v>4021353</v>
      </c>
      <c r="F286" s="9"/>
      <c r="G286" s="8">
        <f t="shared" ref="G286:G287" si="93">F286*0.19</f>
        <v>0</v>
      </c>
      <c r="H286" s="8">
        <f t="shared" ref="H286:H287" si="94">F286+G286</f>
        <v>0</v>
      </c>
      <c r="I286" s="17" t="str">
        <f t="shared" ref="I286:I287" si="95">IF(H286&gt;E286,"incurso en CAUSAL DE RECHAZO","OK")</f>
        <v>OK</v>
      </c>
    </row>
    <row r="287" spans="1:9" ht="24" customHeight="1">
      <c r="A287" s="6">
        <v>242</v>
      </c>
      <c r="B287" s="1" t="s">
        <v>15</v>
      </c>
      <c r="C287" s="6">
        <v>1</v>
      </c>
      <c r="D287" s="6" t="s">
        <v>14</v>
      </c>
      <c r="E287" s="15">
        <v>2173704</v>
      </c>
      <c r="F287" s="9"/>
      <c r="G287" s="8">
        <f t="shared" si="93"/>
        <v>0</v>
      </c>
      <c r="H287" s="8">
        <f t="shared" si="94"/>
        <v>0</v>
      </c>
      <c r="I287" s="17" t="str">
        <f t="shared" si="95"/>
        <v>OK</v>
      </c>
    </row>
    <row r="288" spans="1:9" ht="24" customHeight="1">
      <c r="A288" s="18" t="s">
        <v>16</v>
      </c>
      <c r="B288" s="18"/>
      <c r="C288" s="18"/>
      <c r="D288" s="18"/>
      <c r="E288" s="18"/>
      <c r="F288" s="18"/>
      <c r="G288" s="18"/>
      <c r="H288" s="18"/>
    </row>
    <row r="289" spans="1:9" ht="24" customHeight="1">
      <c r="A289" s="6">
        <v>243</v>
      </c>
      <c r="B289" s="1" t="s">
        <v>193</v>
      </c>
      <c r="C289" s="6">
        <v>1</v>
      </c>
      <c r="D289" s="6" t="s">
        <v>14</v>
      </c>
      <c r="E289" s="15">
        <v>2045839</v>
      </c>
      <c r="F289" s="9"/>
      <c r="G289" s="8">
        <f t="shared" ref="G289:G290" si="96">F289*0.19</f>
        <v>0</v>
      </c>
      <c r="H289" s="8">
        <f t="shared" ref="H289:H290" si="97">F289+G289</f>
        <v>0</v>
      </c>
      <c r="I289" s="17" t="str">
        <f t="shared" ref="I289:I290" si="98">IF(H289&gt;E289,"incurso en CAUSAL DE RECHAZO","OK")</f>
        <v>OK</v>
      </c>
    </row>
    <row r="290" spans="1:9" ht="24" customHeight="1">
      <c r="A290" s="6">
        <v>244</v>
      </c>
      <c r="B290" s="1" t="s">
        <v>19</v>
      </c>
      <c r="C290" s="6">
        <v>1</v>
      </c>
      <c r="D290" s="6" t="s">
        <v>14</v>
      </c>
      <c r="E290" s="15">
        <v>7390595</v>
      </c>
      <c r="F290" s="9"/>
      <c r="G290" s="8">
        <f t="shared" si="96"/>
        <v>0</v>
      </c>
      <c r="H290" s="8">
        <f t="shared" si="97"/>
        <v>0</v>
      </c>
      <c r="I290" s="17" t="str">
        <f t="shared" si="98"/>
        <v>OK</v>
      </c>
    </row>
    <row r="291" spans="1:9" ht="24" customHeight="1">
      <c r="A291" s="18" t="s">
        <v>45</v>
      </c>
      <c r="B291" s="18"/>
      <c r="C291" s="18"/>
      <c r="D291" s="18"/>
      <c r="E291" s="18"/>
      <c r="F291" s="18"/>
      <c r="G291" s="18"/>
      <c r="H291" s="18"/>
    </row>
    <row r="292" spans="1:9" ht="24" customHeight="1">
      <c r="A292" s="6">
        <v>245</v>
      </c>
      <c r="B292" s="1" t="s">
        <v>52</v>
      </c>
      <c r="C292" s="6">
        <v>1</v>
      </c>
      <c r="D292" s="6" t="s">
        <v>14</v>
      </c>
      <c r="E292" s="15">
        <v>3695297</v>
      </c>
      <c r="F292" s="9"/>
      <c r="G292" s="8">
        <f t="shared" ref="G292:G293" si="99">F292*0.19</f>
        <v>0</v>
      </c>
      <c r="H292" s="8">
        <f t="shared" ref="H292:H293" si="100">F292+G292</f>
        <v>0</v>
      </c>
    </row>
    <row r="293" spans="1:9" ht="24" customHeight="1">
      <c r="A293" s="6">
        <v>246</v>
      </c>
      <c r="B293" s="13" t="s">
        <v>172</v>
      </c>
      <c r="C293" s="6">
        <v>1</v>
      </c>
      <c r="D293" s="6" t="s">
        <v>14</v>
      </c>
      <c r="E293" s="15">
        <v>3015056</v>
      </c>
      <c r="F293" s="9"/>
      <c r="G293" s="8">
        <f t="shared" si="99"/>
        <v>0</v>
      </c>
      <c r="H293" s="8">
        <f t="shared" si="100"/>
        <v>0</v>
      </c>
    </row>
    <row r="294" spans="1:9" ht="24" customHeight="1">
      <c r="A294" s="18" t="s">
        <v>54</v>
      </c>
      <c r="B294" s="18"/>
      <c r="C294" s="18"/>
      <c r="D294" s="18"/>
      <c r="E294" s="18"/>
      <c r="F294" s="18"/>
      <c r="G294" s="18"/>
      <c r="H294" s="18"/>
    </row>
    <row r="295" spans="1:9" ht="24" customHeight="1">
      <c r="A295" s="6">
        <v>247</v>
      </c>
      <c r="B295" s="11" t="s">
        <v>89</v>
      </c>
      <c r="C295" s="6">
        <v>1</v>
      </c>
      <c r="D295" s="6" t="s">
        <v>14</v>
      </c>
      <c r="E295" s="15">
        <v>1086852</v>
      </c>
      <c r="F295" s="9"/>
      <c r="G295" s="8">
        <f t="shared" ref="G295:G300" si="101">F295*0.19</f>
        <v>0</v>
      </c>
      <c r="H295" s="8">
        <f t="shared" ref="H295:H300" si="102">F295+G295</f>
        <v>0</v>
      </c>
      <c r="I295" s="17" t="str">
        <f t="shared" ref="I295:I300" si="103">IF(H295&gt;E295,"incurso en CAUSAL DE RECHAZO","OK")</f>
        <v>OK</v>
      </c>
    </row>
    <row r="296" spans="1:9" ht="24" customHeight="1">
      <c r="A296" s="6">
        <v>248</v>
      </c>
      <c r="B296" s="11" t="s">
        <v>88</v>
      </c>
      <c r="C296" s="6">
        <v>1</v>
      </c>
      <c r="D296" s="6" t="s">
        <v>14</v>
      </c>
      <c r="E296" s="15">
        <v>2173704</v>
      </c>
      <c r="F296" s="9"/>
      <c r="G296" s="8">
        <f t="shared" si="101"/>
        <v>0</v>
      </c>
      <c r="H296" s="8">
        <f t="shared" si="102"/>
        <v>0</v>
      </c>
      <c r="I296" s="17" t="str">
        <f t="shared" si="103"/>
        <v>OK</v>
      </c>
    </row>
    <row r="297" spans="1:9" ht="24" customHeight="1">
      <c r="A297" s="6">
        <v>249</v>
      </c>
      <c r="B297" s="11" t="s">
        <v>173</v>
      </c>
      <c r="C297" s="6">
        <v>1</v>
      </c>
      <c r="D297" s="6" t="s">
        <v>14</v>
      </c>
      <c r="E297" s="15">
        <v>4436914</v>
      </c>
      <c r="F297" s="9"/>
      <c r="G297" s="8">
        <f t="shared" si="101"/>
        <v>0</v>
      </c>
      <c r="H297" s="8">
        <f t="shared" si="102"/>
        <v>0</v>
      </c>
      <c r="I297" s="17" t="str">
        <f t="shared" si="103"/>
        <v>OK</v>
      </c>
    </row>
    <row r="298" spans="1:9" ht="24" customHeight="1">
      <c r="A298" s="6">
        <v>250</v>
      </c>
      <c r="B298" s="11" t="s">
        <v>194</v>
      </c>
      <c r="C298" s="6">
        <v>1</v>
      </c>
      <c r="D298" s="6" t="s">
        <v>14</v>
      </c>
      <c r="E298" s="15">
        <v>5945721</v>
      </c>
      <c r="F298" s="9"/>
      <c r="G298" s="8">
        <f t="shared" si="101"/>
        <v>0</v>
      </c>
      <c r="H298" s="8">
        <f t="shared" si="102"/>
        <v>0</v>
      </c>
      <c r="I298" s="17" t="str">
        <f t="shared" si="103"/>
        <v>OK</v>
      </c>
    </row>
    <row r="299" spans="1:9" ht="24" customHeight="1">
      <c r="A299" s="6">
        <v>251</v>
      </c>
      <c r="B299" s="11" t="s">
        <v>73</v>
      </c>
      <c r="C299" s="6">
        <v>1</v>
      </c>
      <c r="D299" s="6" t="s">
        <v>14</v>
      </c>
      <c r="E299" s="15">
        <v>2742703</v>
      </c>
      <c r="F299" s="9"/>
      <c r="G299" s="8">
        <f t="shared" si="101"/>
        <v>0</v>
      </c>
      <c r="H299" s="8">
        <f t="shared" si="102"/>
        <v>0</v>
      </c>
      <c r="I299" s="17" t="str">
        <f t="shared" si="103"/>
        <v>OK</v>
      </c>
    </row>
    <row r="300" spans="1:9" ht="24" customHeight="1">
      <c r="A300" s="6">
        <v>252</v>
      </c>
      <c r="B300" s="11" t="s">
        <v>175</v>
      </c>
      <c r="C300" s="6">
        <v>1</v>
      </c>
      <c r="D300" s="6" t="s">
        <v>14</v>
      </c>
      <c r="E300" s="15">
        <v>3580219</v>
      </c>
      <c r="F300" s="9"/>
      <c r="G300" s="8">
        <f t="shared" si="101"/>
        <v>0</v>
      </c>
      <c r="H300" s="8">
        <f t="shared" si="102"/>
        <v>0</v>
      </c>
      <c r="I300" s="17" t="str">
        <f t="shared" si="103"/>
        <v>OK</v>
      </c>
    </row>
    <row r="301" spans="1:9" ht="24" customHeight="1">
      <c r="A301" s="18" t="s">
        <v>137</v>
      </c>
      <c r="B301" s="18"/>
      <c r="C301" s="18"/>
      <c r="D301" s="18"/>
      <c r="E301" s="18"/>
      <c r="F301" s="18"/>
      <c r="G301" s="18"/>
      <c r="H301" s="18"/>
    </row>
    <row r="302" spans="1:9" ht="24" customHeight="1">
      <c r="A302" s="6">
        <v>253</v>
      </c>
      <c r="B302" s="1" t="s">
        <v>138</v>
      </c>
      <c r="C302" s="6">
        <v>1</v>
      </c>
      <c r="D302" s="6" t="s">
        <v>14</v>
      </c>
      <c r="E302" s="15">
        <v>1094524</v>
      </c>
      <c r="F302" s="9"/>
      <c r="G302" s="8">
        <f t="shared" ref="G302:G306" si="104">F302*0.19</f>
        <v>0</v>
      </c>
      <c r="H302" s="8">
        <f t="shared" ref="H302:H306" si="105">F302+G302</f>
        <v>0</v>
      </c>
      <c r="I302" s="17" t="str">
        <f t="shared" ref="I302:I306" si="106">IF(H302&gt;E302,"incurso en CAUSAL DE RECHAZO","OK")</f>
        <v>OK</v>
      </c>
    </row>
    <row r="303" spans="1:9" ht="24" customHeight="1">
      <c r="A303" s="6">
        <v>254</v>
      </c>
      <c r="B303" s="1" t="s">
        <v>139</v>
      </c>
      <c r="C303" s="6">
        <v>1</v>
      </c>
      <c r="D303" s="6" t="s">
        <v>14</v>
      </c>
      <c r="E303" s="15">
        <v>3081545</v>
      </c>
      <c r="F303" s="9"/>
      <c r="G303" s="8">
        <f t="shared" si="104"/>
        <v>0</v>
      </c>
      <c r="H303" s="8">
        <f t="shared" si="105"/>
        <v>0</v>
      </c>
      <c r="I303" s="17" t="str">
        <f t="shared" si="106"/>
        <v>OK</v>
      </c>
    </row>
    <row r="304" spans="1:9" ht="24" customHeight="1">
      <c r="A304" s="6">
        <v>255</v>
      </c>
      <c r="B304" s="1" t="s">
        <v>140</v>
      </c>
      <c r="C304" s="6">
        <v>1</v>
      </c>
      <c r="D304" s="6" t="s">
        <v>14</v>
      </c>
      <c r="E304" s="15">
        <v>4934309</v>
      </c>
      <c r="F304" s="9"/>
      <c r="G304" s="8">
        <f t="shared" si="104"/>
        <v>0</v>
      </c>
      <c r="H304" s="8">
        <f t="shared" si="105"/>
        <v>0</v>
      </c>
      <c r="I304" s="17" t="str">
        <f t="shared" si="106"/>
        <v>OK</v>
      </c>
    </row>
    <row r="305" spans="1:9" ht="24" customHeight="1">
      <c r="A305" s="6">
        <v>256</v>
      </c>
      <c r="B305" s="1" t="s">
        <v>141</v>
      </c>
      <c r="C305" s="6">
        <v>1</v>
      </c>
      <c r="D305" s="6" t="s">
        <v>14</v>
      </c>
      <c r="E305" s="15">
        <v>6252596</v>
      </c>
      <c r="F305" s="9"/>
      <c r="G305" s="8">
        <f t="shared" si="104"/>
        <v>0</v>
      </c>
      <c r="H305" s="8">
        <f t="shared" si="105"/>
        <v>0</v>
      </c>
      <c r="I305" s="17" t="str">
        <f t="shared" si="106"/>
        <v>OK</v>
      </c>
    </row>
    <row r="306" spans="1:9" ht="24" customHeight="1">
      <c r="A306" s="6">
        <v>257</v>
      </c>
      <c r="B306" s="1" t="s">
        <v>142</v>
      </c>
      <c r="C306" s="6">
        <v>1</v>
      </c>
      <c r="D306" s="6" t="s">
        <v>14</v>
      </c>
      <c r="E306" s="15">
        <v>12645844</v>
      </c>
      <c r="F306" s="9"/>
      <c r="G306" s="8">
        <f t="shared" si="104"/>
        <v>0</v>
      </c>
      <c r="H306" s="8">
        <f t="shared" si="105"/>
        <v>0</v>
      </c>
      <c r="I306" s="17" t="str">
        <f t="shared" si="106"/>
        <v>OK</v>
      </c>
    </row>
    <row r="307" spans="1:9" ht="24" customHeight="1">
      <c r="A307" s="18" t="s">
        <v>177</v>
      </c>
      <c r="B307" s="18"/>
      <c r="C307" s="18"/>
      <c r="D307" s="18"/>
      <c r="E307" s="18"/>
      <c r="F307" s="18"/>
      <c r="G307" s="18"/>
      <c r="H307" s="18"/>
    </row>
    <row r="308" spans="1:9" ht="24" customHeight="1">
      <c r="A308" s="6">
        <v>258</v>
      </c>
      <c r="B308" s="1" t="s">
        <v>178</v>
      </c>
      <c r="C308" s="6">
        <v>1</v>
      </c>
      <c r="D308" s="6" t="s">
        <v>14</v>
      </c>
      <c r="E308" s="15">
        <v>3631365</v>
      </c>
      <c r="F308" s="9"/>
      <c r="G308" s="8">
        <f t="shared" ref="G308:G321" si="107">F308*0.19</f>
        <v>0</v>
      </c>
      <c r="H308" s="8">
        <f t="shared" ref="H308:H321" si="108">F308+G308</f>
        <v>0</v>
      </c>
      <c r="I308" s="17" t="str">
        <f t="shared" ref="I308:I321" si="109">IF(H308&gt;E308,"incurso en CAUSAL DE RECHAZO","OK")</f>
        <v>OK</v>
      </c>
    </row>
    <row r="309" spans="1:9" ht="24" customHeight="1">
      <c r="A309" s="6">
        <v>259</v>
      </c>
      <c r="B309" s="1" t="s">
        <v>179</v>
      </c>
      <c r="C309" s="6">
        <v>1</v>
      </c>
      <c r="D309" s="6" t="s">
        <v>14</v>
      </c>
      <c r="E309" s="15">
        <v>2685164</v>
      </c>
      <c r="F309" s="9"/>
      <c r="G309" s="8">
        <f t="shared" si="107"/>
        <v>0</v>
      </c>
      <c r="H309" s="8">
        <f t="shared" si="108"/>
        <v>0</v>
      </c>
      <c r="I309" s="17" t="str">
        <f t="shared" si="109"/>
        <v>OK</v>
      </c>
    </row>
    <row r="310" spans="1:9" ht="24" customHeight="1">
      <c r="A310" s="6">
        <v>260</v>
      </c>
      <c r="B310" s="1" t="s">
        <v>180</v>
      </c>
      <c r="C310" s="6">
        <v>1</v>
      </c>
      <c r="D310" s="6" t="s">
        <v>14</v>
      </c>
      <c r="E310" s="15">
        <v>7531246</v>
      </c>
      <c r="F310" s="9"/>
      <c r="G310" s="8">
        <f t="shared" si="107"/>
        <v>0</v>
      </c>
      <c r="H310" s="8">
        <f t="shared" si="108"/>
        <v>0</v>
      </c>
      <c r="I310" s="17" t="str">
        <f t="shared" si="109"/>
        <v>OK</v>
      </c>
    </row>
    <row r="311" spans="1:9" ht="24" customHeight="1">
      <c r="A311" s="6">
        <v>261</v>
      </c>
      <c r="B311" s="1" t="s">
        <v>181</v>
      </c>
      <c r="C311" s="6">
        <v>1</v>
      </c>
      <c r="D311" s="6" t="s">
        <v>14</v>
      </c>
      <c r="E311" s="15">
        <v>7390595</v>
      </c>
      <c r="F311" s="9"/>
      <c r="G311" s="8">
        <f t="shared" si="107"/>
        <v>0</v>
      </c>
      <c r="H311" s="8">
        <f t="shared" si="108"/>
        <v>0</v>
      </c>
      <c r="I311" s="17" t="str">
        <f t="shared" si="109"/>
        <v>OK</v>
      </c>
    </row>
    <row r="312" spans="1:9" ht="24" customHeight="1">
      <c r="A312" s="6">
        <v>262</v>
      </c>
      <c r="B312" s="1" t="s">
        <v>182</v>
      </c>
      <c r="C312" s="6">
        <v>1</v>
      </c>
      <c r="D312" s="6" t="s">
        <v>14</v>
      </c>
      <c r="E312" s="15">
        <v>4098072</v>
      </c>
      <c r="F312" s="9"/>
      <c r="G312" s="8">
        <f t="shared" si="107"/>
        <v>0</v>
      </c>
      <c r="H312" s="8">
        <f t="shared" si="108"/>
        <v>0</v>
      </c>
      <c r="I312" s="17" t="str">
        <f t="shared" si="109"/>
        <v>OK</v>
      </c>
    </row>
    <row r="313" spans="1:9" ht="24" customHeight="1">
      <c r="A313" s="6">
        <v>263</v>
      </c>
      <c r="B313" s="1" t="s">
        <v>183</v>
      </c>
      <c r="C313" s="6">
        <v>1</v>
      </c>
      <c r="D313" s="6" t="s">
        <v>14</v>
      </c>
      <c r="E313" s="15">
        <v>4152798</v>
      </c>
      <c r="F313" s="9"/>
      <c r="G313" s="8">
        <f t="shared" si="107"/>
        <v>0</v>
      </c>
      <c r="H313" s="8">
        <f t="shared" si="108"/>
        <v>0</v>
      </c>
      <c r="I313" s="17" t="str">
        <f t="shared" si="109"/>
        <v>OK</v>
      </c>
    </row>
    <row r="314" spans="1:9" ht="24" customHeight="1">
      <c r="A314" s="6">
        <v>254</v>
      </c>
      <c r="B314" s="1" t="s">
        <v>184</v>
      </c>
      <c r="C314" s="6">
        <v>1</v>
      </c>
      <c r="D314" s="6" t="s">
        <v>14</v>
      </c>
      <c r="E314" s="15">
        <v>3823162</v>
      </c>
      <c r="F314" s="9"/>
      <c r="G314" s="8">
        <f t="shared" si="107"/>
        <v>0</v>
      </c>
      <c r="H314" s="8">
        <f t="shared" si="108"/>
        <v>0</v>
      </c>
      <c r="I314" s="17" t="str">
        <f t="shared" si="109"/>
        <v>OK</v>
      </c>
    </row>
    <row r="315" spans="1:9" ht="24" customHeight="1">
      <c r="A315" s="6">
        <v>265</v>
      </c>
      <c r="B315" s="1" t="s">
        <v>185</v>
      </c>
      <c r="C315" s="6">
        <v>1</v>
      </c>
      <c r="D315" s="6" t="s">
        <v>14</v>
      </c>
      <c r="E315" s="15">
        <v>3968928</v>
      </c>
      <c r="F315" s="9"/>
      <c r="G315" s="8">
        <f t="shared" si="107"/>
        <v>0</v>
      </c>
      <c r="H315" s="8">
        <f t="shared" si="108"/>
        <v>0</v>
      </c>
      <c r="I315" s="17" t="str">
        <f t="shared" si="109"/>
        <v>OK</v>
      </c>
    </row>
    <row r="316" spans="1:9" ht="24" customHeight="1">
      <c r="A316" s="6">
        <v>266</v>
      </c>
      <c r="B316" s="1" t="s">
        <v>186</v>
      </c>
      <c r="C316" s="6">
        <v>1</v>
      </c>
      <c r="D316" s="6" t="s">
        <v>14</v>
      </c>
      <c r="E316" s="15">
        <v>4046926</v>
      </c>
      <c r="F316" s="9"/>
      <c r="G316" s="8">
        <f t="shared" si="107"/>
        <v>0</v>
      </c>
      <c r="H316" s="8">
        <f t="shared" si="108"/>
        <v>0</v>
      </c>
      <c r="I316" s="17" t="str">
        <f t="shared" si="109"/>
        <v>OK</v>
      </c>
    </row>
    <row r="317" spans="1:9" ht="24" customHeight="1">
      <c r="A317" s="6">
        <v>267</v>
      </c>
      <c r="B317" s="1" t="s">
        <v>187</v>
      </c>
      <c r="C317" s="6">
        <v>1</v>
      </c>
      <c r="D317" s="6" t="s">
        <v>14</v>
      </c>
      <c r="E317" s="15">
        <v>1854042</v>
      </c>
      <c r="F317" s="9"/>
      <c r="G317" s="8">
        <f t="shared" si="107"/>
        <v>0</v>
      </c>
      <c r="H317" s="8">
        <f t="shared" si="108"/>
        <v>0</v>
      </c>
      <c r="I317" s="17" t="str">
        <f t="shared" si="109"/>
        <v>OK</v>
      </c>
    </row>
    <row r="318" spans="1:9" ht="24" customHeight="1">
      <c r="A318" s="6">
        <v>268</v>
      </c>
      <c r="B318" s="1" t="s">
        <v>188</v>
      </c>
      <c r="C318" s="6">
        <v>1</v>
      </c>
      <c r="D318" s="6" t="s">
        <v>14</v>
      </c>
      <c r="E318" s="15">
        <v>159831</v>
      </c>
      <c r="F318" s="9"/>
      <c r="G318" s="8">
        <f t="shared" si="107"/>
        <v>0</v>
      </c>
      <c r="H318" s="8">
        <f t="shared" si="108"/>
        <v>0</v>
      </c>
      <c r="I318" s="17" t="str">
        <f t="shared" si="109"/>
        <v>OK</v>
      </c>
    </row>
    <row r="319" spans="1:9" ht="24" customHeight="1">
      <c r="A319" s="6">
        <v>269</v>
      </c>
      <c r="B319" s="1" t="s">
        <v>189</v>
      </c>
      <c r="C319" s="6">
        <v>1</v>
      </c>
      <c r="D319" s="6" t="s">
        <v>14</v>
      </c>
      <c r="E319" s="15">
        <v>875875</v>
      </c>
      <c r="F319" s="9"/>
      <c r="G319" s="8">
        <f t="shared" si="107"/>
        <v>0</v>
      </c>
      <c r="H319" s="8">
        <f t="shared" si="108"/>
        <v>0</v>
      </c>
      <c r="I319" s="17" t="str">
        <f t="shared" si="109"/>
        <v>OK</v>
      </c>
    </row>
    <row r="320" spans="1:9" ht="24" customHeight="1">
      <c r="A320" s="6">
        <v>270</v>
      </c>
      <c r="B320" s="1" t="s">
        <v>190</v>
      </c>
      <c r="C320" s="6">
        <v>1</v>
      </c>
      <c r="D320" s="6" t="s">
        <v>14</v>
      </c>
      <c r="E320" s="15">
        <v>1879615</v>
      </c>
      <c r="F320" s="9"/>
      <c r="G320" s="8">
        <f t="shared" si="107"/>
        <v>0</v>
      </c>
      <c r="H320" s="8">
        <f t="shared" si="108"/>
        <v>0</v>
      </c>
      <c r="I320" s="17" t="str">
        <f t="shared" si="109"/>
        <v>OK</v>
      </c>
    </row>
    <row r="321" spans="1:9" ht="24" customHeight="1">
      <c r="A321" s="6">
        <v>271</v>
      </c>
      <c r="B321" s="1" t="s">
        <v>191</v>
      </c>
      <c r="C321" s="6">
        <v>1</v>
      </c>
      <c r="D321" s="6" t="s">
        <v>14</v>
      </c>
      <c r="E321" s="15">
        <v>2423041</v>
      </c>
      <c r="F321" s="9"/>
      <c r="G321" s="8">
        <f t="shared" si="107"/>
        <v>0</v>
      </c>
      <c r="H321" s="8">
        <f t="shared" si="108"/>
        <v>0</v>
      </c>
      <c r="I321" s="17" t="str">
        <f t="shared" si="109"/>
        <v>OK</v>
      </c>
    </row>
    <row r="322" spans="1:9" ht="24" customHeight="1">
      <c r="A322" s="19" t="s">
        <v>195</v>
      </c>
      <c r="B322" s="19"/>
      <c r="C322" s="19"/>
      <c r="D322" s="19"/>
      <c r="E322" s="19"/>
      <c r="F322" s="19"/>
      <c r="G322" s="19"/>
      <c r="H322" s="19"/>
    </row>
    <row r="323" spans="1:9" ht="24" customHeight="1">
      <c r="A323" s="18" t="s">
        <v>16</v>
      </c>
      <c r="B323" s="18"/>
      <c r="C323" s="18"/>
      <c r="D323" s="18"/>
      <c r="E323" s="18"/>
      <c r="F323" s="18"/>
      <c r="G323" s="18"/>
      <c r="H323" s="18"/>
    </row>
    <row r="324" spans="1:9" ht="24" customHeight="1">
      <c r="A324" s="6">
        <v>272</v>
      </c>
      <c r="B324" s="1" t="s">
        <v>97</v>
      </c>
      <c r="C324" s="6">
        <v>1</v>
      </c>
      <c r="D324" s="6" t="s">
        <v>14</v>
      </c>
      <c r="E324" s="15">
        <v>2109772</v>
      </c>
      <c r="F324" s="9"/>
      <c r="G324" s="8">
        <f t="shared" ref="G324:G327" si="110">F324*0.19</f>
        <v>0</v>
      </c>
      <c r="H324" s="8">
        <f t="shared" ref="H324:H327" si="111">F324+G324</f>
        <v>0</v>
      </c>
      <c r="I324" s="17" t="str">
        <f t="shared" ref="I324:I327" si="112">IF(H324&gt;E324,"incurso en CAUSAL DE RECHAZO","OK")</f>
        <v>OK</v>
      </c>
    </row>
    <row r="325" spans="1:9" ht="24" customHeight="1">
      <c r="A325" s="6">
        <v>273</v>
      </c>
      <c r="B325" s="1" t="s">
        <v>19</v>
      </c>
      <c r="C325" s="6">
        <v>1</v>
      </c>
      <c r="D325" s="6" t="s">
        <v>14</v>
      </c>
      <c r="E325" s="15">
        <v>8624491</v>
      </c>
      <c r="F325" s="9"/>
      <c r="G325" s="8">
        <f t="shared" si="110"/>
        <v>0</v>
      </c>
      <c r="H325" s="8">
        <f t="shared" si="111"/>
        <v>0</v>
      </c>
      <c r="I325" s="17" t="str">
        <f t="shared" si="112"/>
        <v>OK</v>
      </c>
    </row>
    <row r="326" spans="1:9" ht="24" customHeight="1">
      <c r="A326" s="6">
        <v>274</v>
      </c>
      <c r="B326" s="1" t="s">
        <v>17</v>
      </c>
      <c r="C326" s="6">
        <v>1</v>
      </c>
      <c r="D326" s="6" t="s">
        <v>14</v>
      </c>
      <c r="E326" s="15">
        <v>9536169</v>
      </c>
      <c r="F326" s="9"/>
      <c r="G326" s="8">
        <f t="shared" si="110"/>
        <v>0</v>
      </c>
      <c r="H326" s="8">
        <f t="shared" si="111"/>
        <v>0</v>
      </c>
      <c r="I326" s="17" t="str">
        <f t="shared" si="112"/>
        <v>OK</v>
      </c>
    </row>
    <row r="327" spans="1:9" ht="24" customHeight="1">
      <c r="A327" s="6">
        <v>275</v>
      </c>
      <c r="B327" s="1" t="s">
        <v>196</v>
      </c>
      <c r="C327" s="6">
        <v>1</v>
      </c>
      <c r="D327" s="6" t="s">
        <v>14</v>
      </c>
      <c r="E327" s="15">
        <v>875875</v>
      </c>
      <c r="F327" s="9"/>
      <c r="G327" s="8">
        <f t="shared" si="110"/>
        <v>0</v>
      </c>
      <c r="H327" s="8">
        <f t="shared" si="111"/>
        <v>0</v>
      </c>
      <c r="I327" s="17" t="str">
        <f t="shared" si="112"/>
        <v>OK</v>
      </c>
    </row>
    <row r="328" spans="1:9" ht="24" customHeight="1">
      <c r="A328" s="18" t="s">
        <v>137</v>
      </c>
      <c r="B328" s="18"/>
      <c r="C328" s="18"/>
      <c r="D328" s="18"/>
      <c r="E328" s="18"/>
      <c r="F328" s="18"/>
      <c r="G328" s="18"/>
      <c r="H328" s="18"/>
    </row>
    <row r="329" spans="1:9" ht="24" customHeight="1">
      <c r="A329" s="6">
        <v>276</v>
      </c>
      <c r="B329" s="1" t="s">
        <v>138</v>
      </c>
      <c r="C329" s="6">
        <v>1</v>
      </c>
      <c r="D329" s="6" t="s">
        <v>14</v>
      </c>
      <c r="E329" s="15">
        <v>956430</v>
      </c>
      <c r="F329" s="9"/>
      <c r="G329" s="8">
        <f t="shared" ref="G329:G333" si="113">F329*0.19</f>
        <v>0</v>
      </c>
      <c r="H329" s="8">
        <f t="shared" ref="H329:H333" si="114">F329+G329</f>
        <v>0</v>
      </c>
      <c r="I329" s="17" t="str">
        <f t="shared" ref="I329:I333" si="115">IF(H329&gt;E329,"incurso en CAUSAL DE RECHAZO","OK")</f>
        <v>OK</v>
      </c>
    </row>
    <row r="330" spans="1:9" ht="24" customHeight="1">
      <c r="A330" s="6">
        <v>277</v>
      </c>
      <c r="B330" s="1" t="s">
        <v>139</v>
      </c>
      <c r="C330" s="6">
        <v>1</v>
      </c>
      <c r="D330" s="6" t="s">
        <v>14</v>
      </c>
      <c r="E330" s="15">
        <v>4934309</v>
      </c>
      <c r="F330" s="9"/>
      <c r="G330" s="8">
        <f t="shared" si="113"/>
        <v>0</v>
      </c>
      <c r="H330" s="8">
        <f t="shared" si="114"/>
        <v>0</v>
      </c>
      <c r="I330" s="17" t="str">
        <f t="shared" si="115"/>
        <v>OK</v>
      </c>
    </row>
    <row r="331" spans="1:9" ht="24" customHeight="1">
      <c r="A331" s="6">
        <v>278</v>
      </c>
      <c r="B331" s="1" t="s">
        <v>140</v>
      </c>
      <c r="C331" s="6">
        <v>1</v>
      </c>
      <c r="D331" s="6" t="s">
        <v>14</v>
      </c>
      <c r="E331" s="15">
        <v>6099158</v>
      </c>
      <c r="F331" s="9"/>
      <c r="G331" s="8">
        <f t="shared" si="113"/>
        <v>0</v>
      </c>
      <c r="H331" s="8">
        <f t="shared" si="114"/>
        <v>0</v>
      </c>
      <c r="I331" s="17" t="str">
        <f t="shared" si="115"/>
        <v>OK</v>
      </c>
    </row>
    <row r="332" spans="1:9" ht="24" customHeight="1">
      <c r="A332" s="6">
        <v>279</v>
      </c>
      <c r="B332" s="1" t="s">
        <v>141</v>
      </c>
      <c r="C332" s="6">
        <v>1</v>
      </c>
      <c r="D332" s="6" t="s">
        <v>14</v>
      </c>
      <c r="E332" s="15">
        <v>4934309</v>
      </c>
      <c r="F332" s="9"/>
      <c r="G332" s="8">
        <f t="shared" si="113"/>
        <v>0</v>
      </c>
      <c r="H332" s="8">
        <f t="shared" si="114"/>
        <v>0</v>
      </c>
      <c r="I332" s="17" t="str">
        <f t="shared" si="115"/>
        <v>OK</v>
      </c>
    </row>
    <row r="333" spans="1:9" ht="24" customHeight="1">
      <c r="A333" s="6">
        <v>280</v>
      </c>
      <c r="B333" s="1" t="s">
        <v>142</v>
      </c>
      <c r="C333" s="6">
        <v>1</v>
      </c>
      <c r="D333" s="6" t="s">
        <v>14</v>
      </c>
      <c r="E333" s="15">
        <v>14579802</v>
      </c>
      <c r="F333" s="9"/>
      <c r="G333" s="8">
        <f t="shared" si="113"/>
        <v>0</v>
      </c>
      <c r="H333" s="8">
        <f t="shared" si="114"/>
        <v>0</v>
      </c>
      <c r="I333" s="17" t="str">
        <f t="shared" si="115"/>
        <v>OK</v>
      </c>
    </row>
    <row r="334" spans="1:9" ht="24" customHeight="1">
      <c r="A334" s="18" t="s">
        <v>177</v>
      </c>
      <c r="B334" s="18"/>
      <c r="C334" s="18"/>
      <c r="D334" s="18"/>
      <c r="E334" s="18"/>
      <c r="F334" s="18"/>
      <c r="G334" s="18"/>
      <c r="H334" s="18"/>
    </row>
    <row r="335" spans="1:9" ht="24" customHeight="1">
      <c r="A335" s="6">
        <v>281</v>
      </c>
      <c r="B335" s="1" t="s">
        <v>178</v>
      </c>
      <c r="C335" s="6">
        <v>1</v>
      </c>
      <c r="D335" s="6" t="s">
        <v>14</v>
      </c>
      <c r="E335" s="15">
        <v>8675382</v>
      </c>
      <c r="F335" s="9"/>
      <c r="G335" s="8">
        <f t="shared" ref="G335:G338" si="116">F335*0.19</f>
        <v>0</v>
      </c>
      <c r="H335" s="8">
        <f t="shared" ref="H335:H338" si="117">F335+G335</f>
        <v>0</v>
      </c>
      <c r="I335" s="17" t="str">
        <f t="shared" ref="I335:I338" si="118">IF(H335&gt;E335,"incurso en CAUSAL DE RECHAZO","OK")</f>
        <v>OK</v>
      </c>
    </row>
    <row r="336" spans="1:9" ht="24" customHeight="1">
      <c r="A336" s="6">
        <v>282</v>
      </c>
      <c r="B336" s="1" t="s">
        <v>179</v>
      </c>
      <c r="C336" s="6">
        <v>1</v>
      </c>
      <c r="D336" s="6" t="s">
        <v>14</v>
      </c>
      <c r="E336" s="15">
        <v>3168494</v>
      </c>
      <c r="F336" s="9"/>
      <c r="G336" s="8">
        <f t="shared" si="116"/>
        <v>0</v>
      </c>
      <c r="H336" s="8">
        <f t="shared" si="117"/>
        <v>0</v>
      </c>
      <c r="I336" s="17" t="str">
        <f t="shared" si="118"/>
        <v>OK</v>
      </c>
    </row>
    <row r="337" spans="1:9" ht="24" customHeight="1">
      <c r="A337" s="6">
        <v>283</v>
      </c>
      <c r="B337" s="1" t="s">
        <v>197</v>
      </c>
      <c r="C337" s="6">
        <v>1</v>
      </c>
      <c r="D337" s="6" t="s">
        <v>14</v>
      </c>
      <c r="E337" s="15">
        <v>3655659</v>
      </c>
      <c r="F337" s="9"/>
      <c r="G337" s="8">
        <f t="shared" si="116"/>
        <v>0</v>
      </c>
      <c r="H337" s="8">
        <f t="shared" si="117"/>
        <v>0</v>
      </c>
      <c r="I337" s="17" t="str">
        <f t="shared" si="118"/>
        <v>OK</v>
      </c>
    </row>
    <row r="338" spans="1:9" ht="24" customHeight="1">
      <c r="A338" s="6">
        <v>284</v>
      </c>
      <c r="B338" s="1" t="s">
        <v>198</v>
      </c>
      <c r="C338" s="6">
        <v>1</v>
      </c>
      <c r="D338" s="6" t="s">
        <v>14</v>
      </c>
      <c r="E338" s="15">
        <v>3996547</v>
      </c>
      <c r="F338" s="9"/>
      <c r="G338" s="8">
        <f t="shared" si="116"/>
        <v>0</v>
      </c>
      <c r="H338" s="8">
        <f t="shared" si="117"/>
        <v>0</v>
      </c>
      <c r="I338" s="17" t="str">
        <f t="shared" si="118"/>
        <v>OK</v>
      </c>
    </row>
    <row r="339" spans="1:9" ht="24" customHeight="1">
      <c r="A339" s="18" t="s">
        <v>54</v>
      </c>
      <c r="B339" s="18"/>
      <c r="C339" s="18"/>
      <c r="D339" s="18"/>
      <c r="E339" s="18"/>
      <c r="F339" s="18"/>
      <c r="G339" s="18"/>
      <c r="H339" s="18"/>
    </row>
    <row r="340" spans="1:9" ht="24" customHeight="1">
      <c r="A340" s="6">
        <v>285</v>
      </c>
      <c r="B340" s="1" t="s">
        <v>199</v>
      </c>
      <c r="C340" s="6">
        <v>1</v>
      </c>
      <c r="D340" s="6" t="s">
        <v>14</v>
      </c>
      <c r="E340" s="15">
        <v>8770257</v>
      </c>
      <c r="F340" s="9"/>
      <c r="G340" s="8">
        <f t="shared" ref="G340:G349" si="119">F340*0.19</f>
        <v>0</v>
      </c>
      <c r="H340" s="8">
        <f t="shared" ref="H340:H349" si="120">F340+G340</f>
        <v>0</v>
      </c>
      <c r="I340" s="17" t="str">
        <f t="shared" ref="I340:I349" si="121">IF(H340&gt;E340,"incurso en CAUSAL DE RECHAZO","OK")</f>
        <v>OK</v>
      </c>
    </row>
    <row r="341" spans="1:9" ht="24" customHeight="1">
      <c r="A341" s="6">
        <v>286</v>
      </c>
      <c r="B341" s="1" t="s">
        <v>200</v>
      </c>
      <c r="C341" s="6">
        <v>1</v>
      </c>
      <c r="D341" s="6" t="s">
        <v>14</v>
      </c>
      <c r="E341" s="15">
        <v>958987</v>
      </c>
      <c r="F341" s="9"/>
      <c r="G341" s="8">
        <f t="shared" si="119"/>
        <v>0</v>
      </c>
      <c r="H341" s="8">
        <f t="shared" si="120"/>
        <v>0</v>
      </c>
      <c r="I341" s="17" t="str">
        <f t="shared" si="121"/>
        <v>OK</v>
      </c>
    </row>
    <row r="342" spans="1:9" ht="24" customHeight="1">
      <c r="A342" s="6">
        <v>287</v>
      </c>
      <c r="B342" s="1" t="s">
        <v>87</v>
      </c>
      <c r="C342" s="6">
        <v>1</v>
      </c>
      <c r="D342" s="6" t="s">
        <v>14</v>
      </c>
      <c r="E342" s="15">
        <v>10215131</v>
      </c>
      <c r="F342" s="9"/>
      <c r="G342" s="8">
        <f t="shared" si="119"/>
        <v>0</v>
      </c>
      <c r="H342" s="8">
        <f t="shared" si="120"/>
        <v>0</v>
      </c>
      <c r="I342" s="17" t="str">
        <f t="shared" si="121"/>
        <v>OK</v>
      </c>
    </row>
    <row r="343" spans="1:9" ht="24" customHeight="1">
      <c r="A343" s="6">
        <v>288</v>
      </c>
      <c r="B343" s="1" t="s">
        <v>88</v>
      </c>
      <c r="C343" s="6">
        <v>1</v>
      </c>
      <c r="D343" s="6" t="s">
        <v>14</v>
      </c>
      <c r="E343" s="15">
        <v>1917974</v>
      </c>
      <c r="F343" s="9"/>
      <c r="G343" s="8">
        <f t="shared" si="119"/>
        <v>0</v>
      </c>
      <c r="H343" s="8">
        <f t="shared" si="120"/>
        <v>0</v>
      </c>
      <c r="I343" s="17" t="str">
        <f t="shared" si="121"/>
        <v>OK</v>
      </c>
    </row>
    <row r="344" spans="1:9" ht="24" customHeight="1">
      <c r="A344" s="6">
        <v>289</v>
      </c>
      <c r="B344" s="1" t="s">
        <v>52</v>
      </c>
      <c r="C344" s="6">
        <v>1</v>
      </c>
      <c r="D344" s="6" t="s">
        <v>14</v>
      </c>
      <c r="E344" s="15">
        <v>4934309</v>
      </c>
      <c r="F344" s="9"/>
      <c r="G344" s="8">
        <f t="shared" si="119"/>
        <v>0</v>
      </c>
      <c r="H344" s="8">
        <f t="shared" si="120"/>
        <v>0</v>
      </c>
      <c r="I344" s="17" t="str">
        <f t="shared" si="121"/>
        <v>OK</v>
      </c>
    </row>
    <row r="345" spans="1:9" ht="24" customHeight="1">
      <c r="A345" s="6">
        <v>290</v>
      </c>
      <c r="B345" s="13" t="s">
        <v>86</v>
      </c>
      <c r="C345" s="6">
        <v>1</v>
      </c>
      <c r="D345" s="6" t="s">
        <v>14</v>
      </c>
      <c r="E345" s="15">
        <v>3995780</v>
      </c>
      <c r="F345" s="9"/>
      <c r="G345" s="8">
        <f t="shared" si="119"/>
        <v>0</v>
      </c>
      <c r="H345" s="8">
        <f t="shared" si="120"/>
        <v>0</v>
      </c>
      <c r="I345" s="17" t="str">
        <f t="shared" si="121"/>
        <v>OK</v>
      </c>
    </row>
    <row r="346" spans="1:9" ht="24" customHeight="1">
      <c r="A346" s="6">
        <v>291</v>
      </c>
      <c r="B346" s="1" t="s">
        <v>201</v>
      </c>
      <c r="C346" s="6">
        <v>1</v>
      </c>
      <c r="D346" s="6" t="s">
        <v>14</v>
      </c>
      <c r="E346" s="15">
        <v>6111945</v>
      </c>
      <c r="F346" s="9"/>
      <c r="G346" s="8">
        <f t="shared" si="119"/>
        <v>0</v>
      </c>
      <c r="H346" s="8">
        <f t="shared" si="120"/>
        <v>0</v>
      </c>
      <c r="I346" s="17" t="str">
        <f t="shared" si="121"/>
        <v>OK</v>
      </c>
    </row>
    <row r="347" spans="1:9" ht="24" customHeight="1">
      <c r="A347" s="6">
        <v>292</v>
      </c>
      <c r="B347" s="1" t="s">
        <v>202</v>
      </c>
      <c r="C347" s="6">
        <v>1</v>
      </c>
      <c r="D347" s="6" t="s">
        <v>14</v>
      </c>
      <c r="E347" s="15">
        <v>6553079</v>
      </c>
      <c r="F347" s="9"/>
      <c r="G347" s="8">
        <f t="shared" si="119"/>
        <v>0</v>
      </c>
      <c r="H347" s="8">
        <f t="shared" si="120"/>
        <v>0</v>
      </c>
      <c r="I347" s="17" t="str">
        <f t="shared" si="121"/>
        <v>OK</v>
      </c>
    </row>
    <row r="348" spans="1:9" ht="24" customHeight="1">
      <c r="A348" s="6">
        <v>293</v>
      </c>
      <c r="B348" s="1" t="s">
        <v>73</v>
      </c>
      <c r="C348" s="6">
        <v>1</v>
      </c>
      <c r="D348" s="6" t="s">
        <v>14</v>
      </c>
      <c r="E348" s="15">
        <v>3450947</v>
      </c>
      <c r="F348" s="9"/>
      <c r="G348" s="8">
        <f t="shared" si="119"/>
        <v>0</v>
      </c>
      <c r="H348" s="8">
        <f t="shared" si="120"/>
        <v>0</v>
      </c>
      <c r="I348" s="17" t="str">
        <f t="shared" si="121"/>
        <v>OK</v>
      </c>
    </row>
    <row r="349" spans="1:9" ht="24" customHeight="1">
      <c r="A349" s="6">
        <v>294</v>
      </c>
      <c r="B349" s="1" t="s">
        <v>175</v>
      </c>
      <c r="C349" s="6">
        <v>1</v>
      </c>
      <c r="D349" s="6" t="s">
        <v>14</v>
      </c>
      <c r="E349" s="15">
        <v>3580219</v>
      </c>
      <c r="F349" s="9"/>
      <c r="G349" s="8">
        <f t="shared" si="119"/>
        <v>0</v>
      </c>
      <c r="H349" s="8">
        <f t="shared" si="120"/>
        <v>0</v>
      </c>
      <c r="I349" s="17" t="str">
        <f t="shared" si="121"/>
        <v>OK</v>
      </c>
    </row>
    <row r="350" spans="1:9" ht="24" customHeight="1">
      <c r="A350" s="19" t="s">
        <v>203</v>
      </c>
      <c r="B350" s="19"/>
      <c r="C350" s="19"/>
      <c r="D350" s="19"/>
      <c r="E350" s="19"/>
      <c r="F350" s="19"/>
      <c r="G350" s="19"/>
      <c r="H350" s="19"/>
    </row>
    <row r="351" spans="1:9" ht="24" customHeight="1">
      <c r="A351" s="18" t="s">
        <v>16</v>
      </c>
      <c r="B351" s="18"/>
      <c r="C351" s="18"/>
      <c r="D351" s="18"/>
      <c r="E351" s="18"/>
      <c r="F351" s="18"/>
      <c r="G351" s="18"/>
      <c r="H351" s="18"/>
    </row>
    <row r="352" spans="1:9" ht="24" customHeight="1">
      <c r="A352" s="6">
        <v>295</v>
      </c>
      <c r="B352" s="1" t="s">
        <v>97</v>
      </c>
      <c r="C352" s="6">
        <v>1</v>
      </c>
      <c r="D352" s="6" t="s">
        <v>14</v>
      </c>
      <c r="E352" s="15">
        <v>2109772</v>
      </c>
      <c r="F352" s="9"/>
      <c r="G352" s="8">
        <f t="shared" ref="G352:G355" si="122">F352*0.19</f>
        <v>0</v>
      </c>
      <c r="H352" s="8">
        <f t="shared" ref="H352:H355" si="123">F352+G352</f>
        <v>0</v>
      </c>
      <c r="I352" s="17" t="str">
        <f t="shared" ref="I352:I355" si="124">IF(H352&gt;E352,"incurso en CAUSAL DE RECHAZO","OK")</f>
        <v>OK</v>
      </c>
    </row>
    <row r="353" spans="1:9" ht="24" customHeight="1">
      <c r="A353" s="6">
        <v>296</v>
      </c>
      <c r="B353" s="1" t="s">
        <v>19</v>
      </c>
      <c r="C353" s="6">
        <v>1</v>
      </c>
      <c r="D353" s="6" t="s">
        <v>14</v>
      </c>
      <c r="E353" s="15">
        <v>8624491</v>
      </c>
      <c r="F353" s="9"/>
      <c r="G353" s="8">
        <f t="shared" si="122"/>
        <v>0</v>
      </c>
      <c r="H353" s="8">
        <f t="shared" si="123"/>
        <v>0</v>
      </c>
      <c r="I353" s="17" t="str">
        <f t="shared" si="124"/>
        <v>OK</v>
      </c>
    </row>
    <row r="354" spans="1:9" ht="24" customHeight="1">
      <c r="A354" s="6">
        <v>297</v>
      </c>
      <c r="B354" s="1" t="s">
        <v>17</v>
      </c>
      <c r="C354" s="11"/>
      <c r="D354" s="6" t="s">
        <v>14</v>
      </c>
      <c r="E354" s="15">
        <v>9536169</v>
      </c>
      <c r="F354" s="9"/>
      <c r="G354" s="8">
        <f t="shared" si="122"/>
        <v>0</v>
      </c>
      <c r="H354" s="8">
        <f t="shared" si="123"/>
        <v>0</v>
      </c>
      <c r="I354" s="17" t="str">
        <f t="shared" si="124"/>
        <v>OK</v>
      </c>
    </row>
    <row r="355" spans="1:9" ht="24" customHeight="1">
      <c r="A355" s="6">
        <v>298</v>
      </c>
      <c r="B355" s="1" t="s">
        <v>196</v>
      </c>
      <c r="C355" s="6">
        <v>1</v>
      </c>
      <c r="D355" s="6" t="s">
        <v>14</v>
      </c>
      <c r="E355" s="15">
        <v>875875</v>
      </c>
      <c r="F355" s="9"/>
      <c r="G355" s="8">
        <f t="shared" si="122"/>
        <v>0</v>
      </c>
      <c r="H355" s="8">
        <f t="shared" si="123"/>
        <v>0</v>
      </c>
      <c r="I355" s="17" t="str">
        <f t="shared" si="124"/>
        <v>OK</v>
      </c>
    </row>
    <row r="356" spans="1:9" ht="24" customHeight="1">
      <c r="A356" s="18" t="s">
        <v>137</v>
      </c>
      <c r="B356" s="18"/>
      <c r="C356" s="18"/>
      <c r="D356" s="18"/>
      <c r="E356" s="18"/>
      <c r="F356" s="18"/>
      <c r="G356" s="18"/>
      <c r="H356" s="18"/>
    </row>
    <row r="357" spans="1:9" ht="24" customHeight="1">
      <c r="A357" s="6">
        <v>299</v>
      </c>
      <c r="B357" s="1" t="s">
        <v>138</v>
      </c>
      <c r="C357" s="6">
        <v>1</v>
      </c>
      <c r="D357" s="6" t="s">
        <v>14</v>
      </c>
      <c r="E357" s="15">
        <v>956430</v>
      </c>
      <c r="F357" s="9"/>
      <c r="G357" s="8">
        <f t="shared" ref="G357:G361" si="125">F357*0.19</f>
        <v>0</v>
      </c>
      <c r="H357" s="8">
        <f t="shared" ref="H357:H361" si="126">F357+G357</f>
        <v>0</v>
      </c>
      <c r="I357" s="17" t="str">
        <f t="shared" ref="I357:I361" si="127">IF(H357&gt;E357,"incurso en CAUSAL DE RECHAZO","OK")</f>
        <v>OK</v>
      </c>
    </row>
    <row r="358" spans="1:9" ht="24" customHeight="1">
      <c r="A358" s="6">
        <v>300</v>
      </c>
      <c r="B358" s="1" t="s">
        <v>139</v>
      </c>
      <c r="C358" s="6">
        <v>1</v>
      </c>
      <c r="D358" s="6" t="s">
        <v>14</v>
      </c>
      <c r="E358" s="15">
        <v>4934309</v>
      </c>
      <c r="F358" s="9"/>
      <c r="G358" s="8">
        <f t="shared" si="125"/>
        <v>0</v>
      </c>
      <c r="H358" s="8">
        <f t="shared" si="126"/>
        <v>0</v>
      </c>
      <c r="I358" s="17" t="str">
        <f t="shared" si="127"/>
        <v>OK</v>
      </c>
    </row>
    <row r="359" spans="1:9" ht="24" customHeight="1">
      <c r="A359" s="6">
        <v>301</v>
      </c>
      <c r="B359" s="1" t="s">
        <v>140</v>
      </c>
      <c r="C359" s="6">
        <v>1</v>
      </c>
      <c r="D359" s="6" t="s">
        <v>14</v>
      </c>
      <c r="E359" s="15">
        <v>6099158</v>
      </c>
      <c r="F359" s="9"/>
      <c r="G359" s="8">
        <f t="shared" si="125"/>
        <v>0</v>
      </c>
      <c r="H359" s="8">
        <f t="shared" si="126"/>
        <v>0</v>
      </c>
      <c r="I359" s="17" t="str">
        <f t="shared" si="127"/>
        <v>OK</v>
      </c>
    </row>
    <row r="360" spans="1:9" ht="24" customHeight="1">
      <c r="A360" s="6">
        <v>302</v>
      </c>
      <c r="B360" s="1" t="s">
        <v>141</v>
      </c>
      <c r="C360" s="6">
        <v>1</v>
      </c>
      <c r="D360" s="6" t="s">
        <v>14</v>
      </c>
      <c r="E360" s="15">
        <v>4934309</v>
      </c>
      <c r="F360" s="9"/>
      <c r="G360" s="8">
        <f t="shared" si="125"/>
        <v>0</v>
      </c>
      <c r="H360" s="8">
        <f t="shared" si="126"/>
        <v>0</v>
      </c>
      <c r="I360" s="17" t="str">
        <f t="shared" si="127"/>
        <v>OK</v>
      </c>
    </row>
    <row r="361" spans="1:9" ht="24" customHeight="1">
      <c r="A361" s="6">
        <v>303</v>
      </c>
      <c r="B361" s="1" t="s">
        <v>142</v>
      </c>
      <c r="C361" s="6">
        <v>1</v>
      </c>
      <c r="D361" s="6" t="s">
        <v>14</v>
      </c>
      <c r="E361" s="15">
        <v>14579802</v>
      </c>
      <c r="F361" s="9"/>
      <c r="G361" s="8">
        <f t="shared" si="125"/>
        <v>0</v>
      </c>
      <c r="H361" s="8">
        <f t="shared" si="126"/>
        <v>0</v>
      </c>
      <c r="I361" s="17" t="str">
        <f t="shared" si="127"/>
        <v>OK</v>
      </c>
    </row>
    <row r="362" spans="1:9" ht="24" customHeight="1">
      <c r="A362" s="18" t="s">
        <v>177</v>
      </c>
      <c r="B362" s="18"/>
      <c r="C362" s="18"/>
      <c r="D362" s="18"/>
      <c r="E362" s="18"/>
      <c r="F362" s="18"/>
      <c r="G362" s="18"/>
      <c r="H362" s="18"/>
    </row>
    <row r="363" spans="1:9" ht="24" customHeight="1">
      <c r="A363" s="6">
        <v>304</v>
      </c>
      <c r="B363" s="1" t="s">
        <v>178</v>
      </c>
      <c r="C363" s="6">
        <v>1</v>
      </c>
      <c r="D363" s="6" t="s">
        <v>14</v>
      </c>
      <c r="E363" s="15">
        <v>8675382</v>
      </c>
      <c r="F363" s="9"/>
      <c r="G363" s="8">
        <f t="shared" ref="G363:G366" si="128">F363*0.19</f>
        <v>0</v>
      </c>
      <c r="H363" s="8">
        <f t="shared" ref="H363:H366" si="129">F363+G363</f>
        <v>0</v>
      </c>
      <c r="I363" s="17" t="str">
        <f t="shared" ref="I363:I366" si="130">IF(H363&gt;E363,"incurso en CAUSAL DE RECHAZO","OK")</f>
        <v>OK</v>
      </c>
    </row>
    <row r="364" spans="1:9" ht="24" customHeight="1">
      <c r="A364" s="6">
        <v>305</v>
      </c>
      <c r="B364" s="1" t="s">
        <v>179</v>
      </c>
      <c r="C364" s="6">
        <v>1</v>
      </c>
      <c r="D364" s="6" t="s">
        <v>14</v>
      </c>
      <c r="E364" s="15">
        <v>3168494</v>
      </c>
      <c r="F364" s="9"/>
      <c r="G364" s="8">
        <f t="shared" si="128"/>
        <v>0</v>
      </c>
      <c r="H364" s="8">
        <f t="shared" si="129"/>
        <v>0</v>
      </c>
      <c r="I364" s="17" t="str">
        <f t="shared" si="130"/>
        <v>OK</v>
      </c>
    </row>
    <row r="365" spans="1:9" ht="24" customHeight="1">
      <c r="A365" s="6">
        <v>306</v>
      </c>
      <c r="B365" s="1" t="s">
        <v>197</v>
      </c>
      <c r="C365" s="6">
        <v>1</v>
      </c>
      <c r="D365" s="6" t="s">
        <v>14</v>
      </c>
      <c r="E365" s="15">
        <v>3655659</v>
      </c>
      <c r="F365" s="9"/>
      <c r="G365" s="8">
        <f t="shared" si="128"/>
        <v>0</v>
      </c>
      <c r="H365" s="8">
        <f t="shared" si="129"/>
        <v>0</v>
      </c>
      <c r="I365" s="17" t="str">
        <f t="shared" si="130"/>
        <v>OK</v>
      </c>
    </row>
    <row r="366" spans="1:9" ht="24" customHeight="1">
      <c r="A366" s="6">
        <v>307</v>
      </c>
      <c r="B366" s="1" t="s">
        <v>198</v>
      </c>
      <c r="C366" s="6">
        <v>1</v>
      </c>
      <c r="D366" s="6" t="s">
        <v>14</v>
      </c>
      <c r="E366" s="15">
        <v>3996547</v>
      </c>
      <c r="F366" s="9"/>
      <c r="G366" s="8">
        <f t="shared" si="128"/>
        <v>0</v>
      </c>
      <c r="H366" s="8">
        <f t="shared" si="129"/>
        <v>0</v>
      </c>
      <c r="I366" s="17" t="str">
        <f t="shared" si="130"/>
        <v>OK</v>
      </c>
    </row>
    <row r="367" spans="1:9" ht="24" customHeight="1">
      <c r="A367" s="18" t="s">
        <v>54</v>
      </c>
      <c r="B367" s="18"/>
      <c r="C367" s="18"/>
      <c r="D367" s="18"/>
      <c r="E367" s="18"/>
      <c r="F367" s="18"/>
      <c r="G367" s="18"/>
      <c r="H367" s="18"/>
    </row>
    <row r="368" spans="1:9" ht="24" customHeight="1">
      <c r="A368" s="6">
        <v>308</v>
      </c>
      <c r="B368" s="11" t="s">
        <v>114</v>
      </c>
      <c r="C368" s="6">
        <v>1</v>
      </c>
      <c r="D368" s="6" t="s">
        <v>14</v>
      </c>
      <c r="E368" s="15">
        <v>8770257</v>
      </c>
      <c r="F368" s="9"/>
      <c r="G368" s="8">
        <f t="shared" ref="G368:G377" si="131">F368*0.19</f>
        <v>0</v>
      </c>
      <c r="H368" s="8">
        <f t="shared" ref="H368:H377" si="132">F368+G368</f>
        <v>0</v>
      </c>
      <c r="I368" s="17" t="str">
        <f t="shared" ref="I368:I377" si="133">IF(H368&gt;E368,"incurso en CAUSAL DE RECHAZO","OK")</f>
        <v>OK</v>
      </c>
    </row>
    <row r="369" spans="1:9" ht="24" customHeight="1">
      <c r="A369" s="6">
        <v>309</v>
      </c>
      <c r="B369" s="1" t="s">
        <v>89</v>
      </c>
      <c r="C369" s="6">
        <v>1</v>
      </c>
      <c r="D369" s="6" t="s">
        <v>14</v>
      </c>
      <c r="E369" s="15">
        <v>958987</v>
      </c>
      <c r="F369" s="9"/>
      <c r="G369" s="8">
        <f t="shared" si="131"/>
        <v>0</v>
      </c>
      <c r="H369" s="8">
        <f t="shared" si="132"/>
        <v>0</v>
      </c>
      <c r="I369" s="17" t="str">
        <f t="shared" si="133"/>
        <v>OK</v>
      </c>
    </row>
    <row r="370" spans="1:9" ht="24" customHeight="1">
      <c r="A370" s="6">
        <v>310</v>
      </c>
      <c r="B370" s="1" t="s">
        <v>87</v>
      </c>
      <c r="C370" s="6">
        <v>1</v>
      </c>
      <c r="D370" s="6" t="s">
        <v>14</v>
      </c>
      <c r="E370" s="15">
        <v>10215131</v>
      </c>
      <c r="F370" s="9"/>
      <c r="G370" s="8">
        <f t="shared" si="131"/>
        <v>0</v>
      </c>
      <c r="H370" s="8">
        <f t="shared" si="132"/>
        <v>0</v>
      </c>
      <c r="I370" s="17" t="str">
        <f t="shared" si="133"/>
        <v>OK</v>
      </c>
    </row>
    <row r="371" spans="1:9" ht="24" customHeight="1">
      <c r="A371" s="6">
        <v>311</v>
      </c>
      <c r="B371" s="1" t="s">
        <v>88</v>
      </c>
      <c r="C371" s="6">
        <v>1</v>
      </c>
      <c r="D371" s="6" t="s">
        <v>14</v>
      </c>
      <c r="E371" s="15">
        <v>1917974</v>
      </c>
      <c r="F371" s="9"/>
      <c r="G371" s="8">
        <f t="shared" si="131"/>
        <v>0</v>
      </c>
      <c r="H371" s="8">
        <f t="shared" si="132"/>
        <v>0</v>
      </c>
      <c r="I371" s="17" t="str">
        <f t="shared" si="133"/>
        <v>OK</v>
      </c>
    </row>
    <row r="372" spans="1:9" ht="24" customHeight="1">
      <c r="A372" s="6">
        <v>312</v>
      </c>
      <c r="B372" s="1" t="s">
        <v>52</v>
      </c>
      <c r="C372" s="6">
        <v>1</v>
      </c>
      <c r="D372" s="6" t="s">
        <v>14</v>
      </c>
      <c r="E372" s="15">
        <v>4934309</v>
      </c>
      <c r="F372" s="9"/>
      <c r="G372" s="8">
        <f t="shared" si="131"/>
        <v>0</v>
      </c>
      <c r="H372" s="8">
        <f t="shared" si="132"/>
        <v>0</v>
      </c>
      <c r="I372" s="17" t="str">
        <f t="shared" si="133"/>
        <v>OK</v>
      </c>
    </row>
    <row r="373" spans="1:9" ht="24" customHeight="1">
      <c r="A373" s="6">
        <v>313</v>
      </c>
      <c r="B373" s="13" t="s">
        <v>86</v>
      </c>
      <c r="C373" s="6">
        <v>1</v>
      </c>
      <c r="D373" s="6" t="s">
        <v>14</v>
      </c>
      <c r="E373" s="15">
        <v>3995780</v>
      </c>
      <c r="F373" s="9"/>
      <c r="G373" s="8">
        <f t="shared" si="131"/>
        <v>0</v>
      </c>
      <c r="H373" s="8">
        <f t="shared" si="132"/>
        <v>0</v>
      </c>
      <c r="I373" s="17" t="str">
        <f t="shared" si="133"/>
        <v>OK</v>
      </c>
    </row>
    <row r="374" spans="1:9" ht="24" customHeight="1">
      <c r="A374" s="6">
        <v>314</v>
      </c>
      <c r="B374" s="1" t="s">
        <v>201</v>
      </c>
      <c r="C374" s="6">
        <v>1</v>
      </c>
      <c r="D374" s="6" t="s">
        <v>14</v>
      </c>
      <c r="E374" s="15">
        <v>6111945</v>
      </c>
      <c r="F374" s="9"/>
      <c r="G374" s="8">
        <f t="shared" si="131"/>
        <v>0</v>
      </c>
      <c r="H374" s="8">
        <f t="shared" si="132"/>
        <v>0</v>
      </c>
      <c r="I374" s="17" t="str">
        <f t="shared" si="133"/>
        <v>OK</v>
      </c>
    </row>
    <row r="375" spans="1:9" ht="24" customHeight="1">
      <c r="A375" s="6">
        <v>315</v>
      </c>
      <c r="B375" s="1" t="s">
        <v>202</v>
      </c>
      <c r="C375" s="6">
        <v>1</v>
      </c>
      <c r="D375" s="6" t="s">
        <v>14</v>
      </c>
      <c r="E375" s="15">
        <v>6553079</v>
      </c>
      <c r="F375" s="9"/>
      <c r="G375" s="8">
        <f t="shared" si="131"/>
        <v>0</v>
      </c>
      <c r="H375" s="8">
        <f t="shared" si="132"/>
        <v>0</v>
      </c>
      <c r="I375" s="17" t="str">
        <f t="shared" si="133"/>
        <v>OK</v>
      </c>
    </row>
    <row r="376" spans="1:9" ht="24" customHeight="1">
      <c r="A376" s="6">
        <v>316</v>
      </c>
      <c r="B376" s="1" t="s">
        <v>73</v>
      </c>
      <c r="C376" s="6">
        <v>1</v>
      </c>
      <c r="D376" s="6" t="s">
        <v>14</v>
      </c>
      <c r="E376" s="15">
        <v>3450947</v>
      </c>
      <c r="F376" s="9"/>
      <c r="G376" s="8">
        <f t="shared" si="131"/>
        <v>0</v>
      </c>
      <c r="H376" s="8">
        <f t="shared" si="132"/>
        <v>0</v>
      </c>
      <c r="I376" s="17" t="str">
        <f t="shared" si="133"/>
        <v>OK</v>
      </c>
    </row>
    <row r="377" spans="1:9" ht="24" customHeight="1">
      <c r="A377" s="6">
        <v>317</v>
      </c>
      <c r="B377" s="1" t="s">
        <v>175</v>
      </c>
      <c r="C377" s="6">
        <v>1</v>
      </c>
      <c r="D377" s="6" t="s">
        <v>14</v>
      </c>
      <c r="E377" s="15">
        <v>3580219</v>
      </c>
      <c r="F377" s="9"/>
      <c r="G377" s="8">
        <f t="shared" si="131"/>
        <v>0</v>
      </c>
      <c r="H377" s="8">
        <f t="shared" si="132"/>
        <v>0</v>
      </c>
      <c r="I377" s="17" t="str">
        <f t="shared" si="133"/>
        <v>OK</v>
      </c>
    </row>
    <row r="378" spans="1:9" ht="24" customHeight="1">
      <c r="A378" s="19" t="s">
        <v>204</v>
      </c>
      <c r="B378" s="19"/>
      <c r="C378" s="19"/>
      <c r="D378" s="19"/>
      <c r="E378" s="19"/>
      <c r="F378" s="19"/>
      <c r="G378" s="19"/>
      <c r="H378" s="19"/>
    </row>
    <row r="379" spans="1:9" ht="24" customHeight="1">
      <c r="A379" s="18" t="s">
        <v>11</v>
      </c>
      <c r="B379" s="18"/>
      <c r="C379" s="18"/>
      <c r="D379" s="18"/>
      <c r="E379" s="18"/>
      <c r="F379" s="18"/>
      <c r="G379" s="18"/>
      <c r="H379" s="18"/>
    </row>
    <row r="380" spans="1:9" ht="24" customHeight="1">
      <c r="A380" s="6">
        <v>318</v>
      </c>
      <c r="B380" s="1" t="s">
        <v>92</v>
      </c>
      <c r="C380" s="6">
        <v>1</v>
      </c>
      <c r="D380" s="6" t="s">
        <v>14</v>
      </c>
      <c r="E380" s="15">
        <v>2173704</v>
      </c>
      <c r="F380" s="9"/>
      <c r="G380" s="8">
        <f t="shared" ref="G380:G381" si="134">F380*0.19</f>
        <v>0</v>
      </c>
      <c r="H380" s="8">
        <f t="shared" ref="H380:H381" si="135">F380+G380</f>
        <v>0</v>
      </c>
      <c r="I380" s="17" t="str">
        <f t="shared" ref="I380:I381" si="136">IF(H380&gt;E380,"incurso en CAUSAL DE RECHAZO","OK")</f>
        <v>OK</v>
      </c>
    </row>
    <row r="381" spans="1:9" ht="24" customHeight="1">
      <c r="A381" s="6">
        <v>319</v>
      </c>
      <c r="B381" s="1" t="s">
        <v>15</v>
      </c>
      <c r="C381" s="6">
        <v>1</v>
      </c>
      <c r="D381" s="6" t="s">
        <v>14</v>
      </c>
      <c r="E381" s="15">
        <v>1534379</v>
      </c>
      <c r="F381" s="9"/>
      <c r="G381" s="8">
        <f t="shared" si="134"/>
        <v>0</v>
      </c>
      <c r="H381" s="8">
        <f t="shared" si="135"/>
        <v>0</v>
      </c>
      <c r="I381" s="17" t="str">
        <f t="shared" si="136"/>
        <v>OK</v>
      </c>
    </row>
    <row r="382" spans="1:9" ht="24" customHeight="1">
      <c r="A382" s="18" t="s">
        <v>16</v>
      </c>
      <c r="B382" s="18"/>
      <c r="C382" s="18"/>
      <c r="D382" s="18"/>
      <c r="E382" s="18"/>
      <c r="F382" s="18"/>
      <c r="G382" s="18"/>
      <c r="H382" s="18"/>
    </row>
    <row r="383" spans="1:9" ht="24" customHeight="1">
      <c r="A383" s="6">
        <v>320</v>
      </c>
      <c r="B383" s="1" t="s">
        <v>97</v>
      </c>
      <c r="C383" s="6">
        <v>1</v>
      </c>
      <c r="D383" s="6" t="s">
        <v>14</v>
      </c>
      <c r="E383" s="15">
        <v>1726177</v>
      </c>
      <c r="F383" s="9"/>
      <c r="G383" s="8">
        <f t="shared" ref="G383:G384" si="137">F383*0.19</f>
        <v>0</v>
      </c>
      <c r="H383" s="8">
        <f t="shared" ref="H383:H384" si="138">F383+G383</f>
        <v>0</v>
      </c>
      <c r="I383" s="17" t="str">
        <f t="shared" ref="I383:I384" si="139">IF(H383&gt;E383,"incurso en CAUSAL DE RECHAZO","OK")</f>
        <v>OK</v>
      </c>
    </row>
    <row r="384" spans="1:9" ht="24" customHeight="1">
      <c r="A384" s="6">
        <v>321</v>
      </c>
      <c r="B384" s="1" t="s">
        <v>19</v>
      </c>
      <c r="C384" s="6">
        <v>1</v>
      </c>
      <c r="D384" s="6" t="s">
        <v>14</v>
      </c>
      <c r="E384" s="15">
        <v>4973947</v>
      </c>
      <c r="F384" s="9"/>
      <c r="G384" s="8">
        <f t="shared" si="137"/>
        <v>0</v>
      </c>
      <c r="H384" s="8">
        <f t="shared" si="138"/>
        <v>0</v>
      </c>
      <c r="I384" s="17" t="str">
        <f t="shared" si="139"/>
        <v>OK</v>
      </c>
    </row>
    <row r="385" spans="1:9" ht="24" customHeight="1">
      <c r="A385" s="18" t="s">
        <v>45</v>
      </c>
      <c r="B385" s="18"/>
      <c r="C385" s="18"/>
      <c r="D385" s="18"/>
      <c r="E385" s="18"/>
      <c r="F385" s="18"/>
      <c r="G385" s="18"/>
      <c r="H385" s="18"/>
    </row>
    <row r="386" spans="1:9" ht="24" customHeight="1">
      <c r="A386" s="6">
        <v>322</v>
      </c>
      <c r="B386" s="1" t="s">
        <v>52</v>
      </c>
      <c r="C386" s="6">
        <v>1</v>
      </c>
      <c r="D386" s="6" t="s">
        <v>14</v>
      </c>
      <c r="E386" s="15">
        <v>3171051</v>
      </c>
      <c r="F386" s="9"/>
      <c r="G386" s="8">
        <f t="shared" ref="G386:G387" si="140">F386*0.19</f>
        <v>0</v>
      </c>
      <c r="H386" s="8">
        <f t="shared" ref="H386:H387" si="141">F386+G386</f>
        <v>0</v>
      </c>
      <c r="I386" s="17" t="str">
        <f t="shared" ref="I386:I387" si="142">IF(H386&gt;E386,"incurso en CAUSAL DE RECHAZO","OK")</f>
        <v>OK</v>
      </c>
    </row>
    <row r="387" spans="1:9" ht="24" customHeight="1">
      <c r="A387" s="6">
        <v>323</v>
      </c>
      <c r="B387" s="13" t="s">
        <v>172</v>
      </c>
      <c r="C387" s="6">
        <v>1</v>
      </c>
      <c r="D387" s="6" t="s">
        <v>14</v>
      </c>
      <c r="E387" s="15">
        <v>2493367</v>
      </c>
      <c r="F387" s="9"/>
      <c r="G387" s="8">
        <f t="shared" si="140"/>
        <v>0</v>
      </c>
      <c r="H387" s="8">
        <f t="shared" si="141"/>
        <v>0</v>
      </c>
      <c r="I387" s="17" t="str">
        <f t="shared" si="142"/>
        <v>OK</v>
      </c>
    </row>
    <row r="388" spans="1:9" ht="24" customHeight="1">
      <c r="A388" s="18" t="s">
        <v>54</v>
      </c>
      <c r="B388" s="18"/>
      <c r="C388" s="18"/>
      <c r="D388" s="18"/>
      <c r="E388" s="18"/>
      <c r="F388" s="18"/>
      <c r="G388" s="18"/>
      <c r="H388" s="18"/>
    </row>
    <row r="389" spans="1:9" ht="24" customHeight="1">
      <c r="A389" s="6">
        <v>324</v>
      </c>
      <c r="B389" s="1" t="s">
        <v>89</v>
      </c>
      <c r="C389" s="6">
        <v>1</v>
      </c>
      <c r="D389" s="6" t="s">
        <v>14</v>
      </c>
      <c r="E389" s="15">
        <v>958987</v>
      </c>
      <c r="F389" s="9"/>
      <c r="G389" s="8">
        <f t="shared" ref="G389:G395" si="143">F389*0.19</f>
        <v>0</v>
      </c>
      <c r="H389" s="8">
        <f t="shared" ref="H389:H395" si="144">F389+G389</f>
        <v>0</v>
      </c>
      <c r="I389" s="17" t="str">
        <f t="shared" ref="I389:I395" si="145">IF(H389&gt;E389,"incurso en CAUSAL DE RECHAZO","OK")</f>
        <v>OK</v>
      </c>
    </row>
    <row r="390" spans="1:9" ht="24" customHeight="1">
      <c r="A390" s="6">
        <v>325</v>
      </c>
      <c r="B390" s="1" t="s">
        <v>205</v>
      </c>
      <c r="C390" s="6">
        <v>1</v>
      </c>
      <c r="D390" s="6" t="s">
        <v>14</v>
      </c>
      <c r="E390" s="15">
        <v>4934309</v>
      </c>
      <c r="F390" s="9"/>
      <c r="G390" s="8">
        <f t="shared" si="143"/>
        <v>0</v>
      </c>
      <c r="H390" s="8">
        <f t="shared" si="144"/>
        <v>0</v>
      </c>
      <c r="I390" s="17" t="str">
        <f t="shared" si="145"/>
        <v>OK</v>
      </c>
    </row>
    <row r="391" spans="1:9" ht="24" customHeight="1">
      <c r="A391" s="6">
        <v>326</v>
      </c>
      <c r="B391" s="1" t="s">
        <v>199</v>
      </c>
      <c r="C391" s="6">
        <v>1</v>
      </c>
      <c r="D391" s="6" t="s">
        <v>14</v>
      </c>
      <c r="E391" s="15">
        <v>3695297</v>
      </c>
      <c r="F391" s="9"/>
      <c r="G391" s="8">
        <f t="shared" si="143"/>
        <v>0</v>
      </c>
      <c r="H391" s="8">
        <f t="shared" si="144"/>
        <v>0</v>
      </c>
      <c r="I391" s="17" t="str">
        <f t="shared" si="145"/>
        <v>OK</v>
      </c>
    </row>
    <row r="392" spans="1:9" ht="24" customHeight="1">
      <c r="A392" s="6">
        <v>327</v>
      </c>
      <c r="B392" s="1" t="s">
        <v>176</v>
      </c>
      <c r="C392" s="6">
        <v>1</v>
      </c>
      <c r="D392" s="6" t="s">
        <v>14</v>
      </c>
      <c r="E392" s="15">
        <v>3695297</v>
      </c>
      <c r="F392" s="9"/>
      <c r="G392" s="8">
        <f t="shared" si="143"/>
        <v>0</v>
      </c>
      <c r="H392" s="8">
        <f t="shared" si="144"/>
        <v>0</v>
      </c>
      <c r="I392" s="17" t="str">
        <f t="shared" si="145"/>
        <v>OK</v>
      </c>
    </row>
    <row r="393" spans="1:9" ht="24" customHeight="1">
      <c r="A393" s="6">
        <v>328</v>
      </c>
      <c r="B393" s="1" t="s">
        <v>206</v>
      </c>
      <c r="C393" s="6">
        <v>1</v>
      </c>
      <c r="D393" s="6" t="s">
        <v>14</v>
      </c>
      <c r="E393" s="15">
        <v>1879615</v>
      </c>
      <c r="F393" s="9"/>
      <c r="G393" s="8">
        <f t="shared" si="143"/>
        <v>0</v>
      </c>
      <c r="H393" s="8">
        <f t="shared" si="144"/>
        <v>0</v>
      </c>
      <c r="I393" s="17" t="str">
        <f t="shared" si="145"/>
        <v>OK</v>
      </c>
    </row>
    <row r="394" spans="1:9" ht="24" customHeight="1">
      <c r="A394" s="6">
        <v>329</v>
      </c>
      <c r="B394" s="1" t="s">
        <v>207</v>
      </c>
      <c r="C394" s="6">
        <v>1</v>
      </c>
      <c r="D394" s="6" t="s">
        <v>14</v>
      </c>
      <c r="E394" s="15">
        <v>4973947</v>
      </c>
      <c r="F394" s="9"/>
      <c r="G394" s="8">
        <f t="shared" si="143"/>
        <v>0</v>
      </c>
      <c r="H394" s="8">
        <f t="shared" si="144"/>
        <v>0</v>
      </c>
      <c r="I394" s="17" t="str">
        <f t="shared" si="145"/>
        <v>OK</v>
      </c>
    </row>
    <row r="395" spans="1:9" ht="24" customHeight="1">
      <c r="A395" s="6">
        <v>330</v>
      </c>
      <c r="B395" s="1" t="s">
        <v>170</v>
      </c>
      <c r="C395" s="6">
        <v>1</v>
      </c>
      <c r="D395" s="6" t="s">
        <v>14</v>
      </c>
      <c r="E395" s="15">
        <v>575392</v>
      </c>
      <c r="F395" s="9"/>
      <c r="G395" s="8">
        <f t="shared" si="143"/>
        <v>0</v>
      </c>
      <c r="H395" s="8">
        <f t="shared" si="144"/>
        <v>0</v>
      </c>
      <c r="I395" s="17" t="str">
        <f t="shared" si="145"/>
        <v>OK</v>
      </c>
    </row>
    <row r="396" spans="1:9" ht="24" customHeight="1"/>
    <row r="397" spans="1:9" ht="24" customHeight="1"/>
    <row r="398" spans="1:9" ht="24" customHeight="1">
      <c r="A398" s="23" t="s">
        <v>208</v>
      </c>
      <c r="B398" s="23"/>
      <c r="C398" s="23"/>
      <c r="D398" s="23"/>
      <c r="E398" s="23"/>
      <c r="F398" s="23"/>
      <c r="G398" s="23"/>
      <c r="H398" s="23"/>
    </row>
    <row r="399" spans="1:9" ht="24" customHeight="1">
      <c r="A399" s="19" t="s">
        <v>2</v>
      </c>
      <c r="B399" s="19"/>
      <c r="C399" s="19"/>
      <c r="D399" s="19"/>
      <c r="E399" s="19"/>
      <c r="F399" s="19"/>
      <c r="G399" s="19"/>
      <c r="H399" s="19"/>
    </row>
    <row r="400" spans="1:9" ht="48" customHeight="1">
      <c r="A400" s="4" t="s">
        <v>3</v>
      </c>
      <c r="B400" s="4" t="s">
        <v>4</v>
      </c>
      <c r="C400" s="4" t="s">
        <v>5</v>
      </c>
      <c r="D400" s="4" t="s">
        <v>6</v>
      </c>
      <c r="E400" s="5" t="s">
        <v>7</v>
      </c>
      <c r="F400" s="4" t="s">
        <v>8</v>
      </c>
      <c r="G400" s="4" t="s">
        <v>9</v>
      </c>
      <c r="H400" s="4" t="s">
        <v>10</v>
      </c>
    </row>
    <row r="401" spans="1:9" ht="24" customHeight="1">
      <c r="A401" s="18" t="s">
        <v>16</v>
      </c>
      <c r="B401" s="18"/>
      <c r="C401" s="18"/>
      <c r="D401" s="18"/>
      <c r="E401" s="18"/>
      <c r="F401" s="18"/>
      <c r="G401" s="18"/>
      <c r="H401" s="18"/>
    </row>
    <row r="402" spans="1:9" ht="24" customHeight="1">
      <c r="A402" s="6">
        <v>1</v>
      </c>
      <c r="B402" s="11" t="s">
        <v>209</v>
      </c>
      <c r="C402" s="6">
        <v>1</v>
      </c>
      <c r="D402" s="6" t="s">
        <v>14</v>
      </c>
      <c r="E402" s="15">
        <v>1917974</v>
      </c>
      <c r="F402" s="9"/>
      <c r="G402" s="8">
        <f t="shared" ref="G402:G407" si="146">F402*0.19</f>
        <v>0</v>
      </c>
      <c r="H402" s="8">
        <f t="shared" ref="H402:H407" si="147">F402+G402</f>
        <v>0</v>
      </c>
      <c r="I402" s="17" t="str">
        <f t="shared" ref="I402:I407" si="148">IF(H402&gt;E402,"incurso en CAUSAL DE RECHAZO","OK")</f>
        <v>OK</v>
      </c>
    </row>
    <row r="403" spans="1:9" ht="24" customHeight="1">
      <c r="A403" s="6">
        <v>2</v>
      </c>
      <c r="B403" s="11" t="s">
        <v>210</v>
      </c>
      <c r="C403" s="6">
        <v>1</v>
      </c>
      <c r="D403" s="6" t="s">
        <v>14</v>
      </c>
      <c r="E403" s="15">
        <v>1917974</v>
      </c>
      <c r="F403" s="9"/>
      <c r="G403" s="8">
        <f t="shared" si="146"/>
        <v>0</v>
      </c>
      <c r="H403" s="8">
        <f t="shared" si="147"/>
        <v>0</v>
      </c>
      <c r="I403" s="17" t="str">
        <f t="shared" si="148"/>
        <v>OK</v>
      </c>
    </row>
    <row r="404" spans="1:9" ht="24" customHeight="1">
      <c r="A404" s="6">
        <v>3</v>
      </c>
      <c r="B404" s="11" t="s">
        <v>211</v>
      </c>
      <c r="C404" s="6">
        <v>1</v>
      </c>
      <c r="D404" s="6" t="s">
        <v>14</v>
      </c>
      <c r="E404" s="15">
        <v>3196624</v>
      </c>
      <c r="F404" s="9"/>
      <c r="G404" s="8">
        <f t="shared" si="146"/>
        <v>0</v>
      </c>
      <c r="H404" s="8">
        <f t="shared" si="147"/>
        <v>0</v>
      </c>
      <c r="I404" s="17" t="str">
        <f t="shared" si="148"/>
        <v>OK</v>
      </c>
    </row>
    <row r="405" spans="1:9" ht="24" customHeight="1">
      <c r="A405" s="6">
        <v>4</v>
      </c>
      <c r="B405" s="11" t="s">
        <v>212</v>
      </c>
      <c r="C405" s="6">
        <v>1</v>
      </c>
      <c r="D405" s="6" t="s">
        <v>14</v>
      </c>
      <c r="E405" s="15">
        <v>2557299</v>
      </c>
      <c r="F405" s="9"/>
      <c r="G405" s="8">
        <f t="shared" si="146"/>
        <v>0</v>
      </c>
      <c r="H405" s="8">
        <f t="shared" si="147"/>
        <v>0</v>
      </c>
      <c r="I405" s="17" t="str">
        <f t="shared" si="148"/>
        <v>OK</v>
      </c>
    </row>
    <row r="406" spans="1:9" ht="24" customHeight="1">
      <c r="A406" s="6">
        <v>5</v>
      </c>
      <c r="B406" s="11" t="s">
        <v>213</v>
      </c>
      <c r="C406" s="6">
        <v>1</v>
      </c>
      <c r="D406" s="6" t="s">
        <v>14</v>
      </c>
      <c r="E406" s="15">
        <v>2365502</v>
      </c>
      <c r="F406" s="9"/>
      <c r="G406" s="8">
        <f t="shared" si="146"/>
        <v>0</v>
      </c>
      <c r="H406" s="8">
        <f t="shared" si="147"/>
        <v>0</v>
      </c>
      <c r="I406" s="17" t="str">
        <f t="shared" si="148"/>
        <v>OK</v>
      </c>
    </row>
    <row r="407" spans="1:9" ht="24" customHeight="1">
      <c r="A407" s="6">
        <v>6</v>
      </c>
      <c r="B407" s="11" t="s">
        <v>214</v>
      </c>
      <c r="C407" s="6">
        <v>1</v>
      </c>
      <c r="D407" s="6" t="s">
        <v>14</v>
      </c>
      <c r="E407" s="15">
        <v>8311222</v>
      </c>
      <c r="F407" s="9"/>
      <c r="G407" s="8">
        <f t="shared" si="146"/>
        <v>0</v>
      </c>
      <c r="H407" s="8">
        <f t="shared" si="147"/>
        <v>0</v>
      </c>
      <c r="I407" s="17" t="str">
        <f t="shared" si="148"/>
        <v>OK</v>
      </c>
    </row>
    <row r="408" spans="1:9" ht="24" customHeight="1">
      <c r="A408" s="18" t="s">
        <v>32</v>
      </c>
      <c r="B408" s="18"/>
      <c r="C408" s="18"/>
      <c r="D408" s="18"/>
      <c r="E408" s="18"/>
      <c r="F408" s="18"/>
      <c r="G408" s="18"/>
      <c r="H408" s="18"/>
    </row>
    <row r="409" spans="1:9" ht="24" customHeight="1">
      <c r="A409" s="6">
        <v>7</v>
      </c>
      <c r="B409" s="11" t="s">
        <v>215</v>
      </c>
      <c r="C409" s="6">
        <v>1</v>
      </c>
      <c r="D409" s="6" t="s">
        <v>14</v>
      </c>
      <c r="E409" s="15">
        <v>2429434</v>
      </c>
      <c r="F409" s="9"/>
      <c r="G409" s="8">
        <f t="shared" ref="G409:G413" si="149">F409*0.19</f>
        <v>0</v>
      </c>
      <c r="H409" s="8">
        <f t="shared" ref="H409:H413" si="150">F409+G409</f>
        <v>0</v>
      </c>
      <c r="I409" s="17" t="str">
        <f t="shared" ref="I409:I413" si="151">IF(H409&gt;E409,"incurso en CAUSAL DE RECHAZO","OK")</f>
        <v>OK</v>
      </c>
    </row>
    <row r="410" spans="1:9" ht="24" customHeight="1">
      <c r="A410" s="6">
        <v>8</v>
      </c>
      <c r="B410" s="11" t="s">
        <v>216</v>
      </c>
      <c r="C410" s="6">
        <v>1</v>
      </c>
      <c r="D410" s="6" t="s">
        <v>14</v>
      </c>
      <c r="E410" s="15">
        <v>4091679</v>
      </c>
      <c r="F410" s="9"/>
      <c r="G410" s="8">
        <f t="shared" si="149"/>
        <v>0</v>
      </c>
      <c r="H410" s="8">
        <f t="shared" si="150"/>
        <v>0</v>
      </c>
      <c r="I410" s="17" t="str">
        <f t="shared" si="151"/>
        <v>OK</v>
      </c>
    </row>
    <row r="411" spans="1:9" ht="24" customHeight="1">
      <c r="A411" s="6">
        <v>9</v>
      </c>
      <c r="B411" s="11" t="s">
        <v>217</v>
      </c>
      <c r="C411" s="6">
        <v>1</v>
      </c>
      <c r="D411" s="6" t="s">
        <v>14</v>
      </c>
      <c r="E411" s="15">
        <v>3196624</v>
      </c>
      <c r="F411" s="9"/>
      <c r="G411" s="8">
        <f t="shared" si="149"/>
        <v>0</v>
      </c>
      <c r="H411" s="8">
        <f t="shared" si="150"/>
        <v>0</v>
      </c>
      <c r="I411" s="17" t="str">
        <f t="shared" si="151"/>
        <v>OK</v>
      </c>
    </row>
    <row r="412" spans="1:9" ht="24" customHeight="1">
      <c r="A412" s="6">
        <v>10</v>
      </c>
      <c r="B412" s="11" t="s">
        <v>218</v>
      </c>
      <c r="C412" s="6">
        <v>1</v>
      </c>
      <c r="D412" s="6" t="s">
        <v>14</v>
      </c>
      <c r="E412" s="15">
        <v>12147171</v>
      </c>
      <c r="F412" s="9"/>
      <c r="G412" s="8">
        <f t="shared" si="149"/>
        <v>0</v>
      </c>
      <c r="H412" s="8">
        <f t="shared" si="150"/>
        <v>0</v>
      </c>
      <c r="I412" s="17" t="str">
        <f t="shared" si="151"/>
        <v>OK</v>
      </c>
    </row>
    <row r="413" spans="1:9" ht="24" customHeight="1">
      <c r="A413" s="6">
        <v>11</v>
      </c>
      <c r="B413" s="11" t="s">
        <v>128</v>
      </c>
      <c r="C413" s="6">
        <v>1</v>
      </c>
      <c r="D413" s="6" t="s">
        <v>14</v>
      </c>
      <c r="E413" s="15">
        <v>12147171</v>
      </c>
      <c r="F413" s="9"/>
      <c r="G413" s="8">
        <f t="shared" si="149"/>
        <v>0</v>
      </c>
      <c r="H413" s="8">
        <f t="shared" si="150"/>
        <v>0</v>
      </c>
      <c r="I413" s="17" t="str">
        <f t="shared" si="151"/>
        <v>OK</v>
      </c>
    </row>
    <row r="414" spans="1:9" ht="24" customHeight="1">
      <c r="A414" s="18" t="s">
        <v>54</v>
      </c>
      <c r="B414" s="18"/>
      <c r="C414" s="18"/>
      <c r="D414" s="18"/>
      <c r="E414" s="18"/>
      <c r="F414" s="18"/>
      <c r="G414" s="18"/>
      <c r="H414" s="18"/>
    </row>
    <row r="415" spans="1:9" ht="24" customHeight="1">
      <c r="A415" s="6">
        <v>12</v>
      </c>
      <c r="B415" s="11" t="s">
        <v>115</v>
      </c>
      <c r="C415" s="6">
        <v>1</v>
      </c>
      <c r="D415" s="6" t="s">
        <v>14</v>
      </c>
      <c r="E415" s="15">
        <v>1278650</v>
      </c>
      <c r="F415" s="9"/>
      <c r="G415" s="8">
        <f t="shared" ref="G415:G417" si="152">F415*0.19</f>
        <v>0</v>
      </c>
      <c r="H415" s="8">
        <f t="shared" ref="H415:H417" si="153">F415+G415</f>
        <v>0</v>
      </c>
      <c r="I415" s="17" t="str">
        <f t="shared" ref="I415:I417" si="154">IF(H415&gt;E415,"incurso en CAUSAL DE RECHAZO","OK")</f>
        <v>OK</v>
      </c>
    </row>
    <row r="416" spans="1:9" ht="24" customHeight="1">
      <c r="A416" s="6">
        <v>13</v>
      </c>
      <c r="B416" s="11" t="s">
        <v>219</v>
      </c>
      <c r="C416" s="6">
        <v>1</v>
      </c>
      <c r="D416" s="6" t="s">
        <v>14</v>
      </c>
      <c r="E416" s="15">
        <v>575392</v>
      </c>
      <c r="F416" s="9"/>
      <c r="G416" s="8">
        <f t="shared" si="152"/>
        <v>0</v>
      </c>
      <c r="H416" s="8">
        <f t="shared" si="153"/>
        <v>0</v>
      </c>
      <c r="I416" s="17" t="str">
        <f t="shared" si="154"/>
        <v>OK</v>
      </c>
    </row>
    <row r="417" spans="1:9" ht="24" customHeight="1">
      <c r="A417" s="6">
        <v>14</v>
      </c>
      <c r="B417" s="11" t="s">
        <v>89</v>
      </c>
      <c r="C417" s="6">
        <v>1</v>
      </c>
      <c r="D417" s="6" t="s">
        <v>14</v>
      </c>
      <c r="E417" s="15">
        <v>958987</v>
      </c>
      <c r="F417" s="9"/>
      <c r="G417" s="8">
        <f t="shared" si="152"/>
        <v>0</v>
      </c>
      <c r="H417" s="8">
        <f t="shared" si="153"/>
        <v>0</v>
      </c>
      <c r="I417" s="17" t="str">
        <f t="shared" si="154"/>
        <v>OK</v>
      </c>
    </row>
    <row r="418" spans="1:9" ht="24" customHeight="1">
      <c r="A418" s="19" t="s">
        <v>57</v>
      </c>
      <c r="B418" s="19"/>
      <c r="C418" s="19"/>
      <c r="D418" s="19"/>
      <c r="E418" s="19"/>
      <c r="F418" s="19"/>
      <c r="G418" s="19"/>
      <c r="H418" s="19"/>
    </row>
    <row r="419" spans="1:9" ht="24" customHeight="1">
      <c r="A419" s="18" t="s">
        <v>16</v>
      </c>
      <c r="B419" s="18"/>
      <c r="C419" s="18"/>
      <c r="D419" s="18"/>
      <c r="E419" s="18"/>
      <c r="F419" s="18"/>
      <c r="G419" s="18"/>
      <c r="H419" s="18"/>
    </row>
    <row r="420" spans="1:9" ht="24" customHeight="1">
      <c r="A420" s="6">
        <v>15</v>
      </c>
      <c r="B420" s="11" t="s">
        <v>209</v>
      </c>
      <c r="C420" s="6">
        <v>1</v>
      </c>
      <c r="D420" s="6" t="s">
        <v>14</v>
      </c>
      <c r="E420" s="15">
        <v>1917974</v>
      </c>
      <c r="F420" s="9"/>
      <c r="G420" s="8">
        <f t="shared" ref="G420:G425" si="155">F420*0.19</f>
        <v>0</v>
      </c>
      <c r="H420" s="8">
        <f t="shared" ref="H420:H425" si="156">F420+G420</f>
        <v>0</v>
      </c>
      <c r="I420" s="17" t="str">
        <f t="shared" ref="I420:I425" si="157">IF(H420&gt;E420,"incurso en CAUSAL DE RECHAZO","OK")</f>
        <v>OK</v>
      </c>
    </row>
    <row r="421" spans="1:9" ht="24" customHeight="1">
      <c r="A421" s="6">
        <v>16</v>
      </c>
      <c r="B421" s="11" t="s">
        <v>210</v>
      </c>
      <c r="C421" s="6">
        <v>1</v>
      </c>
      <c r="D421" s="6" t="s">
        <v>14</v>
      </c>
      <c r="E421" s="15">
        <v>1917974</v>
      </c>
      <c r="F421" s="9"/>
      <c r="G421" s="8">
        <f t="shared" si="155"/>
        <v>0</v>
      </c>
      <c r="H421" s="8">
        <f t="shared" si="156"/>
        <v>0</v>
      </c>
      <c r="I421" s="17" t="str">
        <f t="shared" si="157"/>
        <v>OK</v>
      </c>
    </row>
    <row r="422" spans="1:9" ht="24" customHeight="1">
      <c r="A422" s="6">
        <v>17</v>
      </c>
      <c r="B422" s="11" t="s">
        <v>211</v>
      </c>
      <c r="C422" s="6">
        <v>1</v>
      </c>
      <c r="D422" s="6" t="s">
        <v>14</v>
      </c>
      <c r="E422" s="15">
        <v>3196624</v>
      </c>
      <c r="F422" s="9"/>
      <c r="G422" s="8">
        <f t="shared" si="155"/>
        <v>0</v>
      </c>
      <c r="H422" s="8">
        <f t="shared" si="156"/>
        <v>0</v>
      </c>
      <c r="I422" s="17" t="str">
        <f t="shared" si="157"/>
        <v>OK</v>
      </c>
    </row>
    <row r="423" spans="1:9" ht="24" customHeight="1">
      <c r="A423" s="6">
        <v>18</v>
      </c>
      <c r="B423" s="11" t="s">
        <v>212</v>
      </c>
      <c r="C423" s="6">
        <v>1</v>
      </c>
      <c r="D423" s="6" t="s">
        <v>14</v>
      </c>
      <c r="E423" s="15">
        <v>2557299</v>
      </c>
      <c r="F423" s="9"/>
      <c r="G423" s="8">
        <f t="shared" si="155"/>
        <v>0</v>
      </c>
      <c r="H423" s="8">
        <f t="shared" si="156"/>
        <v>0</v>
      </c>
      <c r="I423" s="17" t="str">
        <f t="shared" si="157"/>
        <v>OK</v>
      </c>
    </row>
    <row r="424" spans="1:9" ht="24" customHeight="1">
      <c r="A424" s="6">
        <v>19</v>
      </c>
      <c r="B424" s="11" t="s">
        <v>213</v>
      </c>
      <c r="C424" s="6">
        <v>1</v>
      </c>
      <c r="D424" s="6" t="s">
        <v>14</v>
      </c>
      <c r="E424" s="15">
        <v>2365502</v>
      </c>
      <c r="F424" s="9"/>
      <c r="G424" s="8">
        <f t="shared" si="155"/>
        <v>0</v>
      </c>
      <c r="H424" s="8">
        <f t="shared" si="156"/>
        <v>0</v>
      </c>
      <c r="I424" s="17" t="str">
        <f t="shared" si="157"/>
        <v>OK</v>
      </c>
    </row>
    <row r="425" spans="1:9" ht="24" customHeight="1">
      <c r="A425" s="6">
        <v>20</v>
      </c>
      <c r="B425" s="11" t="s">
        <v>214</v>
      </c>
      <c r="C425" s="6">
        <v>1</v>
      </c>
      <c r="D425" s="6" t="s">
        <v>14</v>
      </c>
      <c r="E425" s="15">
        <v>8311222</v>
      </c>
      <c r="F425" s="9"/>
      <c r="G425" s="8">
        <f t="shared" si="155"/>
        <v>0</v>
      </c>
      <c r="H425" s="8">
        <f t="shared" si="156"/>
        <v>0</v>
      </c>
      <c r="I425" s="17" t="str">
        <f t="shared" si="157"/>
        <v>OK</v>
      </c>
    </row>
    <row r="426" spans="1:9" ht="24" customHeight="1">
      <c r="A426" s="18" t="s">
        <v>32</v>
      </c>
      <c r="B426" s="18"/>
      <c r="C426" s="18"/>
      <c r="D426" s="18"/>
      <c r="E426" s="18"/>
      <c r="F426" s="18"/>
      <c r="G426" s="18"/>
      <c r="H426" s="18"/>
    </row>
    <row r="427" spans="1:9" ht="24" customHeight="1">
      <c r="A427" s="6">
        <v>21</v>
      </c>
      <c r="B427" s="11" t="s">
        <v>215</v>
      </c>
      <c r="C427" s="6">
        <v>1</v>
      </c>
      <c r="D427" s="6" t="s">
        <v>14</v>
      </c>
      <c r="E427" s="15">
        <v>2429434</v>
      </c>
      <c r="F427" s="9"/>
      <c r="G427" s="8">
        <f t="shared" ref="G427:G429" si="158">F427*0.19</f>
        <v>0</v>
      </c>
      <c r="H427" s="8">
        <f t="shared" ref="H427:H429" si="159">F427+G427</f>
        <v>0</v>
      </c>
      <c r="I427" s="17" t="str">
        <f t="shared" ref="I427:I429" si="160">IF(H427&gt;E427,"incurso en CAUSAL DE RECHAZO","OK")</f>
        <v>OK</v>
      </c>
    </row>
    <row r="428" spans="1:9" ht="24" customHeight="1">
      <c r="A428" s="6">
        <v>22</v>
      </c>
      <c r="B428" s="11" t="s">
        <v>216</v>
      </c>
      <c r="C428" s="6">
        <v>1</v>
      </c>
      <c r="D428" s="6" t="s">
        <v>14</v>
      </c>
      <c r="E428" s="15">
        <v>4091679</v>
      </c>
      <c r="F428" s="9"/>
      <c r="G428" s="8">
        <f t="shared" si="158"/>
        <v>0</v>
      </c>
      <c r="H428" s="8">
        <f t="shared" si="159"/>
        <v>0</v>
      </c>
      <c r="I428" s="17" t="str">
        <f t="shared" si="160"/>
        <v>OK</v>
      </c>
    </row>
    <row r="429" spans="1:9" ht="24" customHeight="1">
      <c r="A429" s="6">
        <v>23</v>
      </c>
      <c r="B429" s="11" t="s">
        <v>217</v>
      </c>
      <c r="C429" s="6">
        <v>1</v>
      </c>
      <c r="D429" s="6" t="s">
        <v>14</v>
      </c>
      <c r="E429" s="15">
        <v>3196624</v>
      </c>
      <c r="F429" s="9"/>
      <c r="G429" s="8">
        <f t="shared" si="158"/>
        <v>0</v>
      </c>
      <c r="H429" s="8">
        <f t="shared" si="159"/>
        <v>0</v>
      </c>
      <c r="I429" s="17" t="str">
        <f t="shared" si="160"/>
        <v>OK</v>
      </c>
    </row>
    <row r="430" spans="1:9" ht="24" customHeight="1">
      <c r="A430" s="18" t="s">
        <v>54</v>
      </c>
      <c r="B430" s="18"/>
      <c r="C430" s="18"/>
      <c r="D430" s="18"/>
      <c r="E430" s="18"/>
      <c r="F430" s="18"/>
      <c r="G430" s="18"/>
      <c r="H430" s="18"/>
    </row>
    <row r="431" spans="1:9" ht="24" customHeight="1">
      <c r="A431" s="6">
        <v>24</v>
      </c>
      <c r="B431" s="11" t="s">
        <v>115</v>
      </c>
      <c r="C431" s="6">
        <v>1</v>
      </c>
      <c r="D431" s="6" t="s">
        <v>14</v>
      </c>
      <c r="E431" s="15">
        <v>1278650</v>
      </c>
      <c r="F431" s="9"/>
      <c r="G431" s="8">
        <f t="shared" ref="G431:G433" si="161">F431*0.19</f>
        <v>0</v>
      </c>
      <c r="H431" s="8">
        <f t="shared" ref="H431:H433" si="162">F431+G431</f>
        <v>0</v>
      </c>
      <c r="I431" s="17" t="str">
        <f t="shared" ref="I431:I433" si="163">IF(H431&gt;E431,"incurso en CAUSAL DE RECHAZO","OK")</f>
        <v>OK</v>
      </c>
    </row>
    <row r="432" spans="1:9" ht="24" customHeight="1">
      <c r="A432" s="6">
        <v>25</v>
      </c>
      <c r="B432" s="11" t="s">
        <v>219</v>
      </c>
      <c r="C432" s="6">
        <v>1</v>
      </c>
      <c r="D432" s="6" t="s">
        <v>14</v>
      </c>
      <c r="E432" s="15">
        <v>575392</v>
      </c>
      <c r="F432" s="9"/>
      <c r="G432" s="8">
        <f t="shared" si="161"/>
        <v>0</v>
      </c>
      <c r="H432" s="8">
        <f t="shared" si="162"/>
        <v>0</v>
      </c>
      <c r="I432" s="17" t="str">
        <f t="shared" si="163"/>
        <v>OK</v>
      </c>
    </row>
    <row r="433" spans="1:9" ht="24" customHeight="1">
      <c r="A433" s="6">
        <v>26</v>
      </c>
      <c r="B433" s="11" t="s">
        <v>89</v>
      </c>
      <c r="C433" s="6">
        <v>1</v>
      </c>
      <c r="D433" s="6" t="s">
        <v>14</v>
      </c>
      <c r="E433" s="15">
        <v>958987</v>
      </c>
      <c r="F433" s="9"/>
      <c r="G433" s="8">
        <f t="shared" si="161"/>
        <v>0</v>
      </c>
      <c r="H433" s="8">
        <f t="shared" si="162"/>
        <v>0</v>
      </c>
      <c r="I433" s="17" t="str">
        <f t="shared" si="163"/>
        <v>OK</v>
      </c>
    </row>
    <row r="434" spans="1:9" ht="24" customHeight="1">
      <c r="A434" s="19" t="s">
        <v>90</v>
      </c>
      <c r="B434" s="19"/>
      <c r="C434" s="19"/>
      <c r="D434" s="19"/>
      <c r="E434" s="19"/>
      <c r="F434" s="19"/>
      <c r="G434" s="19"/>
      <c r="H434" s="19"/>
    </row>
    <row r="435" spans="1:9" ht="24" customHeight="1">
      <c r="A435" s="18" t="s">
        <v>16</v>
      </c>
      <c r="B435" s="18"/>
      <c r="C435" s="18"/>
      <c r="D435" s="18"/>
      <c r="E435" s="18"/>
      <c r="F435" s="18"/>
      <c r="G435" s="18"/>
      <c r="H435" s="18"/>
    </row>
    <row r="436" spans="1:9" ht="24" customHeight="1">
      <c r="A436" s="6">
        <v>27</v>
      </c>
      <c r="B436" s="11" t="s">
        <v>209</v>
      </c>
      <c r="C436" s="6">
        <v>1</v>
      </c>
      <c r="D436" s="6" t="s">
        <v>14</v>
      </c>
      <c r="E436" s="15">
        <v>1917974</v>
      </c>
      <c r="F436" s="9"/>
      <c r="G436" s="8">
        <f t="shared" ref="G436:G441" si="164">F436*0.19</f>
        <v>0</v>
      </c>
      <c r="H436" s="8">
        <f t="shared" ref="H436:H441" si="165">F436+G436</f>
        <v>0</v>
      </c>
      <c r="I436" s="17" t="str">
        <f t="shared" ref="I436:I441" si="166">IF(H436&gt;E436,"incurso en CAUSAL DE RECHAZO","OK")</f>
        <v>OK</v>
      </c>
    </row>
    <row r="437" spans="1:9" ht="24" customHeight="1">
      <c r="A437" s="6">
        <v>28</v>
      </c>
      <c r="B437" s="11" t="s">
        <v>210</v>
      </c>
      <c r="C437" s="6">
        <v>1</v>
      </c>
      <c r="D437" s="6" t="s">
        <v>14</v>
      </c>
      <c r="E437" s="15">
        <v>1917974</v>
      </c>
      <c r="F437" s="9"/>
      <c r="G437" s="8">
        <f t="shared" si="164"/>
        <v>0</v>
      </c>
      <c r="H437" s="8">
        <f t="shared" si="165"/>
        <v>0</v>
      </c>
      <c r="I437" s="17" t="str">
        <f t="shared" si="166"/>
        <v>OK</v>
      </c>
    </row>
    <row r="438" spans="1:9" ht="24" customHeight="1">
      <c r="A438" s="6">
        <v>29</v>
      </c>
      <c r="B438" s="11" t="s">
        <v>211</v>
      </c>
      <c r="C438" s="6">
        <v>1</v>
      </c>
      <c r="D438" s="6" t="s">
        <v>14</v>
      </c>
      <c r="E438" s="15">
        <v>3196624</v>
      </c>
      <c r="F438" s="9"/>
      <c r="G438" s="8">
        <f t="shared" si="164"/>
        <v>0</v>
      </c>
      <c r="H438" s="8">
        <f t="shared" si="165"/>
        <v>0</v>
      </c>
      <c r="I438" s="17" t="str">
        <f t="shared" si="166"/>
        <v>OK</v>
      </c>
    </row>
    <row r="439" spans="1:9" ht="24" customHeight="1">
      <c r="A439" s="6">
        <v>30</v>
      </c>
      <c r="B439" s="11" t="s">
        <v>212</v>
      </c>
      <c r="C439" s="6">
        <v>1</v>
      </c>
      <c r="D439" s="6" t="s">
        <v>14</v>
      </c>
      <c r="E439" s="15">
        <v>2557299</v>
      </c>
      <c r="F439" s="9"/>
      <c r="G439" s="8">
        <f t="shared" si="164"/>
        <v>0</v>
      </c>
      <c r="H439" s="8">
        <f t="shared" si="165"/>
        <v>0</v>
      </c>
      <c r="I439" s="17" t="str">
        <f t="shared" si="166"/>
        <v>OK</v>
      </c>
    </row>
    <row r="440" spans="1:9" ht="24" customHeight="1">
      <c r="A440" s="6">
        <v>31</v>
      </c>
      <c r="B440" s="11" t="s">
        <v>213</v>
      </c>
      <c r="C440" s="6">
        <v>1</v>
      </c>
      <c r="D440" s="6" t="s">
        <v>14</v>
      </c>
      <c r="E440" s="15">
        <v>2365502</v>
      </c>
      <c r="F440" s="9"/>
      <c r="G440" s="8">
        <f t="shared" si="164"/>
        <v>0</v>
      </c>
      <c r="H440" s="8">
        <f t="shared" si="165"/>
        <v>0</v>
      </c>
      <c r="I440" s="17" t="str">
        <f t="shared" si="166"/>
        <v>OK</v>
      </c>
    </row>
    <row r="441" spans="1:9" ht="24" customHeight="1">
      <c r="A441" s="6">
        <v>32</v>
      </c>
      <c r="B441" s="11" t="s">
        <v>214</v>
      </c>
      <c r="C441" s="6">
        <v>1</v>
      </c>
      <c r="D441" s="6" t="s">
        <v>14</v>
      </c>
      <c r="E441" s="15">
        <v>8311222</v>
      </c>
      <c r="F441" s="9"/>
      <c r="G441" s="8">
        <f t="shared" si="164"/>
        <v>0</v>
      </c>
      <c r="H441" s="8">
        <f t="shared" si="165"/>
        <v>0</v>
      </c>
      <c r="I441" s="17" t="str">
        <f t="shared" si="166"/>
        <v>OK</v>
      </c>
    </row>
    <row r="442" spans="1:9" ht="24" customHeight="1">
      <c r="A442" s="18" t="s">
        <v>32</v>
      </c>
      <c r="B442" s="18"/>
      <c r="C442" s="18"/>
      <c r="D442" s="18"/>
      <c r="E442" s="18"/>
      <c r="F442" s="18"/>
      <c r="G442" s="18"/>
      <c r="H442" s="18"/>
    </row>
    <row r="443" spans="1:9" ht="24" customHeight="1">
      <c r="A443" s="6">
        <v>33</v>
      </c>
      <c r="B443" s="11" t="s">
        <v>215</v>
      </c>
      <c r="C443" s="6">
        <v>1</v>
      </c>
      <c r="D443" s="6" t="s">
        <v>14</v>
      </c>
      <c r="E443" s="15">
        <v>2429434</v>
      </c>
      <c r="F443" s="9"/>
      <c r="G443" s="8">
        <f t="shared" ref="G443:G447" si="167">F443*0.19</f>
        <v>0</v>
      </c>
      <c r="H443" s="8">
        <f t="shared" ref="H443:H447" si="168">F443+G443</f>
        <v>0</v>
      </c>
      <c r="I443" s="17" t="str">
        <f t="shared" ref="I443:I447" si="169">IF(H443&gt;E443,"incurso en CAUSAL DE RECHAZO","OK")</f>
        <v>OK</v>
      </c>
    </row>
    <row r="444" spans="1:9" ht="24" customHeight="1">
      <c r="A444" s="6">
        <v>34</v>
      </c>
      <c r="B444" s="11" t="s">
        <v>216</v>
      </c>
      <c r="C444" s="6">
        <v>1</v>
      </c>
      <c r="D444" s="6" t="s">
        <v>14</v>
      </c>
      <c r="E444" s="15">
        <v>4091679</v>
      </c>
      <c r="F444" s="9"/>
      <c r="G444" s="8">
        <f t="shared" si="167"/>
        <v>0</v>
      </c>
      <c r="H444" s="8">
        <f t="shared" si="168"/>
        <v>0</v>
      </c>
      <c r="I444" s="17" t="str">
        <f t="shared" si="169"/>
        <v>OK</v>
      </c>
    </row>
    <row r="445" spans="1:9" ht="24" customHeight="1">
      <c r="A445" s="6">
        <v>35</v>
      </c>
      <c r="B445" s="11" t="s">
        <v>217</v>
      </c>
      <c r="C445" s="6">
        <v>1</v>
      </c>
      <c r="D445" s="6" t="s">
        <v>14</v>
      </c>
      <c r="E445" s="15">
        <v>3196624</v>
      </c>
      <c r="F445" s="9"/>
      <c r="G445" s="8">
        <f t="shared" si="167"/>
        <v>0</v>
      </c>
      <c r="H445" s="8">
        <f t="shared" si="168"/>
        <v>0</v>
      </c>
      <c r="I445" s="17" t="str">
        <f t="shared" si="169"/>
        <v>OK</v>
      </c>
    </row>
    <row r="446" spans="1:9" ht="24" customHeight="1">
      <c r="A446" s="6">
        <v>36</v>
      </c>
      <c r="B446" s="11" t="s">
        <v>218</v>
      </c>
      <c r="C446" s="6">
        <v>1</v>
      </c>
      <c r="D446" s="6" t="s">
        <v>14</v>
      </c>
      <c r="E446" s="15">
        <v>12147171</v>
      </c>
      <c r="F446" s="9"/>
      <c r="G446" s="8">
        <f t="shared" si="167"/>
        <v>0</v>
      </c>
      <c r="H446" s="8">
        <f t="shared" si="168"/>
        <v>0</v>
      </c>
      <c r="I446" s="17" t="str">
        <f t="shared" si="169"/>
        <v>OK</v>
      </c>
    </row>
    <row r="447" spans="1:9" ht="24" customHeight="1">
      <c r="A447" s="6">
        <v>37</v>
      </c>
      <c r="B447" s="11" t="s">
        <v>128</v>
      </c>
      <c r="C447" s="6">
        <v>1</v>
      </c>
      <c r="D447" s="6" t="s">
        <v>14</v>
      </c>
      <c r="E447" s="15">
        <v>12147171</v>
      </c>
      <c r="F447" s="9"/>
      <c r="G447" s="8">
        <f t="shared" si="167"/>
        <v>0</v>
      </c>
      <c r="H447" s="8">
        <f t="shared" si="168"/>
        <v>0</v>
      </c>
      <c r="I447" s="17" t="str">
        <f t="shared" si="169"/>
        <v>OK</v>
      </c>
    </row>
    <row r="448" spans="1:9" ht="24" customHeight="1">
      <c r="A448" s="18" t="s">
        <v>45</v>
      </c>
      <c r="B448" s="18"/>
      <c r="C448" s="18"/>
      <c r="D448" s="18"/>
      <c r="E448" s="18"/>
      <c r="F448" s="18"/>
      <c r="G448" s="18"/>
      <c r="H448" s="18"/>
    </row>
    <row r="449" spans="1:9" ht="24" customHeight="1">
      <c r="A449" s="6">
        <v>38</v>
      </c>
      <c r="B449" s="11" t="s">
        <v>105</v>
      </c>
      <c r="C449" s="6">
        <v>1</v>
      </c>
      <c r="D449" s="6" t="s">
        <v>14</v>
      </c>
      <c r="E449" s="15">
        <v>1598312</v>
      </c>
      <c r="F449" s="9"/>
      <c r="G449" s="8">
        <f t="shared" ref="G449:G451" si="170">F449*0.19</f>
        <v>0</v>
      </c>
      <c r="H449" s="8">
        <f t="shared" ref="H449:H451" si="171">F449+G449</f>
        <v>0</v>
      </c>
      <c r="I449" s="17" t="str">
        <f t="shared" ref="I449:I451" si="172">IF(H449&gt;E449,"incurso en CAUSAL DE RECHAZO","OK")</f>
        <v>OK</v>
      </c>
    </row>
    <row r="450" spans="1:9" ht="24" customHeight="1">
      <c r="A450" s="6">
        <v>39</v>
      </c>
      <c r="B450" s="13" t="s">
        <v>220</v>
      </c>
      <c r="C450" s="6">
        <v>1</v>
      </c>
      <c r="D450" s="6" t="s">
        <v>14</v>
      </c>
      <c r="E450" s="15">
        <v>10868521</v>
      </c>
      <c r="F450" s="9"/>
      <c r="G450" s="8">
        <f t="shared" si="170"/>
        <v>0</v>
      </c>
      <c r="H450" s="8">
        <f t="shared" si="171"/>
        <v>0</v>
      </c>
      <c r="I450" s="17" t="str">
        <f t="shared" si="172"/>
        <v>OK</v>
      </c>
    </row>
    <row r="451" spans="1:9" ht="24" customHeight="1">
      <c r="A451" s="6">
        <v>40</v>
      </c>
      <c r="B451" s="13" t="s">
        <v>221</v>
      </c>
      <c r="C451" s="6">
        <v>1</v>
      </c>
      <c r="D451" s="6" t="s">
        <v>14</v>
      </c>
      <c r="E451" s="15">
        <v>12530766</v>
      </c>
      <c r="F451" s="9"/>
      <c r="G451" s="8">
        <f t="shared" si="170"/>
        <v>0</v>
      </c>
      <c r="H451" s="8">
        <f t="shared" si="171"/>
        <v>0</v>
      </c>
      <c r="I451" s="17" t="str">
        <f t="shared" si="172"/>
        <v>OK</v>
      </c>
    </row>
    <row r="452" spans="1:9" ht="24" customHeight="1">
      <c r="A452" s="18" t="s">
        <v>54</v>
      </c>
      <c r="B452" s="18"/>
      <c r="C452" s="18"/>
      <c r="D452" s="18"/>
      <c r="E452" s="18"/>
      <c r="F452" s="18"/>
      <c r="G452" s="18"/>
      <c r="H452" s="18"/>
    </row>
    <row r="453" spans="1:9" ht="24" customHeight="1">
      <c r="A453" s="6">
        <v>41</v>
      </c>
      <c r="B453" s="11" t="s">
        <v>115</v>
      </c>
      <c r="C453" s="6">
        <v>1</v>
      </c>
      <c r="D453" s="6" t="s">
        <v>14</v>
      </c>
      <c r="E453" s="15">
        <v>1917974</v>
      </c>
      <c r="F453" s="9"/>
      <c r="G453" s="8">
        <f t="shared" ref="G453:G456" si="173">F453*0.19</f>
        <v>0</v>
      </c>
      <c r="H453" s="8">
        <f t="shared" ref="H453:H456" si="174">F453+G453</f>
        <v>0</v>
      </c>
      <c r="I453" s="17" t="str">
        <f t="shared" ref="I453:I456" si="175">IF(H453&gt;E453,"incurso en CAUSAL DE RECHAZO","OK")</f>
        <v>OK</v>
      </c>
    </row>
    <row r="454" spans="1:9" ht="24" customHeight="1">
      <c r="A454" s="6">
        <v>42</v>
      </c>
      <c r="B454" s="11" t="s">
        <v>219</v>
      </c>
      <c r="C454" s="6">
        <v>1</v>
      </c>
      <c r="D454" s="6" t="s">
        <v>14</v>
      </c>
      <c r="E454" s="15">
        <v>831122</v>
      </c>
      <c r="F454" s="9"/>
      <c r="G454" s="8">
        <f t="shared" si="173"/>
        <v>0</v>
      </c>
      <c r="H454" s="8">
        <f t="shared" si="174"/>
        <v>0</v>
      </c>
      <c r="I454" s="17" t="str">
        <f t="shared" si="175"/>
        <v>OK</v>
      </c>
    </row>
    <row r="455" spans="1:9" ht="24" customHeight="1">
      <c r="A455" s="6">
        <v>43</v>
      </c>
      <c r="B455" s="11" t="s">
        <v>88</v>
      </c>
      <c r="C455" s="6">
        <v>1</v>
      </c>
      <c r="D455" s="6" t="s">
        <v>14</v>
      </c>
      <c r="E455" s="15">
        <v>1917974</v>
      </c>
      <c r="F455" s="9"/>
      <c r="G455" s="8">
        <f t="shared" si="173"/>
        <v>0</v>
      </c>
      <c r="H455" s="8">
        <f t="shared" si="174"/>
        <v>0</v>
      </c>
      <c r="I455" s="17" t="str">
        <f t="shared" si="175"/>
        <v>OK</v>
      </c>
    </row>
    <row r="456" spans="1:9" ht="24" customHeight="1">
      <c r="A456" s="6">
        <v>44</v>
      </c>
      <c r="B456" s="11" t="s">
        <v>89</v>
      </c>
      <c r="C456" s="6">
        <v>1</v>
      </c>
      <c r="D456" s="6" t="s">
        <v>14</v>
      </c>
      <c r="E456" s="15">
        <v>958987</v>
      </c>
      <c r="F456" s="9"/>
      <c r="G456" s="8">
        <f t="shared" si="173"/>
        <v>0</v>
      </c>
      <c r="H456" s="8">
        <f t="shared" si="174"/>
        <v>0</v>
      </c>
      <c r="I456" s="17" t="str">
        <f t="shared" si="175"/>
        <v>OK</v>
      </c>
    </row>
    <row r="457" spans="1:9" ht="24" customHeight="1">
      <c r="A457" s="19" t="s">
        <v>116</v>
      </c>
      <c r="B457" s="19"/>
      <c r="C457" s="19"/>
      <c r="D457" s="19"/>
      <c r="E457" s="19"/>
      <c r="F457" s="19"/>
      <c r="G457" s="19"/>
      <c r="H457" s="19"/>
    </row>
    <row r="458" spans="1:9" ht="24" customHeight="1">
      <c r="A458" s="18" t="s">
        <v>16</v>
      </c>
      <c r="B458" s="18"/>
      <c r="C458" s="18"/>
      <c r="D458" s="18"/>
      <c r="E458" s="18"/>
      <c r="F458" s="18"/>
      <c r="G458" s="18"/>
      <c r="H458" s="18"/>
    </row>
    <row r="459" spans="1:9" ht="24" customHeight="1">
      <c r="A459" s="6">
        <v>45</v>
      </c>
      <c r="B459" s="11" t="s">
        <v>209</v>
      </c>
      <c r="C459" s="6">
        <v>1</v>
      </c>
      <c r="D459" s="6" t="s">
        <v>14</v>
      </c>
      <c r="E459" s="15">
        <v>1917974</v>
      </c>
      <c r="F459" s="9"/>
      <c r="G459" s="8">
        <f t="shared" ref="G459:G464" si="176">F459*0.19</f>
        <v>0</v>
      </c>
      <c r="H459" s="8">
        <f t="shared" ref="H459:H464" si="177">F459+G459</f>
        <v>0</v>
      </c>
      <c r="I459" s="17" t="str">
        <f t="shared" ref="I459:I464" si="178">IF(H459&gt;E459,"incurso en CAUSAL DE RECHAZO","OK")</f>
        <v>OK</v>
      </c>
    </row>
    <row r="460" spans="1:9" ht="24" customHeight="1">
      <c r="A460" s="6">
        <v>46</v>
      </c>
      <c r="B460" s="11" t="s">
        <v>210</v>
      </c>
      <c r="C460" s="6">
        <v>1</v>
      </c>
      <c r="D460" s="6" t="s">
        <v>14</v>
      </c>
      <c r="E460" s="15">
        <v>1917974</v>
      </c>
      <c r="F460" s="9"/>
      <c r="G460" s="8">
        <f t="shared" si="176"/>
        <v>0</v>
      </c>
      <c r="H460" s="8">
        <f t="shared" si="177"/>
        <v>0</v>
      </c>
      <c r="I460" s="17" t="str">
        <f t="shared" si="178"/>
        <v>OK</v>
      </c>
    </row>
    <row r="461" spans="1:9" ht="24" customHeight="1">
      <c r="A461" s="6">
        <v>47</v>
      </c>
      <c r="B461" s="11" t="s">
        <v>211</v>
      </c>
      <c r="C461" s="6">
        <v>1</v>
      </c>
      <c r="D461" s="6" t="s">
        <v>14</v>
      </c>
      <c r="E461" s="15">
        <v>3196624</v>
      </c>
      <c r="F461" s="9"/>
      <c r="G461" s="8">
        <f t="shared" si="176"/>
        <v>0</v>
      </c>
      <c r="H461" s="8">
        <f t="shared" si="177"/>
        <v>0</v>
      </c>
      <c r="I461" s="17" t="str">
        <f t="shared" si="178"/>
        <v>OK</v>
      </c>
    </row>
    <row r="462" spans="1:9" ht="24" customHeight="1">
      <c r="A462" s="6">
        <v>48</v>
      </c>
      <c r="B462" s="11" t="s">
        <v>212</v>
      </c>
      <c r="C462" s="6">
        <v>1</v>
      </c>
      <c r="D462" s="6" t="s">
        <v>14</v>
      </c>
      <c r="E462" s="15">
        <v>2557299</v>
      </c>
      <c r="F462" s="9"/>
      <c r="G462" s="8">
        <f t="shared" si="176"/>
        <v>0</v>
      </c>
      <c r="H462" s="8">
        <f t="shared" si="177"/>
        <v>0</v>
      </c>
      <c r="I462" s="17" t="str">
        <f t="shared" si="178"/>
        <v>OK</v>
      </c>
    </row>
    <row r="463" spans="1:9" ht="24" customHeight="1">
      <c r="A463" s="6">
        <v>49</v>
      </c>
      <c r="B463" s="11" t="s">
        <v>213</v>
      </c>
      <c r="C463" s="6">
        <v>1</v>
      </c>
      <c r="D463" s="6" t="s">
        <v>14</v>
      </c>
      <c r="E463" s="15">
        <v>2365502</v>
      </c>
      <c r="F463" s="9"/>
      <c r="G463" s="8">
        <f t="shared" si="176"/>
        <v>0</v>
      </c>
      <c r="H463" s="8">
        <f t="shared" si="177"/>
        <v>0</v>
      </c>
      <c r="I463" s="17" t="str">
        <f t="shared" si="178"/>
        <v>OK</v>
      </c>
    </row>
    <row r="464" spans="1:9" ht="24" customHeight="1">
      <c r="A464" s="6">
        <v>50</v>
      </c>
      <c r="B464" s="11" t="s">
        <v>214</v>
      </c>
      <c r="C464" s="6">
        <v>1</v>
      </c>
      <c r="D464" s="6" t="s">
        <v>14</v>
      </c>
      <c r="E464" s="15">
        <v>8311222</v>
      </c>
      <c r="F464" s="9"/>
      <c r="G464" s="8">
        <f t="shared" si="176"/>
        <v>0</v>
      </c>
      <c r="H464" s="8">
        <f t="shared" si="177"/>
        <v>0</v>
      </c>
      <c r="I464" s="17" t="str">
        <f t="shared" si="178"/>
        <v>OK</v>
      </c>
    </row>
    <row r="465" spans="1:9" ht="24" customHeight="1">
      <c r="A465" s="18" t="s">
        <v>32</v>
      </c>
      <c r="B465" s="18"/>
      <c r="C465" s="18"/>
      <c r="D465" s="18"/>
      <c r="E465" s="18"/>
      <c r="F465" s="18"/>
      <c r="G465" s="18"/>
      <c r="H465" s="18"/>
    </row>
    <row r="466" spans="1:9" ht="24" customHeight="1">
      <c r="A466" s="6">
        <v>51</v>
      </c>
      <c r="B466" s="11" t="s">
        <v>222</v>
      </c>
      <c r="C466" s="6">
        <v>1</v>
      </c>
      <c r="D466" s="6" t="s">
        <v>14</v>
      </c>
      <c r="E466" s="15">
        <v>2813029</v>
      </c>
      <c r="F466" s="9"/>
      <c r="G466" s="8">
        <f t="shared" ref="G466:G469" si="179">F466*0.19</f>
        <v>0</v>
      </c>
      <c r="H466" s="8">
        <f t="shared" ref="H466:H469" si="180">F466+G466</f>
        <v>0</v>
      </c>
      <c r="I466" s="17" t="str">
        <f t="shared" ref="I466:I469" si="181">IF(H466&gt;E466,"incurso en CAUSAL DE RECHAZO","OK")</f>
        <v>OK</v>
      </c>
    </row>
    <row r="467" spans="1:9" ht="24" customHeight="1">
      <c r="A467" s="6">
        <v>52</v>
      </c>
      <c r="B467" s="11" t="s">
        <v>217</v>
      </c>
      <c r="C467" s="6">
        <v>1</v>
      </c>
      <c r="D467" s="6" t="s">
        <v>14</v>
      </c>
      <c r="E467" s="15">
        <v>3580219</v>
      </c>
      <c r="F467" s="9"/>
      <c r="G467" s="8">
        <f t="shared" si="179"/>
        <v>0</v>
      </c>
      <c r="H467" s="8">
        <f t="shared" si="180"/>
        <v>0</v>
      </c>
      <c r="I467" s="17" t="str">
        <f t="shared" si="181"/>
        <v>OK</v>
      </c>
    </row>
    <row r="468" spans="1:9" ht="24" customHeight="1">
      <c r="A468" s="6">
        <v>53</v>
      </c>
      <c r="B468" s="11" t="s">
        <v>218</v>
      </c>
      <c r="C468" s="6">
        <v>1</v>
      </c>
      <c r="D468" s="6" t="s">
        <v>14</v>
      </c>
      <c r="E468" s="15">
        <v>15983120</v>
      </c>
      <c r="F468" s="9"/>
      <c r="G468" s="8">
        <f t="shared" si="179"/>
        <v>0</v>
      </c>
      <c r="H468" s="8">
        <f t="shared" si="180"/>
        <v>0</v>
      </c>
      <c r="I468" s="17" t="str">
        <f t="shared" si="181"/>
        <v>OK</v>
      </c>
    </row>
    <row r="469" spans="1:9" ht="24" customHeight="1">
      <c r="A469" s="6">
        <v>54</v>
      </c>
      <c r="B469" s="11" t="s">
        <v>128</v>
      </c>
      <c r="C469" s="6">
        <v>1</v>
      </c>
      <c r="D469" s="6" t="s">
        <v>14</v>
      </c>
      <c r="E469" s="15">
        <v>17261769</v>
      </c>
      <c r="F469" s="9"/>
      <c r="G469" s="8">
        <f t="shared" si="179"/>
        <v>0</v>
      </c>
      <c r="H469" s="8">
        <f t="shared" si="180"/>
        <v>0</v>
      </c>
      <c r="I469" s="17" t="str">
        <f t="shared" si="181"/>
        <v>OK</v>
      </c>
    </row>
    <row r="470" spans="1:9" ht="24" customHeight="1">
      <c r="A470" s="18" t="s">
        <v>45</v>
      </c>
      <c r="B470" s="18"/>
      <c r="C470" s="18"/>
      <c r="D470" s="18"/>
      <c r="E470" s="18"/>
      <c r="F470" s="18"/>
      <c r="G470" s="18"/>
      <c r="H470" s="18"/>
    </row>
    <row r="471" spans="1:9" ht="24" customHeight="1">
      <c r="A471" s="6">
        <v>55</v>
      </c>
      <c r="B471" s="11" t="s">
        <v>105</v>
      </c>
      <c r="C471" s="6">
        <v>1</v>
      </c>
      <c r="D471" s="6" t="s">
        <v>14</v>
      </c>
      <c r="E471" s="15">
        <v>2365502</v>
      </c>
      <c r="F471" s="9"/>
      <c r="G471" s="8">
        <f t="shared" ref="G471" si="182">F471*0.19</f>
        <v>0</v>
      </c>
      <c r="H471" s="8">
        <f t="shared" ref="H471" si="183">F471+G471</f>
        <v>0</v>
      </c>
      <c r="I471" s="17" t="str">
        <f t="shared" ref="I471" si="184">IF(H471&gt;E471,"incurso en CAUSAL DE RECHAZO","OK")</f>
        <v>OK</v>
      </c>
    </row>
    <row r="472" spans="1:9" ht="24" customHeight="1">
      <c r="A472" s="18" t="s">
        <v>11</v>
      </c>
      <c r="B472" s="18"/>
      <c r="C472" s="18"/>
      <c r="D472" s="18"/>
      <c r="E472" s="18"/>
      <c r="F472" s="18"/>
      <c r="G472" s="18"/>
      <c r="H472" s="18"/>
    </row>
    <row r="473" spans="1:9" ht="24" customHeight="1">
      <c r="A473" s="6">
        <v>56</v>
      </c>
      <c r="B473" s="11" t="s">
        <v>223</v>
      </c>
      <c r="C473" s="6">
        <v>1</v>
      </c>
      <c r="D473" s="6" t="s">
        <v>14</v>
      </c>
      <c r="E473" s="15">
        <v>2813029</v>
      </c>
      <c r="F473" s="9"/>
      <c r="G473" s="8">
        <f t="shared" ref="G473" si="185">F473*0.19</f>
        <v>0</v>
      </c>
      <c r="H473" s="8">
        <f t="shared" ref="H473" si="186">F473+G473</f>
        <v>0</v>
      </c>
      <c r="I473" s="17" t="str">
        <f t="shared" ref="I473" si="187">IF(H473&gt;E473,"incurso en CAUSAL DE RECHAZO","OK")</f>
        <v>OK</v>
      </c>
    </row>
    <row r="474" spans="1:9" ht="24" customHeight="1">
      <c r="A474" s="18" t="s">
        <v>54</v>
      </c>
      <c r="B474" s="18"/>
      <c r="C474" s="18"/>
      <c r="D474" s="18"/>
      <c r="E474" s="18"/>
      <c r="F474" s="18"/>
      <c r="G474" s="18"/>
      <c r="H474" s="18"/>
    </row>
    <row r="475" spans="1:9" ht="24" customHeight="1">
      <c r="A475" s="6">
        <v>57</v>
      </c>
      <c r="B475" s="11" t="s">
        <v>88</v>
      </c>
      <c r="C475" s="6">
        <v>1</v>
      </c>
      <c r="D475" s="6" t="s">
        <v>14</v>
      </c>
      <c r="E475" s="15">
        <v>2173704</v>
      </c>
      <c r="F475" s="9"/>
      <c r="G475" s="8">
        <f t="shared" ref="G475:G479" si="188">F475*0.19</f>
        <v>0</v>
      </c>
      <c r="H475" s="8">
        <f t="shared" ref="H475:H479" si="189">F475+G475</f>
        <v>0</v>
      </c>
      <c r="I475" s="17" t="str">
        <f t="shared" ref="I475:I479" si="190">IF(H475&gt;E475,"incurso en CAUSAL DE RECHAZO","OK")</f>
        <v>OK</v>
      </c>
    </row>
    <row r="476" spans="1:9" ht="24" customHeight="1">
      <c r="A476" s="6">
        <v>58</v>
      </c>
      <c r="B476" s="11" t="s">
        <v>224</v>
      </c>
      <c r="C476" s="6">
        <v>1</v>
      </c>
      <c r="D476" s="6" t="s">
        <v>14</v>
      </c>
      <c r="E476" s="15">
        <v>1086852</v>
      </c>
      <c r="F476" s="9"/>
      <c r="G476" s="8">
        <f t="shared" si="188"/>
        <v>0</v>
      </c>
      <c r="H476" s="8">
        <f t="shared" si="189"/>
        <v>0</v>
      </c>
      <c r="I476" s="17" t="str">
        <f t="shared" si="190"/>
        <v>OK</v>
      </c>
    </row>
    <row r="477" spans="1:9" ht="24" customHeight="1">
      <c r="A477" s="6">
        <v>59</v>
      </c>
      <c r="B477" s="11" t="s">
        <v>113</v>
      </c>
      <c r="C477" s="6">
        <v>1</v>
      </c>
      <c r="D477" s="6" t="s">
        <v>14</v>
      </c>
      <c r="E477" s="15">
        <v>1534379</v>
      </c>
      <c r="F477" s="9"/>
      <c r="G477" s="8">
        <f t="shared" si="188"/>
        <v>0</v>
      </c>
      <c r="H477" s="8">
        <f t="shared" si="189"/>
        <v>0</v>
      </c>
      <c r="I477" s="17" t="str">
        <f t="shared" si="190"/>
        <v>OK</v>
      </c>
    </row>
    <row r="478" spans="1:9" ht="24" customHeight="1">
      <c r="A478" s="6">
        <v>60</v>
      </c>
      <c r="B478" s="11" t="s">
        <v>219</v>
      </c>
      <c r="C478" s="6">
        <v>1</v>
      </c>
      <c r="D478" s="6" t="s">
        <v>14</v>
      </c>
      <c r="E478" s="15">
        <v>958987</v>
      </c>
      <c r="F478" s="9"/>
      <c r="G478" s="8">
        <f t="shared" si="188"/>
        <v>0</v>
      </c>
      <c r="H478" s="8">
        <f t="shared" si="189"/>
        <v>0</v>
      </c>
      <c r="I478" s="17" t="str">
        <f t="shared" si="190"/>
        <v>OK</v>
      </c>
    </row>
    <row r="479" spans="1:9" ht="24" customHeight="1">
      <c r="A479" s="6">
        <v>61</v>
      </c>
      <c r="B479" s="11" t="s">
        <v>115</v>
      </c>
      <c r="C479" s="6">
        <v>1</v>
      </c>
      <c r="D479" s="6" t="s">
        <v>14</v>
      </c>
      <c r="E479" s="15">
        <v>1917974</v>
      </c>
      <c r="F479" s="9"/>
      <c r="G479" s="8">
        <f t="shared" si="188"/>
        <v>0</v>
      </c>
      <c r="H479" s="8">
        <f t="shared" si="189"/>
        <v>0</v>
      </c>
      <c r="I479" s="17" t="str">
        <f t="shared" si="190"/>
        <v>OK</v>
      </c>
    </row>
    <row r="480" spans="1:9" ht="24" customHeight="1">
      <c r="A480" s="19" t="s">
        <v>171</v>
      </c>
      <c r="B480" s="19"/>
      <c r="C480" s="19"/>
      <c r="D480" s="19"/>
      <c r="E480" s="19"/>
      <c r="F480" s="19"/>
      <c r="G480" s="19"/>
      <c r="H480" s="19"/>
    </row>
    <row r="481" spans="1:9" ht="24" customHeight="1">
      <c r="A481" s="18" t="s">
        <v>16</v>
      </c>
      <c r="B481" s="18"/>
      <c r="C481" s="18"/>
      <c r="D481" s="18"/>
      <c r="E481" s="18"/>
      <c r="F481" s="18"/>
      <c r="G481" s="18"/>
      <c r="H481" s="18"/>
    </row>
    <row r="482" spans="1:9" ht="24" customHeight="1">
      <c r="A482" s="6">
        <v>62</v>
      </c>
      <c r="B482" s="11" t="s">
        <v>209</v>
      </c>
      <c r="C482" s="6">
        <v>1</v>
      </c>
      <c r="D482" s="6" t="s">
        <v>14</v>
      </c>
      <c r="E482" s="15">
        <v>1917974</v>
      </c>
      <c r="F482" s="9"/>
      <c r="G482" s="8">
        <f t="shared" ref="G482:G488" si="191">F482*0.19</f>
        <v>0</v>
      </c>
      <c r="H482" s="8">
        <f t="shared" ref="H482:H488" si="192">F482+G482</f>
        <v>0</v>
      </c>
      <c r="I482" s="17" t="str">
        <f t="shared" ref="I482:I488" si="193">IF(H482&gt;E482,"incurso en CAUSAL DE RECHAZO","OK")</f>
        <v>OK</v>
      </c>
    </row>
    <row r="483" spans="1:9" ht="24" customHeight="1">
      <c r="A483" s="6">
        <v>63</v>
      </c>
      <c r="B483" s="11" t="s">
        <v>210</v>
      </c>
      <c r="C483" s="6">
        <v>1</v>
      </c>
      <c r="D483" s="6" t="s">
        <v>14</v>
      </c>
      <c r="E483" s="15">
        <v>1917974</v>
      </c>
      <c r="F483" s="9"/>
      <c r="G483" s="8">
        <f t="shared" si="191"/>
        <v>0</v>
      </c>
      <c r="H483" s="8">
        <f t="shared" si="192"/>
        <v>0</v>
      </c>
      <c r="I483" s="17" t="str">
        <f t="shared" si="193"/>
        <v>OK</v>
      </c>
    </row>
    <row r="484" spans="1:9" ht="24" customHeight="1">
      <c r="A484" s="6">
        <v>64</v>
      </c>
      <c r="B484" s="11" t="s">
        <v>211</v>
      </c>
      <c r="C484" s="6">
        <v>1</v>
      </c>
      <c r="D484" s="6" t="s">
        <v>14</v>
      </c>
      <c r="E484" s="15">
        <v>3196624</v>
      </c>
      <c r="F484" s="9"/>
      <c r="G484" s="8">
        <f t="shared" si="191"/>
        <v>0</v>
      </c>
      <c r="H484" s="8">
        <f t="shared" si="192"/>
        <v>0</v>
      </c>
      <c r="I484" s="17" t="str">
        <f t="shared" si="193"/>
        <v>OK</v>
      </c>
    </row>
    <row r="485" spans="1:9" ht="24" customHeight="1">
      <c r="A485" s="6">
        <v>65</v>
      </c>
      <c r="B485" s="11" t="s">
        <v>212</v>
      </c>
      <c r="C485" s="6">
        <v>1</v>
      </c>
      <c r="D485" s="6" t="s">
        <v>14</v>
      </c>
      <c r="E485" s="15">
        <v>2557299</v>
      </c>
      <c r="F485" s="9"/>
      <c r="G485" s="8">
        <f t="shared" si="191"/>
        <v>0</v>
      </c>
      <c r="H485" s="8">
        <f t="shared" si="192"/>
        <v>0</v>
      </c>
      <c r="I485" s="17" t="str">
        <f t="shared" si="193"/>
        <v>OK</v>
      </c>
    </row>
    <row r="486" spans="1:9" ht="24" customHeight="1">
      <c r="A486" s="6">
        <v>66</v>
      </c>
      <c r="B486" s="11" t="s">
        <v>213</v>
      </c>
      <c r="C486" s="6">
        <v>1</v>
      </c>
      <c r="D486" s="6" t="s">
        <v>14</v>
      </c>
      <c r="E486" s="15">
        <v>2365502</v>
      </c>
      <c r="F486" s="9"/>
      <c r="G486" s="8">
        <f t="shared" si="191"/>
        <v>0</v>
      </c>
      <c r="H486" s="8">
        <f t="shared" si="192"/>
        <v>0</v>
      </c>
      <c r="I486" s="17" t="str">
        <f t="shared" si="193"/>
        <v>OK</v>
      </c>
    </row>
    <row r="487" spans="1:9" ht="24" customHeight="1">
      <c r="A487" s="6">
        <v>67</v>
      </c>
      <c r="B487" s="11" t="s">
        <v>214</v>
      </c>
      <c r="C487" s="6">
        <v>1</v>
      </c>
      <c r="D487" s="6" t="s">
        <v>14</v>
      </c>
      <c r="E487" s="15">
        <v>8311222</v>
      </c>
      <c r="F487" s="9"/>
      <c r="G487" s="8">
        <f t="shared" si="191"/>
        <v>0</v>
      </c>
      <c r="H487" s="8">
        <f t="shared" si="192"/>
        <v>0</v>
      </c>
      <c r="I487" s="17" t="str">
        <f t="shared" si="193"/>
        <v>OK</v>
      </c>
    </row>
    <row r="488" spans="1:9" ht="24" customHeight="1">
      <c r="A488" s="6">
        <v>68</v>
      </c>
      <c r="B488" s="11" t="s">
        <v>123</v>
      </c>
      <c r="C488" s="6">
        <v>1</v>
      </c>
      <c r="D488" s="6" t="s">
        <v>14</v>
      </c>
      <c r="E488" s="15">
        <v>7671897</v>
      </c>
      <c r="F488" s="9"/>
      <c r="G488" s="8">
        <f t="shared" si="191"/>
        <v>0</v>
      </c>
      <c r="H488" s="8">
        <f t="shared" si="192"/>
        <v>0</v>
      </c>
      <c r="I488" s="17" t="str">
        <f t="shared" si="193"/>
        <v>OK</v>
      </c>
    </row>
    <row r="489" spans="1:9" ht="24" customHeight="1">
      <c r="A489" s="18" t="s">
        <v>32</v>
      </c>
      <c r="B489" s="18"/>
      <c r="C489" s="18"/>
      <c r="D489" s="18"/>
      <c r="E489" s="18"/>
      <c r="F489" s="18"/>
      <c r="G489" s="18"/>
      <c r="H489" s="18"/>
    </row>
    <row r="490" spans="1:9" ht="24" customHeight="1">
      <c r="A490" s="6">
        <v>69</v>
      </c>
      <c r="B490" s="11" t="s">
        <v>222</v>
      </c>
      <c r="C490" s="6">
        <v>1</v>
      </c>
      <c r="D490" s="6" t="s">
        <v>14</v>
      </c>
      <c r="E490" s="15">
        <v>3132691</v>
      </c>
      <c r="F490" s="9"/>
      <c r="G490" s="8">
        <f t="shared" ref="G490:G496" si="194">F490*0.19</f>
        <v>0</v>
      </c>
      <c r="H490" s="8">
        <f t="shared" ref="H490:H496" si="195">F490+G490</f>
        <v>0</v>
      </c>
      <c r="I490" s="17" t="str">
        <f t="shared" ref="I490:I496" si="196">IF(H490&gt;E490,"incurso en CAUSAL DE RECHAZO","OK")</f>
        <v>OK</v>
      </c>
    </row>
    <row r="491" spans="1:9" ht="24" customHeight="1">
      <c r="A491" s="6">
        <v>70</v>
      </c>
      <c r="B491" s="11" t="s">
        <v>215</v>
      </c>
      <c r="C491" s="6">
        <v>1</v>
      </c>
      <c r="D491" s="6" t="s">
        <v>14</v>
      </c>
      <c r="E491" s="15">
        <v>2365502</v>
      </c>
      <c r="F491" s="9"/>
      <c r="G491" s="8">
        <f t="shared" si="194"/>
        <v>0</v>
      </c>
      <c r="H491" s="8">
        <f t="shared" si="195"/>
        <v>0</v>
      </c>
      <c r="I491" s="17" t="str">
        <f t="shared" si="196"/>
        <v>OK</v>
      </c>
    </row>
    <row r="492" spans="1:9" ht="24" customHeight="1">
      <c r="A492" s="6">
        <v>71</v>
      </c>
      <c r="B492" s="11" t="s">
        <v>216</v>
      </c>
      <c r="C492" s="6">
        <v>1</v>
      </c>
      <c r="D492" s="6" t="s">
        <v>14</v>
      </c>
      <c r="E492" s="15">
        <v>4922801</v>
      </c>
      <c r="F492" s="9"/>
      <c r="G492" s="8">
        <f t="shared" si="194"/>
        <v>0</v>
      </c>
      <c r="H492" s="8">
        <f t="shared" si="195"/>
        <v>0</v>
      </c>
      <c r="I492" s="17" t="str">
        <f t="shared" si="196"/>
        <v>OK</v>
      </c>
    </row>
    <row r="493" spans="1:9" ht="24" customHeight="1">
      <c r="A493" s="6">
        <v>72</v>
      </c>
      <c r="B493" s="11" t="s">
        <v>217</v>
      </c>
      <c r="C493" s="6">
        <v>1</v>
      </c>
      <c r="D493" s="6" t="s">
        <v>14</v>
      </c>
      <c r="E493" s="15">
        <v>4986733</v>
      </c>
      <c r="F493" s="9"/>
      <c r="G493" s="8">
        <f t="shared" si="194"/>
        <v>0</v>
      </c>
      <c r="H493" s="8">
        <f t="shared" si="195"/>
        <v>0</v>
      </c>
      <c r="I493" s="17" t="str">
        <f t="shared" si="196"/>
        <v>OK</v>
      </c>
    </row>
    <row r="494" spans="1:9" ht="24" customHeight="1">
      <c r="A494" s="6">
        <v>73</v>
      </c>
      <c r="B494" s="11" t="s">
        <v>218</v>
      </c>
      <c r="C494" s="6">
        <v>1</v>
      </c>
      <c r="D494" s="6" t="s">
        <v>14</v>
      </c>
      <c r="E494" s="15">
        <v>13425821</v>
      </c>
      <c r="F494" s="9"/>
      <c r="G494" s="8">
        <f t="shared" si="194"/>
        <v>0</v>
      </c>
      <c r="H494" s="8">
        <f t="shared" si="195"/>
        <v>0</v>
      </c>
      <c r="I494" s="17" t="str">
        <f t="shared" si="196"/>
        <v>OK</v>
      </c>
    </row>
    <row r="495" spans="1:9" ht="24" customHeight="1">
      <c r="A495" s="6">
        <v>74</v>
      </c>
      <c r="B495" s="11" t="s">
        <v>225</v>
      </c>
      <c r="C495" s="6">
        <v>1</v>
      </c>
      <c r="D495" s="6" t="s">
        <v>14</v>
      </c>
      <c r="E495" s="15">
        <v>44752735</v>
      </c>
      <c r="F495" s="9"/>
      <c r="G495" s="8">
        <f t="shared" si="194"/>
        <v>0</v>
      </c>
      <c r="H495" s="8">
        <f t="shared" si="195"/>
        <v>0</v>
      </c>
      <c r="I495" s="17" t="str">
        <f t="shared" si="196"/>
        <v>OK</v>
      </c>
    </row>
    <row r="496" spans="1:9" ht="24" customHeight="1">
      <c r="A496" s="6">
        <v>75</v>
      </c>
      <c r="B496" s="11" t="s">
        <v>128</v>
      </c>
      <c r="C496" s="6">
        <v>1</v>
      </c>
      <c r="D496" s="6" t="s">
        <v>14</v>
      </c>
      <c r="E496" s="15">
        <v>18156824</v>
      </c>
      <c r="F496" s="9"/>
      <c r="G496" s="8">
        <f t="shared" si="194"/>
        <v>0</v>
      </c>
      <c r="H496" s="8">
        <f t="shared" si="195"/>
        <v>0</v>
      </c>
      <c r="I496" s="17" t="str">
        <f t="shared" si="196"/>
        <v>OK</v>
      </c>
    </row>
    <row r="497" spans="1:9" ht="24" customHeight="1">
      <c r="A497" s="18" t="s">
        <v>45</v>
      </c>
      <c r="B497" s="18"/>
      <c r="C497" s="18"/>
      <c r="D497" s="18"/>
      <c r="E497" s="18"/>
      <c r="F497" s="18"/>
      <c r="G497" s="18"/>
      <c r="H497" s="18"/>
    </row>
    <row r="498" spans="1:9" ht="24" customHeight="1">
      <c r="A498" s="6">
        <v>76</v>
      </c>
      <c r="B498" s="11" t="s">
        <v>105</v>
      </c>
      <c r="C498" s="6">
        <v>1</v>
      </c>
      <c r="D498" s="6" t="s">
        <v>14</v>
      </c>
      <c r="E498" s="15">
        <v>2045839</v>
      </c>
      <c r="F498" s="9"/>
      <c r="G498" s="8">
        <f t="shared" ref="G498:G503" si="197">F498*0.19</f>
        <v>0</v>
      </c>
      <c r="H498" s="8">
        <f t="shared" ref="H498:H503" si="198">F498+G498</f>
        <v>0</v>
      </c>
      <c r="I498" s="17" t="str">
        <f t="shared" ref="I498:I503" si="199">IF(H498&gt;E498,"incurso en CAUSAL DE RECHAZO","OK")</f>
        <v>OK</v>
      </c>
    </row>
    <row r="499" spans="1:9" ht="24" customHeight="1">
      <c r="A499" s="6">
        <v>77</v>
      </c>
      <c r="B499" s="11" t="s">
        <v>135</v>
      </c>
      <c r="C499" s="6">
        <v>1</v>
      </c>
      <c r="D499" s="6" t="s">
        <v>14</v>
      </c>
      <c r="E499" s="15">
        <v>2365502</v>
      </c>
      <c r="F499" s="9"/>
      <c r="G499" s="8">
        <f t="shared" si="197"/>
        <v>0</v>
      </c>
      <c r="H499" s="8">
        <f t="shared" si="198"/>
        <v>0</v>
      </c>
      <c r="I499" s="17" t="str">
        <f t="shared" si="199"/>
        <v>OK</v>
      </c>
    </row>
    <row r="500" spans="1:9" ht="24" customHeight="1">
      <c r="A500" s="6">
        <v>78</v>
      </c>
      <c r="B500" s="11" t="s">
        <v>226</v>
      </c>
      <c r="C500" s="6">
        <v>1</v>
      </c>
      <c r="D500" s="6" t="s">
        <v>14</v>
      </c>
      <c r="E500" s="15">
        <v>4922801</v>
      </c>
      <c r="F500" s="9"/>
      <c r="G500" s="8">
        <f t="shared" si="197"/>
        <v>0</v>
      </c>
      <c r="H500" s="8">
        <f t="shared" si="198"/>
        <v>0</v>
      </c>
      <c r="I500" s="17" t="str">
        <f t="shared" si="199"/>
        <v>OK</v>
      </c>
    </row>
    <row r="501" spans="1:9" ht="24" customHeight="1">
      <c r="A501" s="6">
        <v>79</v>
      </c>
      <c r="B501" s="11" t="s">
        <v>105</v>
      </c>
      <c r="C501" s="6">
        <v>1</v>
      </c>
      <c r="D501" s="6" t="s">
        <v>14</v>
      </c>
      <c r="E501" s="15">
        <v>2045839</v>
      </c>
      <c r="F501" s="9"/>
      <c r="G501" s="8">
        <f t="shared" si="197"/>
        <v>0</v>
      </c>
      <c r="H501" s="8">
        <f t="shared" si="198"/>
        <v>0</v>
      </c>
      <c r="I501" s="17" t="str">
        <f t="shared" si="199"/>
        <v>OK</v>
      </c>
    </row>
    <row r="502" spans="1:9" ht="24" customHeight="1">
      <c r="A502" s="6">
        <v>80</v>
      </c>
      <c r="B502" s="11" t="s">
        <v>227</v>
      </c>
      <c r="C502" s="6">
        <v>1</v>
      </c>
      <c r="D502" s="6" t="s">
        <v>14</v>
      </c>
      <c r="E502" s="15">
        <v>49343087</v>
      </c>
      <c r="F502" s="9"/>
      <c r="G502" s="8">
        <f t="shared" si="197"/>
        <v>0</v>
      </c>
      <c r="H502" s="8">
        <f t="shared" si="198"/>
        <v>0</v>
      </c>
      <c r="I502" s="17" t="str">
        <f t="shared" si="199"/>
        <v>OK</v>
      </c>
    </row>
    <row r="503" spans="1:9" ht="24" customHeight="1">
      <c r="A503" s="6">
        <v>81</v>
      </c>
      <c r="B503" s="11" t="s">
        <v>228</v>
      </c>
      <c r="C503" s="6">
        <v>1</v>
      </c>
      <c r="D503" s="6" t="s">
        <v>14</v>
      </c>
      <c r="E503" s="15">
        <v>3196624</v>
      </c>
      <c r="F503" s="9"/>
      <c r="G503" s="8">
        <f t="shared" si="197"/>
        <v>0</v>
      </c>
      <c r="H503" s="8">
        <f t="shared" si="198"/>
        <v>0</v>
      </c>
      <c r="I503" s="17" t="str">
        <f t="shared" si="199"/>
        <v>OK</v>
      </c>
    </row>
    <row r="504" spans="1:9" ht="24" customHeight="1">
      <c r="A504" s="18" t="s">
        <v>149</v>
      </c>
      <c r="B504" s="18"/>
      <c r="C504" s="18"/>
      <c r="D504" s="18"/>
      <c r="E504" s="18"/>
      <c r="F504" s="18"/>
      <c r="G504" s="18"/>
      <c r="H504" s="18"/>
    </row>
    <row r="505" spans="1:9" ht="24" customHeight="1">
      <c r="A505" s="6">
        <v>82</v>
      </c>
      <c r="B505" s="11" t="s">
        <v>229</v>
      </c>
      <c r="C505" s="6">
        <v>1</v>
      </c>
      <c r="D505" s="6" t="s">
        <v>14</v>
      </c>
      <c r="E505" s="15">
        <v>7480100</v>
      </c>
      <c r="F505" s="9"/>
      <c r="G505" s="8">
        <f t="shared" ref="G505" si="200">F505*0.19</f>
        <v>0</v>
      </c>
      <c r="H505" s="8">
        <f t="shared" ref="H505" si="201">F505+G505</f>
        <v>0</v>
      </c>
      <c r="I505" s="17" t="str">
        <f t="shared" ref="I505" si="202">IF(H505&gt;E505,"incurso en CAUSAL DE RECHAZO","OK")</f>
        <v>OK</v>
      </c>
    </row>
    <row r="506" spans="1:9" ht="24" customHeight="1">
      <c r="A506" s="18" t="s">
        <v>157</v>
      </c>
      <c r="B506" s="18"/>
      <c r="C506" s="18"/>
      <c r="D506" s="18"/>
      <c r="E506" s="18"/>
      <c r="F506" s="18"/>
      <c r="G506" s="18"/>
      <c r="H506" s="18"/>
    </row>
    <row r="507" spans="1:9" ht="24" customHeight="1">
      <c r="A507" s="6">
        <v>83</v>
      </c>
      <c r="B507" s="11" t="s">
        <v>160</v>
      </c>
      <c r="C507" s="6">
        <v>1</v>
      </c>
      <c r="D507" s="6" t="s">
        <v>14</v>
      </c>
      <c r="E507" s="15">
        <v>15919187</v>
      </c>
      <c r="F507" s="9"/>
      <c r="G507" s="8">
        <f t="shared" ref="G507:G508" si="203">F507*0.19</f>
        <v>0</v>
      </c>
      <c r="H507" s="8">
        <f t="shared" ref="H507:H508" si="204">F507+G507</f>
        <v>0</v>
      </c>
      <c r="I507" s="17" t="str">
        <f t="shared" ref="I507:I508" si="205">IF(H507&gt;E507,"incurso en CAUSAL DE RECHAZO","OK")</f>
        <v>OK</v>
      </c>
    </row>
    <row r="508" spans="1:9" ht="24" customHeight="1">
      <c r="A508" s="6">
        <v>84</v>
      </c>
      <c r="B508" s="11" t="s">
        <v>161</v>
      </c>
      <c r="C508" s="6">
        <v>1</v>
      </c>
      <c r="D508" s="6" t="s">
        <v>14</v>
      </c>
      <c r="E508" s="15">
        <v>12645844</v>
      </c>
      <c r="F508" s="9"/>
      <c r="G508" s="8">
        <f t="shared" si="203"/>
        <v>0</v>
      </c>
      <c r="H508" s="8">
        <f t="shared" si="204"/>
        <v>0</v>
      </c>
      <c r="I508" s="17" t="str">
        <f t="shared" si="205"/>
        <v>OK</v>
      </c>
    </row>
    <row r="509" spans="1:9" ht="24" customHeight="1">
      <c r="A509" s="18" t="s">
        <v>11</v>
      </c>
      <c r="B509" s="18"/>
      <c r="C509" s="18"/>
      <c r="D509" s="18"/>
      <c r="E509" s="18"/>
      <c r="F509" s="18"/>
      <c r="G509" s="18"/>
      <c r="H509" s="18"/>
    </row>
    <row r="510" spans="1:9" ht="24" customHeight="1">
      <c r="A510" s="6">
        <v>85</v>
      </c>
      <c r="B510" s="11" t="s">
        <v>168</v>
      </c>
      <c r="C510" s="6">
        <v>1</v>
      </c>
      <c r="D510" s="6" t="s">
        <v>14</v>
      </c>
      <c r="E510" s="15">
        <v>2557299</v>
      </c>
      <c r="F510" s="9"/>
      <c r="G510" s="8">
        <f t="shared" ref="G510" si="206">F510*0.19</f>
        <v>0</v>
      </c>
      <c r="H510" s="8">
        <f t="shared" ref="H510" si="207">F510+G510</f>
        <v>0</v>
      </c>
      <c r="I510" s="17" t="str">
        <f t="shared" ref="I510" si="208">IF(H510&gt;E510,"incurso en CAUSAL DE RECHAZO","OK")</f>
        <v>OK</v>
      </c>
    </row>
    <row r="511" spans="1:9" ht="24" customHeight="1">
      <c r="A511" s="18" t="s">
        <v>54</v>
      </c>
      <c r="B511" s="18"/>
      <c r="C511" s="18"/>
      <c r="D511" s="18"/>
      <c r="E511" s="18"/>
      <c r="F511" s="18"/>
      <c r="G511" s="18"/>
      <c r="H511" s="18"/>
    </row>
    <row r="512" spans="1:9" ht="24" customHeight="1">
      <c r="A512" s="6">
        <v>86</v>
      </c>
      <c r="B512" s="11" t="s">
        <v>88</v>
      </c>
      <c r="C512" s="6">
        <v>1</v>
      </c>
      <c r="D512" s="6" t="s">
        <v>14</v>
      </c>
      <c r="E512" s="15">
        <v>2173704</v>
      </c>
      <c r="F512" s="9"/>
      <c r="G512" s="8">
        <f t="shared" ref="G512:G514" si="209">F512*0.19</f>
        <v>0</v>
      </c>
      <c r="H512" s="8">
        <f t="shared" ref="H512:H514" si="210">F512+G512</f>
        <v>0</v>
      </c>
      <c r="I512" s="17" t="str">
        <f t="shared" ref="I512:I514" si="211">IF(H512&gt;E512,"incurso en CAUSAL DE RECHAZO","OK")</f>
        <v>OK</v>
      </c>
    </row>
    <row r="513" spans="1:9" ht="24" customHeight="1">
      <c r="A513" s="6">
        <v>87</v>
      </c>
      <c r="B513" s="11" t="s">
        <v>224</v>
      </c>
      <c r="C513" s="6">
        <v>1</v>
      </c>
      <c r="D513" s="6" t="s">
        <v>14</v>
      </c>
      <c r="E513" s="15">
        <v>1086852</v>
      </c>
      <c r="F513" s="9"/>
      <c r="G513" s="8">
        <f t="shared" si="209"/>
        <v>0</v>
      </c>
      <c r="H513" s="8">
        <f t="shared" si="210"/>
        <v>0</v>
      </c>
      <c r="I513" s="17" t="str">
        <f t="shared" si="211"/>
        <v>OK</v>
      </c>
    </row>
    <row r="514" spans="1:9" ht="24" customHeight="1">
      <c r="A514" s="6">
        <v>88</v>
      </c>
      <c r="B514" s="11" t="s">
        <v>92</v>
      </c>
      <c r="C514" s="6">
        <v>1</v>
      </c>
      <c r="D514" s="6" t="s">
        <v>14</v>
      </c>
      <c r="E514" s="15">
        <v>3655659</v>
      </c>
      <c r="F514" s="9"/>
      <c r="G514" s="8">
        <f t="shared" si="209"/>
        <v>0</v>
      </c>
      <c r="H514" s="8">
        <f t="shared" si="210"/>
        <v>0</v>
      </c>
      <c r="I514" s="17" t="str">
        <f t="shared" si="211"/>
        <v>OK</v>
      </c>
    </row>
    <row r="515" spans="1:9" ht="24" customHeight="1">
      <c r="A515" s="19" t="s">
        <v>192</v>
      </c>
      <c r="B515" s="19"/>
      <c r="C515" s="19"/>
      <c r="D515" s="19"/>
      <c r="E515" s="19"/>
      <c r="F515" s="19"/>
      <c r="G515" s="19"/>
      <c r="H515" s="19"/>
    </row>
    <row r="516" spans="1:9" ht="24" customHeight="1">
      <c r="A516" s="18" t="s">
        <v>16</v>
      </c>
      <c r="B516" s="18"/>
      <c r="C516" s="18"/>
      <c r="D516" s="18"/>
      <c r="E516" s="18"/>
      <c r="F516" s="18"/>
      <c r="G516" s="18"/>
      <c r="H516" s="18"/>
    </row>
    <row r="517" spans="1:9" ht="24" customHeight="1">
      <c r="A517" s="6">
        <v>89</v>
      </c>
      <c r="B517" s="11" t="s">
        <v>210</v>
      </c>
      <c r="C517" s="6">
        <v>1</v>
      </c>
      <c r="D517" s="6" t="s">
        <v>14</v>
      </c>
      <c r="E517" s="15">
        <v>1917974</v>
      </c>
      <c r="F517" s="9"/>
      <c r="G517" s="8">
        <f t="shared" ref="G517:G519" si="212">F517*0.19</f>
        <v>0</v>
      </c>
      <c r="H517" s="8">
        <f t="shared" ref="H517:H519" si="213">F517+G517</f>
        <v>0</v>
      </c>
      <c r="I517" s="17" t="str">
        <f t="shared" ref="I517:I519" si="214">IF(H517&gt;E517,"incurso en CAUSAL DE RECHAZO","OK")</f>
        <v>OK</v>
      </c>
    </row>
    <row r="518" spans="1:9" ht="24" customHeight="1">
      <c r="A518" s="6">
        <v>90</v>
      </c>
      <c r="B518" s="11" t="s">
        <v>230</v>
      </c>
      <c r="C518" s="6">
        <v>1</v>
      </c>
      <c r="D518" s="6" t="s">
        <v>14</v>
      </c>
      <c r="E518" s="15">
        <v>1917974</v>
      </c>
      <c r="F518" s="9"/>
      <c r="G518" s="8">
        <f t="shared" si="212"/>
        <v>0</v>
      </c>
      <c r="H518" s="8">
        <f t="shared" si="213"/>
        <v>0</v>
      </c>
      <c r="I518" s="17" t="str">
        <f t="shared" si="214"/>
        <v>OK</v>
      </c>
    </row>
    <row r="519" spans="1:9" ht="24" customHeight="1">
      <c r="A519" s="6">
        <v>91</v>
      </c>
      <c r="B519" s="11" t="s">
        <v>212</v>
      </c>
      <c r="C519" s="6">
        <v>1</v>
      </c>
      <c r="D519" s="6" t="s">
        <v>14</v>
      </c>
      <c r="E519" s="15">
        <v>3835949</v>
      </c>
      <c r="F519" s="9"/>
      <c r="G519" s="8">
        <f t="shared" si="212"/>
        <v>0</v>
      </c>
      <c r="H519" s="8">
        <f t="shared" si="213"/>
        <v>0</v>
      </c>
      <c r="I519" s="17" t="str">
        <f t="shared" si="214"/>
        <v>OK</v>
      </c>
    </row>
    <row r="520" spans="1:9" ht="24" customHeight="1">
      <c r="A520" s="18" t="s">
        <v>54</v>
      </c>
      <c r="B520" s="18"/>
      <c r="C520" s="18"/>
      <c r="D520" s="18"/>
      <c r="E520" s="18"/>
      <c r="F520" s="18"/>
      <c r="G520" s="18"/>
      <c r="H520" s="18"/>
    </row>
    <row r="521" spans="1:9" ht="24" customHeight="1">
      <c r="A521" s="6">
        <v>92</v>
      </c>
      <c r="B521" s="11" t="s">
        <v>89</v>
      </c>
      <c r="C521" s="6">
        <v>1</v>
      </c>
      <c r="D521" s="6" t="s">
        <v>14</v>
      </c>
      <c r="E521" s="15">
        <v>958987</v>
      </c>
      <c r="F521" s="9"/>
      <c r="G521" s="8">
        <f t="shared" ref="G521:G528" si="215">F521*0.19</f>
        <v>0</v>
      </c>
      <c r="H521" s="8">
        <f t="shared" ref="H521:H528" si="216">F521+G521</f>
        <v>0</v>
      </c>
      <c r="I521" s="17" t="str">
        <f t="shared" ref="I521:I528" si="217">IF(H521&gt;E521,"incurso en CAUSAL DE RECHAZO","OK")</f>
        <v>OK</v>
      </c>
    </row>
    <row r="522" spans="1:9" ht="24" customHeight="1">
      <c r="A522" s="6">
        <v>93</v>
      </c>
      <c r="B522" s="11" t="s">
        <v>88</v>
      </c>
      <c r="C522" s="6">
        <v>1</v>
      </c>
      <c r="D522" s="6" t="s">
        <v>14</v>
      </c>
      <c r="E522" s="15">
        <v>2301569</v>
      </c>
      <c r="F522" s="9"/>
      <c r="G522" s="8">
        <f t="shared" si="215"/>
        <v>0</v>
      </c>
      <c r="H522" s="8">
        <f t="shared" si="216"/>
        <v>0</v>
      </c>
      <c r="I522" s="17" t="str">
        <f t="shared" si="217"/>
        <v>OK</v>
      </c>
    </row>
    <row r="523" spans="1:9" ht="24" customHeight="1">
      <c r="A523" s="6">
        <v>94</v>
      </c>
      <c r="B523" s="11" t="s">
        <v>173</v>
      </c>
      <c r="C523" s="6">
        <v>1</v>
      </c>
      <c r="D523" s="6" t="s">
        <v>14</v>
      </c>
      <c r="E523" s="15">
        <v>4934309</v>
      </c>
      <c r="F523" s="9"/>
      <c r="G523" s="8">
        <f t="shared" si="215"/>
        <v>0</v>
      </c>
      <c r="H523" s="8">
        <f t="shared" si="216"/>
        <v>0</v>
      </c>
      <c r="I523" s="17" t="str">
        <f t="shared" si="217"/>
        <v>OK</v>
      </c>
    </row>
    <row r="524" spans="1:9" ht="24" customHeight="1">
      <c r="A524" s="6">
        <v>95</v>
      </c>
      <c r="B524" s="11" t="s">
        <v>174</v>
      </c>
      <c r="C524" s="6">
        <v>1</v>
      </c>
      <c r="D524" s="6" t="s">
        <v>14</v>
      </c>
      <c r="E524" s="15">
        <v>10983600</v>
      </c>
      <c r="F524" s="9"/>
      <c r="G524" s="8">
        <f t="shared" si="215"/>
        <v>0</v>
      </c>
      <c r="H524" s="8">
        <f t="shared" si="216"/>
        <v>0</v>
      </c>
      <c r="I524" s="17" t="str">
        <f t="shared" si="217"/>
        <v>OK</v>
      </c>
    </row>
    <row r="525" spans="1:9" ht="24" customHeight="1">
      <c r="A525" s="6">
        <v>96</v>
      </c>
      <c r="B525" s="11" t="s">
        <v>219</v>
      </c>
      <c r="C525" s="6">
        <v>1</v>
      </c>
      <c r="D525" s="6" t="s">
        <v>14</v>
      </c>
      <c r="E525" s="15">
        <v>958987</v>
      </c>
      <c r="F525" s="9"/>
      <c r="G525" s="8">
        <f t="shared" si="215"/>
        <v>0</v>
      </c>
      <c r="H525" s="8">
        <f t="shared" si="216"/>
        <v>0</v>
      </c>
      <c r="I525" s="17" t="str">
        <f t="shared" si="217"/>
        <v>OK</v>
      </c>
    </row>
    <row r="526" spans="1:9" ht="24" customHeight="1">
      <c r="A526" s="6">
        <v>97</v>
      </c>
      <c r="B526" s="11" t="s">
        <v>175</v>
      </c>
      <c r="C526" s="6">
        <v>1</v>
      </c>
      <c r="D526" s="6" t="s">
        <v>14</v>
      </c>
      <c r="E526" s="15">
        <v>3580219</v>
      </c>
      <c r="F526" s="9"/>
      <c r="G526" s="8">
        <f t="shared" si="215"/>
        <v>0</v>
      </c>
      <c r="H526" s="8">
        <f t="shared" si="216"/>
        <v>0</v>
      </c>
      <c r="I526" s="17" t="str">
        <f t="shared" si="217"/>
        <v>OK</v>
      </c>
    </row>
    <row r="527" spans="1:9" ht="24" customHeight="1">
      <c r="A527" s="6">
        <v>98</v>
      </c>
      <c r="B527" s="11" t="s">
        <v>73</v>
      </c>
      <c r="C527" s="6">
        <v>1</v>
      </c>
      <c r="D527" s="6" t="s">
        <v>14</v>
      </c>
      <c r="E527" s="15">
        <v>3168494</v>
      </c>
      <c r="F527" s="9"/>
      <c r="G527" s="8">
        <f t="shared" si="215"/>
        <v>0</v>
      </c>
      <c r="H527" s="8">
        <f t="shared" si="216"/>
        <v>0</v>
      </c>
      <c r="I527" s="17" t="str">
        <f t="shared" si="217"/>
        <v>OK</v>
      </c>
    </row>
    <row r="528" spans="1:9" ht="24" customHeight="1">
      <c r="A528" s="6">
        <v>99</v>
      </c>
      <c r="B528" s="11" t="s">
        <v>231</v>
      </c>
      <c r="C528" s="6">
        <v>1</v>
      </c>
      <c r="D528" s="6" t="s">
        <v>14</v>
      </c>
      <c r="E528" s="15">
        <v>9142344</v>
      </c>
      <c r="F528" s="9"/>
      <c r="G528" s="8">
        <f t="shared" si="215"/>
        <v>0</v>
      </c>
      <c r="H528" s="8">
        <f t="shared" si="216"/>
        <v>0</v>
      </c>
      <c r="I528" s="17" t="str">
        <f t="shared" si="217"/>
        <v>OK</v>
      </c>
    </row>
    <row r="529" spans="1:9" ht="24" customHeight="1">
      <c r="A529" s="18" t="s">
        <v>177</v>
      </c>
      <c r="B529" s="18"/>
      <c r="C529" s="18"/>
      <c r="D529" s="18"/>
      <c r="E529" s="18"/>
      <c r="F529" s="18"/>
      <c r="G529" s="18"/>
      <c r="H529" s="18"/>
    </row>
    <row r="530" spans="1:9" ht="24" customHeight="1">
      <c r="A530" s="6">
        <v>100</v>
      </c>
      <c r="B530" s="11" t="s">
        <v>232</v>
      </c>
      <c r="C530" s="6">
        <v>1</v>
      </c>
      <c r="D530" s="6" t="s">
        <v>14</v>
      </c>
      <c r="E530" s="15">
        <v>3196624</v>
      </c>
      <c r="F530" s="9"/>
      <c r="G530" s="8">
        <f t="shared" ref="G530:G531" si="218">F530*0.19</f>
        <v>0</v>
      </c>
      <c r="H530" s="8">
        <f t="shared" ref="H530:H531" si="219">F530+G530</f>
        <v>0</v>
      </c>
      <c r="I530" s="17" t="str">
        <f t="shared" ref="I530:I531" si="220">IF(H530&gt;E530,"incurso en CAUSAL DE RECHAZO","OK")</f>
        <v>OK</v>
      </c>
    </row>
    <row r="531" spans="1:9" ht="24" customHeight="1">
      <c r="A531" s="6">
        <v>101</v>
      </c>
      <c r="B531" s="11" t="s">
        <v>233</v>
      </c>
      <c r="C531" s="6">
        <v>1</v>
      </c>
      <c r="D531" s="6" t="s">
        <v>14</v>
      </c>
      <c r="E531" s="15">
        <v>2531726</v>
      </c>
      <c r="F531" s="9"/>
      <c r="G531" s="8">
        <f t="shared" si="218"/>
        <v>0</v>
      </c>
      <c r="H531" s="8">
        <f t="shared" si="219"/>
        <v>0</v>
      </c>
      <c r="I531" s="17" t="str">
        <f t="shared" si="220"/>
        <v>OK</v>
      </c>
    </row>
    <row r="532" spans="1:9" ht="24" customHeight="1">
      <c r="A532" s="19" t="s">
        <v>195</v>
      </c>
      <c r="B532" s="19"/>
      <c r="C532" s="19"/>
      <c r="D532" s="19"/>
      <c r="E532" s="19"/>
      <c r="F532" s="19"/>
      <c r="G532" s="19"/>
      <c r="H532" s="19"/>
    </row>
    <row r="533" spans="1:9" ht="24" customHeight="1">
      <c r="A533" s="18" t="s">
        <v>16</v>
      </c>
      <c r="B533" s="18"/>
      <c r="C533" s="18"/>
      <c r="D533" s="18"/>
      <c r="E533" s="18"/>
      <c r="F533" s="18"/>
      <c r="G533" s="18"/>
      <c r="H533" s="18"/>
    </row>
    <row r="534" spans="1:9" ht="24" customHeight="1">
      <c r="A534" s="6">
        <v>102</v>
      </c>
      <c r="B534" s="11" t="s">
        <v>210</v>
      </c>
      <c r="C534" s="6">
        <v>1</v>
      </c>
      <c r="D534" s="6" t="s">
        <v>14</v>
      </c>
      <c r="E534" s="15">
        <v>1917974</v>
      </c>
      <c r="F534" s="9"/>
      <c r="G534" s="8">
        <f t="shared" ref="G534:G536" si="221">F534*0.19</f>
        <v>0</v>
      </c>
      <c r="H534" s="8">
        <f t="shared" ref="H534:H536" si="222">F534+G534</f>
        <v>0</v>
      </c>
      <c r="I534" s="17" t="str">
        <f t="shared" ref="I534:I536" si="223">IF(H534&gt;E534,"incurso en CAUSAL DE RECHAZO","OK")</f>
        <v>OK</v>
      </c>
    </row>
    <row r="535" spans="1:9" ht="24" customHeight="1">
      <c r="A535" s="6">
        <v>103</v>
      </c>
      <c r="B535" s="11" t="s">
        <v>230</v>
      </c>
      <c r="C535" s="6">
        <v>1</v>
      </c>
      <c r="D535" s="6" t="s">
        <v>14</v>
      </c>
      <c r="E535" s="15">
        <v>1917974</v>
      </c>
      <c r="F535" s="9"/>
      <c r="G535" s="8">
        <f t="shared" si="221"/>
        <v>0</v>
      </c>
      <c r="H535" s="8">
        <f t="shared" si="222"/>
        <v>0</v>
      </c>
      <c r="I535" s="17" t="str">
        <f t="shared" si="223"/>
        <v>OK</v>
      </c>
    </row>
    <row r="536" spans="1:9" ht="24" customHeight="1">
      <c r="A536" s="6">
        <v>104</v>
      </c>
      <c r="B536" s="11" t="s">
        <v>212</v>
      </c>
      <c r="C536" s="6">
        <v>1</v>
      </c>
      <c r="D536" s="6" t="s">
        <v>14</v>
      </c>
      <c r="E536" s="15">
        <v>3835949</v>
      </c>
      <c r="F536" s="9"/>
      <c r="G536" s="8">
        <f t="shared" si="221"/>
        <v>0</v>
      </c>
      <c r="H536" s="8">
        <f t="shared" si="222"/>
        <v>0</v>
      </c>
      <c r="I536" s="17" t="str">
        <f t="shared" si="223"/>
        <v>OK</v>
      </c>
    </row>
    <row r="537" spans="1:9" ht="24" customHeight="1">
      <c r="A537" s="18" t="s">
        <v>54</v>
      </c>
      <c r="B537" s="18"/>
      <c r="C537" s="18"/>
      <c r="D537" s="18"/>
      <c r="E537" s="18"/>
      <c r="F537" s="18"/>
      <c r="G537" s="18"/>
      <c r="H537" s="18"/>
    </row>
    <row r="538" spans="1:9" ht="24" customHeight="1">
      <c r="A538" s="6">
        <v>105</v>
      </c>
      <c r="B538" s="11" t="s">
        <v>89</v>
      </c>
      <c r="C538" s="6">
        <v>1</v>
      </c>
      <c r="D538" s="6" t="s">
        <v>14</v>
      </c>
      <c r="E538" s="15">
        <v>958987</v>
      </c>
      <c r="F538" s="9"/>
      <c r="G538" s="8">
        <f t="shared" ref="G538:G544" si="224">F538*0.19</f>
        <v>0</v>
      </c>
      <c r="H538" s="8">
        <f t="shared" ref="H538:H544" si="225">F538+G538</f>
        <v>0</v>
      </c>
      <c r="I538" s="17" t="str">
        <f t="shared" ref="I538:I544" si="226">IF(H538&gt;E538,"incurso en CAUSAL DE RECHAZO","OK")</f>
        <v>OK</v>
      </c>
    </row>
    <row r="539" spans="1:9" ht="24" customHeight="1">
      <c r="A539" s="6">
        <v>106</v>
      </c>
      <c r="B539" s="11" t="s">
        <v>88</v>
      </c>
      <c r="C539" s="6">
        <v>1</v>
      </c>
      <c r="D539" s="6" t="s">
        <v>14</v>
      </c>
      <c r="E539" s="15">
        <v>2173704</v>
      </c>
      <c r="F539" s="9"/>
      <c r="G539" s="8">
        <f t="shared" si="224"/>
        <v>0</v>
      </c>
      <c r="H539" s="8">
        <f t="shared" si="225"/>
        <v>0</v>
      </c>
      <c r="I539" s="17" t="str">
        <f t="shared" si="226"/>
        <v>OK</v>
      </c>
    </row>
    <row r="540" spans="1:9" ht="24" customHeight="1">
      <c r="A540" s="6">
        <v>107</v>
      </c>
      <c r="B540" s="11" t="s">
        <v>173</v>
      </c>
      <c r="C540" s="6">
        <v>1</v>
      </c>
      <c r="D540" s="6" t="s">
        <v>14</v>
      </c>
      <c r="E540" s="15">
        <v>4934309</v>
      </c>
      <c r="F540" s="9"/>
      <c r="G540" s="8">
        <f t="shared" si="224"/>
        <v>0</v>
      </c>
      <c r="H540" s="8">
        <f t="shared" si="225"/>
        <v>0</v>
      </c>
      <c r="I540" s="17" t="str">
        <f t="shared" si="226"/>
        <v>OK</v>
      </c>
    </row>
    <row r="541" spans="1:9" ht="24" customHeight="1">
      <c r="A541" s="6">
        <v>108</v>
      </c>
      <c r="B541" s="11" t="s">
        <v>174</v>
      </c>
      <c r="C541" s="6">
        <v>1</v>
      </c>
      <c r="D541" s="6" t="s">
        <v>14</v>
      </c>
      <c r="E541" s="15">
        <v>10983600</v>
      </c>
      <c r="F541" s="9"/>
      <c r="G541" s="8">
        <f t="shared" si="224"/>
        <v>0</v>
      </c>
      <c r="H541" s="8">
        <f t="shared" si="225"/>
        <v>0</v>
      </c>
      <c r="I541" s="17" t="str">
        <f t="shared" si="226"/>
        <v>OK</v>
      </c>
    </row>
    <row r="542" spans="1:9" ht="24" customHeight="1">
      <c r="A542" s="6">
        <v>109</v>
      </c>
      <c r="B542" s="11" t="s">
        <v>219</v>
      </c>
      <c r="C542" s="6">
        <v>1</v>
      </c>
      <c r="D542" s="6" t="s">
        <v>14</v>
      </c>
      <c r="E542" s="15">
        <v>958987</v>
      </c>
      <c r="F542" s="9"/>
      <c r="G542" s="8">
        <f t="shared" si="224"/>
        <v>0</v>
      </c>
      <c r="H542" s="8">
        <f t="shared" si="225"/>
        <v>0</v>
      </c>
      <c r="I542" s="17" t="str">
        <f t="shared" si="226"/>
        <v>OK</v>
      </c>
    </row>
    <row r="543" spans="1:9" ht="24" customHeight="1">
      <c r="A543" s="6">
        <v>110</v>
      </c>
      <c r="B543" s="11" t="s">
        <v>234</v>
      </c>
      <c r="C543" s="6">
        <v>1</v>
      </c>
      <c r="D543" s="6" t="s">
        <v>14</v>
      </c>
      <c r="E543" s="15">
        <v>9142344</v>
      </c>
      <c r="F543" s="9"/>
      <c r="G543" s="8">
        <f t="shared" si="224"/>
        <v>0</v>
      </c>
      <c r="H543" s="8">
        <f t="shared" si="225"/>
        <v>0</v>
      </c>
      <c r="I543" s="17" t="str">
        <f t="shared" si="226"/>
        <v>OK</v>
      </c>
    </row>
    <row r="544" spans="1:9" ht="24" customHeight="1">
      <c r="A544" s="6">
        <v>111</v>
      </c>
      <c r="B544" s="11" t="s">
        <v>175</v>
      </c>
      <c r="C544" s="6">
        <v>1</v>
      </c>
      <c r="D544" s="6" t="s">
        <v>14</v>
      </c>
      <c r="E544" s="15">
        <v>3580219</v>
      </c>
      <c r="F544" s="9"/>
      <c r="G544" s="8">
        <f t="shared" si="224"/>
        <v>0</v>
      </c>
      <c r="H544" s="8">
        <f t="shared" si="225"/>
        <v>0</v>
      </c>
      <c r="I544" s="17" t="str">
        <f t="shared" si="226"/>
        <v>OK</v>
      </c>
    </row>
    <row r="545" spans="1:9" ht="24" customHeight="1">
      <c r="A545" s="18" t="s">
        <v>177</v>
      </c>
      <c r="B545" s="18"/>
      <c r="C545" s="18"/>
      <c r="D545" s="18"/>
      <c r="E545" s="18"/>
      <c r="F545" s="18"/>
      <c r="G545" s="18"/>
      <c r="H545" s="18"/>
    </row>
    <row r="546" spans="1:9" ht="24" customHeight="1">
      <c r="A546" s="6">
        <v>112</v>
      </c>
      <c r="B546" s="11" t="s">
        <v>232</v>
      </c>
      <c r="C546" s="6">
        <v>1</v>
      </c>
      <c r="D546" s="6" t="s">
        <v>14</v>
      </c>
      <c r="E546" s="15">
        <v>3196624</v>
      </c>
      <c r="F546" s="9"/>
      <c r="G546" s="8">
        <f t="shared" ref="G546:G547" si="227">F546*0.19</f>
        <v>0</v>
      </c>
      <c r="H546" s="8">
        <f t="shared" ref="H546:H547" si="228">F546+G546</f>
        <v>0</v>
      </c>
      <c r="I546" s="17" t="str">
        <f t="shared" ref="I546:I547" si="229">IF(H546&gt;E546,"incurso en CAUSAL DE RECHAZO","OK")</f>
        <v>OK</v>
      </c>
    </row>
    <row r="547" spans="1:9" ht="24" customHeight="1">
      <c r="A547" s="6">
        <v>113</v>
      </c>
      <c r="B547" s="11" t="s">
        <v>233</v>
      </c>
      <c r="C547" s="6">
        <v>1</v>
      </c>
      <c r="D547" s="6" t="s">
        <v>14</v>
      </c>
      <c r="E547" s="15">
        <v>2531726</v>
      </c>
      <c r="F547" s="9"/>
      <c r="G547" s="8">
        <f t="shared" si="227"/>
        <v>0</v>
      </c>
      <c r="H547" s="8">
        <f t="shared" si="228"/>
        <v>0</v>
      </c>
      <c r="I547" s="17" t="str">
        <f t="shared" si="229"/>
        <v>OK</v>
      </c>
    </row>
    <row r="548" spans="1:9" ht="24" customHeight="1">
      <c r="A548" s="19" t="s">
        <v>203</v>
      </c>
      <c r="B548" s="19"/>
      <c r="C548" s="19"/>
      <c r="D548" s="19"/>
      <c r="E548" s="19"/>
      <c r="F548" s="19"/>
      <c r="G548" s="19"/>
      <c r="H548" s="19"/>
    </row>
    <row r="549" spans="1:9" ht="24" customHeight="1">
      <c r="A549" s="18" t="s">
        <v>16</v>
      </c>
      <c r="B549" s="18"/>
      <c r="C549" s="18"/>
      <c r="D549" s="18"/>
      <c r="E549" s="18"/>
      <c r="F549" s="18"/>
      <c r="G549" s="18"/>
      <c r="H549" s="18"/>
    </row>
    <row r="550" spans="1:9" ht="24" customHeight="1">
      <c r="A550" s="6">
        <v>114</v>
      </c>
      <c r="B550" s="11" t="s">
        <v>210</v>
      </c>
      <c r="C550" s="6">
        <v>1</v>
      </c>
      <c r="D550" s="6" t="s">
        <v>14</v>
      </c>
      <c r="E550" s="15">
        <v>1917974</v>
      </c>
      <c r="F550" s="9"/>
      <c r="G550" s="8">
        <f t="shared" ref="G550:G553" si="230">F550*0.19</f>
        <v>0</v>
      </c>
      <c r="H550" s="8">
        <f t="shared" ref="H550:H553" si="231">F550+G550</f>
        <v>0</v>
      </c>
      <c r="I550" s="17" t="str">
        <f t="shared" ref="I550:I553" si="232">IF(H550&gt;E550,"incurso en CAUSAL DE RECHAZO","OK")</f>
        <v>OK</v>
      </c>
    </row>
    <row r="551" spans="1:9" ht="24" customHeight="1">
      <c r="A551" s="6">
        <v>115</v>
      </c>
      <c r="B551" s="11" t="s">
        <v>209</v>
      </c>
      <c r="C551" s="6">
        <v>1</v>
      </c>
      <c r="D551" s="6" t="s">
        <v>14</v>
      </c>
      <c r="E551" s="15">
        <v>1917974</v>
      </c>
      <c r="F551" s="9"/>
      <c r="G551" s="8">
        <f t="shared" si="230"/>
        <v>0</v>
      </c>
      <c r="H551" s="8">
        <f t="shared" si="231"/>
        <v>0</v>
      </c>
      <c r="I551" s="17" t="str">
        <f t="shared" si="232"/>
        <v>OK</v>
      </c>
    </row>
    <row r="552" spans="1:9" ht="24" customHeight="1">
      <c r="A552" s="6">
        <v>116</v>
      </c>
      <c r="B552" s="11" t="s">
        <v>235</v>
      </c>
      <c r="C552" s="6">
        <v>1</v>
      </c>
      <c r="D552" s="6" t="s">
        <v>14</v>
      </c>
      <c r="E552" s="15">
        <v>3835949</v>
      </c>
      <c r="F552" s="9"/>
      <c r="G552" s="8">
        <f t="shared" si="230"/>
        <v>0</v>
      </c>
      <c r="H552" s="8">
        <f t="shared" si="231"/>
        <v>0</v>
      </c>
      <c r="I552" s="17" t="str">
        <f t="shared" si="232"/>
        <v>OK</v>
      </c>
    </row>
    <row r="553" spans="1:9" ht="24" customHeight="1">
      <c r="A553" s="6">
        <v>117</v>
      </c>
      <c r="B553" s="11" t="s">
        <v>212</v>
      </c>
      <c r="C553" s="6">
        <v>1</v>
      </c>
      <c r="D553" s="6" t="s">
        <v>14</v>
      </c>
      <c r="E553" s="15">
        <v>7032573</v>
      </c>
      <c r="F553" s="9"/>
      <c r="G553" s="8">
        <f t="shared" si="230"/>
        <v>0</v>
      </c>
      <c r="H553" s="8">
        <f t="shared" si="231"/>
        <v>0</v>
      </c>
      <c r="I553" s="17" t="str">
        <f t="shared" si="232"/>
        <v>OK</v>
      </c>
    </row>
    <row r="554" spans="1:9" ht="24" customHeight="1">
      <c r="A554" s="20" t="s">
        <v>54</v>
      </c>
      <c r="B554" s="21"/>
      <c r="C554" s="21"/>
      <c r="D554" s="21"/>
      <c r="E554" s="21"/>
      <c r="F554" s="21"/>
      <c r="G554" s="21"/>
      <c r="H554" s="22"/>
    </row>
    <row r="555" spans="1:9" ht="24" customHeight="1">
      <c r="A555" s="6">
        <v>118</v>
      </c>
      <c r="B555" s="11" t="s">
        <v>219</v>
      </c>
      <c r="C555" s="6">
        <v>1</v>
      </c>
      <c r="D555" s="6" t="s">
        <v>14</v>
      </c>
      <c r="E555" s="15">
        <v>958987</v>
      </c>
      <c r="F555" s="9"/>
      <c r="G555" s="8">
        <f t="shared" ref="G555:G558" si="233">F555*0.19</f>
        <v>0</v>
      </c>
      <c r="H555" s="8">
        <f t="shared" ref="H555:H558" si="234">F555+G555</f>
        <v>0</v>
      </c>
      <c r="I555" s="17" t="str">
        <f t="shared" ref="I555:I558" si="235">IF(H555&gt;E555,"incurso en CAUSAL DE RECHAZO","OK")</f>
        <v>OK</v>
      </c>
    </row>
    <row r="556" spans="1:9" ht="24" customHeight="1">
      <c r="A556" s="6">
        <v>119</v>
      </c>
      <c r="B556" s="11" t="s">
        <v>89</v>
      </c>
      <c r="C556" s="6">
        <v>1</v>
      </c>
      <c r="D556" s="6" t="s">
        <v>14</v>
      </c>
      <c r="E556" s="15">
        <v>958987</v>
      </c>
      <c r="F556" s="9"/>
      <c r="G556" s="8">
        <f t="shared" si="233"/>
        <v>0</v>
      </c>
      <c r="H556" s="8">
        <f t="shared" si="234"/>
        <v>0</v>
      </c>
      <c r="I556" s="17" t="str">
        <f t="shared" si="235"/>
        <v>OK</v>
      </c>
    </row>
    <row r="557" spans="1:9" ht="24" customHeight="1">
      <c r="A557" s="6">
        <v>120</v>
      </c>
      <c r="B557" s="11" t="s">
        <v>236</v>
      </c>
      <c r="C557" s="6">
        <v>1</v>
      </c>
      <c r="D557" s="6" t="s">
        <v>14</v>
      </c>
      <c r="E557" s="15">
        <v>10983600</v>
      </c>
      <c r="F557" s="9"/>
      <c r="G557" s="8">
        <f t="shared" si="233"/>
        <v>0</v>
      </c>
      <c r="H557" s="8">
        <f t="shared" si="234"/>
        <v>0</v>
      </c>
      <c r="I557" s="17" t="str">
        <f t="shared" si="235"/>
        <v>OK</v>
      </c>
    </row>
    <row r="558" spans="1:9" ht="24" customHeight="1">
      <c r="A558" s="6">
        <v>121</v>
      </c>
      <c r="B558" s="11" t="s">
        <v>52</v>
      </c>
      <c r="C558" s="6">
        <v>1</v>
      </c>
      <c r="D558" s="6" t="s">
        <v>14</v>
      </c>
      <c r="E558" s="15">
        <v>4925358</v>
      </c>
      <c r="F558" s="9"/>
      <c r="G558" s="8">
        <f t="shared" si="233"/>
        <v>0</v>
      </c>
      <c r="H558" s="8">
        <f t="shared" si="234"/>
        <v>0</v>
      </c>
      <c r="I558" s="17" t="str">
        <f t="shared" si="235"/>
        <v>OK</v>
      </c>
    </row>
    <row r="559" spans="1:9" ht="24" customHeight="1">
      <c r="A559" s="19" t="s">
        <v>204</v>
      </c>
      <c r="B559" s="19"/>
      <c r="C559" s="19"/>
      <c r="D559" s="19"/>
      <c r="E559" s="19"/>
      <c r="F559" s="19"/>
      <c r="G559" s="19"/>
      <c r="H559" s="19"/>
    </row>
    <row r="560" spans="1:9" ht="24" customHeight="1">
      <c r="A560" s="18" t="s">
        <v>16</v>
      </c>
      <c r="B560" s="18"/>
      <c r="C560" s="18"/>
      <c r="D560" s="18"/>
      <c r="E560" s="18"/>
      <c r="F560" s="18"/>
      <c r="G560" s="18"/>
      <c r="H560" s="18"/>
    </row>
    <row r="561" spans="1:9" ht="24" customHeight="1">
      <c r="A561" s="6">
        <v>122</v>
      </c>
      <c r="B561" s="11" t="s">
        <v>210</v>
      </c>
      <c r="C561" s="6">
        <v>1</v>
      </c>
      <c r="D561" s="6" t="s">
        <v>14</v>
      </c>
      <c r="E561" s="15">
        <v>1917974</v>
      </c>
      <c r="F561" s="9"/>
      <c r="G561" s="8">
        <f t="shared" ref="G561:G564" si="236">F561*0.19</f>
        <v>0</v>
      </c>
      <c r="H561" s="8">
        <f t="shared" ref="H561:H564" si="237">F561+G561</f>
        <v>0</v>
      </c>
      <c r="I561" s="17" t="str">
        <f t="shared" ref="I561:I564" si="238">IF(H561&gt;E561,"incurso en CAUSAL DE RECHAZO","OK")</f>
        <v>OK</v>
      </c>
    </row>
    <row r="562" spans="1:9" ht="24" customHeight="1">
      <c r="A562" s="6">
        <v>123</v>
      </c>
      <c r="B562" s="11" t="s">
        <v>209</v>
      </c>
      <c r="C562" s="6">
        <v>1</v>
      </c>
      <c r="D562" s="6" t="s">
        <v>14</v>
      </c>
      <c r="E562" s="15">
        <v>1917974</v>
      </c>
      <c r="F562" s="9"/>
      <c r="G562" s="8">
        <f t="shared" si="236"/>
        <v>0</v>
      </c>
      <c r="H562" s="8">
        <f t="shared" si="237"/>
        <v>0</v>
      </c>
      <c r="I562" s="17" t="str">
        <f t="shared" si="238"/>
        <v>OK</v>
      </c>
    </row>
    <row r="563" spans="1:9" ht="24" customHeight="1">
      <c r="A563" s="6">
        <v>124</v>
      </c>
      <c r="B563" s="11" t="s">
        <v>235</v>
      </c>
      <c r="C563" s="6">
        <v>1</v>
      </c>
      <c r="D563" s="6" t="s">
        <v>14</v>
      </c>
      <c r="E563" s="15">
        <v>2813029</v>
      </c>
      <c r="F563" s="9"/>
      <c r="G563" s="8">
        <f t="shared" si="236"/>
        <v>0</v>
      </c>
      <c r="H563" s="8">
        <f t="shared" si="237"/>
        <v>0</v>
      </c>
      <c r="I563" s="17" t="str">
        <f t="shared" si="238"/>
        <v>OK</v>
      </c>
    </row>
    <row r="564" spans="1:9" ht="24" customHeight="1">
      <c r="A564" s="6">
        <v>125</v>
      </c>
      <c r="B564" s="11" t="s">
        <v>212</v>
      </c>
      <c r="C564" s="6">
        <v>1</v>
      </c>
      <c r="D564" s="6" t="s">
        <v>14</v>
      </c>
      <c r="E564" s="15">
        <v>5114598</v>
      </c>
      <c r="F564" s="9"/>
      <c r="G564" s="8">
        <f t="shared" si="236"/>
        <v>0</v>
      </c>
      <c r="H564" s="8">
        <f t="shared" si="237"/>
        <v>0</v>
      </c>
      <c r="I564" s="17" t="str">
        <f t="shared" si="238"/>
        <v>OK</v>
      </c>
    </row>
    <row r="565" spans="1:9" ht="24" customHeight="1">
      <c r="A565" s="18" t="s">
        <v>54</v>
      </c>
      <c r="B565" s="18"/>
      <c r="C565" s="18"/>
      <c r="D565" s="18"/>
      <c r="E565" s="18"/>
      <c r="F565" s="18"/>
      <c r="G565" s="18"/>
      <c r="H565" s="18"/>
    </row>
    <row r="566" spans="1:9" ht="24" customHeight="1">
      <c r="A566" s="6">
        <v>126</v>
      </c>
      <c r="B566" s="11" t="s">
        <v>219</v>
      </c>
      <c r="C566" s="6">
        <v>1</v>
      </c>
      <c r="D566" s="6" t="s">
        <v>14</v>
      </c>
      <c r="E566" s="15">
        <v>3196624</v>
      </c>
      <c r="F566" s="9"/>
      <c r="G566" s="8">
        <f t="shared" ref="G566:G571" si="239">F566*0.19</f>
        <v>0</v>
      </c>
      <c r="H566" s="8">
        <f t="shared" ref="H566:H571" si="240">F566+G566</f>
        <v>0</v>
      </c>
      <c r="I566" s="17" t="str">
        <f t="shared" ref="I566:I571" si="241">IF(H566&gt;E566,"incurso en CAUSAL DE RECHAZO","OK")</f>
        <v>OK</v>
      </c>
    </row>
    <row r="567" spans="1:9" ht="24" customHeight="1">
      <c r="A567" s="6">
        <v>127</v>
      </c>
      <c r="B567" s="11" t="s">
        <v>89</v>
      </c>
      <c r="C567" s="6">
        <v>1</v>
      </c>
      <c r="D567" s="6" t="s">
        <v>14</v>
      </c>
      <c r="E567" s="15">
        <v>703257</v>
      </c>
      <c r="F567" s="9"/>
      <c r="G567" s="8">
        <f t="shared" si="239"/>
        <v>0</v>
      </c>
      <c r="H567" s="8">
        <f t="shared" si="240"/>
        <v>0</v>
      </c>
      <c r="I567" s="17" t="str">
        <f t="shared" si="241"/>
        <v>OK</v>
      </c>
    </row>
    <row r="568" spans="1:9" ht="24" customHeight="1">
      <c r="A568" s="6">
        <v>128</v>
      </c>
      <c r="B568" s="11" t="s">
        <v>236</v>
      </c>
      <c r="C568" s="6">
        <v>1</v>
      </c>
      <c r="D568" s="6" t="s">
        <v>14</v>
      </c>
      <c r="E568" s="15">
        <v>4711824</v>
      </c>
      <c r="F568" s="9"/>
      <c r="G568" s="8">
        <f t="shared" si="239"/>
        <v>0</v>
      </c>
      <c r="H568" s="8">
        <f t="shared" si="240"/>
        <v>0</v>
      </c>
      <c r="I568" s="17" t="str">
        <f t="shared" si="241"/>
        <v>OK</v>
      </c>
    </row>
    <row r="569" spans="1:9" ht="24" customHeight="1">
      <c r="A569" s="6">
        <v>129</v>
      </c>
      <c r="B569" s="11" t="s">
        <v>52</v>
      </c>
      <c r="C569" s="6">
        <v>1</v>
      </c>
      <c r="D569" s="6" t="s">
        <v>14</v>
      </c>
      <c r="E569" s="15">
        <v>4110858</v>
      </c>
      <c r="F569" s="9"/>
      <c r="G569" s="8">
        <f t="shared" si="239"/>
        <v>0</v>
      </c>
      <c r="H569" s="8">
        <f t="shared" si="240"/>
        <v>0</v>
      </c>
      <c r="I569" s="17" t="str">
        <f t="shared" si="241"/>
        <v>OK</v>
      </c>
    </row>
    <row r="570" spans="1:9" ht="24" customHeight="1">
      <c r="A570" s="6">
        <v>130</v>
      </c>
      <c r="B570" s="11" t="s">
        <v>219</v>
      </c>
      <c r="C570" s="6">
        <v>1</v>
      </c>
      <c r="D570" s="6" t="s">
        <v>14</v>
      </c>
      <c r="E570" s="15">
        <v>703257</v>
      </c>
      <c r="F570" s="9"/>
      <c r="G570" s="8">
        <f t="shared" si="239"/>
        <v>0</v>
      </c>
      <c r="H570" s="8">
        <f t="shared" si="240"/>
        <v>0</v>
      </c>
      <c r="I570" s="17" t="str">
        <f t="shared" si="241"/>
        <v>OK</v>
      </c>
    </row>
    <row r="571" spans="1:9" ht="24" customHeight="1">
      <c r="A571" s="6">
        <v>131</v>
      </c>
      <c r="B571" s="11" t="s">
        <v>237</v>
      </c>
      <c r="C571" s="6">
        <v>1</v>
      </c>
      <c r="D571" s="6" t="s">
        <v>14</v>
      </c>
      <c r="E571" s="15">
        <v>3196624</v>
      </c>
      <c r="F571" s="9"/>
      <c r="G571" s="8">
        <f t="shared" si="239"/>
        <v>0</v>
      </c>
      <c r="H571" s="8">
        <f t="shared" si="240"/>
        <v>0</v>
      </c>
      <c r="I571" s="17" t="str">
        <f t="shared" si="241"/>
        <v>OK</v>
      </c>
    </row>
    <row r="572" spans="1:9">
      <c r="A572" s="2"/>
    </row>
    <row r="573" spans="1:9">
      <c r="A573" s="2"/>
    </row>
    <row r="574" spans="1:9">
      <c r="A574" s="2"/>
    </row>
    <row r="575" spans="1:9">
      <c r="A575" s="2"/>
    </row>
    <row r="576" spans="1:9">
      <c r="A576" s="2"/>
    </row>
    <row r="577" spans="1:1">
      <c r="A577" s="2"/>
    </row>
  </sheetData>
  <mergeCells count="105">
    <mergeCell ref="A448:H448"/>
    <mergeCell ref="A452:H452"/>
    <mergeCell ref="A457:H457"/>
    <mergeCell ref="A458:H458"/>
    <mergeCell ref="A465:H465"/>
    <mergeCell ref="A470:H470"/>
    <mergeCell ref="A472:H472"/>
    <mergeCell ref="A351:H351"/>
    <mergeCell ref="A356:H356"/>
    <mergeCell ref="A362:H362"/>
    <mergeCell ref="A104:H104"/>
    <mergeCell ref="A119:H119"/>
    <mergeCell ref="A132:H132"/>
    <mergeCell ref="A134:H134"/>
    <mergeCell ref="A140:H140"/>
    <mergeCell ref="A141:H141"/>
    <mergeCell ref="A153:H153"/>
    <mergeCell ref="A173:H173"/>
    <mergeCell ref="A201:H201"/>
    <mergeCell ref="A94:H94"/>
    <mergeCell ref="A99:H99"/>
    <mergeCell ref="A307:H307"/>
    <mergeCell ref="A322:H322"/>
    <mergeCell ref="A323:H323"/>
    <mergeCell ref="A328:H328"/>
    <mergeCell ref="A334:H334"/>
    <mergeCell ref="A339:H339"/>
    <mergeCell ref="A350:H350"/>
    <mergeCell ref="A6:H6"/>
    <mergeCell ref="A9:H9"/>
    <mergeCell ref="A4:H4"/>
    <mergeCell ref="A3:H3"/>
    <mergeCell ref="A2:H2"/>
    <mergeCell ref="A13:H13"/>
    <mergeCell ref="A17:H17"/>
    <mergeCell ref="A25:H25"/>
    <mergeCell ref="A38:H38"/>
    <mergeCell ref="A47:H47"/>
    <mergeCell ref="A50:H50"/>
    <mergeCell ref="A51:H51"/>
    <mergeCell ref="A55:H55"/>
    <mergeCell ref="A59:H59"/>
    <mergeCell ref="A67:H67"/>
    <mergeCell ref="A80:H80"/>
    <mergeCell ref="A89:H89"/>
    <mergeCell ref="A93:H93"/>
    <mergeCell ref="A207:H207"/>
    <mergeCell ref="A213:H213"/>
    <mergeCell ref="A221:H221"/>
    <mergeCell ref="A232:H232"/>
    <mergeCell ref="A238:H238"/>
    <mergeCell ref="A243:H243"/>
    <mergeCell ref="A244:H244"/>
    <mergeCell ref="A247:H247"/>
    <mergeCell ref="A250:H250"/>
    <mergeCell ref="A253:H253"/>
    <mergeCell ref="A262:H262"/>
    <mergeCell ref="A268:H268"/>
    <mergeCell ref="A284:H284"/>
    <mergeCell ref="A285:H285"/>
    <mergeCell ref="A288:H288"/>
    <mergeCell ref="A291:H291"/>
    <mergeCell ref="A294:H294"/>
    <mergeCell ref="A301:H301"/>
    <mergeCell ref="A367:H367"/>
    <mergeCell ref="A378:H378"/>
    <mergeCell ref="A379:H379"/>
    <mergeCell ref="A382:H382"/>
    <mergeCell ref="A385:H385"/>
    <mergeCell ref="A388:H388"/>
    <mergeCell ref="A398:H398"/>
    <mergeCell ref="A399:H399"/>
    <mergeCell ref="A401:H401"/>
    <mergeCell ref="A408:H408"/>
    <mergeCell ref="A414:H414"/>
    <mergeCell ref="A418:H418"/>
    <mergeCell ref="A419:H419"/>
    <mergeCell ref="A426:H426"/>
    <mergeCell ref="A430:H430"/>
    <mergeCell ref="A434:H434"/>
    <mergeCell ref="A435:H435"/>
    <mergeCell ref="A442:H442"/>
    <mergeCell ref="A474:H474"/>
    <mergeCell ref="A480:H480"/>
    <mergeCell ref="A481:H481"/>
    <mergeCell ref="A489:H489"/>
    <mergeCell ref="A497:H497"/>
    <mergeCell ref="A504:H504"/>
    <mergeCell ref="A506:H506"/>
    <mergeCell ref="A509:H509"/>
    <mergeCell ref="A511:H511"/>
    <mergeCell ref="A549:H549"/>
    <mergeCell ref="A559:H559"/>
    <mergeCell ref="A560:H560"/>
    <mergeCell ref="A565:H565"/>
    <mergeCell ref="A554:H554"/>
    <mergeCell ref="A515:H515"/>
    <mergeCell ref="A516:H516"/>
    <mergeCell ref="A520:H520"/>
    <mergeCell ref="A529:H529"/>
    <mergeCell ref="A532:H532"/>
    <mergeCell ref="A533:H533"/>
    <mergeCell ref="A537:H537"/>
    <mergeCell ref="A545:H545"/>
    <mergeCell ref="A548:H548"/>
  </mergeCells>
  <pageMargins left="0.7" right="0.7" top="0.75" bottom="0.75" header="0.3" footer="0.3"/>
  <pageSetup paperSize="9" orientation="portrait" horizontalDpi="4294967294" vertic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9A23D202678F45B0F3133B78F18B23" ma:contentTypeVersion="14" ma:contentTypeDescription="Create a new document." ma:contentTypeScope="" ma:versionID="78007ba8eb1a450e4d78242451bf6c7d">
  <xsd:schema xmlns:xsd="http://www.w3.org/2001/XMLSchema" xmlns:xs="http://www.w3.org/2001/XMLSchema" xmlns:p="http://schemas.microsoft.com/office/2006/metadata/properties" xmlns:ns2="d6f4999f-b50e-4126-9026-f7ca597c9131" xmlns:ns3="b3a234e1-f235-437e-a56c-73cd49416da0" targetNamespace="http://schemas.microsoft.com/office/2006/metadata/properties" ma:root="true" ma:fieldsID="fd81fb0b5bee815b6c941276b474f19d" ns2:_="" ns3:_="">
    <xsd:import namespace="d6f4999f-b50e-4126-9026-f7ca597c9131"/>
    <xsd:import namespace="b3a234e1-f235-437e-a56c-73cd49416da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f4999f-b50e-4126-9026-f7ca597c91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a234e1-f235-437e-a56c-73cd49416da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1e38448-2809-42ef-a385-9e0f9f21b90c}" ma:internalName="TaxCatchAll" ma:showField="CatchAllData" ma:web="b3a234e1-f235-437e-a56c-73cd49416da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6f4999f-b50e-4126-9026-f7ca597c9131">
      <Terms xmlns="http://schemas.microsoft.com/office/infopath/2007/PartnerControls"/>
    </lcf76f155ced4ddcb4097134ff3c332f>
    <TaxCatchAll xmlns="b3a234e1-f235-437e-a56c-73cd49416da0" xsi:nil="true"/>
    <SharedWithUsers xmlns="b3a234e1-f235-437e-a56c-73cd49416da0">
      <UserInfo>
        <DisplayName/>
        <AccountId xsi:nil="true"/>
        <AccountType/>
      </UserInfo>
    </SharedWithUsers>
    <MediaLengthInSeconds xmlns="d6f4999f-b50e-4126-9026-f7ca597c913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5B74567-769D-4CE0-ADC9-C434ACE41E82}"/>
</file>

<file path=customXml/itemProps2.xml><?xml version="1.0" encoding="utf-8"?>
<ds:datastoreItem xmlns:ds="http://schemas.openxmlformats.org/officeDocument/2006/customXml" ds:itemID="{54108955-C1AA-4BD9-9597-D7A3D936D95D}"/>
</file>

<file path=customXml/itemProps3.xml><?xml version="1.0" encoding="utf-8"?>
<ds:datastoreItem xmlns:ds="http://schemas.openxmlformats.org/officeDocument/2006/customXml" ds:itemID="{B8AAEFCC-057F-4F65-9368-47A2512BF9C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LIZETH ALEJANDRA CASTRO VIANCHA</dc:creator>
  <cp:keywords/>
  <dc:description/>
  <cp:lastModifiedBy>LIZETH ALEJANDRA CASTRO VIANCHA</cp:lastModifiedBy>
  <cp:revision/>
  <dcterms:created xsi:type="dcterms:W3CDTF">2026-04-22T16:01:10Z</dcterms:created>
  <dcterms:modified xsi:type="dcterms:W3CDTF">2026-06-17T11:46:20Z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0x0101009D9A23D202678F45B0F3133B78F18B23</vt:lpwstr>
  </property>
  <property fmtid="{D5CDD505-2E9C-101B-9397-08002B2CF9AE}" pid="3" name="MediaServiceImageTags">
    <vt:lpwstr/>
  </property>
  <property fmtid="{D5CDD505-2E9C-101B-9397-08002B2CF9AE}" pid="4" name="Order">
    <vt:r8>34072800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_SourceUrl">
    <vt:lpwstr/>
  </property>
  <property fmtid="{D5CDD505-2E9C-101B-9397-08002B2CF9AE}" pid="8" name="_SharedFileIndex">
    <vt:lpwstr/>
  </property>
  <property fmtid="{D5CDD505-2E9C-101B-9397-08002B2CF9AE}" pid="9" name="ComplianceAssetId">
    <vt:lpwstr/>
  </property>
  <property fmtid="{D5CDD505-2E9C-101B-9397-08002B2CF9AE}" pid="10" name="TemplateUrl">
    <vt:lpwstr/>
  </property>
  <property fmtid="{D5CDD505-2E9C-101B-9397-08002B2CF9AE}" pid="11" name="_ExtendedDescription">
    <vt:lpwstr/>
  </property>
  <property fmtid="{D5CDD505-2E9C-101B-9397-08002B2CF9AE}" pid="12" name="TriggerFlowInfo">
    <vt:lpwstr/>
  </property>
</Properties>
</file>