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E:\Personales\Aerocivil\Riesgos\Matrices de Riesgo\Matrices aprobadas\Junio\"/>
    </mc:Choice>
  </mc:AlternateContent>
  <xr:revisionPtr revIDLastSave="0" documentId="13_ncr:1_{ADEA06B3-BB34-4028-8F7C-B4C94DE4CE9D}" xr6:coauthVersionLast="47" xr6:coauthVersionMax="47" xr10:uidLastSave="{00000000-0000-0000-0000-000000000000}"/>
  <bookViews>
    <workbookView xWindow="-110" yWindow="-110" windowWidth="19420" windowHeight="10300" xr2:uid="{A2E966E6-54BA-43CA-B417-93A380FAFDD9}"/>
  </bookViews>
  <sheets>
    <sheet name="MATRIZ " sheetId="3" r:id="rId1"/>
    <sheet name="NOMENCLATURAS " sheetId="2" r:id="rId2"/>
  </sheets>
  <definedNames>
    <definedName name="_xlnm._FilterDatabase" localSheetId="0" hidden="1">'MATRIZ '!$A$7:$Y$39</definedName>
    <definedName name="_xlnm.Print_Area" localSheetId="0">'MATRIZ '!$A$1:$Y$40</definedName>
    <definedName name="_xlnm.Print_Area" localSheetId="1">'NOMENCLATURAS '!$A$1:$P$20</definedName>
    <definedName name="_xlnm.Print_Titles" localSheetId="0">'MATRIZ '!$5:$7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36" i="3" l="1"/>
  <c r="R36" i="3" s="1"/>
  <c r="Q18" i="3"/>
  <c r="R18" i="3" s="1"/>
  <c r="Q16" i="3"/>
  <c r="R16" i="3" s="1"/>
  <c r="Q15" i="3"/>
  <c r="Q9" i="3"/>
  <c r="R9" i="3"/>
  <c r="K9" i="3"/>
  <c r="L9" i="3" s="1"/>
  <c r="Q8" i="3"/>
  <c r="R8" i="3"/>
  <c r="K8" i="3"/>
  <c r="L8" i="3" s="1"/>
  <c r="Q37" i="3"/>
  <c r="R37" i="3" s="1"/>
  <c r="K37" i="3"/>
  <c r="L37" i="3" s="1"/>
  <c r="K36" i="3"/>
  <c r="L36" i="3" s="1"/>
  <c r="K35" i="3"/>
  <c r="L35" i="3" s="1"/>
  <c r="Q35" i="3"/>
  <c r="R35" i="3" s="1"/>
  <c r="Q34" i="3"/>
  <c r="R34" i="3" s="1"/>
  <c r="K34" i="3"/>
  <c r="L34" i="3" s="1"/>
  <c r="Q33" i="3"/>
  <c r="R33" i="3" s="1"/>
  <c r="K33" i="3"/>
  <c r="L33" i="3" s="1"/>
  <c r="Q32" i="3"/>
  <c r="R32" i="3" s="1"/>
  <c r="K32" i="3"/>
  <c r="L32" i="3" s="1"/>
  <c r="Q31" i="3"/>
  <c r="R31" i="3" s="1"/>
  <c r="K31" i="3"/>
  <c r="L31" i="3" s="1"/>
  <c r="Q30" i="3"/>
  <c r="R30" i="3" s="1"/>
  <c r="K30" i="3"/>
  <c r="L30" i="3" s="1"/>
  <c r="Q29" i="3"/>
  <c r="R29" i="3" s="1"/>
  <c r="K29" i="3"/>
  <c r="L29" i="3" s="1"/>
  <c r="Q28" i="3"/>
  <c r="R28" i="3" s="1"/>
  <c r="K28" i="3"/>
  <c r="L28" i="3" s="1"/>
  <c r="Q27" i="3"/>
  <c r="R27" i="3" s="1"/>
  <c r="Q26" i="3"/>
  <c r="R26" i="3" s="1"/>
  <c r="K25" i="3"/>
  <c r="L25" i="3" s="1"/>
  <c r="K26" i="3"/>
  <c r="L26" i="3" s="1"/>
  <c r="K27" i="3"/>
  <c r="L27" i="3" s="1"/>
  <c r="Q25" i="3"/>
  <c r="R25" i="3" s="1"/>
  <c r="K24" i="3"/>
  <c r="L24" i="3" s="1"/>
  <c r="Q24" i="3"/>
  <c r="R24" i="3" s="1"/>
  <c r="Q23" i="3"/>
  <c r="R23" i="3" s="1"/>
  <c r="K23" i="3"/>
  <c r="L23" i="3" s="1"/>
  <c r="Q17" i="3"/>
  <c r="Q22" i="3"/>
  <c r="R22" i="3" s="1"/>
  <c r="K22" i="3"/>
  <c r="L22" i="3" s="1"/>
  <c r="Q21" i="3"/>
  <c r="R21" i="3" s="1"/>
  <c r="K21" i="3"/>
  <c r="L21" i="3" s="1"/>
  <c r="Q20" i="3"/>
  <c r="R20" i="3" s="1"/>
  <c r="K20" i="3"/>
  <c r="L20" i="3" s="1"/>
  <c r="Q19" i="3"/>
  <c r="R19" i="3" s="1"/>
  <c r="K19" i="3"/>
  <c r="L19" i="3" s="1"/>
  <c r="K15" i="3"/>
  <c r="L15" i="3" s="1"/>
  <c r="K13" i="3"/>
  <c r="Q11" i="3"/>
  <c r="R11" i="3" s="1"/>
  <c r="Q10" i="3" l="1"/>
  <c r="R10" i="3" s="1"/>
  <c r="Q12" i="3"/>
  <c r="R12" i="3" s="1"/>
  <c r="Q14" i="3"/>
  <c r="R14" i="3" s="1"/>
  <c r="Q13" i="3"/>
  <c r="R13" i="3" s="1"/>
  <c r="R15" i="3"/>
  <c r="R17" i="3"/>
  <c r="K18" i="3"/>
  <c r="L18" i="3" s="1"/>
  <c r="K17" i="3"/>
  <c r="L17" i="3" s="1"/>
  <c r="K16" i="3"/>
  <c r="L16" i="3" s="1"/>
  <c r="K14" i="3"/>
  <c r="L14" i="3" s="1"/>
  <c r="L13" i="3"/>
  <c r="K12" i="3"/>
  <c r="L12" i="3" s="1"/>
  <c r="K11" i="3"/>
  <c r="L11" i="3" s="1"/>
  <c r="K10" i="3"/>
  <c r="L10" i="3" s="1"/>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<sst xmlns="http://schemas.openxmlformats.org/spreadsheetml/2006/main" count="497" uniqueCount="251">
  <si>
    <t>FORMATO</t>
  </si>
  <si>
    <t xml:space="preserve">                        FORMATO 9 MATRIZ DE RIESGOS </t>
  </si>
  <si>
    <t>Clave: APOY-10.0-12-022</t>
  </si>
  <si>
    <r>
      <t>Versión:</t>
    </r>
    <r>
      <rPr>
        <b/>
        <sz val="11"/>
        <color indexed="8"/>
        <rFont val="Calibri"/>
        <family val="2"/>
      </rPr>
      <t xml:space="preserve"> 01</t>
    </r>
  </si>
  <si>
    <t>Fecha de aprobación: 
12/10/2022</t>
  </si>
  <si>
    <t>Clase</t>
  </si>
  <si>
    <t>Fuente</t>
  </si>
  <si>
    <t>Etapa</t>
  </si>
  <si>
    <t>Tipo</t>
  </si>
  <si>
    <t>Descripción</t>
  </si>
  <si>
    <t>Consecuencia de la ocurrencia
 del evento</t>
  </si>
  <si>
    <t>Probabilidad</t>
  </si>
  <si>
    <t>Impacto</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</si>
  <si>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</si>
  <si>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</si>
  <si>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</si>
  <si>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</si>
  <si>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</si>
  <si>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</si>
  <si>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</si>
  <si>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</si>
  <si>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</si>
  <si>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</si>
  <si>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Especifico</t>
  </si>
  <si>
    <t>interno</t>
  </si>
  <si>
    <t>Planeación</t>
  </si>
  <si>
    <t>ENTIDAD</t>
  </si>
  <si>
    <t>SI</t>
  </si>
  <si>
    <t>General</t>
  </si>
  <si>
    <t>CONTRATISTA
ENTIDAD</t>
  </si>
  <si>
    <t>Adquisiciones inadecuadas que generan detrimentos patrimoniales y sus correspondientes investigaciones</t>
  </si>
  <si>
    <t>Revision y aprobacion de los estudios previos</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</si>
  <si>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</si>
  <si>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</si>
  <si>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</si>
  <si>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</si>
  <si>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</si>
  <si>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</si>
  <si>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</si>
  <si>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</si>
  <si>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</si>
  <si>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</si>
  <si>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</si>
  <si>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</si>
  <si>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</si>
  <si>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</si>
  <si>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</si>
  <si>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</si>
  <si>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</si>
  <si>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</si>
  <si>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</si>
  <si>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</si>
  <si>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</si>
  <si>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</si>
  <si>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</si>
  <si>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</si>
  <si>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</si>
  <si>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</si>
  <si>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</si>
  <si>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</si>
  <si>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</si>
  <si>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</si>
  <si>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</si>
  <si>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</si>
  <si>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</si>
  <si>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</si>
  <si>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</si>
  <si>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</si>
  <si>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</si>
  <si>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</si>
  <si>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</si>
  <si>
    <t xml:space="preserve">
ENTIDAD</t>
  </si>
  <si>
    <t>Violación del principio de planeación, lo que puede resultar en una estructuración deficiente del proceso, afectando la claridad y adecuación de las especificaciones técnicas, plazos, obligaciones contractuales y condiciones generales. Esto puede generar riesgos de impugnaciones, deserción de oferentes, nulidad del proceso o incumplimiento de las metas del contrato.</t>
  </si>
  <si>
    <t>Interno</t>
  </si>
  <si>
    <t>Selección</t>
  </si>
  <si>
    <t>Seleccionar a un contratista que realice pactos (colusión) con otros oferentes para engañar a la Entidad</t>
  </si>
  <si>
    <t>Revocatoria de posibles adjudicaciones</t>
  </si>
  <si>
    <t>ENTIDAD - CONTRATISTA</t>
  </si>
  <si>
    <t>Publicación de evaluación</t>
  </si>
  <si>
    <t>A la suscripción del Contrato</t>
  </si>
  <si>
    <t>Externo</t>
  </si>
  <si>
    <t xml:space="preserve">Incumplimiento del objeto, plazo y alcance del contrato, además de los perjuicios subsecuentes para los fines de la Entidad. 
Reclamaciones y solicitudes de presupuestos adicionales por parte del contratista. </t>
  </si>
  <si>
    <t>CONTRATISTA</t>
  </si>
  <si>
    <t xml:space="preserve">La Entidad transfiere este riesgo al contratista al considerarlo experto en la materia objeto de contratación y al brindarle las especificaciones técnicas claras y completas para que estructure una oferta con suficiencia económica. 
La Entidad reduce la probabilidad de este riesgo, indicando en los documentos de contratación que los proponentes y/o interesados deben realizar su propia evaluación de costos de manera independiente e idónea según su experticia. Así mismo, el interesado u oferente tiene la posibilidad de blindar económicamente el precio del contrato y/o servicio, a través de la presentación de observaciones con base en su experticia e idoneidad, solicitando las aclaraciones respectivas para proyectar una oferta con suficiencia económica. (Fase que se lleva a cabo antes de la adjudicación) 
Para reducir el impacto y mitigar los efectos económicos sobre la Entidad en caso de materialización de este riesgo, se establece la obligatoriedad por parte del contratista de presentar las garantías correspondientes. 
La revisión se lleva a cabo con el seguimiento del supervisor designado al contrato. </t>
  </si>
  <si>
    <t xml:space="preserve">Desde el inicio del contrato </t>
  </si>
  <si>
    <t>Hasta la finalización de la ejecución del contrato</t>
  </si>
  <si>
    <t>Revisión del cumplimiento del control por parte del supervisor definido en el contrato</t>
  </si>
  <si>
    <t>PERMANENTE</t>
  </si>
  <si>
    <t>Ejecución</t>
  </si>
  <si>
    <t>RIESGO OPERACIONAL</t>
  </si>
  <si>
    <t>Incumplimiento en las
especificaciones técnicas
exigidas.</t>
  </si>
  <si>
    <t>Suscripción Acta de inicio.</t>
  </si>
  <si>
    <t>Hasta la finalización de la garantia de calidad de los productos entregados</t>
  </si>
  <si>
    <t>Hasta la suscripcion del acta de recibo a satisfaccion final.</t>
  </si>
  <si>
    <t>Seguimiento al cronograma durante la ejecucion del contrato.</t>
  </si>
  <si>
    <t>Suscripcion Acta de inicio.</t>
  </si>
  <si>
    <t>Específico</t>
  </si>
  <si>
    <t>NO</t>
  </si>
  <si>
    <t>Hasta la finalización de las garantias de calidad  de los productos entregados</t>
  </si>
  <si>
    <t>Hasta la suscripción del acta de recibo a satisafacción final.</t>
  </si>
  <si>
    <t>Cambios en las politicas gubernamentales que sean probables y previsibles, como cambio de la situacion política, sistema de gobierno y cambio en las condiciones sociales que tengan impacto en la ejecucion del contrato.</t>
  </si>
  <si>
    <t>Demoras en entrega o plazos de ejecucion por fuerza mayor o caso fortuito.</t>
  </si>
  <si>
    <t>Hasta la suscripción del acta de recibo a satisfacción final.</t>
  </si>
  <si>
    <t xml:space="preserve">Limitaciones del contratista para garantizar las actividades propias de la elaboración y socialización de los productos, exponiendose a posibles incumplimientos contractuales, sanciones o multas. </t>
  </si>
  <si>
    <t>CONTRATISTA.</t>
  </si>
  <si>
    <t>Entrada en vigencia de nuevas normas de la entidad u otras autoridades en materias relacionadas con el  objeto contractual</t>
  </si>
  <si>
    <t>Estudios previos.</t>
  </si>
  <si>
    <t>Hasta pliegos definitivos.</t>
  </si>
  <si>
    <t>Demora en el tramite de adquision de permisos  y  licencias ambientales</t>
  </si>
  <si>
    <t>Evaluar previamente los requerimientos ambientales emitidos por las entidades ambientales competentes para cada uno de los aeropuertos</t>
  </si>
  <si>
    <t>ENTIDAD / CONTRATISTA</t>
  </si>
  <si>
    <t>Desde la suscripción del acta de recibo a satisafacción final.</t>
  </si>
  <si>
    <t>Hasta la firma del acta de liquidación.</t>
  </si>
  <si>
    <t xml:space="preserve">Imposibilidad de liquidar oportunamente por incumplimiento en pagos o entregables.	</t>
  </si>
  <si>
    <t xml:space="preserve">Liquidaciones tardías; riesgos de multas o sanciones.	</t>
  </si>
  <si>
    <t>Entrega de productos no conformes con los requisitos técnicos definidos, afectando la calidad del producto</t>
  </si>
  <si>
    <t xml:space="preserve">Retrasos en la ejecución del objeto contractual, sanciones o multas adcionles e incremento de costos  </t>
  </si>
  <si>
    <t xml:space="preserve">Demora en la entrega de los informes finales necesarios para la liquidación del proyecto. </t>
  </si>
  <si>
    <t xml:space="preserve">Paros, huelgas, actos terroristas y hechos similares que tengan impacto en la ejecucion del contrato.	</t>
  </si>
  <si>
    <t>RIESGO SOCIAL O POLITICO</t>
  </si>
  <si>
    <t xml:space="preserve">Reconocimiento previo de los aeropuertos, el contratista deberá implementar acciones en caso de presentarse alguno de estos riesgos identificados.	</t>
  </si>
  <si>
    <t>Selección inadecuada de la modalidad de contratación del proceso.</t>
  </si>
  <si>
    <t>Escogencia de una modalidad de contratación inadecuada, que puede generar la nulidad del proceso, reprocesos administrativos, retrasos en la atención de la necesidad y mayores costos para la entidad.</t>
  </si>
  <si>
    <t>En la estructuración del proceso contractual</t>
  </si>
  <si>
    <t>Etapa precontractual, previo a la publicación o apertura del proceso de contratación</t>
  </si>
  <si>
    <t>Mediante revisión documental y seguimiento periódico a los estudios previos, validación jurídica o administrativa de la modalidad de contratación, verificando que el control sea eficaz y eficiente; identificando cambios normativos e inconsistencias; y dejando evidencia documental de cada revisión.</t>
  </si>
  <si>
    <t>ENTIDAD  -  Dirección Administrativa – Equipo Estructurador – Área Jurídica</t>
  </si>
  <si>
    <t>Estructuración del estudio de mercado soportado en los lineamientos de Análisis del sector de Colombia Compra Eficiente, estudio de la demanda y de la oferta,  verificando la coherencia entre la necesidad de la entidad, las especificaciones técnicas, las condiciones del mercado y los precios de referencia; validar la estimación del presupuesto oficial con soportes de cotizaciones que contemplen al totalidad de las especificaciones tecnicas</t>
  </si>
  <si>
    <t>En la estructuración del proceso de selección, durante la elaboración de los estudios previos, el análisis del sector y el estudio de mercado</t>
  </si>
  <si>
    <t>Elaboración inadecuada del estudio de mercado mediante cotizaciones que no se ajustan a la necesidad técnica de la entidad, a las especificaciones requeridas, a los plazos de entrega, al presupuesto, o a las condiciones reales del proceso, lo que puede generar una estructuración errónea del presupuesto oficial del proceso de selección, ocasionando la revocatoria o declaratoria de desierto del proceso</t>
  </si>
  <si>
    <t>ENTIDAD  -  Dirección Administrativa – Equipo Estructurador – Oficina Analitica</t>
  </si>
  <si>
    <t>Deficiente construcción del presupuesto oficial por uso inadecuado o insuficiente de cotizaciones, análisis de mercado incompleto o ausencia de precios históricos comparables, lo cual puede generar estimación inexacta del valor del contrato ocasionando afectación a la viabilidad financiera del proceso</t>
  </si>
  <si>
    <t>Estimación inexacta del valor del contrato, que puede afectar la viabilidad financiera del proceso, limitar la participación de oferentes, generar observaciones de los entes de control y reprocesos administrativos</t>
  </si>
  <si>
    <t>Estructuración del presupuesto oficial con base en los lineamientos de análisis del sector de Colombia Compra Eficiente, verificando la suficiencia y pertinencia de las cotizaciones recibidas, la consistencia con las especificaciones técnicas, las condiciones del mercado y los precios históricos comparables (si los hay)</t>
  </si>
  <si>
    <t>En la estructuración del proceso de selección, durante la elaboración de los estudios previos, el análisis del sector, el estudio de mercado y la estimación del valor del contrato</t>
  </si>
  <si>
    <t>Mediante revisión documental del estudio de mercado, de las cotizaciones recibidas, de los estudios previos y de las especificaciones tecnicas, verificando que las cotizaciones correspondan a la necesidad técnica de la entidad y a las condiciones reales del mercado; identificando inconsistencias antes de la publicación dejando evidencia del seguimiento realizado.</t>
  </si>
  <si>
    <t>Mediante revisión detallada del estudio de mercado, análisis del sector, cotizaciones, estudios previos, verificando que el presupuesto oficial sea consistente con las especificaciones técnicas y las condiciones reales del mercado.</t>
  </si>
  <si>
    <t xml:space="preserve">Elaboración inadecuada del presupuesto oficial por no considerar la valoración de precios históricos y por utilizar el Modelo Estadístico de Calificación y Evaluación de Precios (MECEP) desactualizado, con variables económicas no ajustadas, como IVA e IPC, lo que puede generar una estimación errónea del valor del contrato y ocasionar incrementos o disminuciones injustificadas en su presupuesto. </t>
  </si>
  <si>
    <t>Estimación inexacta del valor del contrato, que puede generar sobrevaloración o subvaloración del presupuesto oficial, afectar la viabilidad financiera del proceso, limitar la participación de oferentes, ocasionar reprocesos administrativos.</t>
  </si>
  <si>
    <t>Actualizar el MECEP y validar la estimación del presupuesto oficial con base en precios históricos, análisis de mercado vigente y variables económicas actualizadas, como IVA e IPC, dejando soporte documental y realizando revisión previa antes de la publicación del proceso</t>
  </si>
  <si>
    <t>Mediante revisión documental del presupuesto oficial, de la metodología empleada para su estimación, de la valoración de precios históricos, del análisis de mercado y de la actualización de las variables económicas utilizadas en el Modelo Estadístico de Calificación y Evaluación de Precios (MECEP), verificando que la información sea suficiente, vigente, trazable y coherente con las condiciones reales del mercado y con las especificaciones del proceso; identificando inconsistencias y dejando evidencia documental del seguimiento realizado.</t>
  </si>
  <si>
    <t>ENTIDAD  - Dirección de Operaciones Aeroportuarias - Grupo Gestión Ambiental y Control Fauna - Equipo Estructurador</t>
  </si>
  <si>
    <t>Previo al inicio de la estructuración del proceso de selección - primer bimestre del año</t>
  </si>
  <si>
    <t>Seguimiento periódico al cronograma de estructuración del proceso de contratación, revisión del avance en la elaboración y validación de los documentos a estructurar, verificando el cumplimiento de los tiempos establecidos, la completitud y calidad de la información, así como la oportunidad en las decisiones necesarias para continuar el proceso; identificando retrasos, cuellos de botella o necesidades de ajuste y dejando evidencia documental del seguimiento realizado.</t>
  </si>
  <si>
    <t>Verificando que los requisitos, criterios de evaluación, condiciones de participación y demás reglas del proceso sean claros, objetivos, proporcionales y no restrictivos de la pluralidad de oferentes; identificando observaciones, inconsistencias, ambigüedades o ajustes requeridos antes de la publicación</t>
  </si>
  <si>
    <t>Identificar, analizar y documentar de manera precisa la necesidad institucional a satisfacer, definiendo su alcance, objeto, justificación, especificaciones técnicas, resultados esperados y condiciones de ejecución, a fin de garantizar la coherencia entre la necesidad, los estudios previos y el diseño del proceso de contratación</t>
  </si>
  <si>
    <t>ENTIDAD  -  Equipo Estructurador</t>
  </si>
  <si>
    <t>Al inicio de la estructuración del proceso</t>
  </si>
  <si>
    <t>No contar con la presencia oportuna de los profesionales especializados previamente definidos en la especificaciones tecnicas con su respectivo porcentaje de dedicación para visitas de campo</t>
  </si>
  <si>
    <t>Etapa contractual, entrega de productos conforme al cronograma establecido</t>
  </si>
  <si>
    <t>Recibir entregables que no cumplan con las especificaciones técnicas, estándares de calidad o condiciones requeridas por la entidad, debido a deficiencias en la definición de requisitos, en el control de calidad o en el suministro por parte del contratista</t>
  </si>
  <si>
    <t>Afectación en la prestación de los servicios a cargo de la entidad por la falta o deficiencia en la calidad de los entregables estipulados en el proceso</t>
  </si>
  <si>
    <t>Afectación de la prestación de los servicios a cargo de la entidad por la demora en la disponibilidad de los productos contratados.</t>
  </si>
  <si>
    <t>Ejecución del contrato por fuera de los plazos contractualmente establecidos.</t>
  </si>
  <si>
    <t>Implementar un plan de contingencia y seguimiento para mitigar el impacto de cambios sociales o políticos previsibles que afecten la ejecución del contrato, mediante 1. revisión del cronograma, 2. definición de alternativas operativas, 3. monitoreo del contexto, 4. coordinación entre las partes y adopción oportuna de ajustes para asegurar la entrega del objeto contractual</t>
  </si>
  <si>
    <t>Realizar seguimiento permanente a cambios normativos o regulatorios aplicables al objeto contractual durante la ejecución del contrato; evaluar oportunamente su impacto técnico, jurídico, administrativo y financiero; definir e implementar las acciones de ajuste requeridas en la ejecución, cronograma, entregables o condiciones contractuales; y documentar las medidas adoptadas para mitigar retrasos o afectaciones en el cumplimiento del objeto contractual</t>
  </si>
  <si>
    <t>Demoras en la revisión, consolidación o trámite de los soportes necesarios para la liquidación del contrato, que pueden generar retrasos en la expedición de las actas de liquidación, ocasionando reprocesos administrativos, demoras en el cierre contractual, afectación en la gestión documental y posible incumplimiento de los términos establecidos por la entidad</t>
  </si>
  <si>
    <t>No consecución de la financiación requerida para la ejecución del contrato, por falta de gestión o disponibilidad de recursos, lo que puede generar retrasos en la ejecución e incumplimiento del objeto contractual.</t>
  </si>
  <si>
    <t>Insuficiencia de liquidez durante la ejecución contractual, por desfase entre ingresos y obligaciones financieras, que puede generar retrasos en el cumplimiento de actividades y entregables del contrato.</t>
  </si>
  <si>
    <t>Asegurar la disponibilidad oportuna de los recursos financieros requeridos para la ejecución del contrato, mediante la planeación y gestión anticipada de las fuentes de financiación, el seguimiento a la suficiencia de caja y la verificación de la capacidad financiera del contratista, con el fin de garantizar el cumplimiento de las obligaciones contractuales dentro de los plazos establecidos</t>
  </si>
  <si>
    <t>Mediante seguimiento a la capacidad financiera y a la disponibilidad de recursos del contratista durante la ejecución del contrato, verificando el cumplimiento oportuno de las actividades programadas, los entregables pactados y las obligaciones contractuales, así como la existencia de alertas asociadas a insuficiencia de recursos que puedan afectar el desarrollo del objeto contractual</t>
  </si>
  <si>
    <t>Retrasos en la ejecución de actividades y entregables por falta de disponibilidad inmediata de recursos para atender obligaciones operativas y financieras, lo que puede generar incumplimientos parciales, reprogramación del cronograma, afectación del flujo normal de ejecución y posibles sanciones contractuales</t>
  </si>
  <si>
    <t>Implementar control y seguimiento periódico al flujo de caja del contrato, proyectando ingresos, costos operativos, obligaciones financieras y cronograma de pagos; asegurar la disponibilidad de recursos líquidos suficientes para atender oportunamente la ejecución contractual; definir alertas tempranas frente a posibles desfases financieros; y adoptar medidas preventivas de reorganización financiera o priorización de pagos para garantizar el cumplimiento de las obligaciones contractuales.</t>
  </si>
  <si>
    <t>Mediante seguimiento periódico al flujo de caja, la disponibilidad de recursos líquidos, el cumplimiento del cronograma financiero y el avance de las actividades contractuales, verificando que el contratista cuente con capacidad para atender oportunamente costos, pagos y compromisos asociados a la ejecución; identificando alertas de insuficiencia de liquidez, posibles retrasos o necesidad de ajustes, y dejando evidencia documental</t>
  </si>
  <si>
    <t>Semanal durante la ejecución del contrato y en cada corte de seguimiento del avance contractual y financiero.</t>
  </si>
  <si>
    <t>Condiciones financieras desfavorables en la ejecución del contrato, tales como tasas, plazos o costos financieros inadecuados, que pueden incrementar los costos de ejecución y afectar el cumplimiento del objeto contractual.</t>
  </si>
  <si>
    <t>Incremento en los costos financieros asociados a la ejecución del contrato, con afectación de su rentabilidad y sostenibilidad económica, lo que puede generar presión sobre la capacidad del contratista para mantener las condiciones de ejecución pactadas, adoptar medidas de ajuste financiero y asumir mayores cargas económicas durante el desarrollo contractual</t>
  </si>
  <si>
    <t>Analizar y gestionar oportunamente las condiciones financieras requeridas para la ejecución del contrato, evaluando tasas, plazos, costos asociados, garantías y demás condiciones de financiación; seleccionar alternativas financieras más favorables; realizar seguimiento al impacto de dichas condiciones sobre la ejecución; y adoptar medidas de optimización o ajuste financiero para preservar la sostenibilidad económica del contrato y el cumplimiento de las obligaciones contractuales.</t>
  </si>
  <si>
    <t>Mediante seguimiento periódico a las condiciones financieras aplicables a la ejecución del contrato, verificando variaciones en tasas, costos financieros, condiciones de pago, exigencias de garantías y demás cargas económicas que puedan afectar la sostenibilidad financiera del contrato; evaluando su incidencia sobre la ejecución contractual; identificando alertas o necesidad de ajustes; y dejando evidencia documental</t>
  </si>
  <si>
    <t>Mensual durante la ejecución del contrato y cada vez que se presenten variaciones en las condiciones financieras que soportan su ejecución.</t>
  </si>
  <si>
    <t>N°</t>
  </si>
  <si>
    <t>Valoración del riesgo</t>
  </si>
  <si>
    <t>Tratamiento/Controles a 
ser implementados</t>
  </si>
  <si>
    <t xml:space="preserve">Valoración del riesgo </t>
  </si>
  <si>
    <t>Realizar el procedimiento de: 1. Analizar el objeto contractual, la cuantía, la naturaleza de la necesidad y la causal legal aplicable para determinar la modalidad de contratación correspondiente; 2. justificar su selección en los estudios previos; 3. validar dicha escogencia mediante revisión del área jurídica y/o administrativa antes de iniciar el proceso; y, en caso de identificarse inconsistencias, 4. efectuar los ajustes necesarios de manera previa a su publicación, con el fin de prevenir nulidades, reprocesos y mayores costos para la entidad.</t>
  </si>
  <si>
    <t>Definición inadecuada de los requisitos habilitantes del proceso de selección, por falta de alineación con el objeto contractual, la cuantía, la modalidad de contratación, la necesidad de la entidad y las condiciones del mercado, lo que puede generar exclusión indebida de oferentes o habilitación de proponentes no idóneos, ocasionando reprocesos, declaratoria de desierto o nulidad del proceso.</t>
  </si>
  <si>
    <t>Exclusión indebida de oferentes o habilitación de proponentes no idóneos, ocasionando reprocesos, declaratoria de desierto o nulidad del proceso, retrasos en la satisfacción de la necesidad y en el cronograma de contratación.</t>
  </si>
  <si>
    <t>Definición inadecuada de los factores ponderables o criterios de selección del proceso, por falta de objetividad, proporcionalidad o coherencia con el objeto contractual y las condiciones del mercado, lo que puede restringir injustificadamente la pluralidad de oferentes o generar direccionamiento del proceso, ocasionando afectación a la transparencia, reprocesos, declaratoria de desierto o nulidad</t>
  </si>
  <si>
    <t>Restricción injustificada de la participación de oferentes, declaratoria de desierto, revocatoria o nulidad del proceso, reprocesos administrativos y retrasos en la satisfacción de la necesidad.</t>
  </si>
  <si>
    <t>Definir, revisar y validar los factores ponderables o criterios de selección con base en el objeto contractual, la necesidad de la entidad, el análisis del sector y la modalidad de contratación, verificando que sean objetivos, proporcionales, razonables y transparentes, y que no generen direccionamiento ni restricción injustificada de la pluralidad de oferentes; justificar su inclusión y ponderación en los estudios previos, y someterlos a revisión administrativa y jurídica antes de la publicación del proceso</t>
  </si>
  <si>
    <t>Mediante revisión documental de los estudios previos, análisis del sector y requisitos habilitantes, verificando que estos sean proporcionales, adecuados al objeto y a la modalidad de contratación; identificando inconsistencias, cambios normativos o ajustes requeridos antes de la publicación del proceso y dejando evidencia documental del seguimiento.</t>
  </si>
  <si>
    <t>Mediante revisión documental de los estudios previos, análisis del sector y los factores ponderables o criterios de selección, verificando que sean objetivos, claros, porporcionales y coherentes con el objeto contractual; dejando evidencia documental del seguimiento</t>
  </si>
  <si>
    <t>Mediante revisión del estudio de mercado, análisis del sector, estudios previos y especificaciones tecnicas, verificando que el presupuesto estimado de los servicios corresponda a las condiciones reales del mercado y a la necesidad institucional dejando evidencia documental del seguimiento</t>
  </si>
  <si>
    <t xml:space="preserve">Insuficiente tiempo asignado para la estructuración adecuada del proceso de contratación, lo que puede derivar en la preparación incompleta o incorrecta de los documentos necesarios para la toma de decisiones </t>
  </si>
  <si>
    <t>En la estructuración del proceso de selección, durante la elaboración de las especificaciones tecnicas, los estudios previos, el análisis del sector, el estudio de mercado y la estimación del valor del contrato</t>
  </si>
  <si>
    <t>Verificación de la conformación de los consorcios o UT y la participación de otras empresas en los procesos de selección a cargo del Area técnica ejecutora, Dirección Financiera, Oficina Asesora Juridica.</t>
  </si>
  <si>
    <t>Mediante la realización de la debida diligencia con todos y cada uno de los proponentes revisando  los reportes de la SIC, de las listas OFAC, entre otros reportes que permitan evidenciar la reputación y legalidad de cada uno</t>
  </si>
  <si>
    <t>Estimación inadecuada de los costos por parte del contratista</t>
  </si>
  <si>
    <t>Mediante la revisión del cumplimiento del control por parte del supervisor definido en el contrato</t>
  </si>
  <si>
    <t>Verificación documental del cumplimiento de los productos en relación con las especificaciones técnicas llevada a cabo por la supervisión</t>
  </si>
  <si>
    <t>Incumplimiento en las obigaciones especificamente respecto a las visitas en campo por parte de los profesionales para la ejecución de las actividades técnicas en los diferentes aeropuertos</t>
  </si>
  <si>
    <t>Mediante el seguimiento al cronograma durante la ejecucion del contrato con sus respectivas evidencias y entregables.</t>
  </si>
  <si>
    <t>Eventos o situaciones (eventos climáticos, problemas de transporte o conectividad, alteraciones de orden público, restricciones operacionales, situaciones sanitarias)  que puedan afectar el desplazamiento de los profesionales para la ejecución de las actividades tecnicas en los diferentes aeropuertos</t>
  </si>
  <si>
    <t>Mediante seguimiento periódico al cronograma de desplazamientos del personal, verificación de itinerarios, condiciones climáticas, estado de operación de los aeropuertos, disponibilidad de transporte, permisos de acceso y demás condiciones logísticas requeridas para la movilización a los diferentes aeropuertos, identificando oportunamente retrasos, restricciones o eventos que puedan afectar el desarrollo de las actividades programadas, y dejando evidencia documental del seguimiento y de las acciones adoptadas.</t>
  </si>
  <si>
    <t>Retrasos o imposibilidad en la ejecución de las actividades técnicas programadas en los diferentes aeropuertos, lo que puede generar reprogramación del cronograma, incumplimiento de entregables, afectación en la oportunidad del seguimiento, mayores costos operativos para el contratista</t>
  </si>
  <si>
    <t xml:space="preserve">Planificar y coordinar anticipadamente los desplazamientos del personal a los diferentes aeropuertos, verificando con antelación las condiciones climáticas, operacionales, logísticas, de acceso y de seguridad que puedan afectar la movilidad; gestionar oportunamente tiquetes, transporte, viáticos, permisos y autorizaciones requeridas; y definir medidas de contingencia, reprogramación o reemplazo del personal cuando se identifiquen eventos que puedan impedir o retrasar la ejecución de las actividades técnicas programadas. </t>
  </si>
  <si>
    <t xml:space="preserve">Mediante la verificación de los entregables presentados por el contratista, asi como la verificación por parte del supervisor de los productos entregados. </t>
  </si>
  <si>
    <t xml:space="preserve">
Mediante el seguimiento al contexto político y social, al cronograma de ejecución y a las actividades críticas del contrato, identificando alertas, afectaciones o necesidad de ajustes, y dejando evidencia documental del seguimiento</t>
  </si>
  <si>
    <t>Quincenal durante la ejecución del contrato y de manera extraordinaria cuando se presenten cambios relevantes en el entorno político o social.</t>
  </si>
  <si>
    <t>Semanal durante la etapa precontractual y previo a la publicación o apertura del proceso contractual</t>
  </si>
  <si>
    <t>Definir, revisar y validar los requisitos minimos de participación con base en el objeto contractual, la cuantía, la modalidad de contratación, el análisis del sector y las condiciones del mercado, verificando que sean proporcionales, alineados con el objeto contractual, adecuados y no restrictivos; dejar descripción en los estudios previos; someterlos a revisión jurídica y administrativa antes de su publicación, efectuando los ajustes necesarios cuando se identifiquen inconsistencias.</t>
  </si>
  <si>
    <t>Revocatoria del proceso de selección, incumplimiento o parálisis del contrato, Entregables deficientes o incompletos, Selección de un consultor sin la idoneidad suficiente</t>
  </si>
  <si>
    <t xml:space="preserve">Estructurar el estudio de mercado y la formulación de las cotizaciones con base en la necesidad técnica real de la entidad, las especificaciones definidas, los plazos de entrega, la forma de pago, el presupuesto estimado y las condiciones del mercado, conforme a los lineamientos de análisis del sector de Colombia Compra Eficiente </t>
  </si>
  <si>
    <t>Correcta y organizada planificación del cronograma para la estructuración de los documentos precontractuales: estudios previos, especificaciones tecnicas, formato de propuesta economica, matriz de riesgos</t>
  </si>
  <si>
    <t>El diseño del proceso de contratación no permite satisfacer la necesidad de la entidad estatal, cumplir con su misión y ser coherente con sus objetivos y metas</t>
  </si>
  <si>
    <t>Mediante la verificacion en primer lugar de la necesidad que se busca suplir y su coherencia con el objeto contractual, la calidad de los estudios previos, las especificaciones tecnicas y demas documentos precontractuales, la cual se debe realizar por parte de la dirección administrativa, dirección jurídica y dirección estructuradora</t>
  </si>
  <si>
    <t>Diaria durante la etapa de evaluación de propuestas y hasta la adjudicación</t>
  </si>
  <si>
    <t>Verificar las especificaciones técnicas de los productos entregados vs los solicitados.
Solicitarle al contratista requerimientos de corrección de los productos contratados en caso de que estos no cumplan con las especificaciones técnicas del proceso.
No recibir a satisfacción los productos contratados hasta tanto el contratista entregue conforme a lo requerido en el contrato.</t>
  </si>
  <si>
    <t xml:space="preserve">Realizar permanente seguimiento al cronograma de actividades proyectado para la ejecución del contrato. 
Realizar desde la supervisión acompañamiento en las visitas de campo, para verificar el cuplimiento del cronograma. 
El contratista deberá informar y justificar hecho fortuito para realizar algún cambio en las fechas aprobadas para las visitas en campo </t>
  </si>
  <si>
    <t>Verificar el cumplimiento de las especificaciones técnicas exigidas mediante controles de calidad, recepción a  satisfacción, determianción de acciones correctivas</t>
  </si>
  <si>
    <t>Desfase, retraso o incumplimiento en el cronograma de ejecución asignado para la entrega y aprobación de los productos de los Planes de Gestión del Riesgo, superando los plazos inicialmente pactados</t>
  </si>
  <si>
    <t>La Entidad transfiere este riesgo al contratista al establecer dentro de las obligaciones contractuales un plan de trabajo en donde la entidad reduce la probabilidad de materialización de este riesgo al realizar seguimiento al avance del definido plan de trabajo, identificar alertas tempranas de reprogramación y/o acciones correctivas de acuerdo con el cronograma de fechas y cantidades de entrega de cada producto, con el base en el cual el contratista debe planificar la ejecución del contrato.</t>
  </si>
  <si>
    <t>Adoptar y realizar seguimiento de manera estricta al plan de trabajo y cronograma de actividades establecido al inicio de la ejecución contractual, formulando un plan de contigencia en caso de la materialización de este riesgo, que permita la revisión o ajustes coordinados del cronograma segun el monitoreo del contexto de su materialización</t>
  </si>
  <si>
    <t>RIESGO AMBIENTAL</t>
  </si>
  <si>
    <t xml:space="preserve">Retrasos en el cierre contractual y en la liquidación del proyecto, afectación en la validación de entregables, demoras en la aprobación final o en el trámite de pago, y generación de reprocesos administrativos.	</t>
  </si>
  <si>
    <t>Retraso en cierre contractual, reprocesos, devolución de garantías tardía, observaciones de control y afectación administrativa.</t>
  </si>
  <si>
    <t xml:space="preserve">Cierre extemporáneo del contrato, pagos retenidos, observaciones administrativas o de control, liquidaciones tardías; riesgos de multas o sanciones.	</t>
  </si>
  <si>
    <t>Mensual desde el acta de recibo a satisfacción final y hasta la firma del acta de liquidación</t>
  </si>
  <si>
    <t>Restricción injustificada de la pluralidad de oferentes, posible direccionamiento del proceso, observaciones o reclamaciones al proceso de selección, declaratoria de desierto, revocatoria o nulidad del proceso, reprocesos administrativos, retrasos en la satisfacción de la necesidad y mayores costos para la entidad.</t>
  </si>
  <si>
    <t>Implementar un plan de cierre contractual que contemple la programación de hitos y fechas límite para la elaboración, entrega, revisión y validación de los informes finales y demás soportes requeridos para la liquidación del proyecto; realizar requerimientos oportunos al contratista frente a documentos pendientes, incompletos o con inconsistencias; y coordinar entre la supervisión y las áreas competentes la revisión integral de la información, con el fin de asegurar el cierre contractual y la liquidación oportuna del proyecto.</t>
  </si>
  <si>
    <t>Mediante revisión documental y seguimiento al cumplimiento de los hitos del cronograma de cierre contractual, verificando la oportunidad, completitud y calidad de los informes finales y soportes requeridos para la liquidación; haciendo control sobre los requerimientos emitidos, los ajustes solicitados y su atención por parte del contratista; y registrando en actas, correos, listas de chequeo o informes de supervisión el avance y estado de la información necesaria para la liquidación del proyecto.</t>
  </si>
  <si>
    <t>Deficiencias en la gestión documental, archivo, custodia o consolidación de los soportes contractuales requeridos para el cierre del contrato, que pueden generar pérdida, dispersión o no disponibilidad de información relevante para la liquidación, ocasionando retrasos en la liquidación, reprocesos administrativos y posibles observaciones de control.</t>
  </si>
  <si>
    <t xml:space="preserve">Imposibilidad de verificar integralmente el cumplimiento contractual y de soportar adecuadamente la liquidación del contrato, lo que puede generar retrasos en el cierre, reprocesos administrativos, afectación jurídica y posibles observaciones de control.	</t>
  </si>
  <si>
    <t xml:space="preserve">Fortalecer la gestión documental del contrato mediante organización, archivo, custodia, trazabilidad, respaldo y verificación periódica de soportes, aplicando listas de chequeo y requerimientos oportunos para garantizar la disponibilidad de la información necesaria para la liquidación.	</t>
  </si>
  <si>
    <t>Mediante revisión documental periódica del expediente contractual y de las listas de chequeo de entregables, verificando la existencia, completitud, trazabilidad, archivo y conservación de los soportes requeridos para la liquidación; identificando oportunamente documentos faltantes, inconsistencias o riesgos de pérdida de información; verificando la atención de los requerimientos efectuados al contratista y a la supervisión; y dejando evidencia documental del seguimiento realizado hasta la firma del acta de liquidación.</t>
  </si>
  <si>
    <t>Imprecisión en la descripción de las especificaciones técnicas, normas técnicas y obligaciones específicas, 
puede generar requisitos ambiguos, contradictorios o desproporcionales frente al objeto contractual, ocasionando revocatoria o declaratoria de desierto del proceso, reprocesos administrativos y retrasos en la contratación</t>
  </si>
  <si>
    <t xml:space="preserve">Falta de claridad y coherencia en las especificaciones técnicas, normas aplicables, obligaciones, plazos, valor y forma de pago, lo que puede generar requisitos ambiguos, contradictorios o desproporcionados, ocasionando revocatoria, declaratoria de desierto, reprocesos administrativos y retrasos en la satisfacción de la necesidad. </t>
  </si>
  <si>
    <t>Realizar revisión técnica, administrativa y jurídica previa de las especificaciones técnicas, normas aplicables, obligaciones específicas, plazos, valor y forma de pago; validar los documentos mediante mesa de trabajo interdisciplinaria; aplicar lista de chequeo de coherencia y completitud; y efectuar los ajustes requeridos antes de la publicación del proceso.</t>
  </si>
  <si>
    <t>Mediante revisión documental de los estudios previos, anexos técnicos y demás documentos del proceso, verificando la claridad, completitud y coherencia de las especificaciones técnicas, normas aplicables, obligaciones, plazos, valor y forma de pago; identificando inconsistencias o ajustes requeridos y dejando evidencia documental del seguimiento realizado.</t>
  </si>
  <si>
    <t>Semanal durante la etapa precontractual y previo a la publicación o apertura del proceso contractual.</t>
  </si>
  <si>
    <t>Definición inadecuada de los requisitos, criterios de evaluación, reglas de participación y demás condiciones del proceso de selección, que puede afectar la transparencia, la equidad y la libre competencia entre oferentes, ocasionando posible direccionamiento del proceso, observaciones o reclamaciones, declaratoria de desierto, revocatoria o nulidad, reprocesos y mayores costos para la entidad.</t>
  </si>
  <si>
    <t>Realizar completa revision de requisitos, criterios de evaluación, reglas de participación y demás condiciones del proceso, verificando que sean claros, objetivos, proporcionales y no restrictivos de la libre competencia; ajustar oportunamente las inconsistencias identificadas; y publicar de manera completa y oportuna los documentos soporte del proceso contractual</t>
  </si>
  <si>
    <t>Quincenal durante la etapa precontractual y previo a la publicación o apertura del proceso contractual</t>
  </si>
  <si>
    <t xml:space="preserve">Demoras en la ejecución del contrato, reprogramación de actividades, trámite y tiempos adicionales por devoluciones o ajustes, y afectación en la entrega oportuna y aprobación de los productos contractuales 
</t>
  </si>
  <si>
    <t>Mediante seguimiento periódico al plan de trabajo y el cronograma de ejecución respecto a los productos presentados por el contratista</t>
  </si>
  <si>
    <t>RIESGO REGULATORIO</t>
  </si>
  <si>
    <t>Retrasos en la ejecución del contrato, necesidad de ajustar entregables, cronograma o condiciones de ejecución, y posible afectación en el cumplimiento oportuno del objeto contractual.</t>
  </si>
  <si>
    <t>Mediante seguimiento periódico a cambios normativos o regulatorios aplicables al objeto contractual, verificando su incidencia sobre el cronograma, los entregables, las obligaciones contractuales y las condiciones de ejecución; identificando oportunamente la necesidad de ajustes</t>
  </si>
  <si>
    <t>Semanal durante la ejecución contractual y cada vez que se identifique un cambio normativo o regulatorio aplicable.</t>
  </si>
  <si>
    <t>Mediante revisión periódica del estado de los expedientes ambientales de cada aeropuerto y de la matriz de requerimientos ambientales, verificando el avance de trámites, soportes disponibles, tiempos de respuesta y cumplimiento de exigencias ambientales</t>
  </si>
  <si>
    <t>Semanal durante la ejecución contractual.</t>
  </si>
  <si>
    <t>Implementar un plan de cierre y liquidación contractual con cronograma detallado para la recopilación, revisión y validación de soportes, elaboración oportuna del acta de liquidación, verificación del cumplimiento de obligaciones contractuales y control del trámite de devolución de garantías; efectuando requerimientos oportunos frente a pendientes o inconsistencias documentales.</t>
  </si>
  <si>
    <t>Mediante revisión periódica del cronograma de cierre contractual, verificando la recopilación, revisión y validación de los soportes necesarios para la liquidación, la elaboración del acta de liquidación y el avance del trámite de devolución de garantías; identificando retrasos, vacíos documentales o pendientes</t>
  </si>
  <si>
    <t>Mensual desde el acta de recibo a satisfacción final y hasta la firma del acta de liquidación.</t>
  </si>
  <si>
    <t xml:space="preserve">Implementar un control de cierre contractual que permita verificar periódicamente el cumplimiento de pagos, entregables y soportes requeridos para la liquidación; establecer alertas tempranas frente a pendientes o incumplimientos; requerir oportunamente al contratista la subsanación de documentos o entregables faltantes; y coordinar con la supervisión y las áreas competentes la validación integral de la información necesaria para asegurar la liquidación oportuna del contrato.	</t>
  </si>
  <si>
    <t>Mediante seguimiento periódico al cumplimiento de pagos, entregables y soportes requeridos para la liquidación, verificando pendientes, inconsistencias o incumplimientos; controlando la atención de los requerimientos emitidos; y dejando evidencia documental del seguimiento realizado y de las acciones adoptadas para evitar retrasos en el cierre contractual.</t>
  </si>
  <si>
    <t>RIESGO FINANCIERO</t>
  </si>
  <si>
    <t xml:space="preserve">Semanal durante la etapa contractual </t>
  </si>
  <si>
    <t>Semanal durante la ejecución del contrato, a través del seguimiento periódico por parte de la supervisión y en cada corte de revisión de avance contractual.</t>
  </si>
  <si>
    <t>Revocatoria o declaratoria de desierto del proceso de selección, reprocesos administrativos, retrasos en la satisfacción de la necesidad institucional y mayores costos para la entidad.</t>
  </si>
  <si>
    <t>Valoración inadecuada de los servicios a adquirir y una estimación errónea del presupuesto oficial del proceso debido a inconsistencias en el análisis del sector o en la definición de las necesidades de la entidad, que pueden generar la revocatoria o declaratoria de desierto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</si>
</sst>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0"/>
      <name val="Arial"/>
      <family val="2"/>
    </font>
    <font>
      <b/>
      <sz val="10"/>
      <name val="Arial"/>
      <family val="2"/>
    </font>
    <font>
      <sz val="12"/>
      <color theme="1"/>
      <name val="Arial"/>
      <family val="2"/>
    </font>
    <font>
      <sz val="14"/>
      <color theme="1"/>
      <name val="Arial"/>
      <family val="2"/>
    </font>
    <font>
      <sz val="12"/>
      <color theme="0"/>
      <name val="Arial"/>
      <family val="2"/>
    </font>
    <font>
      <b/>
      <sz val="20"/>
      <color theme="1"/>
      <name val="Arial"/>
      <family val="2"/>
    </font>
    <font>
      <b/>
      <sz val="12"/>
      <color theme="1"/>
      <name val="Arial"/>
      <family val="2"/>
    </font>
    <font>
      <sz val="12"/>
      <name val="Arial"/>
      <family val="2"/>
    </font>
    <font>
      <sz val="12"/>
      <color rgb="FFC00000"/>
      <name val="Arial"/>
      <family val="2"/>
    </font>
    <font>
      <b/>
      <sz val="14"/>
      <color theme="1"/>
      <name val="Arial"/>
      <family val="2"/>
    </font>
  </fonts>
  <fills count="13">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D9D9D9"/>
        <bgColor indexed="64"/>
      </patternFill>
    </fill>
    <fill>
      <patternFill patternType="solid">
        <fgColor rgb="FF4E4D4D"/>
        <bgColor indexed="64"/>
      </patternFill>
    </fill>
    <fill>
      <patternFill patternType="solid">
        <fgColor rgb="FFE6E6E6"/>
        <bgColor indexed="64"/>
      </patternFill>
    </fill>
  </fills>
  <borders count="28">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1">
    <xf numFmtId="0" fontId="0" fillId="0" borderId="0"/>
  </cellStyleXfs>
  <cellXfs count="82">
    <xf numFmtId="0" fontId="0" fillId="0" borderId="0" xfId="0"/>
    <xf numFmtId="0" fontId="10" fillId="0" borderId="0" xfId="0" applyFont="1"/>
    <xf numFmtId="0" fontId="10"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Alignment="1">
      <alignment horizontal="center" vertical="center"/>
    </xf>
    <xf numFmtId="0" fontId="0" fillId="3" borderId="17" xfId="0" applyFill="1" applyBorder="1"/>
    <xf numFmtId="0" fontId="0" fillId="3" borderId="18" xfId="0" applyFill="1" applyBorder="1"/>
    <xf numFmtId="0" fontId="10" fillId="0" borderId="0" xfId="0" applyFont="1" applyAlignment="1">
      <alignment wrapText="1"/>
    </xf>
    <xf numFmtId="0" fontId="11" fillId="0" borderId="0" xfId="0" applyFont="1"/>
    <xf numFmtId="0" fontId="8" fillId="0" borderId="0" xfId="0" applyFont="1"/>
    <xf numFmtId="0" fontId="16" fillId="0" borderId="0" xfId="0" applyFont="1"/>
    <xf numFmtId="0" fontId="15" fillId="0" borderId="0" xfId="0" applyFont="1"/>
    <xf numFmtId="0" fontId="10" fillId="9" borderId="19" xfId="0" applyFont="1" applyFill="1" applyBorder="1" applyAlignment="1">
      <alignment horizontal="center" vertical="center" textRotation="90" wrapText="1"/>
    </xf>
    <xf numFmtId="0" fontId="15" fillId="9" borderId="19" xfId="0" applyFont="1" applyFill="1" applyBorder="1" applyAlignment="1">
      <alignment horizontal="center" vertical="center" textRotation="90" wrapText="1"/>
    </xf>
    <xf numFmtId="17" fontId="15" fillId="9" borderId="19" xfId="0" applyNumberFormat="1" applyFont="1" applyFill="1" applyBorder="1" applyAlignment="1">
      <alignment horizontal="center" vertical="center" textRotation="90" wrapText="1"/>
    </xf>
    <xf numFmtId="0" fontId="15" fillId="0" borderId="19" xfId="0" applyFont="1" applyBorder="1" applyAlignment="1">
      <alignment horizontal="center" vertical="center" textRotation="90" wrapText="1"/>
    </xf>
    <xf numFmtId="0" fontId="15" fillId="0" borderId="19" xfId="0" applyFont="1" applyFill="1" applyBorder="1" applyAlignment="1">
      <alignment horizontal="center" vertical="center" textRotation="90" wrapText="1"/>
    </xf>
    <xf numFmtId="0" fontId="10" fillId="0" borderId="19" xfId="0" applyFont="1" applyFill="1" applyBorder="1" applyAlignment="1">
      <alignment horizontal="center" vertical="center" textRotation="90" wrapText="1"/>
    </xf>
    <xf numFmtId="0" fontId="1" fillId="9" borderId="19" xfId="0" applyFont="1" applyFill="1" applyBorder="1" applyAlignment="1">
      <alignment horizontal="center" vertical="center" textRotation="90" wrapText="1"/>
    </xf>
    <xf numFmtId="0" fontId="17" fillId="0" borderId="0" xfId="0" applyFont="1"/>
    <xf numFmtId="0" fontId="0" fillId="9" borderId="19" xfId="0" applyFill="1" applyBorder="1" applyAlignment="1">
      <alignment horizontal="center"/>
    </xf>
    <xf numFmtId="0" fontId="1" fillId="12" borderId="19" xfId="0" applyFont="1" applyFill="1" applyBorder="1" applyAlignment="1">
      <alignment horizontal="center" vertical="center" wrapText="1"/>
    </xf>
    <xf numFmtId="0" fontId="1" fillId="9" borderId="19" xfId="0" applyFont="1" applyFill="1" applyBorder="1" applyAlignment="1">
      <alignment horizontal="center" vertical="center" wrapText="1"/>
    </xf>
    <xf numFmtId="0" fontId="9" fillId="9" borderId="19" xfId="0" applyFont="1" applyFill="1" applyBorder="1" applyAlignment="1">
      <alignment horizontal="center" vertical="center" wrapText="1"/>
    </xf>
    <xf numFmtId="0" fontId="15" fillId="10" borderId="19" xfId="0" applyFont="1" applyFill="1" applyBorder="1" applyAlignment="1">
      <alignment horizontal="center" vertical="center" textRotation="90" wrapText="1"/>
    </xf>
    <xf numFmtId="0" fontId="15" fillId="10" borderId="19" xfId="0" applyFont="1" applyFill="1" applyBorder="1" applyAlignment="1">
      <alignment horizontal="center" vertical="center" wrapText="1"/>
    </xf>
    <xf numFmtId="0" fontId="13" fillId="0" borderId="0" xfId="0" applyFont="1" applyAlignment="1">
      <alignment horizontal="center" vertical="center"/>
    </xf>
    <xf numFmtId="0" fontId="12" fillId="11" borderId="19" xfId="0" applyFont="1" applyFill="1" applyBorder="1" applyAlignment="1">
      <alignment horizontal="center" vertical="center" wrapText="1"/>
    </xf>
    <xf numFmtId="0" fontId="12" fillId="11" borderId="19" xfId="0" applyFont="1" applyFill="1" applyBorder="1" applyAlignment="1">
      <alignment horizontal="center" vertical="center" textRotation="90" wrapText="1"/>
    </xf>
    <xf numFmtId="0" fontId="10" fillId="0" borderId="0" xfId="0" applyFont="1" applyAlignment="1">
      <alignment horizontal="left" wrapText="1"/>
    </xf>
    <xf numFmtId="0" fontId="10" fillId="0" borderId="22" xfId="0" applyFont="1" applyBorder="1" applyAlignment="1">
      <alignment horizontal="left"/>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5" fillId="8" borderId="0" xfId="0" applyFont="1" applyFill="1" applyAlignment="1">
      <alignment horizontal="center" vertical="center" textRotation="90" wrapText="1"/>
    </xf>
    <xf numFmtId="0" fontId="3" fillId="3" borderId="22"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3"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24"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25"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26" xfId="0" applyFont="1" applyFill="1" applyBorder="1" applyAlignment="1">
      <alignment horizontal="center" vertical="center" textRotation="45"/>
    </xf>
    <xf numFmtId="0" fontId="2" fillId="7" borderId="27" xfId="0" applyFont="1" applyFill="1" applyBorder="1" applyAlignment="1">
      <alignment horizontal="center" vertical="center" textRotation="45"/>
    </xf>
    <xf numFmtId="0" fontId="14" fillId="0" borderId="0" xfId="0" applyFont="1" applyAlignment="1">
      <alignment horizontal="center" wrapText="1"/>
    </xf>
    <xf numFmtId="0" fontId="10" fillId="0" borderId="0" xfId="0" applyFont="1" applyAlignment="1">
      <alignment horizontal="center"/>
    </xf>
    <xf numFmtId="0" fontId="10" fillId="0" borderId="0" xfId="0" applyFont="1" applyAlignment="1">
      <alignment horizontal="center" wrapText="1"/>
    </xf>
    <xf numFmtId="0" fontId="15" fillId="9" borderId="19" xfId="0" applyFont="1" applyFill="1" applyBorder="1" applyAlignment="1">
      <alignment horizontal="left" vertical="center" wrapText="1"/>
    </xf>
    <xf numFmtId="0" fontId="15" fillId="0" borderId="19" xfId="0" applyFont="1" applyFill="1" applyBorder="1" applyAlignment="1">
      <alignment horizontal="left" vertical="center" wrapText="1"/>
    </xf>
    <xf numFmtId="0" fontId="15" fillId="0" borderId="19" xfId="0" applyFont="1" applyFill="1" applyBorder="1" applyAlignment="1">
      <alignment horizontal="justify" vertical="center" wrapText="1"/>
    </xf>
    <xf numFmtId="0" fontId="15" fillId="9" borderId="19" xfId="0" applyFont="1" applyFill="1" applyBorder="1" applyAlignment="1">
      <alignment horizontal="justify" vertical="center" wrapText="1"/>
    </xf>
  </cellXfs>
  <cellStyles count="1">
    <cellStyle name="Normal" xfId="0" builtinId="0"/>
  </cellStyles>
  <dxfs count="31">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200025</xdr:colOff>
      <xdr:row>0</xdr:row>
      <xdr:rowOff>247650</xdr:rowOff>
    </xdr:from>
    <xdr:to>
      <xdr:col>4</xdr:col>
      <xdr:colOff>533400</xdr:colOff>
      <xdr:row>2</xdr:row>
      <xdr:rowOff>342900</xdr:rowOff>
    </xdr:to>
    <xdr:pic>
      <xdr:nvPicPr>
        <xdr:cNvPr id="1039" name="Imagen 1">
          <a:extLst>
            <a:ext uri="{FF2B5EF4-FFF2-40B4-BE49-F238E27FC236}">
              <a16:creationId xmlns:a16="http://schemas.microsoft.com/office/drawing/2014/main" id="{1D802102-97BE-6373-F9B2-4C243C705B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247650"/>
          <a:ext cx="15240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D1E68-ECD8-4806-89EC-A1D007D42843}">
  <sheetPr>
    <pageSetUpPr fitToPage="1"/>
  </sheetPr>
  <dimension ref="A1:Y40"/>
  <sheetViews>
    <sheetView showGridLines="0" tabSelected="1" showWhiteSpace="0" topLeftCell="B6" zoomScale="55" zoomScaleNormal="55" zoomScaleSheetLayoutView="80" zoomScalePageLayoutView="55" workbookViewId="0">
      <selection activeCell="R9" sqref="R9"/>
    </sheetView>
  </sheetViews>
  <sheetFormatPr baseColWidth="10" defaultColWidth="11.453125" defaultRowHeight="18" x14ac:dyDescent="0.4"/>
  <cols>
    <col min="1" max="1" width="1.453125" style="1" customWidth="1"/>
    <col min="2" max="2" width="7.1796875" style="1" customWidth="1"/>
    <col min="3" max="3" width="8.453125" style="1" customWidth="1"/>
    <col min="4" max="4" width="9.1796875" style="1" customWidth="1"/>
    <col min="5" max="5" width="8.453125" style="1" customWidth="1"/>
    <col min="6" max="6" width="12.453125" style="1" bestFit="1" customWidth="1"/>
    <col min="7" max="7" width="56.54296875" style="1" customWidth="1"/>
    <col min="8" max="8" width="32.453125" style="1" customWidth="1"/>
    <col min="9" max="9" width="6.81640625" style="37" bestFit="1" customWidth="1"/>
    <col min="10" max="10" width="6" style="37" bestFit="1" customWidth="1"/>
    <col min="11" max="11" width="6.81640625" style="48" bestFit="1" customWidth="1"/>
    <col min="12" max="12" width="11.453125" style="1"/>
    <col min="13" max="13" width="13.1796875" style="1" customWidth="1"/>
    <col min="14" max="14" width="44" style="1" bestFit="1" customWidth="1"/>
    <col min="15" max="15" width="6.81640625" style="37" bestFit="1" customWidth="1"/>
    <col min="16" max="16" width="5.453125" style="37" bestFit="1" customWidth="1"/>
    <col min="17" max="17" width="6" style="48" bestFit="1" customWidth="1"/>
    <col min="18" max="18" width="15.453125" style="1" customWidth="1"/>
    <col min="19" max="20" width="17.453125" style="1" customWidth="1"/>
    <col min="21" max="21" width="14.81640625" style="1" customWidth="1"/>
    <col min="22" max="23" width="17.453125" style="1" customWidth="1"/>
    <col min="24" max="24" width="13" style="1" customWidth="1"/>
    <col min="25" max="25" width="3.453125" style="1" customWidth="1"/>
    <col min="26" max="16384" width="11.453125" style="1"/>
  </cols>
  <sheetData>
    <row r="1" spans="1:25" s="38" customFormat="1" ht="41.25" customHeight="1" x14ac:dyDescent="0.25">
      <c r="A1" s="49"/>
      <c r="B1" s="49"/>
      <c r="C1" s="49"/>
      <c r="D1" s="49"/>
      <c r="E1" s="49"/>
      <c r="F1" s="49"/>
      <c r="G1" s="50" t="s">
        <v>0</v>
      </c>
      <c r="H1" s="50"/>
      <c r="I1" s="50"/>
      <c r="J1" s="50"/>
      <c r="K1" s="50"/>
      <c r="L1" s="50"/>
      <c r="M1" s="50"/>
      <c r="N1" s="50"/>
      <c r="O1" s="50"/>
      <c r="P1" s="50"/>
      <c r="Q1" s="50"/>
      <c r="R1" s="50"/>
      <c r="S1" s="50"/>
      <c r="T1" s="50"/>
      <c r="U1" s="50"/>
      <c r="V1" s="50"/>
      <c r="W1" s="50"/>
      <c r="X1" s="50"/>
      <c r="Y1" s="50"/>
    </row>
    <row r="2" spans="1:25" s="38" customFormat="1" ht="38.25" customHeight="1" x14ac:dyDescent="0.25">
      <c r="A2" s="49"/>
      <c r="B2" s="49"/>
      <c r="C2" s="49"/>
      <c r="D2" s="49"/>
      <c r="E2" s="49"/>
      <c r="F2" s="49"/>
      <c r="G2" s="51" t="s">
        <v>1</v>
      </c>
      <c r="H2" s="51"/>
      <c r="I2" s="51"/>
      <c r="J2" s="51"/>
      <c r="K2" s="51"/>
      <c r="L2" s="51"/>
      <c r="M2" s="51"/>
      <c r="N2" s="51"/>
      <c r="O2" s="51"/>
      <c r="P2" s="51"/>
      <c r="Q2" s="51"/>
      <c r="R2" s="51"/>
      <c r="S2" s="51"/>
      <c r="T2" s="51"/>
      <c r="U2" s="51"/>
      <c r="V2" s="51"/>
      <c r="W2" s="51"/>
      <c r="X2" s="51"/>
      <c r="Y2" s="51"/>
    </row>
    <row r="3" spans="1:25" s="38" customFormat="1" ht="42" customHeight="1" x14ac:dyDescent="0.25">
      <c r="A3" s="49"/>
      <c r="B3" s="49"/>
      <c r="C3" s="49"/>
      <c r="D3" s="49"/>
      <c r="E3" s="49"/>
      <c r="F3" s="49"/>
      <c r="G3" s="52" t="s">
        <v>2</v>
      </c>
      <c r="H3" s="52"/>
      <c r="I3" s="52"/>
      <c r="J3" s="52"/>
      <c r="K3" s="52"/>
      <c r="L3" s="52"/>
      <c r="M3" s="52" t="s">
        <v>3</v>
      </c>
      <c r="N3" s="52"/>
      <c r="O3" s="52"/>
      <c r="P3" s="52"/>
      <c r="Q3" s="52"/>
      <c r="R3" s="52"/>
      <c r="S3" s="52" t="s">
        <v>4</v>
      </c>
      <c r="T3" s="52"/>
      <c r="U3" s="52"/>
      <c r="V3" s="52"/>
      <c r="W3" s="52"/>
      <c r="X3" s="52"/>
      <c r="Y3" s="52"/>
    </row>
    <row r="4" spans="1:25" ht="31.5" customHeight="1" x14ac:dyDescent="0.35">
      <c r="B4" s="55"/>
      <c r="C4" s="55"/>
      <c r="D4" s="55"/>
      <c r="E4" s="55"/>
      <c r="F4" s="55"/>
      <c r="G4" s="55"/>
      <c r="H4" s="55"/>
      <c r="I4" s="55"/>
      <c r="J4" s="55"/>
      <c r="K4" s="55"/>
      <c r="L4" s="55"/>
      <c r="M4" s="55"/>
      <c r="N4" s="55"/>
      <c r="O4" s="55"/>
      <c r="P4" s="55"/>
      <c r="Q4" s="55"/>
      <c r="R4" s="55"/>
      <c r="S4" s="55"/>
      <c r="T4" s="55"/>
      <c r="U4" s="55"/>
      <c r="V4" s="55"/>
      <c r="W4" s="55"/>
      <c r="X4" s="55"/>
    </row>
    <row r="5" spans="1:25" ht="65.25" customHeight="1" x14ac:dyDescent="0.35">
      <c r="B5" s="56" t="s">
        <v>170</v>
      </c>
      <c r="C5" s="57" t="s">
        <v>5</v>
      </c>
      <c r="D5" s="57" t="s">
        <v>6</v>
      </c>
      <c r="E5" s="57" t="s">
        <v>7</v>
      </c>
      <c r="F5" s="57" t="s">
        <v>8</v>
      </c>
      <c r="G5" s="57" t="s">
        <v>9</v>
      </c>
      <c r="H5" s="57" t="s">
        <v>10</v>
      </c>
      <c r="I5" s="57" t="s">
        <v>11</v>
      </c>
      <c r="J5" s="57" t="s">
        <v>12</v>
      </c>
      <c r="K5" s="57" t="s">
        <v>171</v>
      </c>
      <c r="L5" s="57" t="s">
        <v>13</v>
      </c>
      <c r="M5" s="53" t="s">
        <v>14</v>
      </c>
      <c r="N5" s="53" t="s">
        <v>172</v>
      </c>
      <c r="O5" s="54" t="s">
        <v>15</v>
      </c>
      <c r="P5" s="54"/>
      <c r="Q5" s="54"/>
      <c r="R5" s="54"/>
      <c r="S5" s="53" t="s">
        <v>16</v>
      </c>
      <c r="T5" s="53" t="s">
        <v>17</v>
      </c>
      <c r="U5" s="53" t="s">
        <v>18</v>
      </c>
      <c r="V5" s="53" t="s">
        <v>19</v>
      </c>
      <c r="W5" s="54" t="s">
        <v>20</v>
      </c>
      <c r="X5" s="54"/>
      <c r="Y5" s="2"/>
    </row>
    <row r="6" spans="1:25" ht="37.5" customHeight="1" x14ac:dyDescent="0.35">
      <c r="B6" s="56"/>
      <c r="C6" s="57"/>
      <c r="D6" s="57"/>
      <c r="E6" s="57"/>
      <c r="F6" s="57"/>
      <c r="G6" s="57"/>
      <c r="H6" s="57"/>
      <c r="I6" s="57"/>
      <c r="J6" s="57"/>
      <c r="K6" s="57"/>
      <c r="L6" s="57"/>
      <c r="M6" s="53"/>
      <c r="N6" s="53"/>
      <c r="O6" s="53" t="s">
        <v>11</v>
      </c>
      <c r="P6" s="53" t="s">
        <v>12</v>
      </c>
      <c r="Q6" s="53" t="s">
        <v>173</v>
      </c>
      <c r="R6" s="53" t="s">
        <v>13</v>
      </c>
      <c r="S6" s="53"/>
      <c r="T6" s="53"/>
      <c r="U6" s="53"/>
      <c r="V6" s="53"/>
      <c r="W6" s="53" t="s">
        <v>21</v>
      </c>
      <c r="X6" s="53" t="s">
        <v>22</v>
      </c>
      <c r="Y6" s="2"/>
    </row>
    <row r="7" spans="1:25" ht="137.25" customHeight="1" x14ac:dyDescent="0.35">
      <c r="B7" s="56"/>
      <c r="C7" s="57"/>
      <c r="D7" s="57"/>
      <c r="E7" s="57"/>
      <c r="F7" s="57"/>
      <c r="G7" s="57"/>
      <c r="H7" s="57"/>
      <c r="I7" s="57"/>
      <c r="J7" s="57"/>
      <c r="K7" s="57"/>
      <c r="L7" s="57"/>
      <c r="M7" s="53"/>
      <c r="N7" s="53"/>
      <c r="O7" s="53"/>
      <c r="P7" s="53"/>
      <c r="Q7" s="53"/>
      <c r="R7" s="53"/>
      <c r="S7" s="53"/>
      <c r="T7" s="53"/>
      <c r="U7" s="53"/>
      <c r="V7" s="53"/>
      <c r="W7" s="53"/>
      <c r="X7" s="53"/>
      <c r="Y7" s="2"/>
    </row>
    <row r="8" spans="1:25" ht="164.25" customHeight="1" x14ac:dyDescent="0.35">
      <c r="B8" s="41">
        <v>1</v>
      </c>
      <c r="C8" s="41" t="s">
        <v>28</v>
      </c>
      <c r="D8" s="41" t="s">
        <v>24</v>
      </c>
      <c r="E8" s="41" t="s">
        <v>25</v>
      </c>
      <c r="F8" s="41" t="s">
        <v>89</v>
      </c>
      <c r="G8" s="78" t="s">
        <v>121</v>
      </c>
      <c r="H8" s="79" t="s">
        <v>122</v>
      </c>
      <c r="I8" s="42">
        <v>2</v>
      </c>
      <c r="J8" s="42">
        <v>4</v>
      </c>
      <c r="K8" s="47">
        <f>I8+J8</f>
        <v>6</v>
      </c>
      <c r="L8" s="47" t="str">
        <f>IF(K8=0,"",IF(K8&gt;7,"EXTREMO",IF(K8&gt;5,"ALTO",IF(K8&gt;4,"MEDIO",IF(K8&gt;1,"BAJO","MUY BAJO")))))</f>
        <v>ALTO</v>
      </c>
      <c r="M8" s="42" t="s">
        <v>26</v>
      </c>
      <c r="N8" s="80" t="s">
        <v>174</v>
      </c>
      <c r="O8" s="42">
        <v>1</v>
      </c>
      <c r="P8" s="42">
        <v>3</v>
      </c>
      <c r="Q8" s="47">
        <f>O8+P8</f>
        <v>4</v>
      </c>
      <c r="R8" s="47" t="str">
        <f>IF(Q8=0,"",IF(Q8&gt;7,"EXTREMO",IF(Q8&gt;5,"ALTO",IF(Q8&gt;4,"MEDIO",IF(Q8&gt;1,"BAJO","MUY BAJO")))))</f>
        <v>BAJO</v>
      </c>
      <c r="S8" s="42" t="s">
        <v>27</v>
      </c>
      <c r="T8" s="42" t="s">
        <v>126</v>
      </c>
      <c r="U8" s="43" t="s">
        <v>123</v>
      </c>
      <c r="V8" s="43" t="s">
        <v>124</v>
      </c>
      <c r="W8" s="42" t="s">
        <v>125</v>
      </c>
      <c r="X8" s="45" t="s">
        <v>199</v>
      </c>
    </row>
    <row r="9" spans="1:25" ht="164.25" customHeight="1" x14ac:dyDescent="0.35">
      <c r="B9" s="41">
        <v>2</v>
      </c>
      <c r="C9" s="41" t="s">
        <v>23</v>
      </c>
      <c r="D9" s="41" t="s">
        <v>24</v>
      </c>
      <c r="E9" s="41" t="s">
        <v>25</v>
      </c>
      <c r="F9" s="41" t="s">
        <v>89</v>
      </c>
      <c r="G9" s="79" t="s">
        <v>175</v>
      </c>
      <c r="H9" s="79" t="s">
        <v>176</v>
      </c>
      <c r="I9" s="42">
        <v>3</v>
      </c>
      <c r="J9" s="42">
        <v>4</v>
      </c>
      <c r="K9" s="47">
        <f>I9+J9</f>
        <v>7</v>
      </c>
      <c r="L9" s="47" t="str">
        <f>IF(K9=0,"",IF(K9&gt;7,"EXTREMO",IF(K9&gt;5,"ALTO",IF(K9&gt;4,"MEDIO",IF(K9&gt;1,"BAJO","MUY BAJO")))))</f>
        <v>ALTO</v>
      </c>
      <c r="M9" s="42" t="s">
        <v>26</v>
      </c>
      <c r="N9" s="80" t="s">
        <v>200</v>
      </c>
      <c r="O9" s="42">
        <v>2</v>
      </c>
      <c r="P9" s="42">
        <v>3</v>
      </c>
      <c r="Q9" s="47">
        <f>O9+P9</f>
        <v>5</v>
      </c>
      <c r="R9" s="47" t="str">
        <f>IF(Q9=0,"",IF(Q9&gt;7,"EXTREMO",IF(Q9&gt;5,"ALTO",IF(Q9&gt;4,"MEDIO",IF(Q9&gt;1,"BAJO","MUY BAJO")))))</f>
        <v>MEDIO</v>
      </c>
      <c r="S9" s="42" t="s">
        <v>27</v>
      </c>
      <c r="T9" s="42" t="s">
        <v>126</v>
      </c>
      <c r="U9" s="43" t="s">
        <v>123</v>
      </c>
      <c r="V9" s="43" t="s">
        <v>124</v>
      </c>
      <c r="W9" s="42" t="s">
        <v>180</v>
      </c>
      <c r="X9" s="45" t="s">
        <v>199</v>
      </c>
    </row>
    <row r="10" spans="1:25" ht="164.25" customHeight="1" x14ac:dyDescent="0.35">
      <c r="B10" s="41">
        <v>3</v>
      </c>
      <c r="C10" s="41" t="s">
        <v>28</v>
      </c>
      <c r="D10" s="41" t="s">
        <v>24</v>
      </c>
      <c r="E10" s="41" t="s">
        <v>25</v>
      </c>
      <c r="F10" s="41" t="s">
        <v>89</v>
      </c>
      <c r="G10" s="79" t="s">
        <v>177</v>
      </c>
      <c r="H10" s="79" t="s">
        <v>178</v>
      </c>
      <c r="I10" s="42">
        <v>4</v>
      </c>
      <c r="J10" s="42">
        <v>4</v>
      </c>
      <c r="K10" s="47">
        <f>I10+J10</f>
        <v>8</v>
      </c>
      <c r="L10" s="47" t="str">
        <f t="shared" ref="L10:L18" si="0">IF(K10=0,"",IF(K10&gt;7,"EXTREMO",IF(K10&gt;5,"ALTO",IF(K10&gt;4,"MEDIO",IF(K10&gt;1,"BAJO","MUY BAJO")))))</f>
        <v>EXTREMO</v>
      </c>
      <c r="M10" s="44" t="s">
        <v>71</v>
      </c>
      <c r="N10" s="80" t="s">
        <v>179</v>
      </c>
      <c r="O10" s="42">
        <v>2</v>
      </c>
      <c r="P10" s="42">
        <v>3</v>
      </c>
      <c r="Q10" s="47">
        <f t="shared" ref="Q10:Q14" si="1">O10+P10</f>
        <v>5</v>
      </c>
      <c r="R10" s="47" t="str">
        <f t="shared" ref="R10:R17" si="2">IF(Q10=0,"",IF(Q10&gt;7,"EXTREMO",IF(Q10&gt;5,"ALTO",IF(Q10&gt;4,"MEDIO",IF(Q10&gt;1,"BAJO","MUY BAJO")))))</f>
        <v>MEDIO</v>
      </c>
      <c r="S10" s="42" t="s">
        <v>27</v>
      </c>
      <c r="T10" s="42" t="s">
        <v>126</v>
      </c>
      <c r="U10" s="43" t="s">
        <v>123</v>
      </c>
      <c r="V10" s="43" t="s">
        <v>124</v>
      </c>
      <c r="W10" s="42" t="s">
        <v>181</v>
      </c>
      <c r="X10" s="45" t="s">
        <v>199</v>
      </c>
    </row>
    <row r="11" spans="1:25" ht="164.25" customHeight="1" x14ac:dyDescent="0.35">
      <c r="B11" s="41">
        <v>4</v>
      </c>
      <c r="C11" s="41" t="s">
        <v>23</v>
      </c>
      <c r="D11" s="41" t="s">
        <v>24</v>
      </c>
      <c r="E11" s="41" t="s">
        <v>25</v>
      </c>
      <c r="F11" s="41" t="s">
        <v>89</v>
      </c>
      <c r="G11" s="79" t="s">
        <v>250</v>
      </c>
      <c r="H11" s="79" t="s">
        <v>201</v>
      </c>
      <c r="I11" s="42">
        <v>3</v>
      </c>
      <c r="J11" s="42">
        <v>5</v>
      </c>
      <c r="K11" s="47">
        <f t="shared" ref="K11:K18" si="3">I11+J11</f>
        <v>8</v>
      </c>
      <c r="L11" s="47" t="str">
        <f t="shared" si="0"/>
        <v>EXTREMO</v>
      </c>
      <c r="M11" s="42" t="s">
        <v>26</v>
      </c>
      <c r="N11" s="81" t="s">
        <v>127</v>
      </c>
      <c r="O11" s="42">
        <v>2</v>
      </c>
      <c r="P11" s="42">
        <v>4</v>
      </c>
      <c r="Q11" s="47">
        <f>O11+P11</f>
        <v>6</v>
      </c>
      <c r="R11" s="47" t="str">
        <f>IF(Q11=0,"",IF(Q11&gt;7,"EXTREMO",IF(Q11&gt;5,"ALTO",IF(Q11&gt;4,"MEDIO",IF(Q11&gt;1,"BAJO","MUY BAJO")))))</f>
        <v>ALTO</v>
      </c>
      <c r="S11" s="42" t="s">
        <v>27</v>
      </c>
      <c r="T11" s="42" t="s">
        <v>130</v>
      </c>
      <c r="U11" s="43" t="s">
        <v>128</v>
      </c>
      <c r="V11" s="43" t="s">
        <v>124</v>
      </c>
      <c r="W11" s="42" t="s">
        <v>182</v>
      </c>
      <c r="X11" s="45" t="s">
        <v>199</v>
      </c>
    </row>
    <row r="12" spans="1:25" ht="164.25" customHeight="1" x14ac:dyDescent="0.35">
      <c r="B12" s="41">
        <v>5</v>
      </c>
      <c r="C12" s="41" t="s">
        <v>23</v>
      </c>
      <c r="D12" s="41" t="s">
        <v>24</v>
      </c>
      <c r="E12" s="41" t="s">
        <v>25</v>
      </c>
      <c r="F12" s="41" t="s">
        <v>89</v>
      </c>
      <c r="G12" s="79" t="s">
        <v>129</v>
      </c>
      <c r="H12" s="78" t="s">
        <v>249</v>
      </c>
      <c r="I12" s="42">
        <v>3</v>
      </c>
      <c r="J12" s="42">
        <v>5</v>
      </c>
      <c r="K12" s="47">
        <f t="shared" si="3"/>
        <v>8</v>
      </c>
      <c r="L12" s="47" t="str">
        <f t="shared" si="0"/>
        <v>EXTREMO</v>
      </c>
      <c r="M12" s="42" t="s">
        <v>26</v>
      </c>
      <c r="N12" s="81" t="s">
        <v>202</v>
      </c>
      <c r="O12" s="42">
        <v>2</v>
      </c>
      <c r="P12" s="42">
        <v>4</v>
      </c>
      <c r="Q12" s="47">
        <f t="shared" si="1"/>
        <v>6</v>
      </c>
      <c r="R12" s="47" t="str">
        <f t="shared" si="2"/>
        <v>ALTO</v>
      </c>
      <c r="S12" s="42" t="s">
        <v>27</v>
      </c>
      <c r="T12" s="42" t="s">
        <v>130</v>
      </c>
      <c r="U12" s="43" t="s">
        <v>128</v>
      </c>
      <c r="V12" s="43" t="s">
        <v>124</v>
      </c>
      <c r="W12" s="42" t="s">
        <v>135</v>
      </c>
      <c r="X12" s="45" t="s">
        <v>199</v>
      </c>
    </row>
    <row r="13" spans="1:25" ht="164.25" customHeight="1" x14ac:dyDescent="0.35">
      <c r="B13" s="41">
        <v>6</v>
      </c>
      <c r="C13" s="41" t="s">
        <v>23</v>
      </c>
      <c r="D13" s="41" t="s">
        <v>24</v>
      </c>
      <c r="E13" s="41" t="s">
        <v>25</v>
      </c>
      <c r="F13" s="41" t="s">
        <v>89</v>
      </c>
      <c r="G13" s="78" t="s">
        <v>131</v>
      </c>
      <c r="H13" s="78" t="s">
        <v>132</v>
      </c>
      <c r="I13" s="42">
        <v>3</v>
      </c>
      <c r="J13" s="42">
        <v>4</v>
      </c>
      <c r="K13" s="47">
        <f>I13+J13</f>
        <v>7</v>
      </c>
      <c r="L13" s="47" t="str">
        <f t="shared" si="0"/>
        <v>ALTO</v>
      </c>
      <c r="M13" s="42" t="s">
        <v>26</v>
      </c>
      <c r="N13" s="80" t="s">
        <v>133</v>
      </c>
      <c r="O13" s="42">
        <v>2</v>
      </c>
      <c r="P13" s="42">
        <v>3</v>
      </c>
      <c r="Q13" s="47">
        <f t="shared" si="1"/>
        <v>5</v>
      </c>
      <c r="R13" s="47" t="str">
        <f t="shared" si="2"/>
        <v>MEDIO</v>
      </c>
      <c r="S13" s="42" t="s">
        <v>27</v>
      </c>
      <c r="T13" s="42" t="s">
        <v>130</v>
      </c>
      <c r="U13" s="43" t="s">
        <v>134</v>
      </c>
      <c r="V13" s="43" t="s">
        <v>124</v>
      </c>
      <c r="W13" s="42" t="s">
        <v>136</v>
      </c>
      <c r="X13" s="45" t="s">
        <v>199</v>
      </c>
    </row>
    <row r="14" spans="1:25" ht="164.25" customHeight="1" x14ac:dyDescent="0.35">
      <c r="B14" s="41">
        <v>7</v>
      </c>
      <c r="C14" s="41" t="s">
        <v>23</v>
      </c>
      <c r="D14" s="41" t="s">
        <v>24</v>
      </c>
      <c r="E14" s="41" t="s">
        <v>25</v>
      </c>
      <c r="F14" s="41" t="s">
        <v>89</v>
      </c>
      <c r="G14" s="79" t="s">
        <v>137</v>
      </c>
      <c r="H14" s="78" t="s">
        <v>138</v>
      </c>
      <c r="I14" s="42">
        <v>3</v>
      </c>
      <c r="J14" s="42">
        <v>4</v>
      </c>
      <c r="K14" s="47">
        <f t="shared" si="3"/>
        <v>7</v>
      </c>
      <c r="L14" s="47" t="str">
        <f t="shared" si="0"/>
        <v>ALTO</v>
      </c>
      <c r="M14" s="42" t="s">
        <v>26</v>
      </c>
      <c r="N14" s="80" t="s">
        <v>139</v>
      </c>
      <c r="O14" s="42">
        <v>2</v>
      </c>
      <c r="P14" s="42">
        <v>3</v>
      </c>
      <c r="Q14" s="47">
        <f t="shared" si="1"/>
        <v>5</v>
      </c>
      <c r="R14" s="47" t="str">
        <f t="shared" si="2"/>
        <v>MEDIO</v>
      </c>
      <c r="S14" s="42" t="s">
        <v>27</v>
      </c>
      <c r="T14" s="42" t="s">
        <v>130</v>
      </c>
      <c r="U14" s="43" t="s">
        <v>134</v>
      </c>
      <c r="V14" s="43" t="s">
        <v>124</v>
      </c>
      <c r="W14" s="42" t="s">
        <v>140</v>
      </c>
      <c r="X14" s="45" t="s">
        <v>199</v>
      </c>
    </row>
    <row r="15" spans="1:25" ht="164.25" customHeight="1" x14ac:dyDescent="0.35">
      <c r="B15" s="41">
        <v>8</v>
      </c>
      <c r="C15" s="41" t="s">
        <v>23</v>
      </c>
      <c r="D15" s="41" t="s">
        <v>24</v>
      </c>
      <c r="E15" s="41" t="s">
        <v>25</v>
      </c>
      <c r="F15" s="41" t="s">
        <v>89</v>
      </c>
      <c r="G15" s="79" t="s">
        <v>183</v>
      </c>
      <c r="H15" s="78" t="s">
        <v>72</v>
      </c>
      <c r="I15" s="42">
        <v>4</v>
      </c>
      <c r="J15" s="42">
        <v>5</v>
      </c>
      <c r="K15" s="47">
        <f>I15+J15</f>
        <v>9</v>
      </c>
      <c r="L15" s="47" t="str">
        <f>IF(K15=0,"",IF(K15&gt;7,"EXTREMO",IF(K15&gt;5,"ALTO",IF(K15&gt;4,"MEDIO",IF(K15&gt;1,"BAJO","MUY BAJO")))))</f>
        <v>EXTREMO</v>
      </c>
      <c r="M15" s="42" t="s">
        <v>26</v>
      </c>
      <c r="N15" s="81" t="s">
        <v>203</v>
      </c>
      <c r="O15" s="42">
        <v>3</v>
      </c>
      <c r="P15" s="42">
        <v>3</v>
      </c>
      <c r="Q15" s="47">
        <f t="shared" ref="Q15:Q37" si="4">O15+P15</f>
        <v>6</v>
      </c>
      <c r="R15" s="47" t="str">
        <f t="shared" si="2"/>
        <v>ALTO</v>
      </c>
      <c r="S15" s="42" t="s">
        <v>27</v>
      </c>
      <c r="T15" s="42" t="s">
        <v>141</v>
      </c>
      <c r="U15" s="43" t="s">
        <v>142</v>
      </c>
      <c r="V15" s="43" t="s">
        <v>124</v>
      </c>
      <c r="W15" s="42" t="s">
        <v>143</v>
      </c>
      <c r="X15" s="45" t="s">
        <v>199</v>
      </c>
    </row>
    <row r="16" spans="1:25" ht="164.25" customHeight="1" x14ac:dyDescent="0.35">
      <c r="B16" s="41">
        <v>9</v>
      </c>
      <c r="C16" s="41" t="s">
        <v>23</v>
      </c>
      <c r="D16" s="41" t="s">
        <v>24</v>
      </c>
      <c r="E16" s="41" t="s">
        <v>25</v>
      </c>
      <c r="F16" s="41" t="s">
        <v>89</v>
      </c>
      <c r="G16" s="79" t="s">
        <v>225</v>
      </c>
      <c r="H16" s="79" t="s">
        <v>226</v>
      </c>
      <c r="I16" s="42">
        <v>4</v>
      </c>
      <c r="J16" s="42">
        <v>5</v>
      </c>
      <c r="K16" s="47">
        <f t="shared" si="3"/>
        <v>9</v>
      </c>
      <c r="L16" s="47" t="str">
        <f t="shared" si="0"/>
        <v>EXTREMO</v>
      </c>
      <c r="M16" s="42" t="s">
        <v>26</v>
      </c>
      <c r="N16" s="80" t="s">
        <v>227</v>
      </c>
      <c r="O16" s="42">
        <v>3</v>
      </c>
      <c r="P16" s="42">
        <v>4</v>
      </c>
      <c r="Q16" s="47">
        <f t="shared" si="4"/>
        <v>7</v>
      </c>
      <c r="R16" s="47" t="str">
        <f>IF(Q16=0,"",IF(Q16&gt;7,"EXTREMO",IF(Q16&gt;5,"ALTO",IF(Q16&gt;4,"MEDIO",IF(Q16&gt;1,"BAJO","MUY BAJO")))))</f>
        <v>ALTO</v>
      </c>
      <c r="S16" s="42" t="s">
        <v>27</v>
      </c>
      <c r="T16" s="42" t="s">
        <v>126</v>
      </c>
      <c r="U16" s="43" t="s">
        <v>184</v>
      </c>
      <c r="V16" s="43" t="s">
        <v>124</v>
      </c>
      <c r="W16" s="42" t="s">
        <v>228</v>
      </c>
      <c r="X16" s="45" t="s">
        <v>229</v>
      </c>
    </row>
    <row r="17" spans="2:24" ht="164.25" customHeight="1" x14ac:dyDescent="0.35">
      <c r="B17" s="41">
        <v>10</v>
      </c>
      <c r="C17" s="41" t="s">
        <v>28</v>
      </c>
      <c r="D17" s="41" t="s">
        <v>24</v>
      </c>
      <c r="E17" s="41" t="s">
        <v>25</v>
      </c>
      <c r="F17" s="41" t="s">
        <v>89</v>
      </c>
      <c r="G17" s="79" t="s">
        <v>230</v>
      </c>
      <c r="H17" s="79" t="s">
        <v>218</v>
      </c>
      <c r="I17" s="42">
        <v>5</v>
      </c>
      <c r="J17" s="42">
        <v>5</v>
      </c>
      <c r="K17" s="47">
        <f t="shared" si="3"/>
        <v>10</v>
      </c>
      <c r="L17" s="47" t="str">
        <f t="shared" si="0"/>
        <v>EXTREMO</v>
      </c>
      <c r="M17" s="42" t="s">
        <v>26</v>
      </c>
      <c r="N17" s="81" t="s">
        <v>231</v>
      </c>
      <c r="O17" s="42">
        <v>3</v>
      </c>
      <c r="P17" s="42">
        <v>3</v>
      </c>
      <c r="Q17" s="47">
        <f t="shared" si="4"/>
        <v>6</v>
      </c>
      <c r="R17" s="47" t="str">
        <f t="shared" si="2"/>
        <v>ALTO</v>
      </c>
      <c r="S17" s="42" t="s">
        <v>27</v>
      </c>
      <c r="T17" s="42" t="s">
        <v>126</v>
      </c>
      <c r="U17" s="43" t="s">
        <v>134</v>
      </c>
      <c r="V17" s="43" t="s">
        <v>124</v>
      </c>
      <c r="W17" s="42" t="s">
        <v>144</v>
      </c>
      <c r="X17" s="45" t="s">
        <v>232</v>
      </c>
    </row>
    <row r="18" spans="2:24" ht="164.25" customHeight="1" x14ac:dyDescent="0.35">
      <c r="B18" s="41">
        <v>11</v>
      </c>
      <c r="C18" s="41" t="s">
        <v>28</v>
      </c>
      <c r="D18" s="41" t="s">
        <v>24</v>
      </c>
      <c r="E18" s="41" t="s">
        <v>25</v>
      </c>
      <c r="F18" s="41" t="s">
        <v>89</v>
      </c>
      <c r="G18" s="79" t="s">
        <v>204</v>
      </c>
      <c r="H18" s="79" t="s">
        <v>30</v>
      </c>
      <c r="I18" s="42">
        <v>4</v>
      </c>
      <c r="J18" s="42">
        <v>5</v>
      </c>
      <c r="K18" s="47">
        <f t="shared" si="3"/>
        <v>9</v>
      </c>
      <c r="L18" s="47" t="str">
        <f t="shared" si="0"/>
        <v>EXTREMO</v>
      </c>
      <c r="M18" s="42" t="s">
        <v>26</v>
      </c>
      <c r="N18" s="80" t="s">
        <v>145</v>
      </c>
      <c r="O18" s="42">
        <v>2</v>
      </c>
      <c r="P18" s="42">
        <v>3</v>
      </c>
      <c r="Q18" s="47">
        <f t="shared" si="4"/>
        <v>5</v>
      </c>
      <c r="R18" s="47" t="str">
        <f t="shared" ref="R18:R37" si="5">IF(Q18=0,"",IF(Q18&gt;7,"EXTREMO",IF(Q18&gt;5,"ALTO",IF(Q18&gt;4,"MEDIO",IF(Q18&gt;1,"BAJO","MUY BAJO")))))</f>
        <v>MEDIO</v>
      </c>
      <c r="S18" s="42" t="s">
        <v>27</v>
      </c>
      <c r="T18" s="42" t="s">
        <v>146</v>
      </c>
      <c r="U18" s="43" t="s">
        <v>147</v>
      </c>
      <c r="V18" s="43" t="s">
        <v>31</v>
      </c>
      <c r="W18" s="42" t="s">
        <v>205</v>
      </c>
      <c r="X18" s="45" t="s">
        <v>229</v>
      </c>
    </row>
    <row r="19" spans="2:24" ht="164.25" customHeight="1" x14ac:dyDescent="0.35">
      <c r="B19" s="41">
        <v>12</v>
      </c>
      <c r="C19" s="41" t="s">
        <v>28</v>
      </c>
      <c r="D19" s="41" t="s">
        <v>73</v>
      </c>
      <c r="E19" s="41" t="s">
        <v>74</v>
      </c>
      <c r="F19" s="41" t="s">
        <v>89</v>
      </c>
      <c r="G19" s="78" t="s">
        <v>75</v>
      </c>
      <c r="H19" s="78" t="s">
        <v>76</v>
      </c>
      <c r="I19" s="42">
        <v>2</v>
      </c>
      <c r="J19" s="42">
        <v>4</v>
      </c>
      <c r="K19" s="47">
        <f t="shared" ref="K19:K37" si="6">I19+J19</f>
        <v>6</v>
      </c>
      <c r="L19" s="47" t="str">
        <f t="shared" ref="L19:L37" si="7">IF(K19=0,"",IF(K19&gt;7,"EXTREMO",IF(K19&gt;5,"ALTO",IF(K19&gt;4,"MEDIO",IF(K19&gt;1,"BAJO","MUY BAJO")))))</f>
        <v>ALTO</v>
      </c>
      <c r="M19" s="42" t="s">
        <v>77</v>
      </c>
      <c r="N19" s="81" t="s">
        <v>185</v>
      </c>
      <c r="O19" s="44">
        <v>1</v>
      </c>
      <c r="P19" s="44">
        <v>4</v>
      </c>
      <c r="Q19" s="47">
        <f t="shared" si="4"/>
        <v>5</v>
      </c>
      <c r="R19" s="47" t="str">
        <f t="shared" si="5"/>
        <v>MEDIO</v>
      </c>
      <c r="S19" s="42" t="s">
        <v>27</v>
      </c>
      <c r="T19" s="42" t="s">
        <v>29</v>
      </c>
      <c r="U19" s="42" t="s">
        <v>78</v>
      </c>
      <c r="V19" s="42" t="s">
        <v>79</v>
      </c>
      <c r="W19" s="42" t="s">
        <v>186</v>
      </c>
      <c r="X19" s="45" t="s">
        <v>206</v>
      </c>
    </row>
    <row r="20" spans="2:24" ht="164.25" customHeight="1" x14ac:dyDescent="0.35">
      <c r="B20" s="41">
        <v>13</v>
      </c>
      <c r="C20" s="41" t="s">
        <v>28</v>
      </c>
      <c r="D20" s="41" t="s">
        <v>80</v>
      </c>
      <c r="E20" s="41" t="s">
        <v>88</v>
      </c>
      <c r="F20" s="42" t="s">
        <v>246</v>
      </c>
      <c r="G20" s="78" t="s">
        <v>187</v>
      </c>
      <c r="H20" s="78" t="s">
        <v>81</v>
      </c>
      <c r="I20" s="42">
        <v>3</v>
      </c>
      <c r="J20" s="42">
        <v>3</v>
      </c>
      <c r="K20" s="47">
        <f t="shared" si="6"/>
        <v>6</v>
      </c>
      <c r="L20" s="47" t="str">
        <f t="shared" si="7"/>
        <v>ALTO</v>
      </c>
      <c r="M20" s="42" t="s">
        <v>82</v>
      </c>
      <c r="N20" s="81" t="s">
        <v>83</v>
      </c>
      <c r="O20" s="44">
        <v>2</v>
      </c>
      <c r="P20" s="44">
        <v>3</v>
      </c>
      <c r="Q20" s="47">
        <f t="shared" si="4"/>
        <v>5</v>
      </c>
      <c r="R20" s="47" t="str">
        <f t="shared" si="5"/>
        <v>MEDIO</v>
      </c>
      <c r="S20" s="42" t="s">
        <v>27</v>
      </c>
      <c r="T20" s="42" t="s">
        <v>29</v>
      </c>
      <c r="U20" s="42" t="s">
        <v>84</v>
      </c>
      <c r="V20" s="42" t="s">
        <v>85</v>
      </c>
      <c r="W20" s="42" t="s">
        <v>188</v>
      </c>
      <c r="X20" s="42" t="s">
        <v>247</v>
      </c>
    </row>
    <row r="21" spans="2:24" s="39" customFormat="1" ht="164.25" customHeight="1" x14ac:dyDescent="0.35">
      <c r="B21" s="41">
        <v>14</v>
      </c>
      <c r="C21" s="42" t="s">
        <v>23</v>
      </c>
      <c r="D21" s="42" t="s">
        <v>80</v>
      </c>
      <c r="E21" s="42" t="s">
        <v>88</v>
      </c>
      <c r="F21" s="42" t="s">
        <v>89</v>
      </c>
      <c r="G21" s="78" t="s">
        <v>115</v>
      </c>
      <c r="H21" s="78" t="s">
        <v>90</v>
      </c>
      <c r="I21" s="42">
        <v>2</v>
      </c>
      <c r="J21" s="42">
        <v>3</v>
      </c>
      <c r="K21" s="47">
        <f t="shared" si="6"/>
        <v>5</v>
      </c>
      <c r="L21" s="47" t="str">
        <f t="shared" si="7"/>
        <v>MEDIO</v>
      </c>
      <c r="M21" s="42" t="s">
        <v>82</v>
      </c>
      <c r="N21" s="81" t="s">
        <v>207</v>
      </c>
      <c r="O21" s="44">
        <v>2</v>
      </c>
      <c r="P21" s="44">
        <v>2</v>
      </c>
      <c r="Q21" s="47">
        <f t="shared" si="4"/>
        <v>4</v>
      </c>
      <c r="R21" s="47" t="str">
        <f t="shared" si="5"/>
        <v>BAJO</v>
      </c>
      <c r="S21" s="42" t="s">
        <v>27</v>
      </c>
      <c r="T21" s="42" t="s">
        <v>82</v>
      </c>
      <c r="U21" s="42" t="s">
        <v>91</v>
      </c>
      <c r="V21" s="42" t="s">
        <v>92</v>
      </c>
      <c r="W21" s="42" t="s">
        <v>189</v>
      </c>
      <c r="X21" s="42" t="s">
        <v>247</v>
      </c>
    </row>
    <row r="22" spans="2:24" s="39" customFormat="1" ht="164.25" customHeight="1" x14ac:dyDescent="0.35">
      <c r="B22" s="41">
        <v>15</v>
      </c>
      <c r="C22" s="42" t="s">
        <v>23</v>
      </c>
      <c r="D22" s="42" t="s">
        <v>80</v>
      </c>
      <c r="E22" s="42" t="s">
        <v>88</v>
      </c>
      <c r="F22" s="42" t="s">
        <v>89</v>
      </c>
      <c r="G22" s="79" t="s">
        <v>148</v>
      </c>
      <c r="H22" s="79" t="s">
        <v>190</v>
      </c>
      <c r="I22" s="42">
        <v>3</v>
      </c>
      <c r="J22" s="42">
        <v>3</v>
      </c>
      <c r="K22" s="47">
        <f t="shared" si="6"/>
        <v>6</v>
      </c>
      <c r="L22" s="47" t="str">
        <f t="shared" si="7"/>
        <v>ALTO</v>
      </c>
      <c r="M22" s="42" t="s">
        <v>82</v>
      </c>
      <c r="N22" s="81" t="s">
        <v>208</v>
      </c>
      <c r="O22" s="44">
        <v>2</v>
      </c>
      <c r="P22" s="44">
        <v>3</v>
      </c>
      <c r="Q22" s="47">
        <f t="shared" si="4"/>
        <v>5</v>
      </c>
      <c r="R22" s="47" t="str">
        <f t="shared" si="5"/>
        <v>MEDIO</v>
      </c>
      <c r="S22" s="42" t="s">
        <v>27</v>
      </c>
      <c r="T22" s="42" t="s">
        <v>82</v>
      </c>
      <c r="U22" s="42" t="s">
        <v>91</v>
      </c>
      <c r="V22" s="42" t="s">
        <v>93</v>
      </c>
      <c r="W22" s="42" t="s">
        <v>191</v>
      </c>
      <c r="X22" s="42" t="s">
        <v>247</v>
      </c>
    </row>
    <row r="23" spans="2:24" ht="164.25" customHeight="1" x14ac:dyDescent="0.35">
      <c r="B23" s="41">
        <v>16</v>
      </c>
      <c r="C23" s="41" t="s">
        <v>28</v>
      </c>
      <c r="D23" s="41" t="s">
        <v>80</v>
      </c>
      <c r="E23" s="41" t="s">
        <v>88</v>
      </c>
      <c r="F23" s="41" t="s">
        <v>89</v>
      </c>
      <c r="G23" s="78" t="s">
        <v>192</v>
      </c>
      <c r="H23" s="79" t="s">
        <v>194</v>
      </c>
      <c r="I23" s="42">
        <v>3</v>
      </c>
      <c r="J23" s="42">
        <v>3</v>
      </c>
      <c r="K23" s="47">
        <f t="shared" si="6"/>
        <v>6</v>
      </c>
      <c r="L23" s="47" t="str">
        <f t="shared" si="7"/>
        <v>ALTO</v>
      </c>
      <c r="M23" s="42" t="s">
        <v>82</v>
      </c>
      <c r="N23" s="81" t="s">
        <v>195</v>
      </c>
      <c r="O23" s="44">
        <v>2</v>
      </c>
      <c r="P23" s="44">
        <v>3</v>
      </c>
      <c r="Q23" s="47">
        <f t="shared" si="4"/>
        <v>5</v>
      </c>
      <c r="R23" s="47" t="str">
        <f t="shared" si="5"/>
        <v>MEDIO</v>
      </c>
      <c r="S23" s="42" t="s">
        <v>27</v>
      </c>
      <c r="T23" s="42" t="s">
        <v>82</v>
      </c>
      <c r="U23" s="42" t="s">
        <v>95</v>
      </c>
      <c r="V23" s="42" t="s">
        <v>93</v>
      </c>
      <c r="W23" s="42" t="s">
        <v>193</v>
      </c>
      <c r="X23" s="42" t="s">
        <v>247</v>
      </c>
    </row>
    <row r="24" spans="2:24" ht="164.25" customHeight="1" x14ac:dyDescent="0.35">
      <c r="B24" s="41">
        <v>17</v>
      </c>
      <c r="C24" s="41" t="s">
        <v>96</v>
      </c>
      <c r="D24" s="41" t="s">
        <v>80</v>
      </c>
      <c r="E24" s="41" t="s">
        <v>88</v>
      </c>
      <c r="F24" s="41" t="s">
        <v>89</v>
      </c>
      <c r="G24" s="79" t="s">
        <v>150</v>
      </c>
      <c r="H24" s="79" t="s">
        <v>151</v>
      </c>
      <c r="I24" s="42">
        <v>4</v>
      </c>
      <c r="J24" s="42">
        <v>2</v>
      </c>
      <c r="K24" s="47">
        <f t="shared" si="6"/>
        <v>6</v>
      </c>
      <c r="L24" s="47" t="str">
        <f t="shared" si="7"/>
        <v>ALTO</v>
      </c>
      <c r="M24" s="42" t="s">
        <v>82</v>
      </c>
      <c r="N24" s="81" t="s">
        <v>209</v>
      </c>
      <c r="O24" s="44">
        <v>2</v>
      </c>
      <c r="P24" s="44">
        <v>3</v>
      </c>
      <c r="Q24" s="47">
        <f t="shared" si="4"/>
        <v>5</v>
      </c>
      <c r="R24" s="47" t="str">
        <f t="shared" si="5"/>
        <v>MEDIO</v>
      </c>
      <c r="S24" s="42" t="s">
        <v>97</v>
      </c>
      <c r="T24" s="42" t="s">
        <v>82</v>
      </c>
      <c r="U24" s="42" t="s">
        <v>95</v>
      </c>
      <c r="V24" s="42" t="s">
        <v>98</v>
      </c>
      <c r="W24" s="42" t="s">
        <v>196</v>
      </c>
      <c r="X24" s="45" t="s">
        <v>149</v>
      </c>
    </row>
    <row r="25" spans="2:24" ht="164.25" customHeight="1" x14ac:dyDescent="0.35">
      <c r="B25" s="41">
        <v>18</v>
      </c>
      <c r="C25" s="41" t="s">
        <v>28</v>
      </c>
      <c r="D25" s="41" t="s">
        <v>80</v>
      </c>
      <c r="E25" s="41" t="s">
        <v>88</v>
      </c>
      <c r="F25" s="46" t="s">
        <v>89</v>
      </c>
      <c r="G25" s="78" t="s">
        <v>210</v>
      </c>
      <c r="H25" s="78" t="s">
        <v>233</v>
      </c>
      <c r="I25" s="42">
        <v>3</v>
      </c>
      <c r="J25" s="42">
        <v>3</v>
      </c>
      <c r="K25" s="47">
        <f t="shared" si="6"/>
        <v>6</v>
      </c>
      <c r="L25" s="47" t="str">
        <f t="shared" si="7"/>
        <v>ALTO</v>
      </c>
      <c r="M25" s="42" t="s">
        <v>82</v>
      </c>
      <c r="N25" s="81" t="s">
        <v>211</v>
      </c>
      <c r="O25" s="44">
        <v>2</v>
      </c>
      <c r="P25" s="44">
        <v>3</v>
      </c>
      <c r="Q25" s="47">
        <f t="shared" si="4"/>
        <v>5</v>
      </c>
      <c r="R25" s="47" t="str">
        <f t="shared" si="5"/>
        <v>MEDIO</v>
      </c>
      <c r="S25" s="42" t="s">
        <v>27</v>
      </c>
      <c r="T25" s="42" t="s">
        <v>29</v>
      </c>
      <c r="U25" s="42" t="s">
        <v>95</v>
      </c>
      <c r="V25" s="42" t="s">
        <v>98</v>
      </c>
      <c r="W25" s="42" t="s">
        <v>234</v>
      </c>
      <c r="X25" s="45" t="s">
        <v>149</v>
      </c>
    </row>
    <row r="26" spans="2:24" ht="164.25" customHeight="1" x14ac:dyDescent="0.35">
      <c r="B26" s="41">
        <v>19</v>
      </c>
      <c r="C26" s="41" t="s">
        <v>28</v>
      </c>
      <c r="D26" s="41" t="s">
        <v>80</v>
      </c>
      <c r="E26" s="41" t="s">
        <v>88</v>
      </c>
      <c r="F26" s="41" t="s">
        <v>89</v>
      </c>
      <c r="G26" s="79" t="s">
        <v>153</v>
      </c>
      <c r="H26" s="79" t="s">
        <v>152</v>
      </c>
      <c r="I26" s="42">
        <v>3</v>
      </c>
      <c r="J26" s="42">
        <v>3</v>
      </c>
      <c r="K26" s="47">
        <f t="shared" si="6"/>
        <v>6</v>
      </c>
      <c r="L26" s="47" t="str">
        <f t="shared" si="7"/>
        <v>ALTO</v>
      </c>
      <c r="M26" s="42" t="s">
        <v>82</v>
      </c>
      <c r="N26" s="80" t="s">
        <v>212</v>
      </c>
      <c r="O26" s="44">
        <v>2</v>
      </c>
      <c r="P26" s="44">
        <v>2</v>
      </c>
      <c r="Q26" s="47">
        <f t="shared" si="4"/>
        <v>4</v>
      </c>
      <c r="R26" s="47" t="str">
        <f t="shared" si="5"/>
        <v>BAJO</v>
      </c>
      <c r="S26" s="42" t="s">
        <v>27</v>
      </c>
      <c r="T26" s="42" t="s">
        <v>82</v>
      </c>
      <c r="U26" s="42" t="s">
        <v>95</v>
      </c>
      <c r="V26" s="42" t="s">
        <v>99</v>
      </c>
      <c r="W26" s="42" t="s">
        <v>94</v>
      </c>
      <c r="X26" s="42" t="s">
        <v>247</v>
      </c>
    </row>
    <row r="27" spans="2:24" ht="164.25" customHeight="1" x14ac:dyDescent="0.35">
      <c r="B27" s="41">
        <v>20</v>
      </c>
      <c r="C27" s="41" t="s">
        <v>28</v>
      </c>
      <c r="D27" s="41" t="s">
        <v>80</v>
      </c>
      <c r="E27" s="41" t="s">
        <v>88</v>
      </c>
      <c r="F27" s="41" t="s">
        <v>119</v>
      </c>
      <c r="G27" s="78" t="s">
        <v>100</v>
      </c>
      <c r="H27" s="78" t="s">
        <v>101</v>
      </c>
      <c r="I27" s="42">
        <v>3</v>
      </c>
      <c r="J27" s="42">
        <v>3</v>
      </c>
      <c r="K27" s="47">
        <f t="shared" si="6"/>
        <v>6</v>
      </c>
      <c r="L27" s="47" t="str">
        <f t="shared" si="7"/>
        <v>ALTO</v>
      </c>
      <c r="M27" s="42" t="s">
        <v>29</v>
      </c>
      <c r="N27" s="80" t="s">
        <v>154</v>
      </c>
      <c r="O27" s="44">
        <v>2</v>
      </c>
      <c r="P27" s="44">
        <v>3</v>
      </c>
      <c r="Q27" s="47">
        <f t="shared" si="4"/>
        <v>5</v>
      </c>
      <c r="R27" s="47" t="str">
        <f t="shared" si="5"/>
        <v>MEDIO</v>
      </c>
      <c r="S27" s="42" t="s">
        <v>27</v>
      </c>
      <c r="T27" s="42" t="s">
        <v>29</v>
      </c>
      <c r="U27" s="42" t="s">
        <v>91</v>
      </c>
      <c r="V27" s="42" t="s">
        <v>102</v>
      </c>
      <c r="W27" s="42" t="s">
        <v>197</v>
      </c>
      <c r="X27" s="42" t="s">
        <v>198</v>
      </c>
    </row>
    <row r="28" spans="2:24" ht="164.25" customHeight="1" x14ac:dyDescent="0.35">
      <c r="B28" s="41">
        <v>21</v>
      </c>
      <c r="C28" s="41" t="s">
        <v>28</v>
      </c>
      <c r="D28" s="41" t="s">
        <v>80</v>
      </c>
      <c r="E28" s="41" t="s">
        <v>88</v>
      </c>
      <c r="F28" s="41" t="s">
        <v>246</v>
      </c>
      <c r="G28" s="79" t="s">
        <v>157</v>
      </c>
      <c r="H28" s="79" t="s">
        <v>103</v>
      </c>
      <c r="I28" s="42">
        <v>2</v>
      </c>
      <c r="J28" s="42">
        <v>3</v>
      </c>
      <c r="K28" s="47">
        <f t="shared" si="6"/>
        <v>5</v>
      </c>
      <c r="L28" s="47" t="str">
        <f t="shared" si="7"/>
        <v>MEDIO</v>
      </c>
      <c r="M28" s="42" t="s">
        <v>82</v>
      </c>
      <c r="N28" s="81" t="s">
        <v>159</v>
      </c>
      <c r="O28" s="44">
        <v>2</v>
      </c>
      <c r="P28" s="44">
        <v>2</v>
      </c>
      <c r="Q28" s="47">
        <f t="shared" si="4"/>
        <v>4</v>
      </c>
      <c r="R28" s="47" t="str">
        <f t="shared" si="5"/>
        <v>BAJO</v>
      </c>
      <c r="S28" s="42" t="s">
        <v>27</v>
      </c>
      <c r="T28" s="42" t="s">
        <v>104</v>
      </c>
      <c r="U28" s="42" t="s">
        <v>91</v>
      </c>
      <c r="V28" s="42" t="s">
        <v>102</v>
      </c>
      <c r="W28" s="42" t="s">
        <v>160</v>
      </c>
      <c r="X28" s="42" t="s">
        <v>248</v>
      </c>
    </row>
    <row r="29" spans="2:24" ht="164.25" customHeight="1" x14ac:dyDescent="0.35">
      <c r="B29" s="41">
        <v>22</v>
      </c>
      <c r="C29" s="41" t="s">
        <v>28</v>
      </c>
      <c r="D29" s="41" t="s">
        <v>80</v>
      </c>
      <c r="E29" s="41" t="s">
        <v>88</v>
      </c>
      <c r="F29" s="41" t="s">
        <v>246</v>
      </c>
      <c r="G29" s="79" t="s">
        <v>158</v>
      </c>
      <c r="H29" s="79" t="s">
        <v>161</v>
      </c>
      <c r="I29" s="42">
        <v>2</v>
      </c>
      <c r="J29" s="42">
        <v>3</v>
      </c>
      <c r="K29" s="47">
        <f t="shared" si="6"/>
        <v>5</v>
      </c>
      <c r="L29" s="47" t="str">
        <f t="shared" si="7"/>
        <v>MEDIO</v>
      </c>
      <c r="M29" s="42" t="s">
        <v>82</v>
      </c>
      <c r="N29" s="81" t="s">
        <v>162</v>
      </c>
      <c r="O29" s="44">
        <v>1</v>
      </c>
      <c r="P29" s="44">
        <v>2</v>
      </c>
      <c r="Q29" s="47">
        <f t="shared" si="4"/>
        <v>3</v>
      </c>
      <c r="R29" s="47" t="str">
        <f t="shared" si="5"/>
        <v>BAJO</v>
      </c>
      <c r="S29" s="42" t="s">
        <v>27</v>
      </c>
      <c r="T29" s="42" t="s">
        <v>104</v>
      </c>
      <c r="U29" s="42" t="s">
        <v>91</v>
      </c>
      <c r="V29" s="42" t="s">
        <v>102</v>
      </c>
      <c r="W29" s="42" t="s">
        <v>163</v>
      </c>
      <c r="X29" s="42" t="s">
        <v>164</v>
      </c>
    </row>
    <row r="30" spans="2:24" ht="164.25" customHeight="1" x14ac:dyDescent="0.35">
      <c r="B30" s="41">
        <v>23</v>
      </c>
      <c r="C30" s="41" t="s">
        <v>28</v>
      </c>
      <c r="D30" s="41" t="s">
        <v>80</v>
      </c>
      <c r="E30" s="41" t="s">
        <v>88</v>
      </c>
      <c r="F30" s="41" t="s">
        <v>246</v>
      </c>
      <c r="G30" s="79" t="s">
        <v>165</v>
      </c>
      <c r="H30" s="79" t="s">
        <v>166</v>
      </c>
      <c r="I30" s="42">
        <v>2</v>
      </c>
      <c r="J30" s="42">
        <v>3</v>
      </c>
      <c r="K30" s="47">
        <f t="shared" si="6"/>
        <v>5</v>
      </c>
      <c r="L30" s="47" t="str">
        <f t="shared" si="7"/>
        <v>MEDIO</v>
      </c>
      <c r="M30" s="42" t="s">
        <v>82</v>
      </c>
      <c r="N30" s="81" t="s">
        <v>167</v>
      </c>
      <c r="O30" s="44">
        <v>1</v>
      </c>
      <c r="P30" s="44">
        <v>2</v>
      </c>
      <c r="Q30" s="47">
        <f t="shared" si="4"/>
        <v>3</v>
      </c>
      <c r="R30" s="47" t="str">
        <f t="shared" si="5"/>
        <v>BAJO</v>
      </c>
      <c r="S30" s="42" t="s">
        <v>27</v>
      </c>
      <c r="T30" s="42" t="s">
        <v>104</v>
      </c>
      <c r="U30" s="42" t="s">
        <v>91</v>
      </c>
      <c r="V30" s="42" t="s">
        <v>102</v>
      </c>
      <c r="W30" s="42" t="s">
        <v>168</v>
      </c>
      <c r="X30" s="42" t="s">
        <v>169</v>
      </c>
    </row>
    <row r="31" spans="2:24" ht="164.25" customHeight="1" x14ac:dyDescent="0.35">
      <c r="B31" s="41">
        <v>24</v>
      </c>
      <c r="C31" s="41" t="s">
        <v>28</v>
      </c>
      <c r="D31" s="41" t="s">
        <v>80</v>
      </c>
      <c r="E31" s="41" t="s">
        <v>88</v>
      </c>
      <c r="F31" s="41" t="s">
        <v>235</v>
      </c>
      <c r="G31" s="78" t="s">
        <v>105</v>
      </c>
      <c r="H31" s="78" t="s">
        <v>236</v>
      </c>
      <c r="I31" s="42">
        <v>2</v>
      </c>
      <c r="J31" s="42">
        <v>3</v>
      </c>
      <c r="K31" s="47">
        <f t="shared" si="6"/>
        <v>5</v>
      </c>
      <c r="L31" s="47" t="str">
        <f t="shared" si="7"/>
        <v>MEDIO</v>
      </c>
      <c r="M31" s="42" t="s">
        <v>29</v>
      </c>
      <c r="N31" s="80" t="s">
        <v>155</v>
      </c>
      <c r="O31" s="44">
        <v>2</v>
      </c>
      <c r="P31" s="44">
        <v>2</v>
      </c>
      <c r="Q31" s="47">
        <f t="shared" si="4"/>
        <v>4</v>
      </c>
      <c r="R31" s="47" t="str">
        <f t="shared" si="5"/>
        <v>BAJO</v>
      </c>
      <c r="S31" s="42" t="s">
        <v>27</v>
      </c>
      <c r="T31" s="42" t="s">
        <v>29</v>
      </c>
      <c r="U31" s="42" t="s">
        <v>106</v>
      </c>
      <c r="V31" s="42" t="s">
        <v>107</v>
      </c>
      <c r="W31" s="42" t="s">
        <v>237</v>
      </c>
      <c r="X31" s="42" t="s">
        <v>238</v>
      </c>
    </row>
    <row r="32" spans="2:24" ht="164.25" customHeight="1" x14ac:dyDescent="0.35">
      <c r="B32" s="41">
        <v>25</v>
      </c>
      <c r="C32" s="41" t="s">
        <v>28</v>
      </c>
      <c r="D32" s="41" t="s">
        <v>80</v>
      </c>
      <c r="E32" s="41" t="s">
        <v>88</v>
      </c>
      <c r="F32" s="41" t="s">
        <v>213</v>
      </c>
      <c r="G32" s="78" t="s">
        <v>108</v>
      </c>
      <c r="H32" s="78" t="s">
        <v>116</v>
      </c>
      <c r="I32" s="42">
        <v>2</v>
      </c>
      <c r="J32" s="42">
        <v>2</v>
      </c>
      <c r="K32" s="47">
        <f t="shared" si="6"/>
        <v>4</v>
      </c>
      <c r="L32" s="47" t="str">
        <f t="shared" si="7"/>
        <v>BAJO</v>
      </c>
      <c r="M32" s="42" t="s">
        <v>29</v>
      </c>
      <c r="N32" s="81" t="s">
        <v>109</v>
      </c>
      <c r="O32" s="44">
        <v>2</v>
      </c>
      <c r="P32" s="44">
        <v>2</v>
      </c>
      <c r="Q32" s="47">
        <f t="shared" si="4"/>
        <v>4</v>
      </c>
      <c r="R32" s="47" t="str">
        <f t="shared" si="5"/>
        <v>BAJO</v>
      </c>
      <c r="S32" s="42" t="s">
        <v>97</v>
      </c>
      <c r="T32" s="42" t="s">
        <v>29</v>
      </c>
      <c r="U32" s="42" t="s">
        <v>91</v>
      </c>
      <c r="V32" s="42" t="s">
        <v>99</v>
      </c>
      <c r="W32" s="42" t="s">
        <v>239</v>
      </c>
      <c r="X32" s="42" t="s">
        <v>240</v>
      </c>
    </row>
    <row r="33" spans="2:24" s="40" customFormat="1" ht="164.25" customHeight="1" x14ac:dyDescent="0.35">
      <c r="B33" s="41">
        <v>26</v>
      </c>
      <c r="C33" s="42" t="s">
        <v>28</v>
      </c>
      <c r="D33" s="41" t="s">
        <v>80</v>
      </c>
      <c r="E33" s="42" t="s">
        <v>88</v>
      </c>
      <c r="F33" s="42" t="s">
        <v>89</v>
      </c>
      <c r="G33" s="78" t="s">
        <v>117</v>
      </c>
      <c r="H33" s="78" t="s">
        <v>214</v>
      </c>
      <c r="I33" s="42">
        <v>3</v>
      </c>
      <c r="J33" s="42">
        <v>4</v>
      </c>
      <c r="K33" s="47">
        <f t="shared" si="6"/>
        <v>7</v>
      </c>
      <c r="L33" s="47" t="str">
        <f t="shared" si="7"/>
        <v>ALTO</v>
      </c>
      <c r="M33" s="42" t="s">
        <v>26</v>
      </c>
      <c r="N33" s="80" t="s">
        <v>219</v>
      </c>
      <c r="O33" s="44">
        <v>3</v>
      </c>
      <c r="P33" s="44">
        <v>2</v>
      </c>
      <c r="Q33" s="47">
        <f t="shared" si="4"/>
        <v>5</v>
      </c>
      <c r="R33" s="47" t="str">
        <f t="shared" si="5"/>
        <v>MEDIO</v>
      </c>
      <c r="S33" s="42" t="s">
        <v>97</v>
      </c>
      <c r="T33" s="42" t="s">
        <v>29</v>
      </c>
      <c r="U33" s="42" t="s">
        <v>111</v>
      </c>
      <c r="V33" s="42" t="s">
        <v>112</v>
      </c>
      <c r="W33" s="45" t="s">
        <v>220</v>
      </c>
      <c r="X33" s="42" t="s">
        <v>240</v>
      </c>
    </row>
    <row r="34" spans="2:24" ht="164.25" customHeight="1" x14ac:dyDescent="0.35">
      <c r="B34" s="41">
        <v>27</v>
      </c>
      <c r="C34" s="41" t="s">
        <v>28</v>
      </c>
      <c r="D34" s="41" t="s">
        <v>80</v>
      </c>
      <c r="E34" s="41" t="s">
        <v>88</v>
      </c>
      <c r="F34" s="46" t="s">
        <v>89</v>
      </c>
      <c r="G34" s="79" t="s">
        <v>156</v>
      </c>
      <c r="H34" s="78" t="s">
        <v>215</v>
      </c>
      <c r="I34" s="42">
        <v>2</v>
      </c>
      <c r="J34" s="42">
        <v>3</v>
      </c>
      <c r="K34" s="47">
        <f t="shared" si="6"/>
        <v>5</v>
      </c>
      <c r="L34" s="47" t="str">
        <f t="shared" si="7"/>
        <v>MEDIO</v>
      </c>
      <c r="M34" s="42" t="s">
        <v>110</v>
      </c>
      <c r="N34" s="81" t="s">
        <v>241</v>
      </c>
      <c r="O34" s="44">
        <v>3</v>
      </c>
      <c r="P34" s="44">
        <v>3</v>
      </c>
      <c r="Q34" s="47">
        <f t="shared" si="4"/>
        <v>6</v>
      </c>
      <c r="R34" s="47" t="str">
        <f t="shared" si="5"/>
        <v>ALTO</v>
      </c>
      <c r="S34" s="42" t="s">
        <v>97</v>
      </c>
      <c r="T34" s="42" t="s">
        <v>29</v>
      </c>
      <c r="U34" s="42" t="s">
        <v>111</v>
      </c>
      <c r="V34" s="42" t="s">
        <v>112</v>
      </c>
      <c r="W34" s="42" t="s">
        <v>242</v>
      </c>
      <c r="X34" s="42" t="s">
        <v>217</v>
      </c>
    </row>
    <row r="35" spans="2:24" ht="164.25" customHeight="1" x14ac:dyDescent="0.35">
      <c r="B35" s="41">
        <v>28</v>
      </c>
      <c r="C35" s="41" t="s">
        <v>28</v>
      </c>
      <c r="D35" s="41" t="s">
        <v>80</v>
      </c>
      <c r="E35" s="41" t="s">
        <v>88</v>
      </c>
      <c r="F35" s="46" t="s">
        <v>89</v>
      </c>
      <c r="G35" s="79" t="s">
        <v>221</v>
      </c>
      <c r="H35" s="79" t="s">
        <v>222</v>
      </c>
      <c r="I35" s="42">
        <v>2</v>
      </c>
      <c r="J35" s="42">
        <v>3</v>
      </c>
      <c r="K35" s="47">
        <f t="shared" si="6"/>
        <v>5</v>
      </c>
      <c r="L35" s="47" t="str">
        <f t="shared" si="7"/>
        <v>MEDIO</v>
      </c>
      <c r="M35" s="42" t="s">
        <v>110</v>
      </c>
      <c r="N35" s="80" t="s">
        <v>223</v>
      </c>
      <c r="O35" s="44">
        <v>1</v>
      </c>
      <c r="P35" s="44">
        <v>3</v>
      </c>
      <c r="Q35" s="47">
        <f t="shared" si="4"/>
        <v>4</v>
      </c>
      <c r="R35" s="47" t="str">
        <f t="shared" si="5"/>
        <v>BAJO</v>
      </c>
      <c r="S35" s="42" t="s">
        <v>97</v>
      </c>
      <c r="T35" s="42" t="s">
        <v>29</v>
      </c>
      <c r="U35" s="42" t="s">
        <v>111</v>
      </c>
      <c r="V35" s="42" t="s">
        <v>112</v>
      </c>
      <c r="W35" s="42" t="s">
        <v>224</v>
      </c>
      <c r="X35" s="42" t="s">
        <v>243</v>
      </c>
    </row>
    <row r="36" spans="2:24" ht="164.25" customHeight="1" x14ac:dyDescent="0.35">
      <c r="B36" s="41">
        <v>29</v>
      </c>
      <c r="C36" s="41" t="s">
        <v>28</v>
      </c>
      <c r="D36" s="41" t="s">
        <v>80</v>
      </c>
      <c r="E36" s="41" t="s">
        <v>88</v>
      </c>
      <c r="F36" s="46" t="s">
        <v>89</v>
      </c>
      <c r="G36" s="78" t="s">
        <v>113</v>
      </c>
      <c r="H36" s="78" t="s">
        <v>216</v>
      </c>
      <c r="I36" s="42">
        <v>2</v>
      </c>
      <c r="J36" s="42">
        <v>3</v>
      </c>
      <c r="K36" s="47">
        <f t="shared" si="6"/>
        <v>5</v>
      </c>
      <c r="L36" s="47" t="str">
        <f t="shared" si="7"/>
        <v>MEDIO</v>
      </c>
      <c r="M36" s="42" t="s">
        <v>110</v>
      </c>
      <c r="N36" s="81" t="s">
        <v>244</v>
      </c>
      <c r="O36" s="44">
        <v>2</v>
      </c>
      <c r="P36" s="44">
        <v>2</v>
      </c>
      <c r="Q36" s="47">
        <f t="shared" si="4"/>
        <v>4</v>
      </c>
      <c r="R36" s="47" t="str">
        <f t="shared" si="5"/>
        <v>BAJO</v>
      </c>
      <c r="S36" s="44" t="s">
        <v>97</v>
      </c>
      <c r="T36" s="42" t="s">
        <v>29</v>
      </c>
      <c r="U36" s="42" t="s">
        <v>111</v>
      </c>
      <c r="V36" s="42" t="s">
        <v>112</v>
      </c>
      <c r="W36" s="42" t="s">
        <v>245</v>
      </c>
      <c r="X36" s="42" t="s">
        <v>243</v>
      </c>
    </row>
    <row r="37" spans="2:24" ht="164.25" customHeight="1" x14ac:dyDescent="0.35">
      <c r="B37" s="41">
        <v>30</v>
      </c>
      <c r="C37" s="41" t="s">
        <v>28</v>
      </c>
      <c r="D37" s="41" t="s">
        <v>80</v>
      </c>
      <c r="E37" s="41" t="s">
        <v>88</v>
      </c>
      <c r="F37" s="41" t="s">
        <v>119</v>
      </c>
      <c r="G37" s="78" t="s">
        <v>118</v>
      </c>
      <c r="H37" s="78" t="s">
        <v>114</v>
      </c>
      <c r="I37" s="42">
        <v>2</v>
      </c>
      <c r="J37" s="42">
        <v>3</v>
      </c>
      <c r="K37" s="47">
        <f t="shared" si="6"/>
        <v>5</v>
      </c>
      <c r="L37" s="47" t="str">
        <f t="shared" si="7"/>
        <v>MEDIO</v>
      </c>
      <c r="M37" s="42" t="s">
        <v>110</v>
      </c>
      <c r="N37" s="81" t="s">
        <v>120</v>
      </c>
      <c r="O37" s="44">
        <v>2</v>
      </c>
      <c r="P37" s="44">
        <v>2</v>
      </c>
      <c r="Q37" s="47">
        <f t="shared" si="4"/>
        <v>4</v>
      </c>
      <c r="R37" s="47" t="str">
        <f t="shared" si="5"/>
        <v>BAJO</v>
      </c>
      <c r="S37" s="44" t="s">
        <v>27</v>
      </c>
      <c r="T37" s="42" t="s">
        <v>29</v>
      </c>
      <c r="U37" s="42" t="s">
        <v>84</v>
      </c>
      <c r="V37" s="42" t="s">
        <v>85</v>
      </c>
      <c r="W37" s="42" t="s">
        <v>86</v>
      </c>
      <c r="X37" s="42" t="s">
        <v>87</v>
      </c>
    </row>
    <row r="38" spans="2:24" ht="25.5" customHeight="1" x14ac:dyDescent="0.35">
      <c r="B38" s="59" t="s">
        <v>32</v>
      </c>
      <c r="C38" s="59"/>
      <c r="D38" s="59"/>
      <c r="E38" s="59"/>
      <c r="F38" s="59"/>
      <c r="G38" s="59"/>
      <c r="H38" s="59"/>
      <c r="I38" s="59"/>
      <c r="J38" s="59"/>
      <c r="K38" s="59"/>
      <c r="L38" s="59"/>
      <c r="M38" s="59"/>
      <c r="N38" s="59"/>
      <c r="O38" s="59"/>
      <c r="P38" s="59"/>
      <c r="Q38" s="59"/>
      <c r="R38" s="59"/>
      <c r="S38" s="59"/>
      <c r="T38" s="59"/>
      <c r="U38" s="59"/>
      <c r="V38" s="59"/>
      <c r="W38" s="59"/>
      <c r="X38" s="59"/>
    </row>
    <row r="39" spans="2:24" ht="33" customHeight="1" x14ac:dyDescent="0.35">
      <c r="B39" s="58" t="s">
        <v>33</v>
      </c>
      <c r="C39" s="58"/>
      <c r="D39" s="58"/>
      <c r="E39" s="58"/>
      <c r="F39" s="58"/>
      <c r="G39" s="58"/>
      <c r="H39" s="58"/>
      <c r="I39" s="58"/>
      <c r="J39" s="58"/>
      <c r="K39" s="58"/>
      <c r="L39" s="58"/>
      <c r="M39" s="58"/>
      <c r="N39" s="58"/>
      <c r="O39" s="58"/>
      <c r="P39" s="58"/>
      <c r="Q39" s="58"/>
      <c r="R39" s="58"/>
      <c r="S39" s="58"/>
      <c r="T39" s="58"/>
      <c r="U39" s="58"/>
      <c r="V39" s="58"/>
      <c r="W39" s="58"/>
      <c r="X39" s="58"/>
    </row>
    <row r="40" spans="2:24" ht="22.5" customHeight="1" x14ac:dyDescent="0.4"/>
  </sheetData>
  <mergeCells count="34">
    <mergeCell ref="B39:X39"/>
    <mergeCell ref="V5:V7"/>
    <mergeCell ref="W5:X5"/>
    <mergeCell ref="O6:O7"/>
    <mergeCell ref="P6:P7"/>
    <mergeCell ref="J5:J7"/>
    <mergeCell ref="W6:W7"/>
    <mergeCell ref="X6:X7"/>
    <mergeCell ref="T5:T7"/>
    <mergeCell ref="U5:U7"/>
    <mergeCell ref="B38:X38"/>
    <mergeCell ref="Q6:Q7"/>
    <mergeCell ref="R6:R7"/>
    <mergeCell ref="K5:K7"/>
    <mergeCell ref="L5:L7"/>
    <mergeCell ref="M5:M7"/>
    <mergeCell ref="N5:N7"/>
    <mergeCell ref="O5:R5"/>
    <mergeCell ref="S5:S7"/>
    <mergeCell ref="B4:X4"/>
    <mergeCell ref="B5:B7"/>
    <mergeCell ref="C5:C7"/>
    <mergeCell ref="D5:D7"/>
    <mergeCell ref="E5:E7"/>
    <mergeCell ref="F5:F7"/>
    <mergeCell ref="G5:G7"/>
    <mergeCell ref="H5:H7"/>
    <mergeCell ref="I5:I7"/>
    <mergeCell ref="A1:F3"/>
    <mergeCell ref="G1:Y1"/>
    <mergeCell ref="G2:Y2"/>
    <mergeCell ref="G3:L3"/>
    <mergeCell ref="M3:R3"/>
    <mergeCell ref="S3:Y3"/>
  </mergeCells>
  <conditionalFormatting sqref="C19:F32 C33:E35 K8:K37 Q8:Q37">
    <cfRule type="cellIs" dxfId="30" priority="117" stopIfTrue="1" operator="between">
      <formula>6</formula>
      <formula>7</formula>
    </cfRule>
    <cfRule type="cellIs" dxfId="29" priority="118" stopIfTrue="1" operator="equal">
      <formula>5</formula>
    </cfRule>
    <cfRule type="cellIs" dxfId="28" priority="119" stopIfTrue="1" operator="between">
      <formula>2</formula>
      <formula>4</formula>
    </cfRule>
    <cfRule type="cellIs" dxfId="27" priority="120" stopIfTrue="1" operator="between">
      <formula>8</formula>
      <formula>10</formula>
    </cfRule>
  </conditionalFormatting>
  <conditionalFormatting sqref="D36:E37">
    <cfRule type="cellIs" dxfId="26" priority="9" stopIfTrue="1" operator="between">
      <formula>6</formula>
      <formula>7</formula>
    </cfRule>
    <cfRule type="cellIs" dxfId="25" priority="10" stopIfTrue="1" operator="equal">
      <formula>5</formula>
    </cfRule>
    <cfRule type="cellIs" dxfId="24" priority="11" stopIfTrue="1" operator="between">
      <formula>2</formula>
      <formula>4</formula>
    </cfRule>
    <cfRule type="cellIs" dxfId="23" priority="12" stopIfTrue="1" operator="between">
      <formula>8</formula>
      <formula>10</formula>
    </cfRule>
  </conditionalFormatting>
  <conditionalFormatting sqref="L8:L37 R8:R37">
    <cfRule type="containsText" dxfId="22" priority="309" stopIfTrue="1" operator="containsText" text="ALTO">
      <formula>NOT(ISERROR(SEARCH("ALTO",L8)))</formula>
    </cfRule>
    <cfRule type="cellIs" dxfId="21" priority="311" stopIfTrue="1" operator="equal">
      <formula>"MEDIO"</formula>
    </cfRule>
    <cfRule type="containsText" dxfId="20" priority="313" stopIfTrue="1" operator="containsText" text="BAJO">
      <formula>NOT(ISERROR(SEARCH("BAJO",L8)))</formula>
    </cfRule>
    <cfRule type="containsText" dxfId="19" priority="316" stopIfTrue="1" operator="containsText" text="EXTREMO">
      <formula>NOT(ISERROR(SEARCH("EXTREMO",L8)))</formula>
    </cfRule>
  </conditionalFormatting>
  <conditionalFormatting sqref="M36:M37">
    <cfRule type="cellIs" dxfId="18" priority="49" stopIfTrue="1" operator="between">
      <formula>6</formula>
      <formula>7</formula>
    </cfRule>
    <cfRule type="cellIs" dxfId="17" priority="50" stopIfTrue="1" operator="equal">
      <formula>5</formula>
    </cfRule>
    <cfRule type="cellIs" dxfId="16" priority="51" stopIfTrue="1" operator="between">
      <formula>2</formula>
      <formula>4</formula>
    </cfRule>
    <cfRule type="cellIs" dxfId="15" priority="52" stopIfTrue="1" operator="between">
      <formula>8</formula>
      <formula>10</formula>
    </cfRule>
  </conditionalFormatting>
  <conditionalFormatting sqref="M19:N35">
    <cfRule type="cellIs" dxfId="14" priority="57" stopIfTrue="1" operator="between">
      <formula>6</formula>
      <formula>7</formula>
    </cfRule>
    <cfRule type="cellIs" dxfId="13" priority="58" stopIfTrue="1" operator="equal">
      <formula>5</formula>
    </cfRule>
    <cfRule type="cellIs" dxfId="12" priority="59" stopIfTrue="1" operator="between">
      <formula>2</formula>
      <formula>4</formula>
    </cfRule>
    <cfRule type="cellIs" dxfId="11" priority="60" stopIfTrue="1" operator="between">
      <formula>8</formula>
      <formula>10</formula>
    </cfRule>
  </conditionalFormatting>
  <conditionalFormatting sqref="S19:X35">
    <cfRule type="cellIs" dxfId="10" priority="53" stopIfTrue="1" operator="between">
      <formula>6</formula>
      <formula>7</formula>
    </cfRule>
    <cfRule type="cellIs" dxfId="9" priority="54" stopIfTrue="1" operator="equal">
      <formula>5</formula>
    </cfRule>
    <cfRule type="cellIs" dxfId="8" priority="55" stopIfTrue="1" operator="between">
      <formula>2</formula>
      <formula>4</formula>
    </cfRule>
    <cfRule type="cellIs" dxfId="7" priority="56" stopIfTrue="1" operator="between">
      <formula>8</formula>
      <formula>10</formula>
    </cfRule>
  </conditionalFormatting>
  <conditionalFormatting sqref="U36:X37">
    <cfRule type="cellIs" dxfId="6" priority="1" stopIfTrue="1" operator="between">
      <formula>6</formula>
      <formula>7</formula>
    </cfRule>
    <cfRule type="cellIs" dxfId="5" priority="2" stopIfTrue="1" operator="equal">
      <formula>5</formula>
    </cfRule>
    <cfRule type="cellIs" dxfId="4" priority="3" stopIfTrue="1" operator="between">
      <formula>2</formula>
      <formula>4</formula>
    </cfRule>
    <cfRule type="cellIs" dxfId="3" priority="4" stopIfTrue="1" operator="between">
      <formula>8</formula>
      <formula>10</formula>
    </cfRule>
  </conditionalFormatting>
  <printOptions verticalCentered="1"/>
  <pageMargins left="0.15748031496062992" right="0.15748031496062992" top="0.39370078740157483" bottom="0.19685039370078741" header="0.31496062992125984" footer="0.31496062992125984"/>
  <pageSetup scale="39" fitToHeight="0" orientation="landscape" r:id="rId1"/>
  <headerFooter>
    <oddFooter>&amp;RPágina 1 de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B002E-EE28-40F9-B182-5DB3F7C1B9E6}">
  <sheetPr>
    <tabColor indexed="13"/>
    <pageSetUpPr fitToPage="1"/>
  </sheetPr>
  <dimension ref="A1:P18"/>
  <sheetViews>
    <sheetView showGridLines="0" zoomScaleNormal="100" workbookViewId="0">
      <selection activeCell="C7" sqref="C7"/>
    </sheetView>
  </sheetViews>
  <sheetFormatPr baseColWidth="10" defaultColWidth="9.1796875" defaultRowHeight="14.5" x14ac:dyDescent="0.35"/>
  <cols>
    <col min="1" max="1" width="6.1796875" customWidth="1"/>
    <col min="2" max="2" width="3.81640625" customWidth="1"/>
    <col min="3" max="3" width="25.453125" customWidth="1"/>
    <col min="4" max="4" width="15.453125" customWidth="1"/>
    <col min="5" max="6" width="3.453125" customWidth="1"/>
    <col min="7" max="7" width="23" customWidth="1"/>
    <col min="8" max="8" width="9.453125" customWidth="1"/>
    <col min="9" max="9" width="32" customWidth="1"/>
    <col min="10" max="13" width="25.1796875" customWidth="1"/>
    <col min="14" max="256" width="11.453125" customWidth="1"/>
  </cols>
  <sheetData>
    <row r="1" spans="2:16" ht="18.5" x14ac:dyDescent="0.35">
      <c r="B1" s="35"/>
      <c r="C1" s="63" t="s">
        <v>34</v>
      </c>
      <c r="D1" s="63"/>
      <c r="G1" s="64" t="s">
        <v>35</v>
      </c>
      <c r="H1" s="65"/>
      <c r="I1" s="65"/>
      <c r="J1" s="65"/>
      <c r="K1" s="65"/>
      <c r="L1" s="65"/>
      <c r="M1" s="66"/>
    </row>
    <row r="2" spans="2:16" ht="72.5" x14ac:dyDescent="0.35">
      <c r="B2" s="34"/>
      <c r="C2" s="33" t="s">
        <v>36</v>
      </c>
      <c r="D2" s="33" t="s">
        <v>37</v>
      </c>
      <c r="G2" s="67" t="s">
        <v>38</v>
      </c>
      <c r="H2" s="68"/>
      <c r="I2" s="32" t="s">
        <v>39</v>
      </c>
      <c r="J2" s="32" t="s">
        <v>40</v>
      </c>
      <c r="K2" s="32" t="s">
        <v>41</v>
      </c>
      <c r="L2" s="32" t="s">
        <v>42</v>
      </c>
      <c r="M2" s="31" t="s">
        <v>43</v>
      </c>
    </row>
    <row r="3" spans="2:16" ht="58" x14ac:dyDescent="0.35">
      <c r="B3" s="62" t="s">
        <v>44</v>
      </c>
      <c r="C3" s="30" t="s">
        <v>45</v>
      </c>
      <c r="D3" s="29">
        <v>1</v>
      </c>
      <c r="G3" s="69" t="s">
        <v>46</v>
      </c>
      <c r="H3" s="70"/>
      <c r="I3" s="28" t="s">
        <v>47</v>
      </c>
      <c r="J3" s="28" t="s">
        <v>48</v>
      </c>
      <c r="K3" s="28" t="s">
        <v>49</v>
      </c>
      <c r="L3" s="28" t="s">
        <v>50</v>
      </c>
      <c r="M3" s="27" t="s">
        <v>51</v>
      </c>
    </row>
    <row r="4" spans="2:16" ht="29" x14ac:dyDescent="0.35">
      <c r="B4" s="62"/>
      <c r="C4" s="22" t="s">
        <v>52</v>
      </c>
      <c r="D4" s="21">
        <v>2</v>
      </c>
      <c r="G4" s="71" t="s">
        <v>13</v>
      </c>
      <c r="H4" s="73" t="s">
        <v>53</v>
      </c>
      <c r="I4" s="26" t="s">
        <v>54</v>
      </c>
      <c r="J4" s="26" t="s">
        <v>55</v>
      </c>
      <c r="K4" s="26" t="s">
        <v>56</v>
      </c>
      <c r="L4" s="26" t="s">
        <v>57</v>
      </c>
      <c r="M4" s="25" t="s">
        <v>58</v>
      </c>
    </row>
    <row r="5" spans="2:16" ht="29" x14ac:dyDescent="0.35">
      <c r="B5" s="62"/>
      <c r="C5" s="22" t="s">
        <v>59</v>
      </c>
      <c r="D5" s="21">
        <v>3</v>
      </c>
      <c r="G5" s="72"/>
      <c r="H5" s="74"/>
      <c r="I5" s="24">
        <v>1</v>
      </c>
      <c r="J5" s="24">
        <v>2</v>
      </c>
      <c r="K5" s="24">
        <v>3</v>
      </c>
      <c r="L5" s="24">
        <v>4</v>
      </c>
      <c r="M5" s="23">
        <v>5</v>
      </c>
      <c r="O5" s="60" t="s">
        <v>60</v>
      </c>
      <c r="P5" s="61"/>
    </row>
    <row r="6" spans="2:16" ht="50.25" customHeight="1" x14ac:dyDescent="0.35">
      <c r="B6" s="62"/>
      <c r="C6" s="22" t="s">
        <v>61</v>
      </c>
      <c r="D6" s="21">
        <v>4</v>
      </c>
      <c r="F6" s="62" t="s">
        <v>44</v>
      </c>
      <c r="G6" s="20" t="s">
        <v>45</v>
      </c>
      <c r="H6" s="19">
        <v>1</v>
      </c>
      <c r="I6" s="5">
        <f>I5+H6</f>
        <v>2</v>
      </c>
      <c r="J6" s="5">
        <f>J5+H6</f>
        <v>3</v>
      </c>
      <c r="K6" s="5">
        <f>K5+H6</f>
        <v>4</v>
      </c>
      <c r="L6" s="5">
        <f>L$5+H6</f>
        <v>5</v>
      </c>
      <c r="M6" s="5">
        <f>M$5+H6</f>
        <v>6</v>
      </c>
      <c r="O6" s="18" t="s">
        <v>62</v>
      </c>
      <c r="P6" s="18" t="s">
        <v>13</v>
      </c>
    </row>
    <row r="7" spans="2:16" ht="31" x14ac:dyDescent="0.35">
      <c r="B7" s="62"/>
      <c r="C7" s="17" t="s">
        <v>63</v>
      </c>
      <c r="D7" s="16">
        <v>5</v>
      </c>
      <c r="F7" s="62"/>
      <c r="G7" s="11" t="s">
        <v>52</v>
      </c>
      <c r="H7" s="10">
        <v>2</v>
      </c>
      <c r="I7" s="5">
        <f>I5+H7</f>
        <v>3</v>
      </c>
      <c r="J7" s="5">
        <f>J5+H7</f>
        <v>4</v>
      </c>
      <c r="K7" s="5">
        <f>K5+H7</f>
        <v>5</v>
      </c>
      <c r="L7" s="5">
        <f>$L$5+H7</f>
        <v>6</v>
      </c>
      <c r="M7" s="5">
        <f>M$5+H7</f>
        <v>7</v>
      </c>
      <c r="O7" s="15" t="s">
        <v>64</v>
      </c>
      <c r="P7" s="14" t="s">
        <v>65</v>
      </c>
    </row>
    <row r="8" spans="2:16" ht="46.5" x14ac:dyDescent="0.35">
      <c r="F8" s="62"/>
      <c r="G8" s="11" t="s">
        <v>59</v>
      </c>
      <c r="H8" s="10">
        <v>3</v>
      </c>
      <c r="I8" s="5">
        <f>I5+H8</f>
        <v>4</v>
      </c>
      <c r="J8" s="5">
        <f>J5+H8</f>
        <v>5</v>
      </c>
      <c r="K8" s="5">
        <f>K5+H8</f>
        <v>6</v>
      </c>
      <c r="L8" s="5">
        <f>$L$5+H8</f>
        <v>7</v>
      </c>
      <c r="M8" s="5">
        <f>M$5+H8</f>
        <v>8</v>
      </c>
      <c r="O8" s="13" t="s">
        <v>66</v>
      </c>
      <c r="P8" s="12" t="s">
        <v>67</v>
      </c>
    </row>
    <row r="9" spans="2:16" ht="46.5" x14ac:dyDescent="0.35">
      <c r="F9" s="62"/>
      <c r="G9" s="11" t="s">
        <v>61</v>
      </c>
      <c r="H9" s="10">
        <v>4</v>
      </c>
      <c r="I9" s="5">
        <f>I5+H9</f>
        <v>5</v>
      </c>
      <c r="J9" s="5">
        <f>J5+H9</f>
        <v>6</v>
      </c>
      <c r="K9" s="5">
        <f>K5+H9</f>
        <v>7</v>
      </c>
      <c r="L9" s="5">
        <f>$L$5+H9</f>
        <v>8</v>
      </c>
      <c r="M9" s="5">
        <f>M$5+H9</f>
        <v>9</v>
      </c>
      <c r="O9" s="9">
        <v>5</v>
      </c>
      <c r="P9" s="8" t="s">
        <v>68</v>
      </c>
    </row>
    <row r="10" spans="2:16" ht="31" x14ac:dyDescent="0.35">
      <c r="F10" s="62"/>
      <c r="G10" s="7" t="s">
        <v>63</v>
      </c>
      <c r="H10" s="6">
        <v>5</v>
      </c>
      <c r="I10" s="5">
        <f>I5+H10</f>
        <v>6</v>
      </c>
      <c r="J10" s="5">
        <f>J5+H10</f>
        <v>7</v>
      </c>
      <c r="K10" s="5">
        <f>K5+H10</f>
        <v>8</v>
      </c>
      <c r="L10" s="5">
        <f>$L$5+H10</f>
        <v>9</v>
      </c>
      <c r="M10" s="5">
        <f>M$5+H10</f>
        <v>10</v>
      </c>
      <c r="O10" s="4" t="s">
        <v>69</v>
      </c>
      <c r="P10" s="3" t="s">
        <v>70</v>
      </c>
    </row>
    <row r="18" spans="1:13" ht="63" customHeight="1" x14ac:dyDescent="0.35">
      <c r="A18" s="36"/>
      <c r="B18" s="36"/>
      <c r="C18" s="77"/>
      <c r="D18" s="77"/>
      <c r="E18" s="77"/>
      <c r="F18" s="77"/>
      <c r="G18" s="77"/>
      <c r="H18" s="36"/>
      <c r="I18" s="75"/>
      <c r="J18" s="76"/>
      <c r="K18" s="76"/>
      <c r="L18" s="76"/>
      <c r="M18" s="1"/>
    </row>
  </sheetData>
  <mergeCells count="11">
    <mergeCell ref="B3:B7"/>
    <mergeCell ref="G3:H3"/>
    <mergeCell ref="G4:G5"/>
    <mergeCell ref="H4:H5"/>
    <mergeCell ref="I18:L18"/>
    <mergeCell ref="C18:G18"/>
    <mergeCell ref="O5:P5"/>
    <mergeCell ref="F6:F10"/>
    <mergeCell ref="C1:D1"/>
    <mergeCell ref="G1:M1"/>
    <mergeCell ref="G2:H2"/>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luis siachoque</cp:lastModifiedBy>
  <cp:revision/>
  <dcterms:created xsi:type="dcterms:W3CDTF">2014-09-12T17:49:54Z</dcterms:created>
  <dcterms:modified xsi:type="dcterms:W3CDTF">2026-06-12T02:26:56Z</dcterms:modified>
  <cp:category/>
  <cp:contentStatus/>
</cp:coreProperties>
</file>