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Mi unidad\ABOGADA GRAL 2026\CONTRATOS 2026\SUBASTA\SERVIDORES\SECOPII\"/>
    </mc:Choice>
  </mc:AlternateContent>
  <xr:revisionPtr revIDLastSave="0" documentId="13_ncr:1_{57B8097B-57A7-4AF9-8D48-A7551B1526FA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WavfqBWPWJta1Qlsy0PxtM+hhqeSlVL2Morl54JsRc="/>
    </ext>
  </extLst>
</workbook>
</file>

<file path=xl/calcChain.xml><?xml version="1.0" encoding="utf-8"?>
<calcChain xmlns="http://schemas.openxmlformats.org/spreadsheetml/2006/main">
  <c r="K32" i="1" l="1"/>
  <c r="H32" i="1"/>
  <c r="K31" i="1"/>
  <c r="H31" i="1"/>
  <c r="J31" i="1" s="1"/>
  <c r="K30" i="1"/>
  <c r="H30" i="1"/>
  <c r="J30" i="1" s="1"/>
  <c r="L30" i="1" s="1"/>
  <c r="K29" i="1"/>
  <c r="H29" i="1"/>
  <c r="J29" i="1" s="1"/>
  <c r="K28" i="1"/>
  <c r="L28" i="1" s="1"/>
  <c r="J28" i="1"/>
  <c r="H28" i="1"/>
  <c r="I28" i="1" s="1"/>
  <c r="K27" i="1"/>
  <c r="L27" i="1" s="1"/>
  <c r="J27" i="1"/>
  <c r="I27" i="1"/>
  <c r="H27" i="1"/>
  <c r="K26" i="1"/>
  <c r="L26" i="1" s="1"/>
  <c r="H26" i="1"/>
  <c r="J26" i="1" s="1"/>
  <c r="K25" i="1"/>
  <c r="L25" i="1" s="1"/>
  <c r="H25" i="1"/>
  <c r="J25" i="1" s="1"/>
  <c r="K24" i="1"/>
  <c r="H24" i="1"/>
  <c r="J24" i="1" s="1"/>
  <c r="L24" i="1" s="1"/>
  <c r="K23" i="1"/>
  <c r="L23" i="1" s="1"/>
  <c r="H23" i="1"/>
  <c r="J23" i="1" s="1"/>
  <c r="K22" i="1"/>
  <c r="L22" i="1" s="1"/>
  <c r="J22" i="1"/>
  <c r="H22" i="1"/>
  <c r="I22" i="1" s="1"/>
  <c r="K21" i="1"/>
  <c r="L21" i="1" s="1"/>
  <c r="J21" i="1"/>
  <c r="I21" i="1"/>
  <c r="H21" i="1"/>
  <c r="K20" i="1"/>
  <c r="H20" i="1"/>
  <c r="J20" i="1" s="1"/>
  <c r="K19" i="1"/>
  <c r="H19" i="1"/>
  <c r="J19" i="1" s="1"/>
  <c r="K18" i="1"/>
  <c r="H18" i="1"/>
  <c r="J18" i="1" s="1"/>
  <c r="L18" i="1" s="1"/>
  <c r="K17" i="1"/>
  <c r="H17" i="1"/>
  <c r="J17" i="1" s="1"/>
  <c r="K16" i="1"/>
  <c r="L16" i="1" s="1"/>
  <c r="J16" i="1"/>
  <c r="H16" i="1"/>
  <c r="I16" i="1" s="1"/>
  <c r="L31" i="1" l="1"/>
  <c r="L19" i="1"/>
  <c r="J32" i="1"/>
  <c r="L17" i="1"/>
  <c r="L32" i="1" s="1"/>
  <c r="L20" i="1"/>
  <c r="L29" i="1"/>
  <c r="I20" i="1"/>
  <c r="I26" i="1"/>
  <c r="I19" i="1"/>
  <c r="I32" i="1" s="1"/>
  <c r="I25" i="1"/>
  <c r="I31" i="1"/>
  <c r="I18" i="1"/>
  <c r="I24" i="1"/>
  <c r="I30" i="1"/>
  <c r="I17" i="1"/>
  <c r="I23" i="1"/>
  <c r="I29" i="1"/>
</calcChain>
</file>

<file path=xl/sharedStrings.xml><?xml version="1.0" encoding="utf-8"?>
<sst xmlns="http://schemas.openxmlformats.org/spreadsheetml/2006/main" count="98" uniqueCount="77">
  <si>
    <t xml:space="preserve">
</t>
  </si>
  <si>
    <t>FORMATO - PRESENTACIÓN PROPUESTA</t>
  </si>
  <si>
    <r>
      <rPr>
        <b/>
        <sz val="10"/>
        <color theme="1"/>
        <rFont val="Arial"/>
      </rPr>
      <t>Código:</t>
    </r>
    <r>
      <rPr>
        <sz val="10"/>
        <color theme="1"/>
        <rFont val="Arial"/>
      </rPr>
      <t xml:space="preserve"> GBS-FR-008</t>
    </r>
  </si>
  <si>
    <r>
      <rPr>
        <b/>
        <sz val="10"/>
        <color theme="1"/>
        <rFont val="Arial"/>
      </rPr>
      <t xml:space="preserve">Versión: </t>
    </r>
    <r>
      <rPr>
        <sz val="10"/>
        <color theme="1"/>
        <rFont val="Arial"/>
      </rPr>
      <t>001</t>
    </r>
  </si>
  <si>
    <r>
      <rPr>
        <b/>
        <sz val="10"/>
        <color theme="1"/>
        <rFont val="Arial"/>
      </rPr>
      <t xml:space="preserve">Página: </t>
    </r>
    <r>
      <rPr>
        <sz val="10"/>
        <color theme="1"/>
        <rFont val="Arial"/>
      </rPr>
      <t>1 de 1</t>
    </r>
  </si>
  <si>
    <t>ANTES DE DILIGENCIAR RECUERDE: NO EXCEDER EL PRESUPUESTO OFICIAL POR ITEM NI EL PRESUPUESTO OFICIAL TOTAL Y RECUERDE NO MODIFICAR ESTE FORMATO, SO PENA DE RECHAZO DE LA PROPUESTA</t>
  </si>
  <si>
    <t>OBJETO:</t>
  </si>
  <si>
    <t>Adquisición e implementación de servidor, hardware, software, infraestructura de conectividad, sistemas de potencia, elementos de red y almacenamiento, junto con soporte especializado para la operación y sostenibilidad de la plataforma tecnológica..</t>
  </si>
  <si>
    <t>PRESUPUESTO OFICIAL</t>
  </si>
  <si>
    <t>N° PROCESO:</t>
  </si>
  <si>
    <t>Diligenciar Información</t>
  </si>
  <si>
    <t>PROVEEDOR:</t>
  </si>
  <si>
    <t>NIT:</t>
  </si>
  <si>
    <t>Diligenciar</t>
  </si>
  <si>
    <t>NOMBRE REPRESENTATE LEGAL:</t>
  </si>
  <si>
    <t>CONTACTO:</t>
  </si>
  <si>
    <t>C.C.</t>
  </si>
  <si>
    <t xml:space="preserve">CORREO ELECTRÓNICO: </t>
  </si>
  <si>
    <t>TELÉFONO FIJO Y/O CELULAR:</t>
  </si>
  <si>
    <t>REGIMEN AL CUAL PERTENECE:</t>
  </si>
  <si>
    <t xml:space="preserve">  RESPONSABLE DE IVA _____   </t>
  </si>
  <si>
    <t xml:space="preserve">NO RESPONSABLE DE IVA ______ </t>
  </si>
  <si>
    <t>OTRO_______ CUAL:</t>
  </si>
  <si>
    <t>ÍTEM</t>
  </si>
  <si>
    <r>
      <rPr>
        <b/>
        <sz val="11"/>
        <color theme="1"/>
        <rFont val="Arial"/>
      </rPr>
      <t xml:space="preserve">DESCRIPCIÓN
</t>
    </r>
    <r>
      <rPr>
        <b/>
        <i/>
        <sz val="11"/>
        <color theme="1"/>
        <rFont val="Arial"/>
      </rPr>
      <t>(Ver detalle en ficha técnica publicada por la entidad)</t>
    </r>
  </si>
  <si>
    <t>UNIDAD DE MANEJO</t>
  </si>
  <si>
    <t>CANTIDAD</t>
  </si>
  <si>
    <t>PROPUESTA ECONÓMICA</t>
  </si>
  <si>
    <t>PRECIO TECHO ESTABLECIDO VALOR UNITARIO  ANTES DE IVA</t>
  </si>
  <si>
    <r>
      <rPr>
        <b/>
        <sz val="11"/>
        <color theme="1"/>
        <rFont val="Arial"/>
      </rPr>
      <t xml:space="preserve">VALOR UNITARIO ANTES DE IVA 
</t>
    </r>
    <r>
      <rPr>
        <b/>
        <i/>
        <sz val="11"/>
        <color theme="1"/>
        <rFont val="Arial"/>
      </rPr>
      <t>(digite los valores sin puntos ni comas)</t>
    </r>
  </si>
  <si>
    <t>%
IVA</t>
  </si>
  <si>
    <t>VALOR IVA</t>
  </si>
  <si>
    <t xml:space="preserve">VALOR UNITARIO 
IVA INCLUIDO </t>
  </si>
  <si>
    <t>VALOR 
TOTAL IVA</t>
  </si>
  <si>
    <t>SUBTOTAL</t>
  </si>
  <si>
    <t>VALOR TOTAL INCLUIDO IVA</t>
  </si>
  <si>
    <t>Servidor DL380 G11, 2 procesadores 5515+, 256 GB de RAM, 4
discos de 7.68 Teras, 4 puertos 10G en cobre, Tarjeta NVIDIA L4,
Garantía 3 años 7 x 24</t>
  </si>
  <si>
    <t>UN</t>
  </si>
  <si>
    <t>$ 472.220.000,00</t>
  </si>
  <si>
    <t>Licenciamiento de Virtualización HPE VM essential por 1 años para
1 socket</t>
  </si>
  <si>
    <t>$ 2.747.800,00</t>
  </si>
  <si>
    <t>Servicio de migración de Vmware a VM Essential</t>
  </si>
  <si>
    <t>$ 11.413.333,33</t>
  </si>
  <si>
    <t>Switches ToR 48 puertos 10G en cobre 4 puertos 100G. Incluye 2
Transceivers 25G para apilamiento y 2 Transcivers 25G Cisco para
conexión con los equipos de Core</t>
  </si>
  <si>
    <t>$ 94.976.833,33</t>
  </si>
  <si>
    <t>Aruba AP Outdoor AP 675, incluye licenciamiento central 12 meses,
garantía NBD 12 meses, Power Injector 60W, Soporte para muro.</t>
  </si>
  <si>
    <t>$ 9.655.000,00</t>
  </si>
  <si>
    <t>Bolsa de horas de soporte</t>
  </si>
  <si>
    <t>$ 229.711,00</t>
  </si>
  <si>
    <t>Licenciamiento Horizon por 12 meses, paquete por 10 licencias</t>
  </si>
  <si>
    <t>$ 5.897.136,50</t>
  </si>
  <si>
    <t>Licenciamiento Nvidia por 12 meses</t>
  </si>
  <si>
    <t>$ 578.558,00</t>
  </si>
  <si>
    <t>Licenciamiento Central por 12 meses para Access Point Aruba</t>
  </si>
  <si>
    <t>$ 406.907,50</t>
  </si>
  <si>
    <t>Renovación (Licencia) Soporte Veeam Backup and Replication</t>
  </si>
  <si>
    <t>$ 64.776.871,00</t>
  </si>
  <si>
    <t>Puntos de cableado Siemon categoría 6 A datos y energía</t>
  </si>
  <si>
    <t>$ 1.738.693,50</t>
  </si>
  <si>
    <t>Rack Rittal 20 KVA con Aire autocontenido 1+4</t>
  </si>
  <si>
    <t>UPS de 20 KVA</t>
  </si>
  <si>
    <t>$ 33.102.222,33</t>
  </si>
  <si>
    <t>Acometidas eléctricas incluyendo protecciones y
transformador de aislamiento</t>
  </si>
  <si>
    <t>$ 83.606.837,67</t>
  </si>
  <si>
    <t>Implementación e instalación de aires acondicionados con
todos sus accesorios</t>
  </si>
  <si>
    <t>$ 12.116.904,67</t>
  </si>
  <si>
    <t>Traslado de equipos de HPC, desmontaje, embalaje e
instalación</t>
  </si>
  <si>
    <t>$ 7.238.333,33</t>
  </si>
  <si>
    <t>TOTALES</t>
  </si>
  <si>
    <t>El contrato se adjudicará por el valor total de la propuesta ganadora</t>
  </si>
  <si>
    <r>
      <rPr>
        <sz val="10"/>
        <color theme="1"/>
        <rFont val="Arial"/>
      </rPr>
      <t>El proponente deberá responder en la plataforma SECOP II al ítem “</t>
    </r>
    <r>
      <rPr>
        <i/>
        <sz val="10"/>
        <color theme="1"/>
        <rFont val="Arial"/>
      </rPr>
      <t>Lista de artículos”</t>
    </r>
    <r>
      <rPr>
        <sz val="10"/>
        <color theme="1"/>
        <rFont val="Arial"/>
      </rPr>
      <t xml:space="preserve"> poniendo el valor Antes de IVA.</t>
    </r>
  </si>
  <si>
    <t>En el Anexo - propuesta económica deberá ser presentada en precios unitarios para cada artículo</t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</si>
  <si>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</si>
  <si>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</si>
  <si>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t>En todo caso de no utilizarse todo el recurso económico disponible, al terminar el plazo de ejecución, se liquidará el contrato con el saldo a favor de la Institución Universitaria Pascual Bravo.</t>
  </si>
  <si>
    <t>_________________________________________________________</t>
  </si>
  <si>
    <t>Firma del Representante Legal y sello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</si>
</sst>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&quot;$&quot;\ #,##0_);[Red]\(&quot;$&quot;\ #,##0\)"/>
    <numFmt numFmtId="165" formatCode="&quot;$&quot;\ #,##0"/>
  </numFmts>
  <fonts count="13" x14ac:knownFonts="1">
    <font>
      <sz val="10"/>
      <color rgb="FF000000"/>
      <name val="Arial"/>
      <scheme val="minor"/>
    </font>
    <font>
      <sz val="12"/>
      <color theme="1"/>
      <name val="Arial"/>
    </font>
    <font>
      <b/>
      <sz val="12"/>
      <color theme="1"/>
      <name val="Arial"/>
    </font>
    <font>
      <sz val="10"/>
      <name val="Arial"/>
    </font>
    <font>
      <b/>
      <sz val="14"/>
      <color theme="1"/>
      <name val="Arial"/>
    </font>
    <font>
      <b/>
      <sz val="10"/>
      <color theme="1"/>
      <name val="Arial"/>
    </font>
    <font>
      <b/>
      <sz val="11"/>
      <color theme="1"/>
      <name val="Arial"/>
    </font>
    <font>
      <sz val="10"/>
      <color theme="1"/>
      <name val="Arial"/>
    </font>
    <font>
      <i/>
      <sz val="10"/>
      <color rgb="FFA5A5A5"/>
      <name val="Arial"/>
    </font>
    <font>
      <sz val="11"/>
      <color theme="1"/>
      <name val="Arial"/>
    </font>
    <font>
      <b/>
      <sz val="11"/>
      <color rgb="FF1F497D"/>
      <name val="Arial"/>
    </font>
    <font>
      <b/>
      <i/>
      <sz val="11"/>
      <color theme="1"/>
      <name val="Arial"/>
    </font>
    <font>
      <i/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  <fill>
      <patternFill patternType="solid">
        <fgColor rgb="FF8DB3E2"/>
        <bgColor rgb="FF8DB3E2"/>
      </patternFill>
    </fill>
  </fills>
  <borders count="5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0" fontId="1" fillId="0" borderId="0" xfId="0" applyFont="1" applyAlignment="1">
      <alignment vertical="center"/>
    </xf>
    <xf numFmtId="0" fontId="6" fillId="3" borderId="37" xfId="0" applyFont="1" applyFill="1" applyBorder="1" applyAlignment="1">
      <alignment horizontal="center" vertical="center" wrapText="1"/>
    </xf>
    <xf numFmtId="1" fontId="6" fillId="3" borderId="38" xfId="0" applyNumberFormat="1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wrapText="1"/>
    </xf>
    <xf numFmtId="0" fontId="9" fillId="0" borderId="41" xfId="0" applyFont="1" applyBorder="1" applyAlignment="1">
      <alignment horizontal="center"/>
    </xf>
    <xf numFmtId="165" fontId="7" fillId="3" borderId="42" xfId="0" applyNumberFormat="1" applyFont="1" applyFill="1" applyBorder="1" applyAlignment="1">
      <alignment horizontal="center" vertical="center" wrapText="1"/>
    </xf>
    <xf numFmtId="9" fontId="7" fillId="3" borderId="41" xfId="0" applyNumberFormat="1" applyFont="1" applyFill="1" applyBorder="1" applyAlignment="1">
      <alignment horizontal="center" vertical="center"/>
    </xf>
    <xf numFmtId="165" fontId="7" fillId="0" borderId="41" xfId="0" applyNumberFormat="1" applyFont="1" applyBorder="1" applyAlignment="1">
      <alignment horizontal="center" vertical="center" wrapText="1"/>
    </xf>
    <xf numFmtId="8" fontId="7" fillId="0" borderId="41" xfId="0" applyNumberFormat="1" applyFont="1" applyBorder="1" applyAlignment="1">
      <alignment horizontal="center" vertical="center" wrapText="1"/>
    </xf>
    <xf numFmtId="165" fontId="7" fillId="0" borderId="23" xfId="0" applyNumberFormat="1" applyFont="1" applyBorder="1" applyAlignment="1">
      <alignment horizontal="center" vertical="center" wrapText="1"/>
    </xf>
    <xf numFmtId="165" fontId="6" fillId="2" borderId="43" xfId="0" applyNumberFormat="1" applyFont="1" applyFill="1" applyBorder="1" applyAlignment="1">
      <alignment horizontal="center" vertical="center"/>
    </xf>
    <xf numFmtId="165" fontId="6" fillId="2" borderId="44" xfId="0" applyNumberFormat="1" applyFont="1" applyFill="1" applyBorder="1" applyAlignment="1">
      <alignment horizontal="center" vertical="center"/>
    </xf>
    <xf numFmtId="165" fontId="6" fillId="2" borderId="45" xfId="0" applyNumberFormat="1" applyFont="1" applyFill="1" applyBorder="1" applyAlignment="1">
      <alignment horizontal="center" vertical="center"/>
    </xf>
    <xf numFmtId="165" fontId="10" fillId="2" borderId="46" xfId="0" applyNumberFormat="1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1" fontId="1" fillId="0" borderId="0" xfId="0" applyNumberFormat="1" applyFont="1" applyAlignment="1">
      <alignment vertical="center"/>
    </xf>
    <xf numFmtId="0" fontId="7" fillId="3" borderId="23" xfId="0" applyFont="1" applyFill="1" applyBorder="1" applyAlignment="1">
      <alignment horizontal="center" vertical="center" wrapText="1"/>
    </xf>
    <xf numFmtId="0" fontId="3" fillId="0" borderId="25" xfId="0" applyFont="1" applyBorder="1"/>
    <xf numFmtId="0" fontId="3" fillId="0" borderId="24" xfId="0" applyFont="1" applyBorder="1"/>
    <xf numFmtId="164" fontId="6" fillId="4" borderId="2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14" xfId="0" applyFont="1" applyBorder="1"/>
    <xf numFmtId="0" fontId="3" fillId="0" borderId="15" xfId="0" applyFont="1" applyBorder="1"/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9" xfId="0" applyFont="1" applyBorder="1"/>
    <xf numFmtId="0" fontId="0" fillId="0" borderId="0" xfId="0" applyFont="1" applyAlignment="1"/>
    <xf numFmtId="0" fontId="3" fillId="0" borderId="16" xfId="0" applyFont="1" applyBorder="1"/>
    <xf numFmtId="0" fontId="3" fillId="0" borderId="17" xfId="0" applyFont="1" applyBorder="1"/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/>
    <xf numFmtId="0" fontId="5" fillId="0" borderId="10" xfId="0" applyFont="1" applyBorder="1" applyAlignment="1">
      <alignment horizontal="left" vertical="center" wrapText="1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5" fillId="0" borderId="18" xfId="0" applyFont="1" applyBorder="1" applyAlignment="1">
      <alignment horizontal="left" vertical="center" wrapText="1"/>
    </xf>
    <xf numFmtId="0" fontId="3" fillId="0" borderId="19" xfId="0" applyFont="1" applyBorder="1"/>
    <xf numFmtId="0" fontId="6" fillId="2" borderId="20" xfId="0" applyFont="1" applyFill="1" applyBorder="1" applyAlignment="1">
      <alignment horizontal="left" vertical="center" wrapText="1"/>
    </xf>
    <xf numFmtId="0" fontId="3" fillId="0" borderId="21" xfId="0" applyFont="1" applyBorder="1"/>
    <xf numFmtId="0" fontId="3" fillId="0" borderId="22" xfId="0" applyFont="1" applyBorder="1"/>
    <xf numFmtId="0" fontId="6" fillId="0" borderId="23" xfId="0" applyFont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/>
    </xf>
    <xf numFmtId="164" fontId="2" fillId="4" borderId="23" xfId="0" applyNumberFormat="1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3" fillId="0" borderId="27" xfId="0" applyFont="1" applyBorder="1"/>
    <xf numFmtId="0" fontId="8" fillId="3" borderId="26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3" fillId="0" borderId="31" xfId="0" applyFont="1" applyBorder="1"/>
    <xf numFmtId="0" fontId="3" fillId="0" borderId="32" xfId="0" applyFont="1" applyBorder="1"/>
    <xf numFmtId="0" fontId="6" fillId="3" borderId="28" xfId="0" applyFont="1" applyFill="1" applyBorder="1" applyAlignment="1">
      <alignment horizontal="left" vertical="center"/>
    </xf>
    <xf numFmtId="0" fontId="3" fillId="0" borderId="29" xfId="0" applyFont="1" applyBorder="1"/>
    <xf numFmtId="0" fontId="3" fillId="0" borderId="30" xfId="0" applyFont="1" applyBorder="1"/>
    <xf numFmtId="0" fontId="6" fillId="2" borderId="33" xfId="0" applyFont="1" applyFill="1" applyBorder="1" applyAlignment="1">
      <alignment horizontal="center" vertical="center"/>
    </xf>
    <xf numFmtId="0" fontId="3" fillId="0" borderId="34" xfId="0" applyFont="1" applyBorder="1"/>
    <xf numFmtId="0" fontId="3" fillId="0" borderId="35" xfId="0" applyFont="1" applyBorder="1"/>
    <xf numFmtId="0" fontId="6" fillId="0" borderId="36" xfId="0" applyFont="1" applyBorder="1" applyAlignment="1">
      <alignment horizontal="center" vertical="center" wrapText="1"/>
    </xf>
    <xf numFmtId="0" fontId="3" fillId="0" borderId="40" xfId="0" applyFont="1" applyBorder="1"/>
    <xf numFmtId="0" fontId="6" fillId="3" borderId="28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3" fillId="0" borderId="49" xfId="0" applyFont="1" applyBorder="1"/>
    <xf numFmtId="0" fontId="3" fillId="0" borderId="50" xfId="0" applyFont="1" applyBorder="1"/>
    <xf numFmtId="0" fontId="3" fillId="0" borderId="47" xfId="0" applyFont="1" applyBorder="1"/>
    <xf numFmtId="0" fontId="3" fillId="0" borderId="48" xfId="0" applyFont="1" applyBorder="1"/>
    <xf numFmtId="0" fontId="7" fillId="0" borderId="23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7" fillId="0" borderId="23" xfId="0" applyFont="1" applyBorder="1" applyAlignment="1">
      <alignment vertical="center"/>
    </xf>
  </cellXfs>
  <cellStyles count="1"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381000</xdr:colOff>
      <xdr:row>4</xdr:row>
      <xdr:rowOff>0</xdr:rowOff>
    </xdr:from>
    <xdr:ext cx="381000" cy="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1495425</xdr:colOff>
      <xdr:row>4</xdr:row>
      <xdr:rowOff>0</xdr:rowOff>
    </xdr:from>
    <xdr:ext cx="0" cy="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914400</xdr:colOff>
      <xdr:row>4</xdr:row>
      <xdr:rowOff>0</xdr:rowOff>
    </xdr:from>
    <xdr:ext cx="0" cy="476250"/>
    <xdr:pic>
      <xdr:nvPicPr>
        <xdr:cNvPr id="4" name="image4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95250</xdr:colOff>
      <xdr:row>0</xdr:row>
      <xdr:rowOff>95250</xdr:rowOff>
    </xdr:from>
    <xdr:ext cx="3352800" cy="638175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114300</xdr:colOff>
      <xdr:row>0</xdr:row>
      <xdr:rowOff>38100</xdr:rowOff>
    </xdr:from>
    <xdr:ext cx="1733550" cy="74295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0"/>
  <sheetViews>
    <sheetView showGridLines="0" tabSelected="1" topLeftCell="H1" workbookViewId="0">
      <selection activeCell="D8" sqref="D8:K8"/>
    </sheetView>
  </sheetViews>
  <sheetFormatPr baseColWidth="10" defaultColWidth="12.5703125" defaultRowHeight="15" customHeight="1" x14ac:dyDescent="0.2"/>
  <cols>
    <col min="1" max="1" width="11.42578125" customWidth="1"/>
    <col min="2" max="2" width="6.7109375" customWidth="1"/>
    <col min="3" max="3" width="47.140625" customWidth="1"/>
    <col min="4" max="4" width="11.28515625" customWidth="1"/>
    <col min="5" max="5" width="13.28515625" customWidth="1"/>
    <col min="6" max="6" width="20.5703125" customWidth="1"/>
    <col min="7" max="7" width="5.85546875" customWidth="1"/>
    <col min="8" max="8" width="13.28515625" customWidth="1"/>
    <col min="9" max="9" width="17.140625" customWidth="1"/>
    <col min="10" max="10" width="13.140625" customWidth="1"/>
    <col min="11" max="11" width="13.85546875" customWidth="1"/>
    <col min="12" max="12" width="16.85546875" customWidth="1"/>
    <col min="13" max="13" width="17.28515625" customWidth="1"/>
    <col min="14" max="26" width="11.42578125" customWidth="1"/>
  </cols>
  <sheetData>
    <row r="1" spans="1:26" ht="22.5" customHeight="1" x14ac:dyDescent="0.2">
      <c r="A1" s="1"/>
      <c r="B1" s="27" t="s">
        <v>0</v>
      </c>
      <c r="C1" s="28"/>
      <c r="D1" s="33" t="s">
        <v>1</v>
      </c>
      <c r="E1" s="34"/>
      <c r="F1" s="34"/>
      <c r="G1" s="34"/>
      <c r="H1" s="34"/>
      <c r="I1" s="34"/>
      <c r="J1" s="34"/>
      <c r="K1" s="28"/>
      <c r="L1" s="39" t="s">
        <v>2</v>
      </c>
      <c r="M1" s="4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9"/>
      <c r="C2" s="30"/>
      <c r="D2" s="35"/>
      <c r="E2" s="36"/>
      <c r="F2" s="36"/>
      <c r="G2" s="36"/>
      <c r="H2" s="36"/>
      <c r="I2" s="36"/>
      <c r="J2" s="36"/>
      <c r="K2" s="30"/>
      <c r="L2" s="41" t="s">
        <v>3</v>
      </c>
      <c r="M2" s="42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9.75" customHeight="1" x14ac:dyDescent="0.2">
      <c r="A3" s="1"/>
      <c r="B3" s="29"/>
      <c r="C3" s="30"/>
      <c r="D3" s="35"/>
      <c r="E3" s="36"/>
      <c r="F3" s="36"/>
      <c r="G3" s="36"/>
      <c r="H3" s="36"/>
      <c r="I3" s="36"/>
      <c r="J3" s="36"/>
      <c r="K3" s="30"/>
      <c r="L3" s="43"/>
      <c r="M3" s="4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.75" customHeight="1" x14ac:dyDescent="0.2">
      <c r="A4" s="1"/>
      <c r="B4" s="31"/>
      <c r="C4" s="32"/>
      <c r="D4" s="37"/>
      <c r="E4" s="38"/>
      <c r="F4" s="38"/>
      <c r="G4" s="38"/>
      <c r="H4" s="38"/>
      <c r="I4" s="38"/>
      <c r="J4" s="38"/>
      <c r="K4" s="32"/>
      <c r="L4" s="45" t="s">
        <v>4</v>
      </c>
      <c r="M4" s="46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3.75" customHeight="1" x14ac:dyDescent="0.2">
      <c r="A5" s="1"/>
      <c r="B5" s="47" t="s">
        <v>5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">
      <c r="A6" s="1"/>
      <c r="B6" s="50" t="s">
        <v>6</v>
      </c>
      <c r="C6" s="25"/>
      <c r="D6" s="23" t="s">
        <v>7</v>
      </c>
      <c r="E6" s="24"/>
      <c r="F6" s="24"/>
      <c r="G6" s="24"/>
      <c r="H6" s="24"/>
      <c r="I6" s="24"/>
      <c r="J6" s="24"/>
      <c r="K6" s="25"/>
      <c r="L6" s="26" t="s">
        <v>8</v>
      </c>
      <c r="M6" s="25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50" t="s">
        <v>9</v>
      </c>
      <c r="C7" s="25"/>
      <c r="D7" s="51" t="s">
        <v>10</v>
      </c>
      <c r="E7" s="24"/>
      <c r="F7" s="24"/>
      <c r="G7" s="24"/>
      <c r="H7" s="24"/>
      <c r="I7" s="24"/>
      <c r="J7" s="24"/>
      <c r="K7" s="25"/>
      <c r="L7" s="52">
        <v>1809549399</v>
      </c>
      <c r="M7" s="2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50" t="s">
        <v>11</v>
      </c>
      <c r="C8" s="25"/>
      <c r="D8" s="51" t="s">
        <v>10</v>
      </c>
      <c r="E8" s="24"/>
      <c r="F8" s="24"/>
      <c r="G8" s="24"/>
      <c r="H8" s="24"/>
      <c r="I8" s="24"/>
      <c r="J8" s="24"/>
      <c r="K8" s="25"/>
      <c r="L8" s="53" t="s">
        <v>12</v>
      </c>
      <c r="M8" s="55" t="s">
        <v>13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50" t="s">
        <v>14</v>
      </c>
      <c r="C9" s="25"/>
      <c r="D9" s="51" t="s">
        <v>10</v>
      </c>
      <c r="E9" s="24"/>
      <c r="F9" s="24"/>
      <c r="G9" s="24"/>
      <c r="H9" s="24"/>
      <c r="I9" s="24"/>
      <c r="J9" s="24"/>
      <c r="K9" s="25"/>
      <c r="L9" s="54"/>
      <c r="M9" s="54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50" t="s">
        <v>15</v>
      </c>
      <c r="C10" s="25"/>
      <c r="D10" s="51" t="s">
        <v>10</v>
      </c>
      <c r="E10" s="24"/>
      <c r="F10" s="24"/>
      <c r="G10" s="24"/>
      <c r="H10" s="24"/>
      <c r="I10" s="24"/>
      <c r="J10" s="24"/>
      <c r="K10" s="25"/>
      <c r="L10" s="53" t="s">
        <v>16</v>
      </c>
      <c r="M10" s="55" t="s">
        <v>13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50" t="s">
        <v>17</v>
      </c>
      <c r="C11" s="25"/>
      <c r="D11" s="51" t="s">
        <v>10</v>
      </c>
      <c r="E11" s="24"/>
      <c r="F11" s="24"/>
      <c r="G11" s="24"/>
      <c r="H11" s="24"/>
      <c r="I11" s="24"/>
      <c r="J11" s="24"/>
      <c r="K11" s="25"/>
      <c r="L11" s="54"/>
      <c r="M11" s="54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50" t="s">
        <v>18</v>
      </c>
      <c r="C12" s="25"/>
      <c r="D12" s="51" t="s">
        <v>10</v>
      </c>
      <c r="E12" s="24"/>
      <c r="F12" s="24"/>
      <c r="G12" s="24"/>
      <c r="H12" s="24"/>
      <c r="I12" s="24"/>
      <c r="J12" s="24"/>
      <c r="K12" s="24"/>
      <c r="L12" s="24"/>
      <c r="M12" s="2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1.75" customHeight="1" x14ac:dyDescent="0.2">
      <c r="A13" s="1"/>
      <c r="B13" s="50" t="s">
        <v>19</v>
      </c>
      <c r="C13" s="25"/>
      <c r="D13" s="67" t="s">
        <v>20</v>
      </c>
      <c r="E13" s="60"/>
      <c r="F13" s="61"/>
      <c r="G13" s="56" t="s">
        <v>21</v>
      </c>
      <c r="H13" s="57"/>
      <c r="I13" s="57"/>
      <c r="J13" s="58"/>
      <c r="K13" s="59" t="s">
        <v>22</v>
      </c>
      <c r="L13" s="60"/>
      <c r="M13" s="6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0.75" customHeight="1" x14ac:dyDescent="0.2">
      <c r="A14" s="1"/>
      <c r="B14" s="68" t="s">
        <v>23</v>
      </c>
      <c r="C14" s="68" t="s">
        <v>24</v>
      </c>
      <c r="D14" s="68" t="s">
        <v>25</v>
      </c>
      <c r="E14" s="78" t="s">
        <v>26</v>
      </c>
      <c r="F14" s="62" t="s">
        <v>27</v>
      </c>
      <c r="G14" s="63"/>
      <c r="H14" s="63"/>
      <c r="I14" s="63"/>
      <c r="J14" s="63"/>
      <c r="K14" s="63"/>
      <c r="L14" s="64"/>
      <c r="M14" s="65" t="s">
        <v>28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72.75" x14ac:dyDescent="0.2">
      <c r="A15" s="1"/>
      <c r="B15" s="54"/>
      <c r="C15" s="54"/>
      <c r="D15" s="54"/>
      <c r="E15" s="43"/>
      <c r="F15" s="2" t="s">
        <v>29</v>
      </c>
      <c r="G15" s="3" t="s">
        <v>30</v>
      </c>
      <c r="H15" s="4" t="s">
        <v>31</v>
      </c>
      <c r="I15" s="4" t="s">
        <v>32</v>
      </c>
      <c r="J15" s="4" t="s">
        <v>33</v>
      </c>
      <c r="K15" s="4" t="s">
        <v>34</v>
      </c>
      <c r="L15" s="5" t="s">
        <v>35</v>
      </c>
      <c r="M15" s="66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71.25" x14ac:dyDescent="0.2">
      <c r="A16" s="1"/>
      <c r="B16" s="6">
        <v>1</v>
      </c>
      <c r="C16" s="7" t="s">
        <v>36</v>
      </c>
      <c r="D16" s="8" t="s">
        <v>37</v>
      </c>
      <c r="E16" s="7">
        <v>1</v>
      </c>
      <c r="F16" s="9">
        <v>0</v>
      </c>
      <c r="G16" s="10">
        <v>0.19</v>
      </c>
      <c r="H16" s="11">
        <f t="shared" ref="H16:H31" si="0">F16*G16</f>
        <v>0</v>
      </c>
      <c r="I16" s="11">
        <f t="shared" ref="I16:I31" si="1">SUM(F16+H16)</f>
        <v>0</v>
      </c>
      <c r="J16" s="11">
        <f t="shared" ref="J16:J31" si="2">H16*E16</f>
        <v>0</v>
      </c>
      <c r="K16" s="11">
        <f t="shared" ref="K16:K31" si="3">F16*E16</f>
        <v>0</v>
      </c>
      <c r="L16" s="11">
        <f t="shared" ref="L16:L31" si="4">K16+J16</f>
        <v>0</v>
      </c>
      <c r="M16" s="12" t="s">
        <v>38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2.75" x14ac:dyDescent="0.2">
      <c r="A17" s="1"/>
      <c r="B17" s="6">
        <v>2</v>
      </c>
      <c r="C17" s="7" t="s">
        <v>39</v>
      </c>
      <c r="D17" s="8" t="s">
        <v>37</v>
      </c>
      <c r="E17" s="7">
        <v>10</v>
      </c>
      <c r="F17" s="9"/>
      <c r="G17" s="10"/>
      <c r="H17" s="11">
        <f t="shared" si="0"/>
        <v>0</v>
      </c>
      <c r="I17" s="11">
        <f t="shared" si="1"/>
        <v>0</v>
      </c>
      <c r="J17" s="11">
        <f t="shared" si="2"/>
        <v>0</v>
      </c>
      <c r="K17" s="11">
        <f t="shared" si="3"/>
        <v>0</v>
      </c>
      <c r="L17" s="13">
        <f t="shared" si="4"/>
        <v>0</v>
      </c>
      <c r="M17" s="12" t="s">
        <v>40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8.5" x14ac:dyDescent="0.2">
      <c r="A18" s="1"/>
      <c r="B18" s="6">
        <v>3</v>
      </c>
      <c r="C18" s="7" t="s">
        <v>41</v>
      </c>
      <c r="D18" s="8" t="s">
        <v>37</v>
      </c>
      <c r="E18" s="7">
        <v>1</v>
      </c>
      <c r="F18" s="9"/>
      <c r="G18" s="10"/>
      <c r="H18" s="11">
        <f t="shared" si="0"/>
        <v>0</v>
      </c>
      <c r="I18" s="11">
        <f t="shared" si="1"/>
        <v>0</v>
      </c>
      <c r="J18" s="11">
        <f t="shared" si="2"/>
        <v>0</v>
      </c>
      <c r="K18" s="11">
        <f t="shared" si="3"/>
        <v>0</v>
      </c>
      <c r="L18" s="13">
        <f t="shared" si="4"/>
        <v>0</v>
      </c>
      <c r="M18" s="12" t="s">
        <v>42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71.25" x14ac:dyDescent="0.2">
      <c r="A19" s="1"/>
      <c r="B19" s="6">
        <v>4</v>
      </c>
      <c r="C19" s="7" t="s">
        <v>43</v>
      </c>
      <c r="D19" s="8" t="s">
        <v>37</v>
      </c>
      <c r="E19" s="7">
        <v>2</v>
      </c>
      <c r="F19" s="9"/>
      <c r="G19" s="10"/>
      <c r="H19" s="11">
        <f t="shared" si="0"/>
        <v>0</v>
      </c>
      <c r="I19" s="11">
        <f t="shared" si="1"/>
        <v>0</v>
      </c>
      <c r="J19" s="11">
        <f t="shared" si="2"/>
        <v>0</v>
      </c>
      <c r="K19" s="11">
        <f t="shared" si="3"/>
        <v>0</v>
      </c>
      <c r="L19" s="13">
        <f t="shared" si="4"/>
        <v>0</v>
      </c>
      <c r="M19" s="12" t="s">
        <v>44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57" x14ac:dyDescent="0.2">
      <c r="A20" s="1"/>
      <c r="B20" s="6">
        <v>5</v>
      </c>
      <c r="C20" s="7" t="s">
        <v>45</v>
      </c>
      <c r="D20" s="8" t="s">
        <v>37</v>
      </c>
      <c r="E20" s="7">
        <v>10</v>
      </c>
      <c r="F20" s="9"/>
      <c r="G20" s="10"/>
      <c r="H20" s="11">
        <f t="shared" si="0"/>
        <v>0</v>
      </c>
      <c r="I20" s="11">
        <f t="shared" si="1"/>
        <v>0</v>
      </c>
      <c r="J20" s="11">
        <f t="shared" si="2"/>
        <v>0</v>
      </c>
      <c r="K20" s="11">
        <f t="shared" si="3"/>
        <v>0</v>
      </c>
      <c r="L20" s="13">
        <f t="shared" si="4"/>
        <v>0</v>
      </c>
      <c r="M20" s="12" t="s">
        <v>46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6">
        <v>6</v>
      </c>
      <c r="C21" s="7" t="s">
        <v>47</v>
      </c>
      <c r="D21" s="8" t="s">
        <v>37</v>
      </c>
      <c r="E21" s="7">
        <v>200</v>
      </c>
      <c r="F21" s="9"/>
      <c r="G21" s="10"/>
      <c r="H21" s="11">
        <f t="shared" si="0"/>
        <v>0</v>
      </c>
      <c r="I21" s="11">
        <f t="shared" si="1"/>
        <v>0</v>
      </c>
      <c r="J21" s="11">
        <f t="shared" si="2"/>
        <v>0</v>
      </c>
      <c r="K21" s="11">
        <f t="shared" si="3"/>
        <v>0</v>
      </c>
      <c r="L21" s="13">
        <f t="shared" si="4"/>
        <v>0</v>
      </c>
      <c r="M21" s="12" t="s">
        <v>48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6">
        <v>7</v>
      </c>
      <c r="C22" s="7" t="s">
        <v>49</v>
      </c>
      <c r="D22" s="8" t="s">
        <v>37</v>
      </c>
      <c r="E22" s="7">
        <v>16</v>
      </c>
      <c r="F22" s="9"/>
      <c r="G22" s="10"/>
      <c r="H22" s="11">
        <f t="shared" si="0"/>
        <v>0</v>
      </c>
      <c r="I22" s="11">
        <f t="shared" si="1"/>
        <v>0</v>
      </c>
      <c r="J22" s="11">
        <f t="shared" si="2"/>
        <v>0</v>
      </c>
      <c r="K22" s="11">
        <f t="shared" si="3"/>
        <v>0</v>
      </c>
      <c r="L22" s="13">
        <f t="shared" si="4"/>
        <v>0</v>
      </c>
      <c r="M22" s="12" t="s">
        <v>50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6">
        <v>8</v>
      </c>
      <c r="C23" s="7" t="s">
        <v>51</v>
      </c>
      <c r="D23" s="8" t="s">
        <v>37</v>
      </c>
      <c r="E23" s="7">
        <v>160</v>
      </c>
      <c r="F23" s="9"/>
      <c r="G23" s="10"/>
      <c r="H23" s="11">
        <f t="shared" si="0"/>
        <v>0</v>
      </c>
      <c r="I23" s="11">
        <f t="shared" si="1"/>
        <v>0</v>
      </c>
      <c r="J23" s="11">
        <f t="shared" si="2"/>
        <v>0</v>
      </c>
      <c r="K23" s="11">
        <f t="shared" si="3"/>
        <v>0</v>
      </c>
      <c r="L23" s="13">
        <f t="shared" si="4"/>
        <v>0</v>
      </c>
      <c r="M23" s="12" t="s">
        <v>52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6">
        <v>9</v>
      </c>
      <c r="C24" s="7" t="s">
        <v>53</v>
      </c>
      <c r="D24" s="8" t="s">
        <v>37</v>
      </c>
      <c r="E24" s="7">
        <v>183</v>
      </c>
      <c r="F24" s="9"/>
      <c r="G24" s="10"/>
      <c r="H24" s="11">
        <f t="shared" si="0"/>
        <v>0</v>
      </c>
      <c r="I24" s="11">
        <f t="shared" si="1"/>
        <v>0</v>
      </c>
      <c r="J24" s="11">
        <f t="shared" si="2"/>
        <v>0</v>
      </c>
      <c r="K24" s="11">
        <f t="shared" si="3"/>
        <v>0</v>
      </c>
      <c r="L24" s="13">
        <f t="shared" si="4"/>
        <v>0</v>
      </c>
      <c r="M24" s="12" t="s">
        <v>54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6">
        <v>10</v>
      </c>
      <c r="C25" s="7" t="s">
        <v>55</v>
      </c>
      <c r="D25" s="8" t="s">
        <v>37</v>
      </c>
      <c r="E25" s="7">
        <v>1</v>
      </c>
      <c r="F25" s="9"/>
      <c r="G25" s="10"/>
      <c r="H25" s="11">
        <f t="shared" si="0"/>
        <v>0</v>
      </c>
      <c r="I25" s="11">
        <f t="shared" si="1"/>
        <v>0</v>
      </c>
      <c r="J25" s="11">
        <f t="shared" si="2"/>
        <v>0</v>
      </c>
      <c r="K25" s="11">
        <f t="shared" si="3"/>
        <v>0</v>
      </c>
      <c r="L25" s="13">
        <f t="shared" si="4"/>
        <v>0</v>
      </c>
      <c r="M25" s="12" t="s">
        <v>56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6">
        <v>11</v>
      </c>
      <c r="C26" s="7" t="s">
        <v>57</v>
      </c>
      <c r="D26" s="8" t="s">
        <v>37</v>
      </c>
      <c r="E26" s="7">
        <v>8</v>
      </c>
      <c r="F26" s="9"/>
      <c r="G26" s="10"/>
      <c r="H26" s="11">
        <f t="shared" si="0"/>
        <v>0</v>
      </c>
      <c r="I26" s="11">
        <f t="shared" si="1"/>
        <v>0</v>
      </c>
      <c r="J26" s="11">
        <f t="shared" si="2"/>
        <v>0</v>
      </c>
      <c r="K26" s="11">
        <f t="shared" si="3"/>
        <v>0</v>
      </c>
      <c r="L26" s="13">
        <f t="shared" si="4"/>
        <v>0</v>
      </c>
      <c r="M26" s="12" t="s">
        <v>58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6">
        <v>12</v>
      </c>
      <c r="C27" s="7" t="s">
        <v>59</v>
      </c>
      <c r="D27" s="8" t="s">
        <v>37</v>
      </c>
      <c r="E27" s="7">
        <v>1</v>
      </c>
      <c r="F27" s="9"/>
      <c r="G27" s="10"/>
      <c r="H27" s="11">
        <f t="shared" si="0"/>
        <v>0</v>
      </c>
      <c r="I27" s="11">
        <f t="shared" si="1"/>
        <v>0</v>
      </c>
      <c r="J27" s="11">
        <f t="shared" si="2"/>
        <v>0</v>
      </c>
      <c r="K27" s="11">
        <f t="shared" si="3"/>
        <v>0</v>
      </c>
      <c r="L27" s="13">
        <f t="shared" si="4"/>
        <v>0</v>
      </c>
      <c r="M27" s="12">
        <v>200933810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6">
        <v>13</v>
      </c>
      <c r="C28" s="7" t="s">
        <v>60</v>
      </c>
      <c r="D28" s="8" t="s">
        <v>37</v>
      </c>
      <c r="E28" s="7">
        <v>1</v>
      </c>
      <c r="F28" s="9"/>
      <c r="G28" s="10"/>
      <c r="H28" s="11">
        <f t="shared" si="0"/>
        <v>0</v>
      </c>
      <c r="I28" s="11">
        <f t="shared" si="1"/>
        <v>0</v>
      </c>
      <c r="J28" s="11">
        <f t="shared" si="2"/>
        <v>0</v>
      </c>
      <c r="K28" s="11">
        <f t="shared" si="3"/>
        <v>0</v>
      </c>
      <c r="L28" s="13">
        <f t="shared" si="4"/>
        <v>0</v>
      </c>
      <c r="M28" s="12" t="s">
        <v>61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6">
        <v>14</v>
      </c>
      <c r="C29" s="7" t="s">
        <v>62</v>
      </c>
      <c r="D29" s="8" t="s">
        <v>37</v>
      </c>
      <c r="E29" s="7">
        <v>1</v>
      </c>
      <c r="F29" s="9"/>
      <c r="G29" s="10"/>
      <c r="H29" s="11">
        <f t="shared" si="0"/>
        <v>0</v>
      </c>
      <c r="I29" s="11">
        <f t="shared" si="1"/>
        <v>0</v>
      </c>
      <c r="J29" s="11">
        <f t="shared" si="2"/>
        <v>0</v>
      </c>
      <c r="K29" s="11">
        <f t="shared" si="3"/>
        <v>0</v>
      </c>
      <c r="L29" s="13">
        <f t="shared" si="4"/>
        <v>0</v>
      </c>
      <c r="M29" s="12" t="s">
        <v>63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6">
        <v>15</v>
      </c>
      <c r="C30" s="7" t="s">
        <v>64</v>
      </c>
      <c r="D30" s="8" t="s">
        <v>37</v>
      </c>
      <c r="E30" s="7">
        <v>1</v>
      </c>
      <c r="F30" s="9"/>
      <c r="G30" s="10"/>
      <c r="H30" s="11">
        <f t="shared" si="0"/>
        <v>0</v>
      </c>
      <c r="I30" s="11">
        <f t="shared" si="1"/>
        <v>0</v>
      </c>
      <c r="J30" s="11">
        <f t="shared" si="2"/>
        <v>0</v>
      </c>
      <c r="K30" s="11">
        <f t="shared" si="3"/>
        <v>0</v>
      </c>
      <c r="L30" s="13">
        <f t="shared" si="4"/>
        <v>0</v>
      </c>
      <c r="M30" s="12" t="s">
        <v>65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6">
        <v>16</v>
      </c>
      <c r="C31" s="7" t="s">
        <v>66</v>
      </c>
      <c r="D31" s="8" t="s">
        <v>37</v>
      </c>
      <c r="E31" s="7">
        <v>1</v>
      </c>
      <c r="F31" s="9"/>
      <c r="G31" s="10"/>
      <c r="H31" s="11">
        <f t="shared" si="0"/>
        <v>0</v>
      </c>
      <c r="I31" s="11">
        <f t="shared" si="1"/>
        <v>0</v>
      </c>
      <c r="J31" s="11">
        <f t="shared" si="2"/>
        <v>0</v>
      </c>
      <c r="K31" s="11">
        <f t="shared" si="3"/>
        <v>0</v>
      </c>
      <c r="L31" s="13">
        <f t="shared" si="4"/>
        <v>0</v>
      </c>
      <c r="M31" s="12" t="s">
        <v>67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79" t="s">
        <v>68</v>
      </c>
      <c r="C32" s="63"/>
      <c r="D32" s="63"/>
      <c r="E32" s="63"/>
      <c r="F32" s="63"/>
      <c r="G32" s="64"/>
      <c r="H32" s="14">
        <f t="shared" ref="H32:L32" si="5">SUM(H16:H31)</f>
        <v>0</v>
      </c>
      <c r="I32" s="15">
        <f t="shared" si="5"/>
        <v>0</v>
      </c>
      <c r="J32" s="15">
        <f t="shared" si="5"/>
        <v>0</v>
      </c>
      <c r="K32" s="15">
        <f t="shared" si="5"/>
        <v>0</v>
      </c>
      <c r="L32" s="16">
        <f t="shared" si="5"/>
        <v>0</v>
      </c>
      <c r="M32" s="17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80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8">
        <v>1</v>
      </c>
      <c r="C34" s="74" t="s">
        <v>69</v>
      </c>
      <c r="D34" s="24"/>
      <c r="E34" s="24"/>
      <c r="F34" s="24"/>
      <c r="G34" s="24"/>
      <c r="H34" s="24"/>
      <c r="I34" s="24"/>
      <c r="J34" s="24"/>
      <c r="K34" s="24"/>
      <c r="L34" s="25"/>
      <c r="M34" s="19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8">
        <v>2</v>
      </c>
      <c r="C35" s="81" t="s">
        <v>70</v>
      </c>
      <c r="D35" s="24"/>
      <c r="E35" s="24"/>
      <c r="F35" s="24"/>
      <c r="G35" s="24"/>
      <c r="H35" s="24"/>
      <c r="I35" s="24"/>
      <c r="J35" s="24"/>
      <c r="K35" s="24"/>
      <c r="L35" s="25"/>
      <c r="M35" s="19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8">
        <v>3</v>
      </c>
      <c r="C36" s="74" t="s">
        <v>71</v>
      </c>
      <c r="D36" s="24"/>
      <c r="E36" s="24"/>
      <c r="F36" s="24"/>
      <c r="G36" s="24"/>
      <c r="H36" s="24"/>
      <c r="I36" s="24"/>
      <c r="J36" s="24"/>
      <c r="K36" s="24"/>
      <c r="L36" s="25"/>
      <c r="M36" s="19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">
      <c r="A37" s="1"/>
      <c r="B37" s="75">
        <v>4</v>
      </c>
      <c r="C37" s="69" t="s">
        <v>72</v>
      </c>
      <c r="D37" s="70"/>
      <c r="E37" s="70"/>
      <c r="F37" s="70"/>
      <c r="G37" s="70"/>
      <c r="H37" s="70"/>
      <c r="I37" s="70"/>
      <c r="J37" s="70"/>
      <c r="K37" s="70"/>
      <c r="L37" s="71"/>
      <c r="M37" s="19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0.75" customHeight="1" x14ac:dyDescent="0.2">
      <c r="A38" s="1"/>
      <c r="B38" s="54"/>
      <c r="C38" s="43"/>
      <c r="D38" s="72"/>
      <c r="E38" s="72"/>
      <c r="F38" s="72"/>
      <c r="G38" s="72"/>
      <c r="H38" s="72"/>
      <c r="I38" s="72"/>
      <c r="J38" s="72"/>
      <c r="K38" s="72"/>
      <c r="L38" s="73"/>
      <c r="M38" s="19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4.75" customHeight="1" x14ac:dyDescent="0.2">
      <c r="A39" s="1"/>
      <c r="B39" s="18">
        <v>5</v>
      </c>
      <c r="C39" s="74" t="s">
        <v>73</v>
      </c>
      <c r="D39" s="24"/>
      <c r="E39" s="24"/>
      <c r="F39" s="24"/>
      <c r="G39" s="24"/>
      <c r="H39" s="24"/>
      <c r="I39" s="24"/>
      <c r="J39" s="24"/>
      <c r="K39" s="24"/>
      <c r="L39" s="25"/>
      <c r="M39" s="19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75">
        <v>6</v>
      </c>
      <c r="C40" s="69" t="s">
        <v>74</v>
      </c>
      <c r="D40" s="70"/>
      <c r="E40" s="70"/>
      <c r="F40" s="70"/>
      <c r="G40" s="70"/>
      <c r="H40" s="70"/>
      <c r="I40" s="70"/>
      <c r="J40" s="70"/>
      <c r="K40" s="70"/>
      <c r="L40" s="71"/>
      <c r="M40" s="20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.75" customHeight="1" x14ac:dyDescent="0.2">
      <c r="A41" s="1"/>
      <c r="B41" s="54"/>
      <c r="C41" s="43"/>
      <c r="D41" s="72"/>
      <c r="E41" s="72"/>
      <c r="F41" s="72"/>
      <c r="G41" s="72"/>
      <c r="H41" s="72"/>
      <c r="I41" s="72"/>
      <c r="J41" s="72"/>
      <c r="K41" s="72"/>
      <c r="L41" s="73"/>
      <c r="M41" s="2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76" t="s">
        <v>75</v>
      </c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0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35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0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77" t="s">
        <v>76</v>
      </c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0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43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22"/>
      <c r="H47" s="22"/>
      <c r="I47" s="22"/>
      <c r="J47" s="22"/>
      <c r="K47" s="2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22"/>
      <c r="H48" s="22"/>
      <c r="I48" s="22"/>
      <c r="J48" s="22"/>
      <c r="K48" s="2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22"/>
      <c r="H49" s="22"/>
      <c r="I49" s="22"/>
      <c r="J49" s="22"/>
      <c r="K49" s="2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22"/>
      <c r="H50" s="22"/>
      <c r="I50" s="22"/>
      <c r="J50" s="22"/>
      <c r="K50" s="2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22"/>
      <c r="H51" s="22"/>
      <c r="I51" s="22"/>
      <c r="J51" s="22"/>
      <c r="K51" s="2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22"/>
      <c r="H52" s="22"/>
      <c r="I52" s="22"/>
      <c r="J52" s="22"/>
      <c r="K52" s="2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22"/>
      <c r="H53" s="22"/>
      <c r="I53" s="22"/>
      <c r="J53" s="22"/>
      <c r="K53" s="2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22"/>
      <c r="H54" s="22"/>
      <c r="I54" s="22"/>
      <c r="J54" s="22"/>
      <c r="K54" s="2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22"/>
      <c r="H55" s="22"/>
      <c r="I55" s="22"/>
      <c r="J55" s="22"/>
      <c r="K55" s="2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22"/>
      <c r="H56" s="22"/>
      <c r="I56" s="22"/>
      <c r="J56" s="22"/>
      <c r="K56" s="2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22"/>
      <c r="H57" s="22"/>
      <c r="I57" s="22"/>
      <c r="J57" s="22"/>
      <c r="K57" s="2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22"/>
      <c r="H58" s="22"/>
      <c r="I58" s="22"/>
      <c r="J58" s="22"/>
      <c r="K58" s="2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22"/>
      <c r="H59" s="22"/>
      <c r="I59" s="22"/>
      <c r="J59" s="22"/>
      <c r="K59" s="2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22"/>
      <c r="H60" s="22"/>
      <c r="I60" s="22"/>
      <c r="J60" s="22"/>
      <c r="K60" s="2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22"/>
      <c r="H61" s="22"/>
      <c r="I61" s="22"/>
      <c r="J61" s="22"/>
      <c r="K61" s="2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22"/>
      <c r="H62" s="22"/>
      <c r="I62" s="22"/>
      <c r="J62" s="22"/>
      <c r="K62" s="2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22"/>
      <c r="H63" s="22"/>
      <c r="I63" s="22"/>
      <c r="J63" s="22"/>
      <c r="K63" s="2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22"/>
      <c r="H64" s="22"/>
      <c r="I64" s="22"/>
      <c r="J64" s="22"/>
      <c r="K64" s="2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22"/>
      <c r="H65" s="22"/>
      <c r="I65" s="22"/>
      <c r="J65" s="22"/>
      <c r="K65" s="2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22"/>
      <c r="H66" s="22"/>
      <c r="I66" s="22"/>
      <c r="J66" s="22"/>
      <c r="K66" s="2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22"/>
      <c r="H67" s="22"/>
      <c r="I67" s="22"/>
      <c r="J67" s="22"/>
      <c r="K67" s="2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22"/>
      <c r="H68" s="22"/>
      <c r="I68" s="22"/>
      <c r="J68" s="22"/>
      <c r="K68" s="2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22"/>
      <c r="H69" s="22"/>
      <c r="I69" s="22"/>
      <c r="J69" s="22"/>
      <c r="K69" s="2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22"/>
      <c r="H70" s="22"/>
      <c r="I70" s="22"/>
      <c r="J70" s="22"/>
      <c r="K70" s="2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22"/>
      <c r="H71" s="22"/>
      <c r="I71" s="22"/>
      <c r="J71" s="22"/>
      <c r="K71" s="2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22"/>
      <c r="H72" s="22"/>
      <c r="I72" s="22"/>
      <c r="J72" s="22"/>
      <c r="K72" s="2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22"/>
      <c r="H73" s="22"/>
      <c r="I73" s="22"/>
      <c r="J73" s="22"/>
      <c r="K73" s="2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22"/>
      <c r="H74" s="22"/>
      <c r="I74" s="22"/>
      <c r="J74" s="22"/>
      <c r="K74" s="2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22"/>
      <c r="H75" s="22"/>
      <c r="I75" s="22"/>
      <c r="J75" s="22"/>
      <c r="K75" s="2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22"/>
      <c r="H76" s="22"/>
      <c r="I76" s="22"/>
      <c r="J76" s="22"/>
      <c r="K76" s="2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22"/>
      <c r="H77" s="22"/>
      <c r="I77" s="22"/>
      <c r="J77" s="22"/>
      <c r="K77" s="2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22"/>
      <c r="H78" s="22"/>
      <c r="I78" s="22"/>
      <c r="J78" s="22"/>
      <c r="K78" s="2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22"/>
      <c r="H79" s="22"/>
      <c r="I79" s="22"/>
      <c r="J79" s="22"/>
      <c r="K79" s="2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22"/>
      <c r="H80" s="22"/>
      <c r="I80" s="22"/>
      <c r="J80" s="22"/>
      <c r="K80" s="2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22"/>
      <c r="H81" s="22"/>
      <c r="I81" s="22"/>
      <c r="J81" s="22"/>
      <c r="K81" s="2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22"/>
      <c r="H82" s="22"/>
      <c r="I82" s="22"/>
      <c r="J82" s="22"/>
      <c r="K82" s="2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22"/>
      <c r="H83" s="22"/>
      <c r="I83" s="22"/>
      <c r="J83" s="22"/>
      <c r="K83" s="2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22"/>
      <c r="H84" s="22"/>
      <c r="I84" s="22"/>
      <c r="J84" s="22"/>
      <c r="K84" s="2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22"/>
      <c r="H85" s="22"/>
      <c r="I85" s="22"/>
      <c r="J85" s="22"/>
      <c r="K85" s="2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22"/>
      <c r="H86" s="22"/>
      <c r="I86" s="22"/>
      <c r="J86" s="22"/>
      <c r="K86" s="2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22"/>
      <c r="H87" s="22"/>
      <c r="I87" s="22"/>
      <c r="J87" s="22"/>
      <c r="K87" s="2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22"/>
      <c r="H88" s="22"/>
      <c r="I88" s="22"/>
      <c r="J88" s="22"/>
      <c r="K88" s="2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22"/>
      <c r="H89" s="22"/>
      <c r="I89" s="22"/>
      <c r="J89" s="22"/>
      <c r="K89" s="2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22"/>
      <c r="H90" s="22"/>
      <c r="I90" s="22"/>
      <c r="J90" s="22"/>
      <c r="K90" s="2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22"/>
      <c r="H91" s="22"/>
      <c r="I91" s="22"/>
      <c r="J91" s="22"/>
      <c r="K91" s="2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22"/>
      <c r="H92" s="22"/>
      <c r="I92" s="22"/>
      <c r="J92" s="22"/>
      <c r="K92" s="2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22"/>
      <c r="H93" s="22"/>
      <c r="I93" s="22"/>
      <c r="J93" s="22"/>
      <c r="K93" s="2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22"/>
      <c r="H94" s="22"/>
      <c r="I94" s="22"/>
      <c r="J94" s="22"/>
      <c r="K94" s="2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22"/>
      <c r="H95" s="22"/>
      <c r="I95" s="22"/>
      <c r="J95" s="22"/>
      <c r="K95" s="2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22"/>
      <c r="H96" s="22"/>
      <c r="I96" s="22"/>
      <c r="J96" s="22"/>
      <c r="K96" s="2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22"/>
      <c r="H97" s="22"/>
      <c r="I97" s="22"/>
      <c r="J97" s="22"/>
      <c r="K97" s="2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22"/>
      <c r="H98" s="22"/>
      <c r="I98" s="22"/>
      <c r="J98" s="22"/>
      <c r="K98" s="2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22"/>
      <c r="H99" s="22"/>
      <c r="I99" s="22"/>
      <c r="J99" s="22"/>
      <c r="K99" s="2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22"/>
      <c r="H100" s="22"/>
      <c r="I100" s="22"/>
      <c r="J100" s="22"/>
      <c r="K100" s="2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22"/>
      <c r="H101" s="22"/>
      <c r="I101" s="22"/>
      <c r="J101" s="22"/>
      <c r="K101" s="2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22"/>
      <c r="H102" s="22"/>
      <c r="I102" s="22"/>
      <c r="J102" s="22"/>
      <c r="K102" s="2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22"/>
      <c r="H103" s="22"/>
      <c r="I103" s="22"/>
      <c r="J103" s="22"/>
      <c r="K103" s="2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22"/>
      <c r="H104" s="22"/>
      <c r="I104" s="22"/>
      <c r="J104" s="22"/>
      <c r="K104" s="2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22"/>
      <c r="H105" s="22"/>
      <c r="I105" s="22"/>
      <c r="J105" s="22"/>
      <c r="K105" s="2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22"/>
      <c r="H106" s="22"/>
      <c r="I106" s="22"/>
      <c r="J106" s="22"/>
      <c r="K106" s="2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22"/>
      <c r="H107" s="22"/>
      <c r="I107" s="22"/>
      <c r="J107" s="22"/>
      <c r="K107" s="2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22"/>
      <c r="H108" s="22"/>
      <c r="I108" s="22"/>
      <c r="J108" s="22"/>
      <c r="K108" s="2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22"/>
      <c r="H109" s="22"/>
      <c r="I109" s="22"/>
      <c r="J109" s="22"/>
      <c r="K109" s="2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22"/>
      <c r="H110" s="22"/>
      <c r="I110" s="22"/>
      <c r="J110" s="22"/>
      <c r="K110" s="2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22"/>
      <c r="H111" s="22"/>
      <c r="I111" s="22"/>
      <c r="J111" s="22"/>
      <c r="K111" s="2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22"/>
      <c r="H112" s="22"/>
      <c r="I112" s="22"/>
      <c r="J112" s="22"/>
      <c r="K112" s="2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22"/>
      <c r="H113" s="22"/>
      <c r="I113" s="22"/>
      <c r="J113" s="22"/>
      <c r="K113" s="2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22"/>
      <c r="H114" s="22"/>
      <c r="I114" s="22"/>
      <c r="J114" s="22"/>
      <c r="K114" s="2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22"/>
      <c r="H115" s="22"/>
      <c r="I115" s="22"/>
      <c r="J115" s="22"/>
      <c r="K115" s="2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22"/>
      <c r="H116" s="22"/>
      <c r="I116" s="22"/>
      <c r="J116" s="22"/>
      <c r="K116" s="2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22"/>
      <c r="H117" s="22"/>
      <c r="I117" s="22"/>
      <c r="J117" s="22"/>
      <c r="K117" s="2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22"/>
      <c r="H118" s="22"/>
      <c r="I118" s="22"/>
      <c r="J118" s="22"/>
      <c r="K118" s="2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22"/>
      <c r="H119" s="22"/>
      <c r="I119" s="22"/>
      <c r="J119" s="22"/>
      <c r="K119" s="2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22"/>
      <c r="H120" s="22"/>
      <c r="I120" s="22"/>
      <c r="J120" s="22"/>
      <c r="K120" s="2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22"/>
      <c r="H121" s="22"/>
      <c r="I121" s="22"/>
      <c r="J121" s="22"/>
      <c r="K121" s="2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22"/>
      <c r="H122" s="22"/>
      <c r="I122" s="22"/>
      <c r="J122" s="22"/>
      <c r="K122" s="2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22"/>
      <c r="H123" s="22"/>
      <c r="I123" s="22"/>
      <c r="J123" s="22"/>
      <c r="K123" s="2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22"/>
      <c r="H124" s="22"/>
      <c r="I124" s="22"/>
      <c r="J124" s="22"/>
      <c r="K124" s="2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22"/>
      <c r="H125" s="22"/>
      <c r="I125" s="22"/>
      <c r="J125" s="22"/>
      <c r="K125" s="2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22"/>
      <c r="H126" s="22"/>
      <c r="I126" s="22"/>
      <c r="J126" s="22"/>
      <c r="K126" s="2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22"/>
      <c r="H127" s="22"/>
      <c r="I127" s="22"/>
      <c r="J127" s="22"/>
      <c r="K127" s="2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22"/>
      <c r="H128" s="22"/>
      <c r="I128" s="22"/>
      <c r="J128" s="22"/>
      <c r="K128" s="2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22"/>
      <c r="H129" s="22"/>
      <c r="I129" s="22"/>
      <c r="J129" s="22"/>
      <c r="K129" s="2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22"/>
      <c r="H130" s="22"/>
      <c r="I130" s="22"/>
      <c r="J130" s="22"/>
      <c r="K130" s="2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22"/>
      <c r="H131" s="22"/>
      <c r="I131" s="22"/>
      <c r="J131" s="22"/>
      <c r="K131" s="2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22"/>
      <c r="H132" s="22"/>
      <c r="I132" s="22"/>
      <c r="J132" s="22"/>
      <c r="K132" s="2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22"/>
      <c r="H133" s="22"/>
      <c r="I133" s="22"/>
      <c r="J133" s="22"/>
      <c r="K133" s="2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22"/>
      <c r="H134" s="22"/>
      <c r="I134" s="22"/>
      <c r="J134" s="22"/>
      <c r="K134" s="2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22"/>
      <c r="H135" s="22"/>
      <c r="I135" s="22"/>
      <c r="J135" s="22"/>
      <c r="K135" s="2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22"/>
      <c r="H136" s="22"/>
      <c r="I136" s="22"/>
      <c r="J136" s="22"/>
      <c r="K136" s="2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22"/>
      <c r="H137" s="22"/>
      <c r="I137" s="22"/>
      <c r="J137" s="22"/>
      <c r="K137" s="2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22"/>
      <c r="H138" s="22"/>
      <c r="I138" s="22"/>
      <c r="J138" s="22"/>
      <c r="K138" s="2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22"/>
      <c r="H139" s="22"/>
      <c r="I139" s="22"/>
      <c r="J139" s="22"/>
      <c r="K139" s="2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22"/>
      <c r="H140" s="22"/>
      <c r="I140" s="22"/>
      <c r="J140" s="22"/>
      <c r="K140" s="2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22"/>
      <c r="H141" s="22"/>
      <c r="I141" s="22"/>
      <c r="J141" s="22"/>
      <c r="K141" s="2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22"/>
      <c r="H142" s="22"/>
      <c r="I142" s="22"/>
      <c r="J142" s="22"/>
      <c r="K142" s="2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22"/>
      <c r="H143" s="22"/>
      <c r="I143" s="22"/>
      <c r="J143" s="22"/>
      <c r="K143" s="2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22"/>
      <c r="H144" s="22"/>
      <c r="I144" s="22"/>
      <c r="J144" s="22"/>
      <c r="K144" s="2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22"/>
      <c r="H145" s="22"/>
      <c r="I145" s="22"/>
      <c r="J145" s="22"/>
      <c r="K145" s="2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22"/>
      <c r="H146" s="22"/>
      <c r="I146" s="22"/>
      <c r="J146" s="22"/>
      <c r="K146" s="2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22"/>
      <c r="H147" s="22"/>
      <c r="I147" s="22"/>
      <c r="J147" s="22"/>
      <c r="K147" s="2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22"/>
      <c r="H148" s="22"/>
      <c r="I148" s="22"/>
      <c r="J148" s="22"/>
      <c r="K148" s="2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22"/>
      <c r="H149" s="22"/>
      <c r="I149" s="22"/>
      <c r="J149" s="22"/>
      <c r="K149" s="2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22"/>
      <c r="H150" s="22"/>
      <c r="I150" s="22"/>
      <c r="J150" s="22"/>
      <c r="K150" s="2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22"/>
      <c r="H151" s="22"/>
      <c r="I151" s="22"/>
      <c r="J151" s="22"/>
      <c r="K151" s="2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22"/>
      <c r="H152" s="22"/>
      <c r="I152" s="22"/>
      <c r="J152" s="22"/>
      <c r="K152" s="2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22"/>
      <c r="H153" s="22"/>
      <c r="I153" s="22"/>
      <c r="J153" s="22"/>
      <c r="K153" s="2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22"/>
      <c r="H154" s="22"/>
      <c r="I154" s="22"/>
      <c r="J154" s="22"/>
      <c r="K154" s="2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22"/>
      <c r="H155" s="22"/>
      <c r="I155" s="22"/>
      <c r="J155" s="22"/>
      <c r="K155" s="2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22"/>
      <c r="H156" s="22"/>
      <c r="I156" s="22"/>
      <c r="J156" s="22"/>
      <c r="K156" s="2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22"/>
      <c r="H157" s="22"/>
      <c r="I157" s="22"/>
      <c r="J157" s="22"/>
      <c r="K157" s="2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22"/>
      <c r="H158" s="22"/>
      <c r="I158" s="22"/>
      <c r="J158" s="22"/>
      <c r="K158" s="2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22"/>
      <c r="H159" s="22"/>
      <c r="I159" s="22"/>
      <c r="J159" s="22"/>
      <c r="K159" s="2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22"/>
      <c r="H160" s="22"/>
      <c r="I160" s="22"/>
      <c r="J160" s="22"/>
      <c r="K160" s="2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22"/>
      <c r="H161" s="22"/>
      <c r="I161" s="22"/>
      <c r="J161" s="22"/>
      <c r="K161" s="2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22"/>
      <c r="H162" s="22"/>
      <c r="I162" s="22"/>
      <c r="J162" s="22"/>
      <c r="K162" s="2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22"/>
      <c r="H163" s="22"/>
      <c r="I163" s="22"/>
      <c r="J163" s="22"/>
      <c r="K163" s="2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22"/>
      <c r="H164" s="22"/>
      <c r="I164" s="22"/>
      <c r="J164" s="22"/>
      <c r="K164" s="2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22"/>
      <c r="H165" s="22"/>
      <c r="I165" s="22"/>
      <c r="J165" s="22"/>
      <c r="K165" s="2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22"/>
      <c r="H166" s="22"/>
      <c r="I166" s="22"/>
      <c r="J166" s="22"/>
      <c r="K166" s="2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22"/>
      <c r="H167" s="22"/>
      <c r="I167" s="22"/>
      <c r="J167" s="22"/>
      <c r="K167" s="2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22"/>
      <c r="H168" s="22"/>
      <c r="I168" s="22"/>
      <c r="J168" s="22"/>
      <c r="K168" s="2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22"/>
      <c r="H169" s="22"/>
      <c r="I169" s="22"/>
      <c r="J169" s="22"/>
      <c r="K169" s="2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22"/>
      <c r="H170" s="22"/>
      <c r="I170" s="22"/>
      <c r="J170" s="22"/>
      <c r="K170" s="2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22"/>
      <c r="H171" s="22"/>
      <c r="I171" s="22"/>
      <c r="J171" s="22"/>
      <c r="K171" s="2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22"/>
      <c r="H172" s="22"/>
      <c r="I172" s="22"/>
      <c r="J172" s="22"/>
      <c r="K172" s="2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22"/>
      <c r="H173" s="22"/>
      <c r="I173" s="22"/>
      <c r="J173" s="22"/>
      <c r="K173" s="2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22"/>
      <c r="H174" s="22"/>
      <c r="I174" s="22"/>
      <c r="J174" s="22"/>
      <c r="K174" s="2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22"/>
      <c r="H175" s="22"/>
      <c r="I175" s="22"/>
      <c r="J175" s="22"/>
      <c r="K175" s="2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22"/>
      <c r="H176" s="22"/>
      <c r="I176" s="22"/>
      <c r="J176" s="22"/>
      <c r="K176" s="2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22"/>
      <c r="H177" s="22"/>
      <c r="I177" s="22"/>
      <c r="J177" s="22"/>
      <c r="K177" s="2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22"/>
      <c r="H178" s="22"/>
      <c r="I178" s="22"/>
      <c r="J178" s="22"/>
      <c r="K178" s="2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22"/>
      <c r="H179" s="22"/>
      <c r="I179" s="22"/>
      <c r="J179" s="22"/>
      <c r="K179" s="2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22"/>
      <c r="H180" s="22"/>
      <c r="I180" s="22"/>
      <c r="J180" s="22"/>
      <c r="K180" s="2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22"/>
      <c r="H181" s="22"/>
      <c r="I181" s="22"/>
      <c r="J181" s="22"/>
      <c r="K181" s="2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22"/>
      <c r="H182" s="22"/>
      <c r="I182" s="22"/>
      <c r="J182" s="22"/>
      <c r="K182" s="2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22"/>
      <c r="H183" s="22"/>
      <c r="I183" s="22"/>
      <c r="J183" s="22"/>
      <c r="K183" s="2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22"/>
      <c r="H184" s="22"/>
      <c r="I184" s="22"/>
      <c r="J184" s="22"/>
      <c r="K184" s="2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22"/>
      <c r="H185" s="22"/>
      <c r="I185" s="22"/>
      <c r="J185" s="22"/>
      <c r="K185" s="2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22"/>
      <c r="H186" s="22"/>
      <c r="I186" s="22"/>
      <c r="J186" s="22"/>
      <c r="K186" s="2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22"/>
      <c r="H187" s="22"/>
      <c r="I187" s="22"/>
      <c r="J187" s="22"/>
      <c r="K187" s="2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22"/>
      <c r="H188" s="22"/>
      <c r="I188" s="22"/>
      <c r="J188" s="22"/>
      <c r="K188" s="2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22"/>
      <c r="H189" s="22"/>
      <c r="I189" s="22"/>
      <c r="J189" s="22"/>
      <c r="K189" s="2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22"/>
      <c r="H190" s="22"/>
      <c r="I190" s="22"/>
      <c r="J190" s="22"/>
      <c r="K190" s="2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22"/>
      <c r="H191" s="22"/>
      <c r="I191" s="22"/>
      <c r="J191" s="22"/>
      <c r="K191" s="2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22"/>
      <c r="H192" s="22"/>
      <c r="I192" s="22"/>
      <c r="J192" s="22"/>
      <c r="K192" s="2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22"/>
      <c r="H193" s="22"/>
      <c r="I193" s="22"/>
      <c r="J193" s="22"/>
      <c r="K193" s="2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22"/>
      <c r="H194" s="22"/>
      <c r="I194" s="22"/>
      <c r="J194" s="22"/>
      <c r="K194" s="2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22"/>
      <c r="H195" s="22"/>
      <c r="I195" s="22"/>
      <c r="J195" s="22"/>
      <c r="K195" s="2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22"/>
      <c r="H196" s="22"/>
      <c r="I196" s="22"/>
      <c r="J196" s="22"/>
      <c r="K196" s="2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22"/>
      <c r="H197" s="22"/>
      <c r="I197" s="22"/>
      <c r="J197" s="22"/>
      <c r="K197" s="2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22"/>
      <c r="H198" s="22"/>
      <c r="I198" s="22"/>
      <c r="J198" s="22"/>
      <c r="K198" s="2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22"/>
      <c r="H199" s="22"/>
      <c r="I199" s="22"/>
      <c r="J199" s="22"/>
      <c r="K199" s="2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22"/>
      <c r="H200" s="22"/>
      <c r="I200" s="22"/>
      <c r="J200" s="22"/>
      <c r="K200" s="2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22"/>
      <c r="H201" s="22"/>
      <c r="I201" s="22"/>
      <c r="J201" s="22"/>
      <c r="K201" s="2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22"/>
      <c r="H202" s="22"/>
      <c r="I202" s="22"/>
      <c r="J202" s="22"/>
      <c r="K202" s="2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22"/>
      <c r="H203" s="22"/>
      <c r="I203" s="22"/>
      <c r="J203" s="22"/>
      <c r="K203" s="2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22"/>
      <c r="H204" s="22"/>
      <c r="I204" s="22"/>
      <c r="J204" s="22"/>
      <c r="K204" s="2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22"/>
      <c r="H205" s="22"/>
      <c r="I205" s="22"/>
      <c r="J205" s="22"/>
      <c r="K205" s="2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22"/>
      <c r="H206" s="22"/>
      <c r="I206" s="22"/>
      <c r="J206" s="22"/>
      <c r="K206" s="2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22"/>
      <c r="H207" s="22"/>
      <c r="I207" s="22"/>
      <c r="J207" s="22"/>
      <c r="K207" s="2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22"/>
      <c r="H208" s="22"/>
      <c r="I208" s="22"/>
      <c r="J208" s="22"/>
      <c r="K208" s="2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22"/>
      <c r="H209" s="22"/>
      <c r="I209" s="22"/>
      <c r="J209" s="22"/>
      <c r="K209" s="2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22"/>
      <c r="H210" s="22"/>
      <c r="I210" s="22"/>
      <c r="J210" s="22"/>
      <c r="K210" s="2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22"/>
      <c r="H211" s="22"/>
      <c r="I211" s="22"/>
      <c r="J211" s="22"/>
      <c r="K211" s="2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22"/>
      <c r="H212" s="22"/>
      <c r="I212" s="22"/>
      <c r="J212" s="22"/>
      <c r="K212" s="2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22"/>
      <c r="H213" s="22"/>
      <c r="I213" s="22"/>
      <c r="J213" s="22"/>
      <c r="K213" s="2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22"/>
      <c r="H214" s="22"/>
      <c r="I214" s="22"/>
      <c r="J214" s="22"/>
      <c r="K214" s="2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22"/>
      <c r="H215" s="22"/>
      <c r="I215" s="22"/>
      <c r="J215" s="22"/>
      <c r="K215" s="2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22"/>
      <c r="H216" s="22"/>
      <c r="I216" s="22"/>
      <c r="J216" s="22"/>
      <c r="K216" s="2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22"/>
      <c r="H217" s="22"/>
      <c r="I217" s="22"/>
      <c r="J217" s="22"/>
      <c r="K217" s="2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22"/>
      <c r="H218" s="22"/>
      <c r="I218" s="22"/>
      <c r="J218" s="22"/>
      <c r="K218" s="2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22"/>
      <c r="H219" s="22"/>
      <c r="I219" s="22"/>
      <c r="J219" s="22"/>
      <c r="K219" s="2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22"/>
      <c r="H220" s="22"/>
      <c r="I220" s="22"/>
      <c r="J220" s="22"/>
      <c r="K220" s="2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22"/>
      <c r="H221" s="22"/>
      <c r="I221" s="22"/>
      <c r="J221" s="22"/>
      <c r="K221" s="2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22"/>
      <c r="H222" s="22"/>
      <c r="I222" s="22"/>
      <c r="J222" s="22"/>
      <c r="K222" s="2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22"/>
      <c r="H223" s="22"/>
      <c r="I223" s="22"/>
      <c r="J223" s="22"/>
      <c r="K223" s="2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22"/>
      <c r="H224" s="22"/>
      <c r="I224" s="22"/>
      <c r="J224" s="22"/>
      <c r="K224" s="2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22"/>
      <c r="H225" s="22"/>
      <c r="I225" s="22"/>
      <c r="J225" s="22"/>
      <c r="K225" s="2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22"/>
      <c r="H226" s="22"/>
      <c r="I226" s="22"/>
      <c r="J226" s="22"/>
      <c r="K226" s="2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22"/>
      <c r="H227" s="22"/>
      <c r="I227" s="22"/>
      <c r="J227" s="22"/>
      <c r="K227" s="2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22"/>
      <c r="H228" s="22"/>
      <c r="I228" s="22"/>
      <c r="J228" s="22"/>
      <c r="K228" s="2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22"/>
      <c r="H229" s="22"/>
      <c r="I229" s="22"/>
      <c r="J229" s="22"/>
      <c r="K229" s="2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22"/>
      <c r="H230" s="22"/>
      <c r="I230" s="22"/>
      <c r="J230" s="22"/>
      <c r="K230" s="2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22"/>
      <c r="H231" s="22"/>
      <c r="I231" s="22"/>
      <c r="J231" s="22"/>
      <c r="K231" s="2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22"/>
      <c r="H232" s="22"/>
      <c r="I232" s="22"/>
      <c r="J232" s="22"/>
      <c r="K232" s="2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22"/>
      <c r="H233" s="22"/>
      <c r="I233" s="22"/>
      <c r="J233" s="22"/>
      <c r="K233" s="2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22"/>
      <c r="H234" s="22"/>
      <c r="I234" s="22"/>
      <c r="J234" s="22"/>
      <c r="K234" s="2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22"/>
      <c r="H235" s="22"/>
      <c r="I235" s="22"/>
      <c r="J235" s="22"/>
      <c r="K235" s="2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22"/>
      <c r="H236" s="22"/>
      <c r="I236" s="22"/>
      <c r="J236" s="22"/>
      <c r="K236" s="2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22"/>
      <c r="H237" s="22"/>
      <c r="I237" s="22"/>
      <c r="J237" s="22"/>
      <c r="K237" s="2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22"/>
      <c r="H238" s="22"/>
      <c r="I238" s="22"/>
      <c r="J238" s="22"/>
      <c r="K238" s="2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22"/>
      <c r="H239" s="22"/>
      <c r="I239" s="22"/>
      <c r="J239" s="22"/>
      <c r="K239" s="2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22"/>
      <c r="H240" s="22"/>
      <c r="I240" s="22"/>
      <c r="J240" s="22"/>
      <c r="K240" s="22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22"/>
      <c r="H241" s="22"/>
      <c r="I241" s="22"/>
      <c r="J241" s="22"/>
      <c r="K241" s="22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22"/>
      <c r="H242" s="22"/>
      <c r="I242" s="22"/>
      <c r="J242" s="22"/>
      <c r="K242" s="22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22"/>
      <c r="H243" s="22"/>
      <c r="I243" s="22"/>
      <c r="J243" s="22"/>
      <c r="K243" s="22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22"/>
      <c r="H244" s="22"/>
      <c r="I244" s="22"/>
      <c r="J244" s="22"/>
      <c r="K244" s="22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22"/>
      <c r="H245" s="22"/>
      <c r="I245" s="22"/>
      <c r="J245" s="22"/>
      <c r="K245" s="22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22"/>
      <c r="H246" s="22"/>
      <c r="I246" s="22"/>
      <c r="J246" s="22"/>
      <c r="K246" s="22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22"/>
      <c r="H247" s="22"/>
      <c r="I247" s="22"/>
      <c r="J247" s="22"/>
      <c r="K247" s="22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22"/>
      <c r="H248" s="22"/>
      <c r="I248" s="22"/>
      <c r="J248" s="22"/>
      <c r="K248" s="22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22"/>
      <c r="H249" s="22"/>
      <c r="I249" s="22"/>
      <c r="J249" s="22"/>
      <c r="K249" s="22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22"/>
      <c r="H250" s="22"/>
      <c r="I250" s="22"/>
      <c r="J250" s="22"/>
      <c r="K250" s="22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22"/>
      <c r="H251" s="22"/>
      <c r="I251" s="22"/>
      <c r="J251" s="22"/>
      <c r="K251" s="22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22"/>
      <c r="H252" s="22"/>
      <c r="I252" s="22"/>
      <c r="J252" s="22"/>
      <c r="K252" s="22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22"/>
      <c r="H253" s="22"/>
      <c r="I253" s="22"/>
      <c r="J253" s="22"/>
      <c r="K253" s="22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22"/>
      <c r="H254" s="22"/>
      <c r="I254" s="22"/>
      <c r="J254" s="22"/>
      <c r="K254" s="22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22"/>
      <c r="H255" s="22"/>
      <c r="I255" s="22"/>
      <c r="J255" s="22"/>
      <c r="K255" s="22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22"/>
      <c r="H256" s="22"/>
      <c r="I256" s="22"/>
      <c r="J256" s="22"/>
      <c r="K256" s="22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22"/>
      <c r="H257" s="22"/>
      <c r="I257" s="22"/>
      <c r="J257" s="22"/>
      <c r="K257" s="22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22"/>
      <c r="H258" s="22"/>
      <c r="I258" s="22"/>
      <c r="J258" s="22"/>
      <c r="K258" s="22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22"/>
      <c r="H259" s="22"/>
      <c r="I259" s="22"/>
      <c r="J259" s="22"/>
      <c r="K259" s="22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22"/>
      <c r="H260" s="22"/>
      <c r="I260" s="22"/>
      <c r="J260" s="22"/>
      <c r="K260" s="22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22"/>
      <c r="H261" s="22"/>
      <c r="I261" s="22"/>
      <c r="J261" s="22"/>
      <c r="K261" s="22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22"/>
      <c r="H262" s="22"/>
      <c r="I262" s="22"/>
      <c r="J262" s="22"/>
      <c r="K262" s="22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22"/>
      <c r="H263" s="22"/>
      <c r="I263" s="22"/>
      <c r="J263" s="22"/>
      <c r="K263" s="22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22"/>
      <c r="H264" s="22"/>
      <c r="I264" s="22"/>
      <c r="J264" s="22"/>
      <c r="K264" s="22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22"/>
      <c r="H265" s="22"/>
      <c r="I265" s="22"/>
      <c r="J265" s="22"/>
      <c r="K265" s="22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22"/>
      <c r="H266" s="22"/>
      <c r="I266" s="22"/>
      <c r="J266" s="22"/>
      <c r="K266" s="22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22"/>
      <c r="H267" s="22"/>
      <c r="I267" s="22"/>
      <c r="J267" s="22"/>
      <c r="K267" s="22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22"/>
      <c r="H268" s="22"/>
      <c r="I268" s="22"/>
      <c r="J268" s="22"/>
      <c r="K268" s="22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22"/>
      <c r="H269" s="22"/>
      <c r="I269" s="22"/>
      <c r="J269" s="22"/>
      <c r="K269" s="22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22"/>
      <c r="H270" s="22"/>
      <c r="I270" s="22"/>
      <c r="J270" s="22"/>
      <c r="K270" s="22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22"/>
      <c r="H271" s="22"/>
      <c r="I271" s="22"/>
      <c r="J271" s="22"/>
      <c r="K271" s="22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22"/>
      <c r="H272" s="22"/>
      <c r="I272" s="22"/>
      <c r="J272" s="22"/>
      <c r="K272" s="22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22"/>
      <c r="H273" s="22"/>
      <c r="I273" s="22"/>
      <c r="J273" s="22"/>
      <c r="K273" s="22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22"/>
      <c r="H274" s="22"/>
      <c r="I274" s="22"/>
      <c r="J274" s="22"/>
      <c r="K274" s="22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22"/>
      <c r="H275" s="22"/>
      <c r="I275" s="22"/>
      <c r="J275" s="22"/>
      <c r="K275" s="22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22"/>
      <c r="H276" s="22"/>
      <c r="I276" s="22"/>
      <c r="J276" s="22"/>
      <c r="K276" s="22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22"/>
      <c r="H277" s="22"/>
      <c r="I277" s="22"/>
      <c r="J277" s="22"/>
      <c r="K277" s="22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22"/>
      <c r="H278" s="22"/>
      <c r="I278" s="22"/>
      <c r="J278" s="22"/>
      <c r="K278" s="22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22"/>
      <c r="H279" s="22"/>
      <c r="I279" s="22"/>
      <c r="J279" s="22"/>
      <c r="K279" s="22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22"/>
      <c r="H280" s="22"/>
      <c r="I280" s="22"/>
      <c r="J280" s="22"/>
      <c r="K280" s="22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22"/>
      <c r="H281" s="22"/>
      <c r="I281" s="22"/>
      <c r="J281" s="22"/>
      <c r="K281" s="22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22"/>
      <c r="H282" s="22"/>
      <c r="I282" s="22"/>
      <c r="J282" s="22"/>
      <c r="K282" s="22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22"/>
      <c r="H283" s="22"/>
      <c r="I283" s="22"/>
      <c r="J283" s="22"/>
      <c r="K283" s="22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22"/>
      <c r="H284" s="22"/>
      <c r="I284" s="22"/>
      <c r="J284" s="22"/>
      <c r="K284" s="22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22"/>
      <c r="H285" s="22"/>
      <c r="I285" s="22"/>
      <c r="J285" s="22"/>
      <c r="K285" s="22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22"/>
      <c r="H286" s="22"/>
      <c r="I286" s="22"/>
      <c r="J286" s="22"/>
      <c r="K286" s="22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22"/>
      <c r="H287" s="22"/>
      <c r="I287" s="22"/>
      <c r="J287" s="22"/>
      <c r="K287" s="22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22"/>
      <c r="H288" s="22"/>
      <c r="I288" s="22"/>
      <c r="J288" s="22"/>
      <c r="K288" s="22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22"/>
      <c r="H289" s="22"/>
      <c r="I289" s="22"/>
      <c r="J289" s="22"/>
      <c r="K289" s="22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22"/>
      <c r="H290" s="22"/>
      <c r="I290" s="22"/>
      <c r="J290" s="22"/>
      <c r="K290" s="22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22"/>
      <c r="H291" s="22"/>
      <c r="I291" s="22"/>
      <c r="J291" s="22"/>
      <c r="K291" s="22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22"/>
      <c r="H292" s="22"/>
      <c r="I292" s="22"/>
      <c r="J292" s="22"/>
      <c r="K292" s="22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22"/>
      <c r="H293" s="22"/>
      <c r="I293" s="22"/>
      <c r="J293" s="22"/>
      <c r="K293" s="22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22"/>
      <c r="H294" s="22"/>
      <c r="I294" s="22"/>
      <c r="J294" s="22"/>
      <c r="K294" s="22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22"/>
      <c r="H295" s="22"/>
      <c r="I295" s="22"/>
      <c r="J295" s="22"/>
      <c r="K295" s="22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22"/>
      <c r="H296" s="22"/>
      <c r="I296" s="22"/>
      <c r="J296" s="22"/>
      <c r="K296" s="22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22"/>
      <c r="H297" s="22"/>
      <c r="I297" s="22"/>
      <c r="J297" s="22"/>
      <c r="K297" s="22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22"/>
      <c r="H298" s="22"/>
      <c r="I298" s="22"/>
      <c r="J298" s="22"/>
      <c r="K298" s="22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22"/>
      <c r="H299" s="22"/>
      <c r="I299" s="22"/>
      <c r="J299" s="22"/>
      <c r="K299" s="22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22"/>
      <c r="H300" s="22"/>
      <c r="I300" s="22"/>
      <c r="J300" s="22"/>
      <c r="K300" s="22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22"/>
      <c r="H301" s="22"/>
      <c r="I301" s="22"/>
      <c r="J301" s="22"/>
      <c r="K301" s="22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22"/>
      <c r="H302" s="22"/>
      <c r="I302" s="22"/>
      <c r="J302" s="22"/>
      <c r="K302" s="22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22"/>
      <c r="H303" s="22"/>
      <c r="I303" s="22"/>
      <c r="J303" s="22"/>
      <c r="K303" s="22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22"/>
      <c r="H304" s="22"/>
      <c r="I304" s="22"/>
      <c r="J304" s="22"/>
      <c r="K304" s="22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22"/>
      <c r="H305" s="22"/>
      <c r="I305" s="22"/>
      <c r="J305" s="22"/>
      <c r="K305" s="22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22"/>
      <c r="H306" s="22"/>
      <c r="I306" s="22"/>
      <c r="J306" s="22"/>
      <c r="K306" s="22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22"/>
      <c r="H307" s="22"/>
      <c r="I307" s="22"/>
      <c r="J307" s="22"/>
      <c r="K307" s="22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22"/>
      <c r="H308" s="22"/>
      <c r="I308" s="22"/>
      <c r="J308" s="22"/>
      <c r="K308" s="22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22"/>
      <c r="H309" s="22"/>
      <c r="I309" s="22"/>
      <c r="J309" s="22"/>
      <c r="K309" s="22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22"/>
      <c r="H310" s="22"/>
      <c r="I310" s="22"/>
      <c r="J310" s="22"/>
      <c r="K310" s="22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22"/>
      <c r="H311" s="22"/>
      <c r="I311" s="22"/>
      <c r="J311" s="22"/>
      <c r="K311" s="22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22"/>
      <c r="H312" s="22"/>
      <c r="I312" s="22"/>
      <c r="J312" s="22"/>
      <c r="K312" s="22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22"/>
      <c r="H313" s="22"/>
      <c r="I313" s="22"/>
      <c r="J313" s="22"/>
      <c r="K313" s="22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22"/>
      <c r="H314" s="22"/>
      <c r="I314" s="22"/>
      <c r="J314" s="22"/>
      <c r="K314" s="22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22"/>
      <c r="H315" s="22"/>
      <c r="I315" s="22"/>
      <c r="J315" s="22"/>
      <c r="K315" s="22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22"/>
      <c r="H316" s="22"/>
      <c r="I316" s="22"/>
      <c r="J316" s="22"/>
      <c r="K316" s="22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22"/>
      <c r="H317" s="22"/>
      <c r="I317" s="22"/>
      <c r="J317" s="22"/>
      <c r="K317" s="22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22"/>
      <c r="H318" s="22"/>
      <c r="I318" s="22"/>
      <c r="J318" s="22"/>
      <c r="K318" s="22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22"/>
      <c r="H319" s="22"/>
      <c r="I319" s="22"/>
      <c r="J319" s="22"/>
      <c r="K319" s="22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22"/>
      <c r="H320" s="22"/>
      <c r="I320" s="22"/>
      <c r="J320" s="22"/>
      <c r="K320" s="22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22"/>
      <c r="H321" s="22"/>
      <c r="I321" s="22"/>
      <c r="J321" s="22"/>
      <c r="K321" s="22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22"/>
      <c r="H322" s="22"/>
      <c r="I322" s="22"/>
      <c r="J322" s="22"/>
      <c r="K322" s="22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22"/>
      <c r="H323" s="22"/>
      <c r="I323" s="22"/>
      <c r="J323" s="22"/>
      <c r="K323" s="22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22"/>
      <c r="H324" s="22"/>
      <c r="I324" s="22"/>
      <c r="J324" s="22"/>
      <c r="K324" s="22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22"/>
      <c r="H325" s="22"/>
      <c r="I325" s="22"/>
      <c r="J325" s="22"/>
      <c r="K325" s="22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22"/>
      <c r="H326" s="22"/>
      <c r="I326" s="22"/>
      <c r="J326" s="22"/>
      <c r="K326" s="22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22"/>
      <c r="H327" s="22"/>
      <c r="I327" s="22"/>
      <c r="J327" s="22"/>
      <c r="K327" s="22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22"/>
      <c r="H328" s="22"/>
      <c r="I328" s="22"/>
      <c r="J328" s="22"/>
      <c r="K328" s="22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22"/>
      <c r="H329" s="22"/>
      <c r="I329" s="22"/>
      <c r="J329" s="22"/>
      <c r="K329" s="22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22"/>
      <c r="H330" s="22"/>
      <c r="I330" s="22"/>
      <c r="J330" s="22"/>
      <c r="K330" s="22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22"/>
      <c r="H331" s="22"/>
      <c r="I331" s="22"/>
      <c r="J331" s="22"/>
      <c r="K331" s="22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22"/>
      <c r="H332" s="22"/>
      <c r="I332" s="22"/>
      <c r="J332" s="22"/>
      <c r="K332" s="22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22"/>
      <c r="H333" s="22"/>
      <c r="I333" s="22"/>
      <c r="J333" s="22"/>
      <c r="K333" s="22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22"/>
      <c r="H334" s="22"/>
      <c r="I334" s="22"/>
      <c r="J334" s="22"/>
      <c r="K334" s="22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22"/>
      <c r="H335" s="22"/>
      <c r="I335" s="22"/>
      <c r="J335" s="22"/>
      <c r="K335" s="22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22"/>
      <c r="H336" s="22"/>
      <c r="I336" s="22"/>
      <c r="J336" s="22"/>
      <c r="K336" s="22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22"/>
      <c r="H337" s="22"/>
      <c r="I337" s="22"/>
      <c r="J337" s="22"/>
      <c r="K337" s="22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22"/>
      <c r="H338" s="22"/>
      <c r="I338" s="22"/>
      <c r="J338" s="22"/>
      <c r="K338" s="22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22"/>
      <c r="H339" s="22"/>
      <c r="I339" s="22"/>
      <c r="J339" s="22"/>
      <c r="K339" s="22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22"/>
      <c r="H340" s="22"/>
      <c r="I340" s="22"/>
      <c r="J340" s="22"/>
      <c r="K340" s="2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22"/>
      <c r="H341" s="22"/>
      <c r="I341" s="22"/>
      <c r="J341" s="22"/>
      <c r="K341" s="22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22"/>
      <c r="H342" s="22"/>
      <c r="I342" s="22"/>
      <c r="J342" s="22"/>
      <c r="K342" s="22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22"/>
      <c r="H343" s="22"/>
      <c r="I343" s="22"/>
      <c r="J343" s="22"/>
      <c r="K343" s="22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22"/>
      <c r="H344" s="22"/>
      <c r="I344" s="22"/>
      <c r="J344" s="22"/>
      <c r="K344" s="22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22"/>
      <c r="H345" s="22"/>
      <c r="I345" s="22"/>
      <c r="J345" s="22"/>
      <c r="K345" s="2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22"/>
      <c r="H346" s="22"/>
      <c r="I346" s="22"/>
      <c r="J346" s="22"/>
      <c r="K346" s="22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22"/>
      <c r="H347" s="22"/>
      <c r="I347" s="22"/>
      <c r="J347" s="22"/>
      <c r="K347" s="22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22"/>
      <c r="H348" s="22"/>
      <c r="I348" s="22"/>
      <c r="J348" s="22"/>
      <c r="K348" s="22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22"/>
      <c r="H349" s="22"/>
      <c r="I349" s="22"/>
      <c r="J349" s="22"/>
      <c r="K349" s="22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22"/>
      <c r="H350" s="22"/>
      <c r="I350" s="22"/>
      <c r="J350" s="22"/>
      <c r="K350" s="22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22"/>
      <c r="H351" s="22"/>
      <c r="I351" s="22"/>
      <c r="J351" s="22"/>
      <c r="K351" s="22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22"/>
      <c r="H352" s="22"/>
      <c r="I352" s="22"/>
      <c r="J352" s="22"/>
      <c r="K352" s="22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22"/>
      <c r="H353" s="22"/>
      <c r="I353" s="22"/>
      <c r="J353" s="22"/>
      <c r="K353" s="22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22"/>
      <c r="H354" s="22"/>
      <c r="I354" s="22"/>
      <c r="J354" s="22"/>
      <c r="K354" s="22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22"/>
      <c r="H355" s="22"/>
      <c r="I355" s="22"/>
      <c r="J355" s="22"/>
      <c r="K355" s="22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22"/>
      <c r="H356" s="22"/>
      <c r="I356" s="22"/>
      <c r="J356" s="22"/>
      <c r="K356" s="22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22"/>
      <c r="H357" s="22"/>
      <c r="I357" s="22"/>
      <c r="J357" s="22"/>
      <c r="K357" s="22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22"/>
      <c r="H358" s="22"/>
      <c r="I358" s="22"/>
      <c r="J358" s="22"/>
      <c r="K358" s="2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22"/>
      <c r="H359" s="22"/>
      <c r="I359" s="22"/>
      <c r="J359" s="22"/>
      <c r="K359" s="22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22"/>
      <c r="H360" s="22"/>
      <c r="I360" s="22"/>
      <c r="J360" s="22"/>
      <c r="K360" s="2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22"/>
      <c r="H361" s="22"/>
      <c r="I361" s="22"/>
      <c r="J361" s="22"/>
      <c r="K361" s="22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22"/>
      <c r="H362" s="22"/>
      <c r="I362" s="22"/>
      <c r="J362" s="22"/>
      <c r="K362" s="22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22"/>
      <c r="H363" s="22"/>
      <c r="I363" s="22"/>
      <c r="J363" s="22"/>
      <c r="K363" s="22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22"/>
      <c r="H364" s="22"/>
      <c r="I364" s="22"/>
      <c r="J364" s="22"/>
      <c r="K364" s="22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22"/>
      <c r="H365" s="22"/>
      <c r="I365" s="22"/>
      <c r="J365" s="22"/>
      <c r="K365" s="22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22"/>
      <c r="H366" s="22"/>
      <c r="I366" s="22"/>
      <c r="J366" s="22"/>
      <c r="K366" s="22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22"/>
      <c r="H367" s="22"/>
      <c r="I367" s="22"/>
      <c r="J367" s="22"/>
      <c r="K367" s="22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22"/>
      <c r="H368" s="22"/>
      <c r="I368" s="22"/>
      <c r="J368" s="22"/>
      <c r="K368" s="22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22"/>
      <c r="H369" s="22"/>
      <c r="I369" s="22"/>
      <c r="J369" s="22"/>
      <c r="K369" s="22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22"/>
      <c r="H370" s="22"/>
      <c r="I370" s="22"/>
      <c r="J370" s="22"/>
      <c r="K370" s="22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22"/>
      <c r="H371" s="22"/>
      <c r="I371" s="22"/>
      <c r="J371" s="22"/>
      <c r="K371" s="22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22"/>
      <c r="H372" s="22"/>
      <c r="I372" s="22"/>
      <c r="J372" s="22"/>
      <c r="K372" s="22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22"/>
      <c r="H373" s="22"/>
      <c r="I373" s="22"/>
      <c r="J373" s="22"/>
      <c r="K373" s="22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22"/>
      <c r="H374" s="22"/>
      <c r="I374" s="22"/>
      <c r="J374" s="22"/>
      <c r="K374" s="22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22"/>
      <c r="H375" s="22"/>
      <c r="I375" s="22"/>
      <c r="J375" s="22"/>
      <c r="K375" s="22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22"/>
      <c r="H376" s="22"/>
      <c r="I376" s="22"/>
      <c r="J376" s="22"/>
      <c r="K376" s="22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22"/>
      <c r="H377" s="22"/>
      <c r="I377" s="22"/>
      <c r="J377" s="22"/>
      <c r="K377" s="22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22"/>
      <c r="H378" s="22"/>
      <c r="I378" s="22"/>
      <c r="J378" s="22"/>
      <c r="K378" s="22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22"/>
      <c r="H379" s="22"/>
      <c r="I379" s="22"/>
      <c r="J379" s="22"/>
      <c r="K379" s="22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22"/>
      <c r="H380" s="22"/>
      <c r="I380" s="22"/>
      <c r="J380" s="22"/>
      <c r="K380" s="22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22"/>
      <c r="H381" s="22"/>
      <c r="I381" s="22"/>
      <c r="J381" s="22"/>
      <c r="K381" s="2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22"/>
      <c r="H382" s="22"/>
      <c r="I382" s="22"/>
      <c r="J382" s="22"/>
      <c r="K382" s="22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22"/>
      <c r="H383" s="22"/>
      <c r="I383" s="22"/>
      <c r="J383" s="22"/>
      <c r="K383" s="2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22"/>
      <c r="H384" s="22"/>
      <c r="I384" s="22"/>
      <c r="J384" s="22"/>
      <c r="K384" s="22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22"/>
      <c r="H385" s="22"/>
      <c r="I385" s="22"/>
      <c r="J385" s="22"/>
      <c r="K385" s="22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22"/>
      <c r="H386" s="22"/>
      <c r="I386" s="22"/>
      <c r="J386" s="22"/>
      <c r="K386" s="22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22"/>
      <c r="H387" s="22"/>
      <c r="I387" s="22"/>
      <c r="J387" s="22"/>
      <c r="K387" s="22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22"/>
      <c r="H388" s="22"/>
      <c r="I388" s="22"/>
      <c r="J388" s="22"/>
      <c r="K388" s="2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22"/>
      <c r="H389" s="22"/>
      <c r="I389" s="22"/>
      <c r="J389" s="22"/>
      <c r="K389" s="22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22"/>
      <c r="H390" s="22"/>
      <c r="I390" s="22"/>
      <c r="J390" s="22"/>
      <c r="K390" s="22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22"/>
      <c r="H391" s="22"/>
      <c r="I391" s="22"/>
      <c r="J391" s="22"/>
      <c r="K391" s="22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22"/>
      <c r="H392" s="22"/>
      <c r="I392" s="22"/>
      <c r="J392" s="22"/>
      <c r="K392" s="22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22"/>
      <c r="H393" s="22"/>
      <c r="I393" s="22"/>
      <c r="J393" s="22"/>
      <c r="K393" s="22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22"/>
      <c r="H394" s="22"/>
      <c r="I394" s="22"/>
      <c r="J394" s="22"/>
      <c r="K394" s="22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22"/>
      <c r="H395" s="22"/>
      <c r="I395" s="22"/>
      <c r="J395" s="22"/>
      <c r="K395" s="22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22"/>
      <c r="H396" s="22"/>
      <c r="I396" s="22"/>
      <c r="J396" s="22"/>
      <c r="K396" s="22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22"/>
      <c r="H397" s="22"/>
      <c r="I397" s="22"/>
      <c r="J397" s="22"/>
      <c r="K397" s="22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22"/>
      <c r="H398" s="22"/>
      <c r="I398" s="22"/>
      <c r="J398" s="22"/>
      <c r="K398" s="22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22"/>
      <c r="H399" s="22"/>
      <c r="I399" s="22"/>
      <c r="J399" s="22"/>
      <c r="K399" s="22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22"/>
      <c r="H400" s="22"/>
      <c r="I400" s="22"/>
      <c r="J400" s="22"/>
      <c r="K400" s="2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22"/>
      <c r="H401" s="22"/>
      <c r="I401" s="22"/>
      <c r="J401" s="22"/>
      <c r="K401" s="22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22"/>
      <c r="H402" s="22"/>
      <c r="I402" s="22"/>
      <c r="J402" s="22"/>
      <c r="K402" s="22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22"/>
      <c r="H403" s="22"/>
      <c r="I403" s="22"/>
      <c r="J403" s="22"/>
      <c r="K403" s="22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22"/>
      <c r="H404" s="22"/>
      <c r="I404" s="22"/>
      <c r="J404" s="22"/>
      <c r="K404" s="22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22"/>
      <c r="H405" s="22"/>
      <c r="I405" s="22"/>
      <c r="J405" s="22"/>
      <c r="K405" s="22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22"/>
      <c r="H406" s="22"/>
      <c r="I406" s="22"/>
      <c r="J406" s="22"/>
      <c r="K406" s="22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22"/>
      <c r="H407" s="22"/>
      <c r="I407" s="22"/>
      <c r="J407" s="22"/>
      <c r="K407" s="22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22"/>
      <c r="H408" s="22"/>
      <c r="I408" s="22"/>
      <c r="J408" s="22"/>
      <c r="K408" s="22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22"/>
      <c r="H409" s="22"/>
      <c r="I409" s="22"/>
      <c r="J409" s="22"/>
      <c r="K409" s="22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22"/>
      <c r="H410" s="22"/>
      <c r="I410" s="22"/>
      <c r="J410" s="22"/>
      <c r="K410" s="22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22"/>
      <c r="H411" s="22"/>
      <c r="I411" s="22"/>
      <c r="J411" s="22"/>
      <c r="K411" s="22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22"/>
      <c r="H412" s="22"/>
      <c r="I412" s="22"/>
      <c r="J412" s="22"/>
      <c r="K412" s="22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22"/>
      <c r="H413" s="22"/>
      <c r="I413" s="22"/>
      <c r="J413" s="22"/>
      <c r="K413" s="22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22"/>
      <c r="H414" s="22"/>
      <c r="I414" s="22"/>
      <c r="J414" s="22"/>
      <c r="K414" s="22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22"/>
      <c r="H415" s="22"/>
      <c r="I415" s="22"/>
      <c r="J415" s="22"/>
      <c r="K415" s="22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22"/>
      <c r="H416" s="22"/>
      <c r="I416" s="22"/>
      <c r="J416" s="22"/>
      <c r="K416" s="22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22"/>
      <c r="H417" s="22"/>
      <c r="I417" s="22"/>
      <c r="J417" s="22"/>
      <c r="K417" s="22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22"/>
      <c r="H418" s="22"/>
      <c r="I418" s="22"/>
      <c r="J418" s="22"/>
      <c r="K418" s="22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22"/>
      <c r="H419" s="22"/>
      <c r="I419" s="22"/>
      <c r="J419" s="22"/>
      <c r="K419" s="22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22"/>
      <c r="H420" s="22"/>
      <c r="I420" s="22"/>
      <c r="J420" s="22"/>
      <c r="K420" s="22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22"/>
      <c r="H421" s="22"/>
      <c r="I421" s="22"/>
      <c r="J421" s="22"/>
      <c r="K421" s="22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22"/>
      <c r="H422" s="22"/>
      <c r="I422" s="22"/>
      <c r="J422" s="22"/>
      <c r="K422" s="22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22"/>
      <c r="H423" s="22"/>
      <c r="I423" s="22"/>
      <c r="J423" s="22"/>
      <c r="K423" s="22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22"/>
      <c r="H424" s="22"/>
      <c r="I424" s="22"/>
      <c r="J424" s="22"/>
      <c r="K424" s="22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22"/>
      <c r="H425" s="22"/>
      <c r="I425" s="22"/>
      <c r="J425" s="22"/>
      <c r="K425" s="22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22"/>
      <c r="H426" s="22"/>
      <c r="I426" s="22"/>
      <c r="J426" s="22"/>
      <c r="K426" s="22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22"/>
      <c r="H427" s="22"/>
      <c r="I427" s="22"/>
      <c r="J427" s="22"/>
      <c r="K427" s="22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22"/>
      <c r="H428" s="22"/>
      <c r="I428" s="22"/>
      <c r="J428" s="22"/>
      <c r="K428" s="22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22"/>
      <c r="H429" s="22"/>
      <c r="I429" s="22"/>
      <c r="J429" s="22"/>
      <c r="K429" s="22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22"/>
      <c r="H430" s="22"/>
      <c r="I430" s="22"/>
      <c r="J430" s="22"/>
      <c r="K430" s="22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22"/>
      <c r="H431" s="22"/>
      <c r="I431" s="22"/>
      <c r="J431" s="22"/>
      <c r="K431" s="22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22"/>
      <c r="H432" s="22"/>
      <c r="I432" s="22"/>
      <c r="J432" s="22"/>
      <c r="K432" s="22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22"/>
      <c r="H433" s="22"/>
      <c r="I433" s="22"/>
      <c r="J433" s="22"/>
      <c r="K433" s="22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22"/>
      <c r="H434" s="22"/>
      <c r="I434" s="22"/>
      <c r="J434" s="22"/>
      <c r="K434" s="22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22"/>
      <c r="H435" s="22"/>
      <c r="I435" s="22"/>
      <c r="J435" s="22"/>
      <c r="K435" s="22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22"/>
      <c r="H436" s="22"/>
      <c r="I436" s="22"/>
      <c r="J436" s="22"/>
      <c r="K436" s="22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22"/>
      <c r="H437" s="22"/>
      <c r="I437" s="22"/>
      <c r="J437" s="22"/>
      <c r="K437" s="22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22"/>
      <c r="H438" s="22"/>
      <c r="I438" s="22"/>
      <c r="J438" s="22"/>
      <c r="K438" s="22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22"/>
      <c r="H439" s="22"/>
      <c r="I439" s="22"/>
      <c r="J439" s="22"/>
      <c r="K439" s="22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22"/>
      <c r="H440" s="22"/>
      <c r="I440" s="22"/>
      <c r="J440" s="22"/>
      <c r="K440" s="22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22"/>
      <c r="H441" s="22"/>
      <c r="I441" s="22"/>
      <c r="J441" s="22"/>
      <c r="K441" s="22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22"/>
      <c r="H442" s="22"/>
      <c r="I442" s="22"/>
      <c r="J442" s="22"/>
      <c r="K442" s="22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22"/>
      <c r="H443" s="22"/>
      <c r="I443" s="22"/>
      <c r="J443" s="22"/>
      <c r="K443" s="22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22"/>
      <c r="H444" s="22"/>
      <c r="I444" s="22"/>
      <c r="J444" s="22"/>
      <c r="K444" s="22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22"/>
      <c r="H445" s="22"/>
      <c r="I445" s="22"/>
      <c r="J445" s="22"/>
      <c r="K445" s="22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22"/>
      <c r="H446" s="22"/>
      <c r="I446" s="22"/>
      <c r="J446" s="22"/>
      <c r="K446" s="22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22"/>
      <c r="H447" s="22"/>
      <c r="I447" s="22"/>
      <c r="J447" s="22"/>
      <c r="K447" s="22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22"/>
      <c r="H448" s="22"/>
      <c r="I448" s="22"/>
      <c r="J448" s="22"/>
      <c r="K448" s="22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22"/>
      <c r="H449" s="22"/>
      <c r="I449" s="22"/>
      <c r="J449" s="22"/>
      <c r="K449" s="22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22"/>
      <c r="H450" s="22"/>
      <c r="I450" s="22"/>
      <c r="J450" s="22"/>
      <c r="K450" s="22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22"/>
      <c r="H451" s="22"/>
      <c r="I451" s="22"/>
      <c r="J451" s="22"/>
      <c r="K451" s="22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22"/>
      <c r="H452" s="22"/>
      <c r="I452" s="22"/>
      <c r="J452" s="22"/>
      <c r="K452" s="22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22"/>
      <c r="H453" s="22"/>
      <c r="I453" s="22"/>
      <c r="J453" s="22"/>
      <c r="K453" s="22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22"/>
      <c r="H454" s="22"/>
      <c r="I454" s="22"/>
      <c r="J454" s="22"/>
      <c r="K454" s="22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22"/>
      <c r="H455" s="22"/>
      <c r="I455" s="22"/>
      <c r="J455" s="22"/>
      <c r="K455" s="22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22"/>
      <c r="H456" s="22"/>
      <c r="I456" s="22"/>
      <c r="J456" s="22"/>
      <c r="K456" s="22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22"/>
      <c r="H457" s="22"/>
      <c r="I457" s="22"/>
      <c r="J457" s="22"/>
      <c r="K457" s="22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22"/>
      <c r="H458" s="22"/>
      <c r="I458" s="22"/>
      <c r="J458" s="22"/>
      <c r="K458" s="22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22"/>
      <c r="H459" s="22"/>
      <c r="I459" s="22"/>
      <c r="J459" s="22"/>
      <c r="K459" s="22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22"/>
      <c r="H460" s="22"/>
      <c r="I460" s="22"/>
      <c r="J460" s="22"/>
      <c r="K460" s="22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22"/>
      <c r="H461" s="22"/>
      <c r="I461" s="22"/>
      <c r="J461" s="22"/>
      <c r="K461" s="22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22"/>
      <c r="H462" s="22"/>
      <c r="I462" s="22"/>
      <c r="J462" s="22"/>
      <c r="K462" s="22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22"/>
      <c r="H463" s="22"/>
      <c r="I463" s="22"/>
      <c r="J463" s="22"/>
      <c r="K463" s="22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22"/>
      <c r="H464" s="22"/>
      <c r="I464" s="22"/>
      <c r="J464" s="22"/>
      <c r="K464" s="22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22"/>
      <c r="H465" s="22"/>
      <c r="I465" s="22"/>
      <c r="J465" s="22"/>
      <c r="K465" s="22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22"/>
      <c r="H466" s="22"/>
      <c r="I466" s="22"/>
      <c r="J466" s="22"/>
      <c r="K466" s="22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22"/>
      <c r="H467" s="22"/>
      <c r="I467" s="22"/>
      <c r="J467" s="22"/>
      <c r="K467" s="22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22"/>
      <c r="H468" s="22"/>
      <c r="I468" s="22"/>
      <c r="J468" s="22"/>
      <c r="K468" s="22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22"/>
      <c r="H469" s="22"/>
      <c r="I469" s="22"/>
      <c r="J469" s="22"/>
      <c r="K469" s="22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22"/>
      <c r="H470" s="22"/>
      <c r="I470" s="22"/>
      <c r="J470" s="22"/>
      <c r="K470" s="22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22"/>
      <c r="H471" s="22"/>
      <c r="I471" s="22"/>
      <c r="J471" s="22"/>
      <c r="K471" s="22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22"/>
      <c r="H472" s="22"/>
      <c r="I472" s="22"/>
      <c r="J472" s="22"/>
      <c r="K472" s="22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22"/>
      <c r="H473" s="22"/>
      <c r="I473" s="22"/>
      <c r="J473" s="22"/>
      <c r="K473" s="22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22"/>
      <c r="H474" s="22"/>
      <c r="I474" s="22"/>
      <c r="J474" s="22"/>
      <c r="K474" s="22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22"/>
      <c r="H475" s="22"/>
      <c r="I475" s="22"/>
      <c r="J475" s="22"/>
      <c r="K475" s="22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22"/>
      <c r="H476" s="22"/>
      <c r="I476" s="22"/>
      <c r="J476" s="22"/>
      <c r="K476" s="22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22"/>
      <c r="H477" s="22"/>
      <c r="I477" s="22"/>
      <c r="J477" s="22"/>
      <c r="K477" s="22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22"/>
      <c r="H478" s="22"/>
      <c r="I478" s="22"/>
      <c r="J478" s="22"/>
      <c r="K478" s="22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22"/>
      <c r="H479" s="22"/>
      <c r="I479" s="22"/>
      <c r="J479" s="22"/>
      <c r="K479" s="22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22"/>
      <c r="H480" s="22"/>
      <c r="I480" s="22"/>
      <c r="J480" s="22"/>
      <c r="K480" s="22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22"/>
      <c r="H481" s="22"/>
      <c r="I481" s="22"/>
      <c r="J481" s="22"/>
      <c r="K481" s="22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22"/>
      <c r="H482" s="22"/>
      <c r="I482" s="22"/>
      <c r="J482" s="22"/>
      <c r="K482" s="22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22"/>
      <c r="H483" s="22"/>
      <c r="I483" s="22"/>
      <c r="J483" s="22"/>
      <c r="K483" s="22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22"/>
      <c r="H484" s="22"/>
      <c r="I484" s="22"/>
      <c r="J484" s="22"/>
      <c r="K484" s="22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22"/>
      <c r="H485" s="22"/>
      <c r="I485" s="22"/>
      <c r="J485" s="22"/>
      <c r="K485" s="22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22"/>
      <c r="H486" s="22"/>
      <c r="I486" s="22"/>
      <c r="J486" s="22"/>
      <c r="K486" s="22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22"/>
      <c r="H487" s="22"/>
      <c r="I487" s="22"/>
      <c r="J487" s="22"/>
      <c r="K487" s="22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22"/>
      <c r="H488" s="22"/>
      <c r="I488" s="22"/>
      <c r="J488" s="22"/>
      <c r="K488" s="22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22"/>
      <c r="H489" s="22"/>
      <c r="I489" s="22"/>
      <c r="J489" s="22"/>
      <c r="K489" s="22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22"/>
      <c r="H490" s="22"/>
      <c r="I490" s="22"/>
      <c r="J490" s="22"/>
      <c r="K490" s="22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22"/>
      <c r="H491" s="22"/>
      <c r="I491" s="22"/>
      <c r="J491" s="22"/>
      <c r="K491" s="22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22"/>
      <c r="H492" s="22"/>
      <c r="I492" s="22"/>
      <c r="J492" s="22"/>
      <c r="K492" s="22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22"/>
      <c r="H493" s="22"/>
      <c r="I493" s="22"/>
      <c r="J493" s="22"/>
      <c r="K493" s="22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22"/>
      <c r="H494" s="22"/>
      <c r="I494" s="22"/>
      <c r="J494" s="22"/>
      <c r="K494" s="22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22"/>
      <c r="H495" s="22"/>
      <c r="I495" s="22"/>
      <c r="J495" s="22"/>
      <c r="K495" s="22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22"/>
      <c r="H496" s="22"/>
      <c r="I496" s="22"/>
      <c r="J496" s="22"/>
      <c r="K496" s="22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22"/>
      <c r="H497" s="22"/>
      <c r="I497" s="22"/>
      <c r="J497" s="22"/>
      <c r="K497" s="22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22"/>
      <c r="H498" s="22"/>
      <c r="I498" s="22"/>
      <c r="J498" s="22"/>
      <c r="K498" s="22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22"/>
      <c r="H499" s="22"/>
      <c r="I499" s="22"/>
      <c r="J499" s="22"/>
      <c r="K499" s="22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22"/>
      <c r="H500" s="22"/>
      <c r="I500" s="22"/>
      <c r="J500" s="22"/>
      <c r="K500" s="22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22"/>
      <c r="H501" s="22"/>
      <c r="I501" s="22"/>
      <c r="J501" s="22"/>
      <c r="K501" s="22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22"/>
      <c r="H502" s="22"/>
      <c r="I502" s="22"/>
      <c r="J502" s="22"/>
      <c r="K502" s="22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22"/>
      <c r="H503" s="22"/>
      <c r="I503" s="22"/>
      <c r="J503" s="22"/>
      <c r="K503" s="22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22"/>
      <c r="H504" s="22"/>
      <c r="I504" s="22"/>
      <c r="J504" s="22"/>
      <c r="K504" s="22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22"/>
      <c r="H505" s="22"/>
      <c r="I505" s="22"/>
      <c r="J505" s="22"/>
      <c r="K505" s="22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22"/>
      <c r="H506" s="22"/>
      <c r="I506" s="22"/>
      <c r="J506" s="22"/>
      <c r="K506" s="22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22"/>
      <c r="H507" s="22"/>
      <c r="I507" s="22"/>
      <c r="J507" s="22"/>
      <c r="K507" s="22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22"/>
      <c r="H508" s="22"/>
      <c r="I508" s="22"/>
      <c r="J508" s="22"/>
      <c r="K508" s="22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22"/>
      <c r="H509" s="22"/>
      <c r="I509" s="22"/>
      <c r="J509" s="22"/>
      <c r="K509" s="22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22"/>
      <c r="H510" s="22"/>
      <c r="I510" s="22"/>
      <c r="J510" s="22"/>
      <c r="K510" s="22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22"/>
      <c r="H511" s="22"/>
      <c r="I511" s="22"/>
      <c r="J511" s="22"/>
      <c r="K511" s="22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22"/>
      <c r="H512" s="22"/>
      <c r="I512" s="22"/>
      <c r="J512" s="22"/>
      <c r="K512" s="22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22"/>
      <c r="H513" s="22"/>
      <c r="I513" s="22"/>
      <c r="J513" s="22"/>
      <c r="K513" s="22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22"/>
      <c r="H514" s="22"/>
      <c r="I514" s="22"/>
      <c r="J514" s="22"/>
      <c r="K514" s="22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22"/>
      <c r="H515" s="22"/>
      <c r="I515" s="22"/>
      <c r="J515" s="22"/>
      <c r="K515" s="22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22"/>
      <c r="H516" s="22"/>
      <c r="I516" s="22"/>
      <c r="J516" s="22"/>
      <c r="K516" s="22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22"/>
      <c r="H517" s="22"/>
      <c r="I517" s="22"/>
      <c r="J517" s="22"/>
      <c r="K517" s="22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22"/>
      <c r="H518" s="22"/>
      <c r="I518" s="22"/>
      <c r="J518" s="22"/>
      <c r="K518" s="22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22"/>
      <c r="H519" s="22"/>
      <c r="I519" s="22"/>
      <c r="J519" s="22"/>
      <c r="K519" s="22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22"/>
      <c r="H520" s="22"/>
      <c r="I520" s="22"/>
      <c r="J520" s="22"/>
      <c r="K520" s="22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22"/>
      <c r="H521" s="22"/>
      <c r="I521" s="22"/>
      <c r="J521" s="22"/>
      <c r="K521" s="22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22"/>
      <c r="H522" s="22"/>
      <c r="I522" s="22"/>
      <c r="J522" s="22"/>
      <c r="K522" s="22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22"/>
      <c r="H523" s="22"/>
      <c r="I523" s="22"/>
      <c r="J523" s="22"/>
      <c r="K523" s="22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22"/>
      <c r="H524" s="22"/>
      <c r="I524" s="22"/>
      <c r="J524" s="22"/>
      <c r="K524" s="22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22"/>
      <c r="H525" s="22"/>
      <c r="I525" s="22"/>
      <c r="J525" s="22"/>
      <c r="K525" s="22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22"/>
      <c r="H526" s="22"/>
      <c r="I526" s="22"/>
      <c r="J526" s="22"/>
      <c r="K526" s="22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22"/>
      <c r="H527" s="22"/>
      <c r="I527" s="22"/>
      <c r="J527" s="22"/>
      <c r="K527" s="22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22"/>
      <c r="H528" s="22"/>
      <c r="I528" s="22"/>
      <c r="J528" s="22"/>
      <c r="K528" s="22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22"/>
      <c r="H529" s="22"/>
      <c r="I529" s="22"/>
      <c r="J529" s="22"/>
      <c r="K529" s="22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22"/>
      <c r="H530" s="22"/>
      <c r="I530" s="22"/>
      <c r="J530" s="22"/>
      <c r="K530" s="22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22"/>
      <c r="H531" s="22"/>
      <c r="I531" s="22"/>
      <c r="J531" s="22"/>
      <c r="K531" s="22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22"/>
      <c r="H532" s="22"/>
      <c r="I532" s="22"/>
      <c r="J532" s="22"/>
      <c r="K532" s="22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22"/>
      <c r="H533" s="22"/>
      <c r="I533" s="22"/>
      <c r="J533" s="22"/>
      <c r="K533" s="22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22"/>
      <c r="H534" s="22"/>
      <c r="I534" s="22"/>
      <c r="J534" s="22"/>
      <c r="K534" s="22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22"/>
      <c r="H535" s="22"/>
      <c r="I535" s="22"/>
      <c r="J535" s="22"/>
      <c r="K535" s="22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22"/>
      <c r="H536" s="22"/>
      <c r="I536" s="22"/>
      <c r="J536" s="22"/>
      <c r="K536" s="22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22"/>
      <c r="H537" s="22"/>
      <c r="I537" s="22"/>
      <c r="J537" s="22"/>
      <c r="K537" s="22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22"/>
      <c r="H538" s="22"/>
      <c r="I538" s="22"/>
      <c r="J538" s="22"/>
      <c r="K538" s="22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22"/>
      <c r="H539" s="22"/>
      <c r="I539" s="22"/>
      <c r="J539" s="22"/>
      <c r="K539" s="22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22"/>
      <c r="H540" s="22"/>
      <c r="I540" s="22"/>
      <c r="J540" s="22"/>
      <c r="K540" s="22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22"/>
      <c r="H541" s="22"/>
      <c r="I541" s="22"/>
      <c r="J541" s="22"/>
      <c r="K541" s="2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22"/>
      <c r="H542" s="22"/>
      <c r="I542" s="22"/>
      <c r="J542" s="22"/>
      <c r="K542" s="22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22"/>
      <c r="H543" s="22"/>
      <c r="I543" s="22"/>
      <c r="J543" s="22"/>
      <c r="K543" s="22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22"/>
      <c r="H544" s="22"/>
      <c r="I544" s="22"/>
      <c r="J544" s="22"/>
      <c r="K544" s="22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22"/>
      <c r="H545" s="22"/>
      <c r="I545" s="22"/>
      <c r="J545" s="22"/>
      <c r="K545" s="22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22"/>
      <c r="H546" s="22"/>
      <c r="I546" s="22"/>
      <c r="J546" s="22"/>
      <c r="K546" s="2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22"/>
      <c r="H547" s="22"/>
      <c r="I547" s="22"/>
      <c r="J547" s="22"/>
      <c r="K547" s="22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22"/>
      <c r="H548" s="22"/>
      <c r="I548" s="22"/>
      <c r="J548" s="22"/>
      <c r="K548" s="2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22"/>
      <c r="H549" s="22"/>
      <c r="I549" s="22"/>
      <c r="J549" s="22"/>
      <c r="K549" s="22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22"/>
      <c r="H550" s="22"/>
      <c r="I550" s="22"/>
      <c r="J550" s="22"/>
      <c r="K550" s="22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22"/>
      <c r="H551" s="22"/>
      <c r="I551" s="22"/>
      <c r="J551" s="22"/>
      <c r="K551" s="2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22"/>
      <c r="H552" s="22"/>
      <c r="I552" s="22"/>
      <c r="J552" s="22"/>
      <c r="K552" s="22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22"/>
      <c r="H553" s="22"/>
      <c r="I553" s="22"/>
      <c r="J553" s="22"/>
      <c r="K553" s="22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22"/>
      <c r="H554" s="22"/>
      <c r="I554" s="22"/>
      <c r="J554" s="22"/>
      <c r="K554" s="22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22"/>
      <c r="H555" s="22"/>
      <c r="I555" s="22"/>
      <c r="J555" s="22"/>
      <c r="K555" s="22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22"/>
      <c r="H556" s="22"/>
      <c r="I556" s="22"/>
      <c r="J556" s="22"/>
      <c r="K556" s="2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22"/>
      <c r="H557" s="22"/>
      <c r="I557" s="22"/>
      <c r="J557" s="22"/>
      <c r="K557" s="2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22"/>
      <c r="H558" s="22"/>
      <c r="I558" s="22"/>
      <c r="J558" s="22"/>
      <c r="K558" s="22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22"/>
      <c r="H559" s="22"/>
      <c r="I559" s="22"/>
      <c r="J559" s="22"/>
      <c r="K559" s="22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22"/>
      <c r="H560" s="22"/>
      <c r="I560" s="22"/>
      <c r="J560" s="22"/>
      <c r="K560" s="22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22"/>
      <c r="H561" s="22"/>
      <c r="I561" s="22"/>
      <c r="J561" s="22"/>
      <c r="K561" s="2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22"/>
      <c r="H562" s="22"/>
      <c r="I562" s="22"/>
      <c r="J562" s="22"/>
      <c r="K562" s="22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22"/>
      <c r="H563" s="22"/>
      <c r="I563" s="22"/>
      <c r="J563" s="22"/>
      <c r="K563" s="2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22"/>
      <c r="H564" s="22"/>
      <c r="I564" s="22"/>
      <c r="J564" s="22"/>
      <c r="K564" s="22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22"/>
      <c r="H565" s="22"/>
      <c r="I565" s="22"/>
      <c r="J565" s="22"/>
      <c r="K565" s="22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22"/>
      <c r="H566" s="22"/>
      <c r="I566" s="22"/>
      <c r="J566" s="22"/>
      <c r="K566" s="2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22"/>
      <c r="H567" s="22"/>
      <c r="I567" s="22"/>
      <c r="J567" s="22"/>
      <c r="K567" s="22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22"/>
      <c r="H568" s="22"/>
      <c r="I568" s="22"/>
      <c r="J568" s="22"/>
      <c r="K568" s="22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22"/>
      <c r="H569" s="22"/>
      <c r="I569" s="22"/>
      <c r="J569" s="22"/>
      <c r="K569" s="22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22"/>
      <c r="H570" s="22"/>
      <c r="I570" s="22"/>
      <c r="J570" s="22"/>
      <c r="K570" s="22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22"/>
      <c r="H571" s="22"/>
      <c r="I571" s="22"/>
      <c r="J571" s="22"/>
      <c r="K571" s="22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22"/>
      <c r="H572" s="22"/>
      <c r="I572" s="22"/>
      <c r="J572" s="22"/>
      <c r="K572" s="22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22"/>
      <c r="H573" s="22"/>
      <c r="I573" s="22"/>
      <c r="J573" s="22"/>
      <c r="K573" s="22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22"/>
      <c r="H574" s="22"/>
      <c r="I574" s="22"/>
      <c r="J574" s="22"/>
      <c r="K574" s="22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22"/>
      <c r="H575" s="22"/>
      <c r="I575" s="22"/>
      <c r="J575" s="22"/>
      <c r="K575" s="22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22"/>
      <c r="H576" s="22"/>
      <c r="I576" s="22"/>
      <c r="J576" s="22"/>
      <c r="K576" s="22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22"/>
      <c r="H577" s="22"/>
      <c r="I577" s="22"/>
      <c r="J577" s="22"/>
      <c r="K577" s="22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22"/>
      <c r="H578" s="22"/>
      <c r="I578" s="22"/>
      <c r="J578" s="22"/>
      <c r="K578" s="22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22"/>
      <c r="H579" s="22"/>
      <c r="I579" s="22"/>
      <c r="J579" s="22"/>
      <c r="K579" s="22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22"/>
      <c r="H580" s="22"/>
      <c r="I580" s="22"/>
      <c r="J580" s="22"/>
      <c r="K580" s="22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22"/>
      <c r="H581" s="22"/>
      <c r="I581" s="22"/>
      <c r="J581" s="22"/>
      <c r="K581" s="22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22"/>
      <c r="H582" s="22"/>
      <c r="I582" s="22"/>
      <c r="J582" s="22"/>
      <c r="K582" s="2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22"/>
      <c r="H583" s="22"/>
      <c r="I583" s="22"/>
      <c r="J583" s="22"/>
      <c r="K583" s="2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22"/>
      <c r="H584" s="22"/>
      <c r="I584" s="22"/>
      <c r="J584" s="22"/>
      <c r="K584" s="22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22"/>
      <c r="H585" s="22"/>
      <c r="I585" s="22"/>
      <c r="J585" s="22"/>
      <c r="K585" s="2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22"/>
      <c r="H586" s="22"/>
      <c r="I586" s="22"/>
      <c r="J586" s="22"/>
      <c r="K586" s="2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22"/>
      <c r="H587" s="22"/>
      <c r="I587" s="22"/>
      <c r="J587" s="22"/>
      <c r="K587" s="2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22"/>
      <c r="H588" s="22"/>
      <c r="I588" s="22"/>
      <c r="J588" s="22"/>
      <c r="K588" s="2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22"/>
      <c r="H589" s="22"/>
      <c r="I589" s="22"/>
      <c r="J589" s="22"/>
      <c r="K589" s="22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22"/>
      <c r="H590" s="22"/>
      <c r="I590" s="22"/>
      <c r="J590" s="22"/>
      <c r="K590" s="2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22"/>
      <c r="H591" s="22"/>
      <c r="I591" s="22"/>
      <c r="J591" s="22"/>
      <c r="K591" s="2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22"/>
      <c r="H592" s="22"/>
      <c r="I592" s="22"/>
      <c r="J592" s="22"/>
      <c r="K592" s="2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22"/>
      <c r="H593" s="22"/>
      <c r="I593" s="22"/>
      <c r="J593" s="22"/>
      <c r="K593" s="2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22"/>
      <c r="H594" s="22"/>
      <c r="I594" s="22"/>
      <c r="J594" s="22"/>
      <c r="K594" s="22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22"/>
      <c r="H595" s="22"/>
      <c r="I595" s="22"/>
      <c r="J595" s="22"/>
      <c r="K595" s="2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22"/>
      <c r="H596" s="22"/>
      <c r="I596" s="22"/>
      <c r="J596" s="22"/>
      <c r="K596" s="2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22"/>
      <c r="H597" s="22"/>
      <c r="I597" s="22"/>
      <c r="J597" s="22"/>
      <c r="K597" s="2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22"/>
      <c r="H598" s="22"/>
      <c r="I598" s="22"/>
      <c r="J598" s="22"/>
      <c r="K598" s="2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22"/>
      <c r="H599" s="22"/>
      <c r="I599" s="22"/>
      <c r="J599" s="22"/>
      <c r="K599" s="22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22"/>
      <c r="H600" s="22"/>
      <c r="I600" s="22"/>
      <c r="J600" s="22"/>
      <c r="K600" s="2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22"/>
      <c r="H601" s="22"/>
      <c r="I601" s="22"/>
      <c r="J601" s="22"/>
      <c r="K601" s="2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22"/>
      <c r="H602" s="22"/>
      <c r="I602" s="22"/>
      <c r="J602" s="22"/>
      <c r="K602" s="2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22"/>
      <c r="H603" s="22"/>
      <c r="I603" s="22"/>
      <c r="J603" s="22"/>
      <c r="K603" s="2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22"/>
      <c r="H604" s="22"/>
      <c r="I604" s="22"/>
      <c r="J604" s="22"/>
      <c r="K604" s="22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22"/>
      <c r="H605" s="22"/>
      <c r="I605" s="22"/>
      <c r="J605" s="22"/>
      <c r="K605" s="2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22"/>
      <c r="H606" s="22"/>
      <c r="I606" s="22"/>
      <c r="J606" s="22"/>
      <c r="K606" s="2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22"/>
      <c r="H607" s="22"/>
      <c r="I607" s="22"/>
      <c r="J607" s="22"/>
      <c r="K607" s="2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22"/>
      <c r="H608" s="22"/>
      <c r="I608" s="22"/>
      <c r="J608" s="22"/>
      <c r="K608" s="2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22"/>
      <c r="H609" s="22"/>
      <c r="I609" s="22"/>
      <c r="J609" s="22"/>
      <c r="K609" s="22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22"/>
      <c r="H610" s="22"/>
      <c r="I610" s="22"/>
      <c r="J610" s="22"/>
      <c r="K610" s="2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22"/>
      <c r="H611" s="22"/>
      <c r="I611" s="22"/>
      <c r="J611" s="22"/>
      <c r="K611" s="2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22"/>
      <c r="H612" s="22"/>
      <c r="I612" s="22"/>
      <c r="J612" s="22"/>
      <c r="K612" s="2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22"/>
      <c r="H613" s="22"/>
      <c r="I613" s="22"/>
      <c r="J613" s="22"/>
      <c r="K613" s="2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22"/>
      <c r="H614" s="22"/>
      <c r="I614" s="22"/>
      <c r="J614" s="22"/>
      <c r="K614" s="22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22"/>
      <c r="H615" s="22"/>
      <c r="I615" s="22"/>
      <c r="J615" s="22"/>
      <c r="K615" s="2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22"/>
      <c r="H616" s="22"/>
      <c r="I616" s="22"/>
      <c r="J616" s="22"/>
      <c r="K616" s="2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22"/>
      <c r="H617" s="22"/>
      <c r="I617" s="22"/>
      <c r="J617" s="22"/>
      <c r="K617" s="2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22"/>
      <c r="H618" s="22"/>
      <c r="I618" s="22"/>
      <c r="J618" s="22"/>
      <c r="K618" s="2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22"/>
      <c r="H619" s="22"/>
      <c r="I619" s="22"/>
      <c r="J619" s="22"/>
      <c r="K619" s="22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22"/>
      <c r="H620" s="22"/>
      <c r="I620" s="22"/>
      <c r="J620" s="22"/>
      <c r="K620" s="2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22"/>
      <c r="H621" s="22"/>
      <c r="I621" s="22"/>
      <c r="J621" s="22"/>
      <c r="K621" s="2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22"/>
      <c r="H622" s="22"/>
      <c r="I622" s="22"/>
      <c r="J622" s="22"/>
      <c r="K622" s="2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22"/>
      <c r="H623" s="22"/>
      <c r="I623" s="22"/>
      <c r="J623" s="22"/>
      <c r="K623" s="2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22"/>
      <c r="H624" s="22"/>
      <c r="I624" s="22"/>
      <c r="J624" s="22"/>
      <c r="K624" s="22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22"/>
      <c r="H625" s="22"/>
      <c r="I625" s="22"/>
      <c r="J625" s="22"/>
      <c r="K625" s="2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22"/>
      <c r="H626" s="22"/>
      <c r="I626" s="22"/>
      <c r="J626" s="22"/>
      <c r="K626" s="2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22"/>
      <c r="H627" s="22"/>
      <c r="I627" s="22"/>
      <c r="J627" s="22"/>
      <c r="K627" s="2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22"/>
      <c r="H628" s="22"/>
      <c r="I628" s="22"/>
      <c r="J628" s="22"/>
      <c r="K628" s="2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22"/>
      <c r="H629" s="22"/>
      <c r="I629" s="22"/>
      <c r="J629" s="22"/>
      <c r="K629" s="22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22"/>
      <c r="H630" s="22"/>
      <c r="I630" s="22"/>
      <c r="J630" s="22"/>
      <c r="K630" s="2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22"/>
      <c r="H631" s="22"/>
      <c r="I631" s="22"/>
      <c r="J631" s="22"/>
      <c r="K631" s="2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22"/>
      <c r="H632" s="22"/>
      <c r="I632" s="22"/>
      <c r="J632" s="22"/>
      <c r="K632" s="2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22"/>
      <c r="H633" s="22"/>
      <c r="I633" s="22"/>
      <c r="J633" s="22"/>
      <c r="K633" s="2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22"/>
      <c r="H634" s="22"/>
      <c r="I634" s="22"/>
      <c r="J634" s="22"/>
      <c r="K634" s="22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22"/>
      <c r="H635" s="22"/>
      <c r="I635" s="22"/>
      <c r="J635" s="22"/>
      <c r="K635" s="2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22"/>
      <c r="H636" s="22"/>
      <c r="I636" s="22"/>
      <c r="J636" s="22"/>
      <c r="K636" s="2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22"/>
      <c r="H637" s="22"/>
      <c r="I637" s="22"/>
      <c r="J637" s="22"/>
      <c r="K637" s="2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22"/>
      <c r="H638" s="22"/>
      <c r="I638" s="22"/>
      <c r="J638" s="22"/>
      <c r="K638" s="2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22"/>
      <c r="H639" s="22"/>
      <c r="I639" s="22"/>
      <c r="J639" s="22"/>
      <c r="K639" s="22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22"/>
      <c r="H640" s="22"/>
      <c r="I640" s="22"/>
      <c r="J640" s="22"/>
      <c r="K640" s="2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22"/>
      <c r="H641" s="22"/>
      <c r="I641" s="22"/>
      <c r="J641" s="22"/>
      <c r="K641" s="2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22"/>
      <c r="H642" s="22"/>
      <c r="I642" s="22"/>
      <c r="J642" s="22"/>
      <c r="K642" s="2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22"/>
      <c r="H643" s="22"/>
      <c r="I643" s="22"/>
      <c r="J643" s="22"/>
      <c r="K643" s="2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22"/>
      <c r="H644" s="22"/>
      <c r="I644" s="22"/>
      <c r="J644" s="22"/>
      <c r="K644" s="22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22"/>
      <c r="H645" s="22"/>
      <c r="I645" s="22"/>
      <c r="J645" s="22"/>
      <c r="K645" s="2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22"/>
      <c r="H646" s="22"/>
      <c r="I646" s="22"/>
      <c r="J646" s="22"/>
      <c r="K646" s="2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22"/>
      <c r="H647" s="22"/>
      <c r="I647" s="22"/>
      <c r="J647" s="22"/>
      <c r="K647" s="2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22"/>
      <c r="H648" s="22"/>
      <c r="I648" s="22"/>
      <c r="J648" s="22"/>
      <c r="K648" s="2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22"/>
      <c r="H649" s="22"/>
      <c r="I649" s="22"/>
      <c r="J649" s="22"/>
      <c r="K649" s="22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22"/>
      <c r="H650" s="22"/>
      <c r="I650" s="22"/>
      <c r="J650" s="22"/>
      <c r="K650" s="2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22"/>
      <c r="H651" s="22"/>
      <c r="I651" s="22"/>
      <c r="J651" s="22"/>
      <c r="K651" s="2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22"/>
      <c r="H652" s="22"/>
      <c r="I652" s="22"/>
      <c r="J652" s="22"/>
      <c r="K652" s="2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22"/>
      <c r="H653" s="22"/>
      <c r="I653" s="22"/>
      <c r="J653" s="22"/>
      <c r="K653" s="2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22"/>
      <c r="H654" s="22"/>
      <c r="I654" s="22"/>
      <c r="J654" s="22"/>
      <c r="K654" s="22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22"/>
      <c r="H655" s="22"/>
      <c r="I655" s="22"/>
      <c r="J655" s="22"/>
      <c r="K655" s="2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22"/>
      <c r="H656" s="22"/>
      <c r="I656" s="22"/>
      <c r="J656" s="22"/>
      <c r="K656" s="2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22"/>
      <c r="H657" s="22"/>
      <c r="I657" s="22"/>
      <c r="J657" s="22"/>
      <c r="K657" s="2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22"/>
      <c r="H658" s="22"/>
      <c r="I658" s="22"/>
      <c r="J658" s="22"/>
      <c r="K658" s="2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22"/>
      <c r="H659" s="22"/>
      <c r="I659" s="22"/>
      <c r="J659" s="22"/>
      <c r="K659" s="2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22"/>
      <c r="H660" s="22"/>
      <c r="I660" s="22"/>
      <c r="J660" s="22"/>
      <c r="K660" s="2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22"/>
      <c r="H661" s="22"/>
      <c r="I661" s="22"/>
      <c r="J661" s="22"/>
      <c r="K661" s="2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22"/>
      <c r="H662" s="22"/>
      <c r="I662" s="22"/>
      <c r="J662" s="22"/>
      <c r="K662" s="2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22"/>
      <c r="H663" s="22"/>
      <c r="I663" s="22"/>
      <c r="J663" s="22"/>
      <c r="K663" s="2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22"/>
      <c r="H664" s="22"/>
      <c r="I664" s="22"/>
      <c r="J664" s="22"/>
      <c r="K664" s="22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22"/>
      <c r="H665" s="22"/>
      <c r="I665" s="22"/>
      <c r="J665" s="22"/>
      <c r="K665" s="2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22"/>
      <c r="H666" s="22"/>
      <c r="I666" s="22"/>
      <c r="J666" s="22"/>
      <c r="K666" s="2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22"/>
      <c r="H667" s="22"/>
      <c r="I667" s="22"/>
      <c r="J667" s="22"/>
      <c r="K667" s="2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22"/>
      <c r="H668" s="22"/>
      <c r="I668" s="22"/>
      <c r="J668" s="22"/>
      <c r="K668" s="22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22"/>
      <c r="H669" s="22"/>
      <c r="I669" s="22"/>
      <c r="J669" s="22"/>
      <c r="K669" s="2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22"/>
      <c r="H670" s="22"/>
      <c r="I670" s="22"/>
      <c r="J670" s="22"/>
      <c r="K670" s="2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22"/>
      <c r="H671" s="22"/>
      <c r="I671" s="22"/>
      <c r="J671" s="22"/>
      <c r="K671" s="2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22"/>
      <c r="H672" s="22"/>
      <c r="I672" s="22"/>
      <c r="J672" s="22"/>
      <c r="K672" s="22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22"/>
      <c r="H673" s="22"/>
      <c r="I673" s="22"/>
      <c r="J673" s="22"/>
      <c r="K673" s="2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22"/>
      <c r="H674" s="22"/>
      <c r="I674" s="22"/>
      <c r="J674" s="22"/>
      <c r="K674" s="2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22"/>
      <c r="H675" s="22"/>
      <c r="I675" s="22"/>
      <c r="J675" s="22"/>
      <c r="K675" s="2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22"/>
      <c r="H676" s="22"/>
      <c r="I676" s="22"/>
      <c r="J676" s="22"/>
      <c r="K676" s="22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22"/>
      <c r="H677" s="22"/>
      <c r="I677" s="22"/>
      <c r="J677" s="22"/>
      <c r="K677" s="2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22"/>
      <c r="H678" s="22"/>
      <c r="I678" s="22"/>
      <c r="J678" s="22"/>
      <c r="K678" s="2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22"/>
      <c r="H679" s="22"/>
      <c r="I679" s="22"/>
      <c r="J679" s="22"/>
      <c r="K679" s="2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22"/>
      <c r="H680" s="22"/>
      <c r="I680" s="22"/>
      <c r="J680" s="22"/>
      <c r="K680" s="22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22"/>
      <c r="H681" s="22"/>
      <c r="I681" s="22"/>
      <c r="J681" s="22"/>
      <c r="K681" s="2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22"/>
      <c r="H682" s="22"/>
      <c r="I682" s="22"/>
      <c r="J682" s="22"/>
      <c r="K682" s="2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22"/>
      <c r="H683" s="22"/>
      <c r="I683" s="22"/>
      <c r="J683" s="22"/>
      <c r="K683" s="2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22"/>
      <c r="H684" s="22"/>
      <c r="I684" s="22"/>
      <c r="J684" s="22"/>
      <c r="K684" s="22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22"/>
      <c r="H685" s="22"/>
      <c r="I685" s="22"/>
      <c r="J685" s="22"/>
      <c r="K685" s="2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22"/>
      <c r="H686" s="22"/>
      <c r="I686" s="22"/>
      <c r="J686" s="22"/>
      <c r="K686" s="2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22"/>
      <c r="H687" s="22"/>
      <c r="I687" s="22"/>
      <c r="J687" s="22"/>
      <c r="K687" s="2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22"/>
      <c r="H688" s="22"/>
      <c r="I688" s="22"/>
      <c r="J688" s="22"/>
      <c r="K688" s="22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22"/>
      <c r="H689" s="22"/>
      <c r="I689" s="22"/>
      <c r="J689" s="22"/>
      <c r="K689" s="2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22"/>
      <c r="H690" s="22"/>
      <c r="I690" s="22"/>
      <c r="J690" s="22"/>
      <c r="K690" s="2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22"/>
      <c r="H691" s="22"/>
      <c r="I691" s="22"/>
      <c r="J691" s="22"/>
      <c r="K691" s="2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22"/>
      <c r="H692" s="22"/>
      <c r="I692" s="22"/>
      <c r="J692" s="22"/>
      <c r="K692" s="22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22"/>
      <c r="H693" s="22"/>
      <c r="I693" s="22"/>
      <c r="J693" s="22"/>
      <c r="K693" s="2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22"/>
      <c r="H694" s="22"/>
      <c r="I694" s="22"/>
      <c r="J694" s="22"/>
      <c r="K694" s="2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22"/>
      <c r="H695" s="22"/>
      <c r="I695" s="22"/>
      <c r="J695" s="22"/>
      <c r="K695" s="2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22"/>
      <c r="H696" s="22"/>
      <c r="I696" s="22"/>
      <c r="J696" s="22"/>
      <c r="K696" s="22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22"/>
      <c r="H697" s="22"/>
      <c r="I697" s="22"/>
      <c r="J697" s="22"/>
      <c r="K697" s="2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22"/>
      <c r="H698" s="22"/>
      <c r="I698" s="22"/>
      <c r="J698" s="22"/>
      <c r="K698" s="22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22"/>
      <c r="H699" s="22"/>
      <c r="I699" s="22"/>
      <c r="J699" s="22"/>
      <c r="K699" s="22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22"/>
      <c r="H700" s="22"/>
      <c r="I700" s="22"/>
      <c r="J700" s="22"/>
      <c r="K700" s="22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22"/>
      <c r="H701" s="22"/>
      <c r="I701" s="22"/>
      <c r="J701" s="22"/>
      <c r="K701" s="22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22"/>
      <c r="H702" s="22"/>
      <c r="I702" s="22"/>
      <c r="J702" s="22"/>
      <c r="K702" s="22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22"/>
      <c r="H703" s="22"/>
      <c r="I703" s="22"/>
      <c r="J703" s="22"/>
      <c r="K703" s="22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22"/>
      <c r="H704" s="22"/>
      <c r="I704" s="22"/>
      <c r="J704" s="22"/>
      <c r="K704" s="22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22"/>
      <c r="H705" s="22"/>
      <c r="I705" s="22"/>
      <c r="J705" s="22"/>
      <c r="K705" s="22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22"/>
      <c r="H706" s="22"/>
      <c r="I706" s="22"/>
      <c r="J706" s="22"/>
      <c r="K706" s="22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22"/>
      <c r="H707" s="22"/>
      <c r="I707" s="22"/>
      <c r="J707" s="22"/>
      <c r="K707" s="22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22"/>
      <c r="H708" s="22"/>
      <c r="I708" s="22"/>
      <c r="J708" s="22"/>
      <c r="K708" s="22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22"/>
      <c r="H709" s="22"/>
      <c r="I709" s="22"/>
      <c r="J709" s="22"/>
      <c r="K709" s="22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22"/>
      <c r="H710" s="22"/>
      <c r="I710" s="22"/>
      <c r="J710" s="22"/>
      <c r="K710" s="22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22"/>
      <c r="H711" s="22"/>
      <c r="I711" s="22"/>
      <c r="J711" s="22"/>
      <c r="K711" s="22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22"/>
      <c r="H712" s="22"/>
      <c r="I712" s="22"/>
      <c r="J712" s="22"/>
      <c r="K712" s="22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22"/>
      <c r="H713" s="22"/>
      <c r="I713" s="22"/>
      <c r="J713" s="22"/>
      <c r="K713" s="22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22"/>
      <c r="H714" s="22"/>
      <c r="I714" s="22"/>
      <c r="J714" s="22"/>
      <c r="K714" s="22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22"/>
      <c r="H715" s="22"/>
      <c r="I715" s="22"/>
      <c r="J715" s="22"/>
      <c r="K715" s="22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22"/>
      <c r="H716" s="22"/>
      <c r="I716" s="22"/>
      <c r="J716" s="22"/>
      <c r="K716" s="22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22"/>
      <c r="H717" s="22"/>
      <c r="I717" s="22"/>
      <c r="J717" s="22"/>
      <c r="K717" s="22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22"/>
      <c r="H718" s="22"/>
      <c r="I718" s="22"/>
      <c r="J718" s="22"/>
      <c r="K718" s="22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22"/>
      <c r="H719" s="22"/>
      <c r="I719" s="22"/>
      <c r="J719" s="22"/>
      <c r="K719" s="22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22"/>
      <c r="H720" s="22"/>
      <c r="I720" s="22"/>
      <c r="J720" s="22"/>
      <c r="K720" s="22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22"/>
      <c r="H721" s="22"/>
      <c r="I721" s="22"/>
      <c r="J721" s="22"/>
      <c r="K721" s="22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22"/>
      <c r="H722" s="22"/>
      <c r="I722" s="22"/>
      <c r="J722" s="22"/>
      <c r="K722" s="22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22"/>
      <c r="H723" s="22"/>
      <c r="I723" s="22"/>
      <c r="J723" s="22"/>
      <c r="K723" s="22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22"/>
      <c r="H724" s="22"/>
      <c r="I724" s="22"/>
      <c r="J724" s="22"/>
      <c r="K724" s="22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22"/>
      <c r="H725" s="22"/>
      <c r="I725" s="22"/>
      <c r="J725" s="22"/>
      <c r="K725" s="2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22"/>
      <c r="H726" s="22"/>
      <c r="I726" s="22"/>
      <c r="J726" s="22"/>
      <c r="K726" s="2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22"/>
      <c r="H727" s="22"/>
      <c r="I727" s="22"/>
      <c r="J727" s="22"/>
      <c r="K727" s="2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22"/>
      <c r="H728" s="22"/>
      <c r="I728" s="22"/>
      <c r="J728" s="22"/>
      <c r="K728" s="2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22"/>
      <c r="H729" s="22"/>
      <c r="I729" s="22"/>
      <c r="J729" s="22"/>
      <c r="K729" s="22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22"/>
      <c r="H730" s="22"/>
      <c r="I730" s="22"/>
      <c r="J730" s="22"/>
      <c r="K730" s="2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22"/>
      <c r="H731" s="22"/>
      <c r="I731" s="22"/>
      <c r="J731" s="22"/>
      <c r="K731" s="2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22"/>
      <c r="H732" s="22"/>
      <c r="I732" s="22"/>
      <c r="J732" s="22"/>
      <c r="K732" s="22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22"/>
      <c r="H733" s="22"/>
      <c r="I733" s="22"/>
      <c r="J733" s="22"/>
      <c r="K733" s="22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22"/>
      <c r="H734" s="22"/>
      <c r="I734" s="22"/>
      <c r="J734" s="22"/>
      <c r="K734" s="22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22"/>
      <c r="H735" s="22"/>
      <c r="I735" s="22"/>
      <c r="J735" s="22"/>
      <c r="K735" s="22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22"/>
      <c r="H736" s="22"/>
      <c r="I736" s="22"/>
      <c r="J736" s="22"/>
      <c r="K736" s="22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22"/>
      <c r="H737" s="22"/>
      <c r="I737" s="22"/>
      <c r="J737" s="22"/>
      <c r="K737" s="22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22"/>
      <c r="H738" s="22"/>
      <c r="I738" s="22"/>
      <c r="J738" s="22"/>
      <c r="K738" s="22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22"/>
      <c r="H739" s="22"/>
      <c r="I739" s="22"/>
      <c r="J739" s="22"/>
      <c r="K739" s="22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22"/>
      <c r="H740" s="22"/>
      <c r="I740" s="22"/>
      <c r="J740" s="22"/>
      <c r="K740" s="22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22"/>
      <c r="H741" s="22"/>
      <c r="I741" s="22"/>
      <c r="J741" s="22"/>
      <c r="K741" s="22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22"/>
      <c r="H742" s="22"/>
      <c r="I742" s="22"/>
      <c r="J742" s="22"/>
      <c r="K742" s="22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22"/>
      <c r="H743" s="22"/>
      <c r="I743" s="22"/>
      <c r="J743" s="22"/>
      <c r="K743" s="22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22"/>
      <c r="H744" s="22"/>
      <c r="I744" s="22"/>
      <c r="J744" s="22"/>
      <c r="K744" s="22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22"/>
      <c r="H745" s="22"/>
      <c r="I745" s="22"/>
      <c r="J745" s="22"/>
      <c r="K745" s="22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22"/>
      <c r="H746" s="22"/>
      <c r="I746" s="22"/>
      <c r="J746" s="22"/>
      <c r="K746" s="22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22"/>
      <c r="H747" s="22"/>
      <c r="I747" s="22"/>
      <c r="J747" s="22"/>
      <c r="K747" s="22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22"/>
      <c r="H748" s="22"/>
      <c r="I748" s="22"/>
      <c r="J748" s="22"/>
      <c r="K748" s="22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22"/>
      <c r="H749" s="22"/>
      <c r="I749" s="22"/>
      <c r="J749" s="22"/>
      <c r="K749" s="22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22"/>
      <c r="H750" s="22"/>
      <c r="I750" s="22"/>
      <c r="J750" s="22"/>
      <c r="K750" s="22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22"/>
      <c r="H751" s="22"/>
      <c r="I751" s="22"/>
      <c r="J751" s="22"/>
      <c r="K751" s="22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22"/>
      <c r="H752" s="22"/>
      <c r="I752" s="22"/>
      <c r="J752" s="22"/>
      <c r="K752" s="22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22"/>
      <c r="H753" s="22"/>
      <c r="I753" s="22"/>
      <c r="J753" s="22"/>
      <c r="K753" s="22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22"/>
      <c r="H754" s="22"/>
      <c r="I754" s="22"/>
      <c r="J754" s="22"/>
      <c r="K754" s="22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22"/>
      <c r="H755" s="22"/>
      <c r="I755" s="22"/>
      <c r="J755" s="22"/>
      <c r="K755" s="22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22"/>
      <c r="H756" s="22"/>
      <c r="I756" s="22"/>
      <c r="J756" s="22"/>
      <c r="K756" s="22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22"/>
      <c r="H757" s="22"/>
      <c r="I757" s="22"/>
      <c r="J757" s="22"/>
      <c r="K757" s="22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22"/>
      <c r="H758" s="22"/>
      <c r="I758" s="22"/>
      <c r="J758" s="22"/>
      <c r="K758" s="22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22"/>
      <c r="H759" s="22"/>
      <c r="I759" s="22"/>
      <c r="J759" s="22"/>
      <c r="K759" s="22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22"/>
      <c r="H760" s="22"/>
      <c r="I760" s="22"/>
      <c r="J760" s="22"/>
      <c r="K760" s="22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22"/>
      <c r="H761" s="22"/>
      <c r="I761" s="22"/>
      <c r="J761" s="22"/>
      <c r="K761" s="22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22"/>
      <c r="H762" s="22"/>
      <c r="I762" s="22"/>
      <c r="J762" s="22"/>
      <c r="K762" s="22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22"/>
      <c r="H763" s="22"/>
      <c r="I763" s="22"/>
      <c r="J763" s="22"/>
      <c r="K763" s="22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22"/>
      <c r="H764" s="22"/>
      <c r="I764" s="22"/>
      <c r="J764" s="22"/>
      <c r="K764" s="22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22"/>
      <c r="H765" s="22"/>
      <c r="I765" s="22"/>
      <c r="J765" s="22"/>
      <c r="K765" s="22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22"/>
      <c r="H766" s="22"/>
      <c r="I766" s="22"/>
      <c r="J766" s="22"/>
      <c r="K766" s="22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22"/>
      <c r="H767" s="22"/>
      <c r="I767" s="22"/>
      <c r="J767" s="22"/>
      <c r="K767" s="22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22"/>
      <c r="H768" s="22"/>
      <c r="I768" s="22"/>
      <c r="J768" s="22"/>
      <c r="K768" s="22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22"/>
      <c r="H769" s="22"/>
      <c r="I769" s="22"/>
      <c r="J769" s="22"/>
      <c r="K769" s="22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22"/>
      <c r="H770" s="22"/>
      <c r="I770" s="22"/>
      <c r="J770" s="22"/>
      <c r="K770" s="22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22"/>
      <c r="H771" s="22"/>
      <c r="I771" s="22"/>
      <c r="J771" s="22"/>
      <c r="K771" s="22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22"/>
      <c r="H772" s="22"/>
      <c r="I772" s="22"/>
      <c r="J772" s="22"/>
      <c r="K772" s="22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22"/>
      <c r="H773" s="22"/>
      <c r="I773" s="22"/>
      <c r="J773" s="22"/>
      <c r="K773" s="22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22"/>
      <c r="H774" s="22"/>
      <c r="I774" s="22"/>
      <c r="J774" s="22"/>
      <c r="K774" s="22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22"/>
      <c r="H775" s="22"/>
      <c r="I775" s="22"/>
      <c r="J775" s="22"/>
      <c r="K775" s="22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22"/>
      <c r="H776" s="22"/>
      <c r="I776" s="22"/>
      <c r="J776" s="22"/>
      <c r="K776" s="22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22"/>
      <c r="H777" s="22"/>
      <c r="I777" s="22"/>
      <c r="J777" s="22"/>
      <c r="K777" s="22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22"/>
      <c r="H778" s="22"/>
      <c r="I778" s="22"/>
      <c r="J778" s="22"/>
      <c r="K778" s="22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22"/>
      <c r="H779" s="22"/>
      <c r="I779" s="22"/>
      <c r="J779" s="22"/>
      <c r="K779" s="22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22"/>
      <c r="H780" s="22"/>
      <c r="I780" s="22"/>
      <c r="J780" s="22"/>
      <c r="K780" s="22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22"/>
      <c r="H781" s="22"/>
      <c r="I781" s="22"/>
      <c r="J781" s="22"/>
      <c r="K781" s="22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22"/>
      <c r="H782" s="22"/>
      <c r="I782" s="22"/>
      <c r="J782" s="22"/>
      <c r="K782" s="22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22"/>
      <c r="H783" s="22"/>
      <c r="I783" s="22"/>
      <c r="J783" s="22"/>
      <c r="K783" s="2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22"/>
      <c r="H784" s="22"/>
      <c r="I784" s="22"/>
      <c r="J784" s="22"/>
      <c r="K784" s="2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22"/>
      <c r="H785" s="22"/>
      <c r="I785" s="22"/>
      <c r="J785" s="22"/>
      <c r="K785" s="2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22"/>
      <c r="H786" s="22"/>
      <c r="I786" s="22"/>
      <c r="J786" s="22"/>
      <c r="K786" s="22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22"/>
      <c r="H787" s="22"/>
      <c r="I787" s="22"/>
      <c r="J787" s="22"/>
      <c r="K787" s="2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22"/>
      <c r="H788" s="22"/>
      <c r="I788" s="22"/>
      <c r="J788" s="22"/>
      <c r="K788" s="2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22"/>
      <c r="H789" s="22"/>
      <c r="I789" s="22"/>
      <c r="J789" s="22"/>
      <c r="K789" s="2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22"/>
      <c r="H790" s="22"/>
      <c r="I790" s="22"/>
      <c r="J790" s="22"/>
      <c r="K790" s="2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22"/>
      <c r="H791" s="22"/>
      <c r="I791" s="22"/>
      <c r="J791" s="22"/>
      <c r="K791" s="22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22"/>
      <c r="H792" s="22"/>
      <c r="I792" s="22"/>
      <c r="J792" s="22"/>
      <c r="K792" s="2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22"/>
      <c r="H793" s="22"/>
      <c r="I793" s="22"/>
      <c r="J793" s="22"/>
      <c r="K793" s="2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22"/>
      <c r="H794" s="22"/>
      <c r="I794" s="22"/>
      <c r="J794" s="22"/>
      <c r="K794" s="2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22"/>
      <c r="H795" s="22"/>
      <c r="I795" s="22"/>
      <c r="J795" s="22"/>
      <c r="K795" s="2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22"/>
      <c r="H796" s="22"/>
      <c r="I796" s="22"/>
      <c r="J796" s="22"/>
      <c r="K796" s="22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22"/>
      <c r="H797" s="22"/>
      <c r="I797" s="22"/>
      <c r="J797" s="22"/>
      <c r="K797" s="2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22"/>
      <c r="H798" s="22"/>
      <c r="I798" s="22"/>
      <c r="J798" s="22"/>
      <c r="K798" s="2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22"/>
      <c r="H799" s="22"/>
      <c r="I799" s="22"/>
      <c r="J799" s="22"/>
      <c r="K799" s="22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22"/>
      <c r="H800" s="22"/>
      <c r="I800" s="22"/>
      <c r="J800" s="22"/>
      <c r="K800" s="22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22"/>
      <c r="H801" s="22"/>
      <c r="I801" s="22"/>
      <c r="J801" s="22"/>
      <c r="K801" s="22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22"/>
      <c r="H802" s="22"/>
      <c r="I802" s="22"/>
      <c r="J802" s="22"/>
      <c r="K802" s="22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22"/>
      <c r="H803" s="22"/>
      <c r="I803" s="22"/>
      <c r="J803" s="22"/>
      <c r="K803" s="22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22"/>
      <c r="H804" s="22"/>
      <c r="I804" s="22"/>
      <c r="J804" s="22"/>
      <c r="K804" s="22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22"/>
      <c r="H805" s="22"/>
      <c r="I805" s="22"/>
      <c r="J805" s="22"/>
      <c r="K805" s="22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22"/>
      <c r="H806" s="22"/>
      <c r="I806" s="22"/>
      <c r="J806" s="22"/>
      <c r="K806" s="22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22"/>
      <c r="H807" s="22"/>
      <c r="I807" s="22"/>
      <c r="J807" s="22"/>
      <c r="K807" s="22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22"/>
      <c r="H808" s="22"/>
      <c r="I808" s="22"/>
      <c r="J808" s="22"/>
      <c r="K808" s="22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22"/>
      <c r="H809" s="22"/>
      <c r="I809" s="22"/>
      <c r="J809" s="22"/>
      <c r="K809" s="22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22"/>
      <c r="H810" s="22"/>
      <c r="I810" s="22"/>
      <c r="J810" s="22"/>
      <c r="K810" s="22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22"/>
      <c r="H811" s="22"/>
      <c r="I811" s="22"/>
      <c r="J811" s="22"/>
      <c r="K811" s="22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22"/>
      <c r="H812" s="22"/>
      <c r="I812" s="22"/>
      <c r="J812" s="22"/>
      <c r="K812" s="22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22"/>
      <c r="H813" s="22"/>
      <c r="I813" s="22"/>
      <c r="J813" s="22"/>
      <c r="K813" s="22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22"/>
      <c r="H814" s="22"/>
      <c r="I814" s="22"/>
      <c r="J814" s="22"/>
      <c r="K814" s="22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22"/>
      <c r="H815" s="22"/>
      <c r="I815" s="22"/>
      <c r="J815" s="22"/>
      <c r="K815" s="22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22"/>
      <c r="H816" s="22"/>
      <c r="I816" s="22"/>
      <c r="J816" s="22"/>
      <c r="K816" s="22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22"/>
      <c r="H817" s="22"/>
      <c r="I817" s="22"/>
      <c r="J817" s="22"/>
      <c r="K817" s="22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22"/>
      <c r="H818" s="22"/>
      <c r="I818" s="22"/>
      <c r="J818" s="22"/>
      <c r="K818" s="22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22"/>
      <c r="H819" s="22"/>
      <c r="I819" s="22"/>
      <c r="J819" s="22"/>
      <c r="K819" s="22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22"/>
      <c r="H820" s="22"/>
      <c r="I820" s="22"/>
      <c r="J820" s="22"/>
      <c r="K820" s="22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22"/>
      <c r="H821" s="22"/>
      <c r="I821" s="22"/>
      <c r="J821" s="22"/>
      <c r="K821" s="22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22"/>
      <c r="H822" s="22"/>
      <c r="I822" s="22"/>
      <c r="J822" s="22"/>
      <c r="K822" s="22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22"/>
      <c r="H823" s="22"/>
      <c r="I823" s="22"/>
      <c r="J823" s="22"/>
      <c r="K823" s="22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22"/>
      <c r="H824" s="22"/>
      <c r="I824" s="22"/>
      <c r="J824" s="22"/>
      <c r="K824" s="22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22"/>
      <c r="H825" s="22"/>
      <c r="I825" s="22"/>
      <c r="J825" s="22"/>
      <c r="K825" s="22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22"/>
      <c r="H826" s="22"/>
      <c r="I826" s="22"/>
      <c r="J826" s="22"/>
      <c r="K826" s="22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22"/>
      <c r="H827" s="22"/>
      <c r="I827" s="22"/>
      <c r="J827" s="22"/>
      <c r="K827" s="22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22"/>
      <c r="H828" s="22"/>
      <c r="I828" s="22"/>
      <c r="J828" s="22"/>
      <c r="K828" s="22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22"/>
      <c r="H829" s="22"/>
      <c r="I829" s="22"/>
      <c r="J829" s="22"/>
      <c r="K829" s="22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22"/>
      <c r="H830" s="22"/>
      <c r="I830" s="22"/>
      <c r="J830" s="22"/>
      <c r="K830" s="22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22"/>
      <c r="H831" s="22"/>
      <c r="I831" s="22"/>
      <c r="J831" s="22"/>
      <c r="K831" s="22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22"/>
      <c r="H832" s="22"/>
      <c r="I832" s="22"/>
      <c r="J832" s="22"/>
      <c r="K832" s="22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22"/>
      <c r="H833" s="22"/>
      <c r="I833" s="22"/>
      <c r="J833" s="22"/>
      <c r="K833" s="22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22"/>
      <c r="H834" s="22"/>
      <c r="I834" s="22"/>
      <c r="J834" s="22"/>
      <c r="K834" s="22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22"/>
      <c r="H835" s="22"/>
      <c r="I835" s="22"/>
      <c r="J835" s="22"/>
      <c r="K835" s="22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22"/>
      <c r="H836" s="22"/>
      <c r="I836" s="22"/>
      <c r="J836" s="22"/>
      <c r="K836" s="22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22"/>
      <c r="H837" s="22"/>
      <c r="I837" s="22"/>
      <c r="J837" s="22"/>
      <c r="K837" s="22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22"/>
      <c r="H838" s="22"/>
      <c r="I838" s="22"/>
      <c r="J838" s="22"/>
      <c r="K838" s="22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22"/>
      <c r="H839" s="22"/>
      <c r="I839" s="22"/>
      <c r="J839" s="22"/>
      <c r="K839" s="22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22"/>
      <c r="H840" s="22"/>
      <c r="I840" s="22"/>
      <c r="J840" s="22"/>
      <c r="K840" s="22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22"/>
      <c r="H841" s="22"/>
      <c r="I841" s="22"/>
      <c r="J841" s="22"/>
      <c r="K841" s="22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22"/>
      <c r="H842" s="22"/>
      <c r="I842" s="22"/>
      <c r="J842" s="22"/>
      <c r="K842" s="22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22"/>
      <c r="H843" s="22"/>
      <c r="I843" s="22"/>
      <c r="J843" s="22"/>
      <c r="K843" s="22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22"/>
      <c r="H844" s="22"/>
      <c r="I844" s="22"/>
      <c r="J844" s="22"/>
      <c r="K844" s="22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22"/>
      <c r="H845" s="22"/>
      <c r="I845" s="22"/>
      <c r="J845" s="22"/>
      <c r="K845" s="22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22"/>
      <c r="H846" s="22"/>
      <c r="I846" s="22"/>
      <c r="J846" s="22"/>
      <c r="K846" s="22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22"/>
      <c r="H847" s="22"/>
      <c r="I847" s="22"/>
      <c r="J847" s="22"/>
      <c r="K847" s="22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22"/>
      <c r="H848" s="22"/>
      <c r="I848" s="22"/>
      <c r="J848" s="22"/>
      <c r="K848" s="22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22"/>
      <c r="H849" s="22"/>
      <c r="I849" s="22"/>
      <c r="J849" s="22"/>
      <c r="K849" s="22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22"/>
      <c r="H850" s="22"/>
      <c r="I850" s="22"/>
      <c r="J850" s="22"/>
      <c r="K850" s="22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22"/>
      <c r="H851" s="22"/>
      <c r="I851" s="22"/>
      <c r="J851" s="22"/>
      <c r="K851" s="22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22"/>
      <c r="H852" s="22"/>
      <c r="I852" s="22"/>
      <c r="J852" s="22"/>
      <c r="K852" s="22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22"/>
      <c r="H853" s="22"/>
      <c r="I853" s="22"/>
      <c r="J853" s="22"/>
      <c r="K853" s="22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22"/>
      <c r="H854" s="22"/>
      <c r="I854" s="22"/>
      <c r="J854" s="22"/>
      <c r="K854" s="22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22"/>
      <c r="H855" s="22"/>
      <c r="I855" s="22"/>
      <c r="J855" s="22"/>
      <c r="K855" s="22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22"/>
      <c r="H856" s="22"/>
      <c r="I856" s="22"/>
      <c r="J856" s="22"/>
      <c r="K856" s="22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22"/>
      <c r="H857" s="22"/>
      <c r="I857" s="22"/>
      <c r="J857" s="22"/>
      <c r="K857" s="22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22"/>
      <c r="H858" s="22"/>
      <c r="I858" s="22"/>
      <c r="J858" s="22"/>
      <c r="K858" s="22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22"/>
      <c r="H859" s="22"/>
      <c r="I859" s="22"/>
      <c r="J859" s="22"/>
      <c r="K859" s="22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22"/>
      <c r="H860" s="22"/>
      <c r="I860" s="22"/>
      <c r="J860" s="22"/>
      <c r="K860" s="22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22"/>
      <c r="H861" s="22"/>
      <c r="I861" s="22"/>
      <c r="J861" s="22"/>
      <c r="K861" s="22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22"/>
      <c r="H862" s="22"/>
      <c r="I862" s="22"/>
      <c r="J862" s="22"/>
      <c r="K862" s="22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22"/>
      <c r="H863" s="22"/>
      <c r="I863" s="22"/>
      <c r="J863" s="22"/>
      <c r="K863" s="22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22"/>
      <c r="H864" s="22"/>
      <c r="I864" s="22"/>
      <c r="J864" s="22"/>
      <c r="K864" s="22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22"/>
      <c r="H865" s="22"/>
      <c r="I865" s="22"/>
      <c r="J865" s="22"/>
      <c r="K865" s="22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22"/>
      <c r="H866" s="22"/>
      <c r="I866" s="22"/>
      <c r="J866" s="22"/>
      <c r="K866" s="22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22"/>
      <c r="H867" s="22"/>
      <c r="I867" s="22"/>
      <c r="J867" s="22"/>
      <c r="K867" s="22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22"/>
      <c r="H868" s="22"/>
      <c r="I868" s="22"/>
      <c r="J868" s="22"/>
      <c r="K868" s="22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22"/>
      <c r="H869" s="22"/>
      <c r="I869" s="22"/>
      <c r="J869" s="22"/>
      <c r="K869" s="22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22"/>
      <c r="H870" s="22"/>
      <c r="I870" s="22"/>
      <c r="J870" s="22"/>
      <c r="K870" s="22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22"/>
      <c r="H871" s="22"/>
      <c r="I871" s="22"/>
      <c r="J871" s="22"/>
      <c r="K871" s="22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22"/>
      <c r="H872" s="22"/>
      <c r="I872" s="22"/>
      <c r="J872" s="22"/>
      <c r="K872" s="22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22"/>
      <c r="H873" s="22"/>
      <c r="I873" s="22"/>
      <c r="J873" s="22"/>
      <c r="K873" s="22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22"/>
      <c r="H874" s="22"/>
      <c r="I874" s="22"/>
      <c r="J874" s="22"/>
      <c r="K874" s="22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22"/>
      <c r="H875" s="22"/>
      <c r="I875" s="22"/>
      <c r="J875" s="22"/>
      <c r="K875" s="22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22"/>
      <c r="H876" s="22"/>
      <c r="I876" s="22"/>
      <c r="J876" s="22"/>
      <c r="K876" s="22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22"/>
      <c r="H877" s="22"/>
      <c r="I877" s="22"/>
      <c r="J877" s="22"/>
      <c r="K877" s="22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22"/>
      <c r="H878" s="22"/>
      <c r="I878" s="22"/>
      <c r="J878" s="22"/>
      <c r="K878" s="22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22"/>
      <c r="H879" s="22"/>
      <c r="I879" s="22"/>
      <c r="J879" s="22"/>
      <c r="K879" s="22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22"/>
      <c r="H880" s="22"/>
      <c r="I880" s="22"/>
      <c r="J880" s="22"/>
      <c r="K880" s="22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22"/>
      <c r="H881" s="22"/>
      <c r="I881" s="22"/>
      <c r="J881" s="22"/>
      <c r="K881" s="22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22"/>
      <c r="H882" s="22"/>
      <c r="I882" s="22"/>
      <c r="J882" s="22"/>
      <c r="K882" s="22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22"/>
      <c r="H883" s="22"/>
      <c r="I883" s="22"/>
      <c r="J883" s="22"/>
      <c r="K883" s="22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22"/>
      <c r="H884" s="22"/>
      <c r="I884" s="22"/>
      <c r="J884" s="22"/>
      <c r="K884" s="22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22"/>
      <c r="H885" s="22"/>
      <c r="I885" s="22"/>
      <c r="J885" s="22"/>
      <c r="K885" s="22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22"/>
      <c r="H886" s="22"/>
      <c r="I886" s="22"/>
      <c r="J886" s="22"/>
      <c r="K886" s="22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22"/>
      <c r="H887" s="22"/>
      <c r="I887" s="22"/>
      <c r="J887" s="22"/>
      <c r="K887" s="22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22"/>
      <c r="H888" s="22"/>
      <c r="I888" s="22"/>
      <c r="J888" s="22"/>
      <c r="K888" s="22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22"/>
      <c r="H889" s="22"/>
      <c r="I889" s="22"/>
      <c r="J889" s="22"/>
      <c r="K889" s="22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22"/>
      <c r="H890" s="22"/>
      <c r="I890" s="22"/>
      <c r="J890" s="22"/>
      <c r="K890" s="22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22"/>
      <c r="H891" s="22"/>
      <c r="I891" s="22"/>
      <c r="J891" s="22"/>
      <c r="K891" s="22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22"/>
      <c r="H892" s="22"/>
      <c r="I892" s="22"/>
      <c r="J892" s="22"/>
      <c r="K892" s="22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22"/>
      <c r="H893" s="22"/>
      <c r="I893" s="22"/>
      <c r="J893" s="22"/>
      <c r="K893" s="22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22"/>
      <c r="H894" s="22"/>
      <c r="I894" s="22"/>
      <c r="J894" s="22"/>
      <c r="K894" s="2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22"/>
      <c r="H895" s="22"/>
      <c r="I895" s="22"/>
      <c r="J895" s="22"/>
      <c r="K895" s="22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22"/>
      <c r="H896" s="22"/>
      <c r="I896" s="22"/>
      <c r="J896" s="22"/>
      <c r="K896" s="2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22"/>
      <c r="H897" s="22"/>
      <c r="I897" s="22"/>
      <c r="J897" s="22"/>
      <c r="K897" s="2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22"/>
      <c r="H898" s="22"/>
      <c r="I898" s="22"/>
      <c r="J898" s="22"/>
      <c r="K898" s="2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22"/>
      <c r="H899" s="22"/>
      <c r="I899" s="22"/>
      <c r="J899" s="22"/>
      <c r="K899" s="2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22"/>
      <c r="H900" s="22"/>
      <c r="I900" s="22"/>
      <c r="J900" s="22"/>
      <c r="K900" s="22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22"/>
      <c r="H901" s="22"/>
      <c r="I901" s="22"/>
      <c r="J901" s="22"/>
      <c r="K901" s="2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22"/>
      <c r="H902" s="22"/>
      <c r="I902" s="22"/>
      <c r="J902" s="22"/>
      <c r="K902" s="2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22"/>
      <c r="H903" s="22"/>
      <c r="I903" s="22"/>
      <c r="J903" s="22"/>
      <c r="K903" s="2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22"/>
      <c r="H904" s="22"/>
      <c r="I904" s="22"/>
      <c r="J904" s="22"/>
      <c r="K904" s="2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22"/>
      <c r="H905" s="22"/>
      <c r="I905" s="22"/>
      <c r="J905" s="22"/>
      <c r="K905" s="22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22"/>
      <c r="H906" s="22"/>
      <c r="I906" s="22"/>
      <c r="J906" s="22"/>
      <c r="K906" s="2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22"/>
      <c r="H907" s="22"/>
      <c r="I907" s="22"/>
      <c r="J907" s="22"/>
      <c r="K907" s="2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22"/>
      <c r="H908" s="22"/>
      <c r="I908" s="22"/>
      <c r="J908" s="22"/>
      <c r="K908" s="2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22"/>
      <c r="H909" s="22"/>
      <c r="I909" s="22"/>
      <c r="J909" s="22"/>
      <c r="K909" s="2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22"/>
      <c r="H910" s="22"/>
      <c r="I910" s="22"/>
      <c r="J910" s="22"/>
      <c r="K910" s="22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22"/>
      <c r="H911" s="22"/>
      <c r="I911" s="22"/>
      <c r="J911" s="22"/>
      <c r="K911" s="2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22"/>
      <c r="H912" s="22"/>
      <c r="I912" s="22"/>
      <c r="J912" s="22"/>
      <c r="K912" s="2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22"/>
      <c r="H913" s="22"/>
      <c r="I913" s="22"/>
      <c r="J913" s="22"/>
      <c r="K913" s="22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22"/>
      <c r="H914" s="22"/>
      <c r="I914" s="22"/>
      <c r="J914" s="22"/>
      <c r="K914" s="22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22"/>
      <c r="H915" s="22"/>
      <c r="I915" s="22"/>
      <c r="J915" s="22"/>
      <c r="K915" s="22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22"/>
      <c r="H916" s="22"/>
      <c r="I916" s="22"/>
      <c r="J916" s="22"/>
      <c r="K916" s="22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22"/>
      <c r="H917" s="22"/>
      <c r="I917" s="22"/>
      <c r="J917" s="22"/>
      <c r="K917" s="22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22"/>
      <c r="H918" s="22"/>
      <c r="I918" s="22"/>
      <c r="J918" s="22"/>
      <c r="K918" s="22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22"/>
      <c r="H919" s="22"/>
      <c r="I919" s="22"/>
      <c r="J919" s="22"/>
      <c r="K919" s="22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22"/>
      <c r="H920" s="22"/>
      <c r="I920" s="22"/>
      <c r="J920" s="22"/>
      <c r="K920" s="22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22"/>
      <c r="H921" s="22"/>
      <c r="I921" s="22"/>
      <c r="J921" s="22"/>
      <c r="K921" s="22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22"/>
      <c r="H922" s="22"/>
      <c r="I922" s="22"/>
      <c r="J922" s="22"/>
      <c r="K922" s="22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22"/>
      <c r="H923" s="22"/>
      <c r="I923" s="22"/>
      <c r="J923" s="22"/>
      <c r="K923" s="22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22"/>
      <c r="H924" s="22"/>
      <c r="I924" s="22"/>
      <c r="J924" s="22"/>
      <c r="K924" s="22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22"/>
      <c r="H925" s="22"/>
      <c r="I925" s="22"/>
      <c r="J925" s="22"/>
      <c r="K925" s="22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22"/>
      <c r="H926" s="22"/>
      <c r="I926" s="22"/>
      <c r="J926" s="22"/>
      <c r="K926" s="22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22"/>
      <c r="H927" s="22"/>
      <c r="I927" s="22"/>
      <c r="J927" s="22"/>
      <c r="K927" s="22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22"/>
      <c r="H928" s="22"/>
      <c r="I928" s="22"/>
      <c r="J928" s="22"/>
      <c r="K928" s="22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22"/>
      <c r="H929" s="22"/>
      <c r="I929" s="22"/>
      <c r="J929" s="22"/>
      <c r="K929" s="22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22"/>
      <c r="H930" s="22"/>
      <c r="I930" s="22"/>
      <c r="J930" s="22"/>
      <c r="K930" s="22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22"/>
      <c r="H931" s="22"/>
      <c r="I931" s="22"/>
      <c r="J931" s="22"/>
      <c r="K931" s="22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22"/>
      <c r="H932" s="22"/>
      <c r="I932" s="22"/>
      <c r="J932" s="22"/>
      <c r="K932" s="22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22"/>
      <c r="H933" s="22"/>
      <c r="I933" s="22"/>
      <c r="J933" s="22"/>
      <c r="K933" s="2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22"/>
      <c r="H934" s="22"/>
      <c r="I934" s="22"/>
      <c r="J934" s="22"/>
      <c r="K934" s="2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22"/>
      <c r="H935" s="22"/>
      <c r="I935" s="22"/>
      <c r="J935" s="22"/>
      <c r="K935" s="22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22"/>
      <c r="H936" s="22"/>
      <c r="I936" s="22"/>
      <c r="J936" s="22"/>
      <c r="K936" s="2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22"/>
      <c r="H937" s="22"/>
      <c r="I937" s="22"/>
      <c r="J937" s="22"/>
      <c r="K937" s="2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22"/>
      <c r="H938" s="22"/>
      <c r="I938" s="22"/>
      <c r="J938" s="22"/>
      <c r="K938" s="2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22"/>
      <c r="H939" s="22"/>
      <c r="I939" s="22"/>
      <c r="J939" s="22"/>
      <c r="K939" s="2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22"/>
      <c r="H940" s="22"/>
      <c r="I940" s="22"/>
      <c r="J940" s="22"/>
      <c r="K940" s="22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22"/>
      <c r="H941" s="22"/>
      <c r="I941" s="22"/>
      <c r="J941" s="22"/>
      <c r="K941" s="2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22"/>
      <c r="H942" s="22"/>
      <c r="I942" s="22"/>
      <c r="J942" s="22"/>
      <c r="K942" s="2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22"/>
      <c r="H943" s="22"/>
      <c r="I943" s="22"/>
      <c r="J943" s="22"/>
      <c r="K943" s="2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22"/>
      <c r="H944" s="22"/>
      <c r="I944" s="22"/>
      <c r="J944" s="22"/>
      <c r="K944" s="2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22"/>
      <c r="H945" s="22"/>
      <c r="I945" s="22"/>
      <c r="J945" s="22"/>
      <c r="K945" s="22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22"/>
      <c r="H946" s="22"/>
      <c r="I946" s="22"/>
      <c r="J946" s="22"/>
      <c r="K946" s="2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22"/>
      <c r="H947" s="22"/>
      <c r="I947" s="22"/>
      <c r="J947" s="22"/>
      <c r="K947" s="2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22"/>
      <c r="H948" s="22"/>
      <c r="I948" s="22"/>
      <c r="J948" s="22"/>
      <c r="K948" s="2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22"/>
      <c r="H949" s="22"/>
      <c r="I949" s="22"/>
      <c r="J949" s="22"/>
      <c r="K949" s="2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22"/>
      <c r="H950" s="22"/>
      <c r="I950" s="22"/>
      <c r="J950" s="22"/>
      <c r="K950" s="2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22"/>
      <c r="H951" s="22"/>
      <c r="I951" s="22"/>
      <c r="J951" s="22"/>
      <c r="K951" s="22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22"/>
      <c r="H952" s="22"/>
      <c r="I952" s="22"/>
      <c r="J952" s="22"/>
      <c r="K952" s="2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22"/>
      <c r="H953" s="22"/>
      <c r="I953" s="22"/>
      <c r="J953" s="22"/>
      <c r="K953" s="2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22"/>
      <c r="H954" s="22"/>
      <c r="I954" s="22"/>
      <c r="J954" s="22"/>
      <c r="K954" s="2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22"/>
      <c r="H955" s="22"/>
      <c r="I955" s="22"/>
      <c r="J955" s="22"/>
      <c r="K955" s="22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22"/>
      <c r="H956" s="22"/>
      <c r="I956" s="22"/>
      <c r="J956" s="22"/>
      <c r="K956" s="2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22"/>
      <c r="H957" s="22"/>
      <c r="I957" s="22"/>
      <c r="J957" s="22"/>
      <c r="K957" s="2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22"/>
      <c r="H958" s="22"/>
      <c r="I958" s="22"/>
      <c r="J958" s="22"/>
      <c r="K958" s="2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22"/>
      <c r="H959" s="22"/>
      <c r="I959" s="22"/>
      <c r="J959" s="22"/>
      <c r="K959" s="2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22"/>
      <c r="H960" s="22"/>
      <c r="I960" s="22"/>
      <c r="J960" s="22"/>
      <c r="K960" s="22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</sheetData>
  <mergeCells count="48">
    <mergeCell ref="B45:M46"/>
    <mergeCell ref="E14:E15"/>
    <mergeCell ref="B32:G32"/>
    <mergeCell ref="B33:M33"/>
    <mergeCell ref="C34:L34"/>
    <mergeCell ref="C35:L35"/>
    <mergeCell ref="C36:L36"/>
    <mergeCell ref="B37:B38"/>
    <mergeCell ref="C37:L38"/>
    <mergeCell ref="C39:L39"/>
    <mergeCell ref="B40:B41"/>
    <mergeCell ref="C40:L41"/>
    <mergeCell ref="B42:M44"/>
    <mergeCell ref="B12:C12"/>
    <mergeCell ref="B13:C13"/>
    <mergeCell ref="D13:F13"/>
    <mergeCell ref="B14:B15"/>
    <mergeCell ref="C14:C15"/>
    <mergeCell ref="D14:D15"/>
    <mergeCell ref="B10:C10"/>
    <mergeCell ref="D10:K10"/>
    <mergeCell ref="L10:L11"/>
    <mergeCell ref="M10:M11"/>
    <mergeCell ref="D11:K11"/>
    <mergeCell ref="B11:C11"/>
    <mergeCell ref="D12:M12"/>
    <mergeCell ref="G13:J13"/>
    <mergeCell ref="K13:M13"/>
    <mergeCell ref="F14:L14"/>
    <mergeCell ref="M14:M15"/>
    <mergeCell ref="B7:C7"/>
    <mergeCell ref="D7:K7"/>
    <mergeCell ref="L7:M7"/>
    <mergeCell ref="B8:C8"/>
    <mergeCell ref="D8:K8"/>
    <mergeCell ref="L8:L9"/>
    <mergeCell ref="M8:M9"/>
    <mergeCell ref="B9:C9"/>
    <mergeCell ref="D9:K9"/>
    <mergeCell ref="D6:K6"/>
    <mergeCell ref="L6:M6"/>
    <mergeCell ref="B1:C4"/>
    <mergeCell ref="D1:K4"/>
    <mergeCell ref="L1:M1"/>
    <mergeCell ref="L2:M3"/>
    <mergeCell ref="L4:M4"/>
    <mergeCell ref="B5:M5"/>
    <mergeCell ref="B6:C6"/>
  </mergeCells>
  <conditionalFormatting sqref="F16:F31">
    <cfRule type="cellIs" dxfId="1" priority="1" operator="greaterThan">
      <formula>M16</formula>
    </cfRule>
  </conditionalFormatting>
  <conditionalFormatting sqref="F17">
    <cfRule type="cellIs" dxfId="0" priority="2" operator="greaterThan">
      <formula>$M$17</formula>
    </cfRule>
  </conditionalFormatting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LUISA FERNANDA RODRÍGUEZ AMAYA</cp:lastModifiedBy>
  <dcterms:created xsi:type="dcterms:W3CDTF">2006-11-20T19:37:40Z</dcterms:created>
  <dcterms:modified xsi:type="dcterms:W3CDTF">2026-08-04T20:17:09Z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