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aerocivil-my.sharepoint.com/personal/davinson_cordoba_aerocivil_gov_co/Documents/AEROCIVIL/11. PROCESOS/# PROCESO/2. CERRAMIENTO OCAÑA/"/>
    </mc:Choice>
  </mc:AlternateContent>
  <xr:revisionPtr revIDLastSave="11" documentId="11_CB504C3A44E60B1878C2A1E009CB9AAE79042AB9" xr6:coauthVersionLast="47" xr6:coauthVersionMax="47" xr10:uidLastSave="{A2E9CA1D-8776-42F2-9288-9A5B32800D5F}"/>
  <bookViews>
    <workbookView xWindow="-120" yWindow="-120" windowWidth="29040" windowHeight="15720" firstSheet="5" activeTab="5" xr2:uid="{00000000-000D-0000-FFFF-FFFF00000000}"/>
  </bookViews>
  <sheets>
    <sheet name="Presupuesto Oficial LOTE 3" sheetId="2" state="hidden" r:id="rId1"/>
    <sheet name="Presupuesto Oficial LOTE 2" sheetId="3" state="hidden" r:id="rId2"/>
    <sheet name="Presupuesto Oficial LOTE 1" sheetId="4" state="hidden" r:id="rId3"/>
    <sheet name="Propuesta Economica LOTE 4" sheetId="5" state="hidden" r:id="rId4"/>
    <sheet name="Propuesta Economica LOTE 3" sheetId="6" state="hidden" r:id="rId5"/>
    <sheet name="PRESUPUESTO OFICIAL OCAÑA" sheetId="13" r:id="rId6"/>
    <sheet name="PROPUESTA ECONOMICA(Proponente)" sheetId="8" r:id="rId7"/>
    <sheet name="INDICAR CDIGO DEL ITEM DE PAGO" sheetId="9" r:id="rId8"/>
    <sheet name="Propuesta Economica LOTE 1" sheetId="10" state="hidden" r:id="rId9"/>
    <sheet name="INDICAR CÓDIGO DEL ITEM DE PAGO" sheetId="11" state="hidden"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6" i="13" l="1"/>
  <c r="K21" i="13"/>
  <c r="K18" i="13"/>
  <c r="K37" i="13"/>
  <c r="K16" i="13" l="1"/>
  <c r="K19" i="13"/>
  <c r="K17" i="13"/>
  <c r="K20" i="13"/>
  <c r="K15" i="13"/>
  <c r="K30" i="13" l="1"/>
  <c r="K36" i="4" l="1"/>
  <c r="K25" i="4"/>
  <c r="K26" i="4" s="1"/>
  <c r="K24" i="4"/>
  <c r="K21" i="4"/>
  <c r="K22" i="4" s="1"/>
  <c r="K18" i="4"/>
  <c r="K19" i="4" s="1"/>
  <c r="N17" i="4"/>
  <c r="N25" i="4" s="1"/>
  <c r="J25" i="10" s="1"/>
  <c r="K25" i="10" s="1"/>
  <c r="K32" i="3"/>
  <c r="K22" i="3"/>
  <c r="K21" i="3"/>
  <c r="K18" i="3"/>
  <c r="K19" i="3" s="1"/>
  <c r="N17" i="3"/>
  <c r="N18" i="3" s="1"/>
  <c r="K36" i="2"/>
  <c r="K25" i="2"/>
  <c r="K24" i="2"/>
  <c r="K26" i="2" s="1"/>
  <c r="K21" i="2"/>
  <c r="K22" i="2" s="1"/>
  <c r="K18" i="2"/>
  <c r="K19" i="2" s="1"/>
  <c r="N17" i="2"/>
  <c r="N21" i="2" s="1"/>
  <c r="J21" i="6" s="1"/>
  <c r="K21" i="6" s="1"/>
  <c r="K22" i="6" s="1"/>
  <c r="J21" i="5"/>
  <c r="K21" i="5" s="1"/>
  <c r="K22" i="5" s="1"/>
  <c r="K23" i="5" s="1"/>
  <c r="N25" i="5" s="1"/>
  <c r="J18" i="5"/>
  <c r="K18" i="5" s="1"/>
  <c r="K19" i="5" s="1"/>
  <c r="N21" i="4" l="1"/>
  <c r="J21" i="10" s="1"/>
  <c r="K21" i="10" s="1"/>
  <c r="K22" i="10" s="1"/>
  <c r="N24" i="4"/>
  <c r="J24" i="10" s="1"/>
  <c r="K24" i="10" s="1"/>
  <c r="K26" i="10" s="1"/>
  <c r="K27" i="4"/>
  <c r="N18" i="4"/>
  <c r="J18" i="10" s="1"/>
  <c r="K18" i="10" s="1"/>
  <c r="K19" i="10" s="1"/>
  <c r="K27" i="10" s="1"/>
  <c r="N29" i="10" s="1"/>
  <c r="N21" i="3"/>
  <c r="K27" i="2"/>
  <c r="K23" i="3"/>
  <c r="N28" i="5"/>
  <c r="N29" i="5" s="1"/>
  <c r="N27" i="5"/>
  <c r="N26" i="5"/>
  <c r="K28" i="5" s="1"/>
  <c r="K32" i="5" s="1"/>
  <c r="O34" i="5" s="1"/>
  <c r="N24" i="2"/>
  <c r="J24" i="6" s="1"/>
  <c r="K24" i="6" s="1"/>
  <c r="N25" i="2"/>
  <c r="J25" i="6" s="1"/>
  <c r="K25" i="6" s="1"/>
  <c r="N18" i="2"/>
  <c r="J18" i="6" s="1"/>
  <c r="K18" i="6" s="1"/>
  <c r="K19" i="6" s="1"/>
  <c r="K26" i="6" l="1"/>
  <c r="K27" i="6" s="1"/>
  <c r="N29" i="6" s="1"/>
  <c r="N32" i="10"/>
  <c r="N33" i="10" s="1"/>
  <c r="N31" i="10"/>
  <c r="N30" i="10"/>
  <c r="K32" i="10" l="1"/>
  <c r="K36" i="10" s="1"/>
  <c r="O39" i="10" s="1"/>
  <c r="N31" i="6"/>
  <c r="N30" i="6"/>
  <c r="N32" i="6"/>
  <c r="N33" i="6" s="1"/>
  <c r="K32" i="6" l="1"/>
  <c r="K36" i="6" s="1"/>
  <c r="O40" i="6" s="1"/>
</calcChain>
</file>

<file path=xl/sharedStrings.xml><?xml version="1.0" encoding="utf-8"?>
<sst xmlns="http://schemas.openxmlformats.org/spreadsheetml/2006/main" count="533" uniqueCount="148">
  <si>
    <t>Formulario 1 - Propuesta económica  - Documento tipo de selección abreviada de menor cuantía - versión 2</t>
  </si>
  <si>
    <t>Código</t>
  </si>
  <si>
    <t>CCE-EICP-FM-25</t>
  </si>
  <si>
    <t>Versión</t>
  </si>
  <si>
    <t>FORMULARIO 1</t>
  </si>
  <si>
    <t>PRESUPUESTO OFICIAL</t>
  </si>
  <si>
    <t>OBJETO: RSTC0274 MANTENER ZONAS DE SEGURIDAD, CANALES Y MANEJO PAISAJISTICO EN LOS EN LOS AEROPUERTOS DE SARAVENA, ARAUQUITA, TAME Y PUERTO RONDON (POR LOTES)</t>
  </si>
  <si>
    <t>LOTE 4: MANTENER ZONAS DE SEGURIDAD Y CANALES EN EL AEROPUERTO EL TRONCAL DE ARAUQUITA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</si>
  <si>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</si>
  <si>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</si>
  <si>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ITEM DE PAGO</t>
  </si>
  <si>
    <t xml:space="preserve">ESPECIFICACIONES </t>
  </si>
  <si>
    <t>DESCRIPCION</t>
  </si>
  <si>
    <t>UND.</t>
  </si>
  <si>
    <t>CANTIDAD</t>
  </si>
  <si>
    <t>VALOR UNITARIO</t>
  </si>
  <si>
    <t xml:space="preserve">VALOR TOTAL                                </t>
  </si>
  <si>
    <t>GENERAL</t>
  </si>
  <si>
    <t>PARTICULAR</t>
  </si>
  <si>
    <t>ROCERÍA</t>
  </si>
  <si>
    <t>ROCERÍA Y LIMPIEZA MANUAL (INCLUYE DISPOSICIÓN FINALY FUMIGACION)</t>
  </si>
  <si>
    <t>M2</t>
  </si>
  <si>
    <t>Subtotal</t>
  </si>
  <si>
    <t>ESTRUCTURAS Y DRENAJES</t>
  </si>
  <si>
    <t>LIMPIEZA Y REACONDICIONAMIENTO DE CANALES Y/O ZANJAS DE CORONACIÓN Y/O DISIPADORES Y/O BOX COULVERT REVESTIDOS Y NO REVESTIDOS (INCLUYE DISPOSICIÓN FINAL)</t>
  </si>
  <si>
    <t>ML</t>
  </si>
  <si>
    <t xml:space="preserve">SUBTOTAL OBRAS </t>
  </si>
  <si>
    <t>SUBTOTAL OBRAS (INCLUYE IVA)</t>
  </si>
  <si>
    <t>VALOR TOTAL</t>
  </si>
  <si>
    <r>
      <rPr>
        <b/>
        <sz val="12"/>
        <rFont val="Arial Narrow"/>
      </rPr>
      <t xml:space="preserve">NOTA 1: </t>
    </r>
    <r>
      <rPr>
        <sz val="12"/>
        <rFont val="Arial Narrow"/>
      </rPr>
      <t xml:space="preserve"> Se debe tener en cuenta que el PRECIO UNITARIO incluye el valor de A.I.U. </t>
    </r>
  </si>
  <si>
    <t>PORCENTAJE</t>
  </si>
  <si>
    <r>
      <rPr>
        <b/>
        <sz val="12"/>
        <rFont val="Arial Narrow"/>
      </rPr>
      <t>NOTA 2:</t>
    </r>
    <r>
      <rPr>
        <sz val="12"/>
        <rFont val="Arial Narrow"/>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</si>
  <si>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</si>
  <si>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</si>
  <si>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rPr>
      <t>NOTA 3:</t>
    </r>
    <r>
      <rPr>
        <sz val="12"/>
        <rFont val="Arial Narrow"/>
      </rPr>
      <t xml:space="preserve"> El A.I.U y su discriminación deben estar en porcentaje (%). </t>
    </r>
  </si>
  <si>
    <t xml:space="preserve">IMPREVISTO
</t>
  </si>
  <si>
    <t>I=</t>
  </si>
  <si>
    <t xml:space="preserve">UTILIDAD
</t>
  </si>
  <si>
    <t>U=</t>
  </si>
  <si>
    <t>TOTAL A.I.U</t>
  </si>
  <si>
    <t>A.I.U.=</t>
  </si>
  <si>
    <t>LOTE 3: MANTENER ZONAS DE SEGURIDAD, CANALES Y MANEJO PAISAJISTICO EN EL AEROPUERTO LOS COLONIZADORES DE SARAVENA</t>
  </si>
  <si>
    <r>
      <rPr>
        <sz val="11"/>
        <rFont val="Arial Narrow"/>
      </rPr>
      <t xml:space="preserve">[La entidad puede utilizar este formulario de presentación de </t>
    </r>
    <r>
      <rPr>
        <b/>
        <u/>
        <sz val="11"/>
        <rFont val="Arial Narrow"/>
      </rPr>
      <t>propuesta económica</t>
    </r>
    <r>
      <rPr>
        <sz val="11"/>
        <rFont val="Arial Narrow"/>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</si>
  <si>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MANEJO PAISAJISTICO</t>
  </si>
  <si>
    <t>JARDINERIA - INCLUYE LIMPIEZA MANUAL, DESYERBE, PLATEO, ABONO, RIEGO, PODA MENOR, FUMIGACION Y CONTROL DE PLAGAS</t>
  </si>
  <si>
    <t>SIEMBRA DE ESPECIES NATIVAS</t>
  </si>
  <si>
    <t>UND</t>
  </si>
  <si>
    <r>
      <rPr>
        <b/>
        <sz val="12"/>
        <rFont val="Arial Narrow"/>
      </rPr>
      <t xml:space="preserve">NOTA 1: </t>
    </r>
    <r>
      <rPr>
        <sz val="12"/>
        <rFont val="Arial Narrow"/>
      </rPr>
      <t xml:space="preserve"> Se debe tener en cuenta que el PRECIO UNITARIO incluye el valor de A.I.U. </t>
    </r>
  </si>
  <si>
    <r>
      <rPr>
        <b/>
        <sz val="12"/>
        <rFont val="Arial Narrow"/>
      </rPr>
      <t>NOTA 2:</t>
    </r>
    <r>
      <rPr>
        <sz val="12"/>
        <rFont val="Arial Narrow"/>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</si>
  <si>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rPr>
      <t>NOTA 3:</t>
    </r>
    <r>
      <rPr>
        <sz val="12"/>
        <rFont val="Arial Narrow"/>
      </rPr>
      <t xml:space="preserve"> El A.I.U y su discriminación deben estar en porcentaje (%). </t>
    </r>
  </si>
  <si>
    <t>LOTE 2: MANTENER ZONAS DE SEGURIDAD Y CANALES EN EL AEROPUERTO DE PUERTO RONDON</t>
  </si>
  <si>
    <r>
      <rPr>
        <sz val="11"/>
        <rFont val="Arial Narrow"/>
      </rPr>
      <t xml:space="preserve">[La entidad puede utilizar este formulario de presentación de </t>
    </r>
    <r>
      <rPr>
        <b/>
        <u/>
        <sz val="11"/>
        <rFont val="Arial Narrow"/>
      </rPr>
      <t>propuesta económica</t>
    </r>
    <r>
      <rPr>
        <sz val="11"/>
        <rFont val="Arial Narrow"/>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</si>
  <si>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2"/>
        <rFont val="Arial Narrow"/>
      </rPr>
      <t xml:space="preserve">NOTA 1: </t>
    </r>
    <r>
      <rPr>
        <sz val="12"/>
        <rFont val="Arial Narrow"/>
      </rPr>
      <t xml:space="preserve"> Se debe tener en cuenta que el PRECIO UNITARIO incluye el valor de A.I.U. </t>
    </r>
  </si>
  <si>
    <r>
      <rPr>
        <b/>
        <sz val="12"/>
        <rFont val="Arial Narrow"/>
      </rPr>
      <t>NOTA 2:</t>
    </r>
    <r>
      <rPr>
        <sz val="12"/>
        <rFont val="Arial Narrow"/>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</si>
  <si>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rPr>
      <t>NOTA 3:</t>
    </r>
    <r>
      <rPr>
        <sz val="12"/>
        <rFont val="Arial Narrow"/>
      </rPr>
      <t xml:space="preserve"> El A.I.U y su discriminación deben estar en porcentaje (%). </t>
    </r>
  </si>
  <si>
    <t>LOTE 1: MANTENER ZONAS DE SEGURIDAD, CANALES Y MANEJO PAISAJISTICO EN EL AEROPUERTO VARGAS SANTOS DE TAME</t>
  </si>
  <si>
    <r>
      <rPr>
        <sz val="11"/>
        <rFont val="Arial Narrow"/>
      </rPr>
      <t xml:space="preserve">[La entidad puede utilizar este formulario de presentación de </t>
    </r>
    <r>
      <rPr>
        <b/>
        <u/>
        <sz val="11"/>
        <rFont val="Arial Narrow"/>
      </rPr>
      <t>propuesta económica</t>
    </r>
    <r>
      <rPr>
        <sz val="11"/>
        <rFont val="Arial Narrow"/>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</si>
  <si>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2"/>
        <rFont val="Arial Narrow"/>
      </rPr>
      <t xml:space="preserve">NOTA 1: </t>
    </r>
    <r>
      <rPr>
        <sz val="12"/>
        <rFont val="Arial Narrow"/>
      </rPr>
      <t xml:space="preserve"> Se debe tener en cuenta que el PRECIO UNITARIO incluye el valor de A.I.U. </t>
    </r>
  </si>
  <si>
    <r>
      <rPr>
        <b/>
        <sz val="12"/>
        <rFont val="Arial Narrow"/>
      </rPr>
      <t>NOTA 2:</t>
    </r>
    <r>
      <rPr>
        <sz val="12"/>
        <rFont val="Arial Narrow"/>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</si>
  <si>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rPr>
      <t>NOTA 3:</t>
    </r>
    <r>
      <rPr>
        <sz val="12"/>
        <rFont val="Arial Narrow"/>
      </rPr>
      <t xml:space="preserve"> El A.I.U y su discriminación deben estar en porcentaje (%). </t>
    </r>
  </si>
  <si>
    <t>PROPUESTA ECONOMICA</t>
  </si>
  <si>
    <r>
      <rPr>
        <sz val="11"/>
        <rFont val="Arial Narrow"/>
      </rPr>
      <t xml:space="preserve">[La entidad puede utilizar este formulario de presentación de </t>
    </r>
    <r>
      <rPr>
        <b/>
        <u/>
        <sz val="11"/>
        <rFont val="Arial Narrow"/>
      </rPr>
      <t>propuesta económica</t>
    </r>
    <r>
      <rPr>
        <sz val="11"/>
        <rFont val="Arial Narrow"/>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</si>
  <si>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2"/>
        <rFont val="Arial Narrow"/>
      </rPr>
      <t xml:space="preserve">NOTA 1: </t>
    </r>
    <r>
      <rPr>
        <sz val="12"/>
        <rFont val="Arial Narrow"/>
      </rPr>
      <t xml:space="preserve"> Se debe tener en cuenta que el PRECIO UNITARIO incluye el valor de A.I.U. </t>
    </r>
  </si>
  <si>
    <r>
      <rPr>
        <b/>
        <sz val="12"/>
        <rFont val="Arial Narrow"/>
      </rPr>
      <t>NOTA 2:</t>
    </r>
    <r>
      <rPr>
        <sz val="12"/>
        <rFont val="Arial Narrow"/>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</si>
  <si>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rPr>
      <t>NOTA 3:</t>
    </r>
    <r>
      <rPr>
        <sz val="12"/>
        <rFont val="Arial Narrow"/>
      </rPr>
      <t xml:space="preserve"> El A.I.U y su discriminación deben estar en porcentaje (%). </t>
    </r>
  </si>
  <si>
    <t>ARQ. HAWER ALBERTO HERRERA RODRIGUEZ 
CC. 93.365.845 de Ibagué
Rep. Legal H.A.H CONSTRUCCIONES S.A.S</t>
  </si>
  <si>
    <r>
      <rPr>
        <sz val="11"/>
        <rFont val="Arial Narrow"/>
      </rPr>
      <t xml:space="preserve">[La entidad puede utilizar este formulario de presentación de </t>
    </r>
    <r>
      <rPr>
        <b/>
        <u/>
        <sz val="11"/>
        <rFont val="Arial Narrow"/>
      </rPr>
      <t>propuesta económica</t>
    </r>
    <r>
      <rPr>
        <sz val="11"/>
        <rFont val="Arial Narrow"/>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</si>
  <si>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2"/>
        <rFont val="Arial Narrow"/>
      </rPr>
      <t xml:space="preserve">NOTA 1: </t>
    </r>
    <r>
      <rPr>
        <sz val="12"/>
        <rFont val="Arial Narrow"/>
      </rPr>
      <t xml:space="preserve"> Se debe tener en cuenta que el PRECIO UNITARIO incluye el valor de A.I.U. </t>
    </r>
  </si>
  <si>
    <r>
      <rPr>
        <b/>
        <sz val="12"/>
        <rFont val="Arial Narrow"/>
      </rPr>
      <t>NOTA 2:</t>
    </r>
    <r>
      <rPr>
        <sz val="12"/>
        <rFont val="Arial Narrow"/>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</si>
  <si>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rPr>
      <t>NOTA 3:</t>
    </r>
    <r>
      <rPr>
        <sz val="12"/>
        <rFont val="Arial Narrow"/>
      </rPr>
      <t xml:space="preserve"> El A.I.U y su discriminación deben estar en porcentaje (%). </t>
    </r>
  </si>
  <si>
    <t>ÍTEM DE PAGO</t>
  </si>
  <si>
    <t>DESCRIPCIÓN</t>
  </si>
  <si>
    <t>M3</t>
  </si>
  <si>
    <t>SUBTOTAL OBRAS</t>
  </si>
  <si>
    <r>
      <rPr>
        <sz val="11"/>
        <rFont val="Arial Narrow"/>
      </rPr>
      <t xml:space="preserve">[La entidad puede utilizar este formulario de presentación de </t>
    </r>
    <r>
      <rPr>
        <b/>
        <u/>
        <sz val="11"/>
        <rFont val="Arial Narrow"/>
      </rPr>
      <t>propuesta económica</t>
    </r>
    <r>
      <rPr>
        <sz val="11"/>
        <rFont val="Arial Narrow"/>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</si>
  <si>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2"/>
        <rFont val="Arial Narrow"/>
      </rPr>
      <t xml:space="preserve">NOTA 1: </t>
    </r>
    <r>
      <rPr>
        <sz val="12"/>
        <rFont val="Arial Narrow"/>
      </rPr>
      <t xml:space="preserve"> Se debe tener en cuenta que el PRECIO UNITARIO incluye el valor de A.I.U. </t>
    </r>
  </si>
  <si>
    <r>
      <rPr>
        <b/>
        <sz val="12"/>
        <rFont val="Arial Narrow"/>
      </rPr>
      <t>NOTA 2:</t>
    </r>
    <r>
      <rPr>
        <sz val="12"/>
        <rFont val="Arial Narrow"/>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</si>
  <si>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</si>
  <si>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2"/>
        <rFont val="Arial Narrow"/>
      </rPr>
      <t>NOTA 3:</t>
    </r>
    <r>
      <rPr>
        <sz val="12"/>
        <rFont val="Arial Narrow"/>
      </rPr>
      <t xml:space="preserve"> El A.I.U y su discriminación deben estar en porcentaje (%). </t>
    </r>
  </si>
  <si>
    <r>
      <rPr>
        <b/>
        <sz val="12"/>
        <rFont val="Arial Narrow"/>
      </rPr>
      <t xml:space="preserve">	</t>
    </r>
    <r>
      <rPr>
        <b/>
        <sz val="16"/>
        <rFont val="Arial Narrow"/>
      </rPr>
      <t>Firma del Proponente o de su Representante Legal</t>
    </r>
  </si>
  <si>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</si>
  <si>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</si>
  <si>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</si>
  <si>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</si>
  <si>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</si>
  <si>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</si>
  <si>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</si>
  <si>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</si>
  <si>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</si>
  <si>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</si>
  <si>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</si>
  <si>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</si>
  <si>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</si>
  <si>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</si>
  <si>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</si>
  <si>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</si>
  <si>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</si>
  <si>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</si>
  <si>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</si>
  <si>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</si>
  <si>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</si>
  <si>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</si>
  <si>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</si>
  <si>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</si>
  <si>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</si>
  <si>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</si>
  <si>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</si>
  <si>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</si>
  <si>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</si>
  <si>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</si>
  <si>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rPr>
        <b/>
        <sz val="8"/>
        <rFont val="Arial Narrow"/>
      </rPr>
      <t>M</t>
    </r>
    <r>
      <rPr>
        <b/>
        <vertAlign val="superscript"/>
        <sz val="8"/>
        <rFont val="Arial Narrow"/>
      </rPr>
      <t>3</t>
    </r>
    <r>
      <rPr>
        <b/>
        <sz val="8"/>
        <rFont val="Arial Narrow"/>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</si>
  <si>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</si>
  <si>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</si>
  <si>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</si>
  <si>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</si>
  <si>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</si>
  <si>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</si>
  <si>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</si>
  <si>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</si>
  <si>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</si>
  <si>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</si>
  <si>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</si>
  <si>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</si>
  <si>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</si>
  <si>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</si>
  <si>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</si>
  <si>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</si>
  <si>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</si>
  <si>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</si>
  <si>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</si>
  <si>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</si>
  <si>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</si>
  <si>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</si>
  <si>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</si>
  <si>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</si>
  <si>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rPr>
        <sz val="11"/>
        <rFont val="Arial Narrow"/>
      </rPr>
      <t xml:space="preserve">[La entidad puede utilizar este formulario de presentación de </t>
    </r>
    <r>
      <rPr>
        <b/>
        <u/>
        <sz val="11"/>
        <rFont val="Arial Narrow"/>
      </rPr>
      <t>propuesta económica</t>
    </r>
    <r>
      <rPr>
        <sz val="11"/>
        <rFont val="Arial Narrow"/>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</si>
  <si>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2"/>
        <rFont val="Arial Narrow"/>
      </rPr>
      <t xml:space="preserve">NOTA 1: </t>
    </r>
    <r>
      <rPr>
        <sz val="12"/>
        <rFont val="Arial Narrow"/>
      </rPr>
      <t xml:space="preserve"> Se debe tener en cuenta que el PRECIO UNITARIO incluye el valor de A.I.U. </t>
    </r>
  </si>
  <si>
    <r>
      <rPr>
        <b/>
        <sz val="12"/>
        <rFont val="Arial Narrow"/>
      </rPr>
      <t>NOTA 2:</t>
    </r>
    <r>
      <rPr>
        <sz val="12"/>
        <rFont val="Arial Narrow"/>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</si>
  <si>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rPr>
      <t>NOTA 3:</t>
    </r>
    <r>
      <rPr>
        <sz val="12"/>
        <rFont val="Arial Narrow"/>
      </rPr>
      <t xml:space="preserve"> El A.I.U y su discriminación deben estar en porcentaje (%). </t>
    </r>
  </si>
  <si>
    <r>
      <rPr>
        <b/>
        <sz val="8"/>
        <rFont val="Arial Narrow"/>
      </rPr>
      <t>M</t>
    </r>
    <r>
      <rPr>
        <b/>
        <vertAlign val="superscript"/>
        <sz val="8"/>
        <rFont val="Arial Narrow"/>
      </rPr>
      <t>3</t>
    </r>
    <r>
      <rPr>
        <b/>
        <sz val="8"/>
        <rFont val="Arial Narrow"/>
      </rPr>
      <t xml:space="preserve"> o Ton/Km</t>
    </r>
  </si>
  <si>
    <t xml:space="preserve">CERRAMIENTO </t>
  </si>
  <si>
    <t>LOCALIZACION Y REPLANTEO</t>
  </si>
  <si>
    <t>DEMOLICIÓN DE CERRAMIENTO EXISTENTE</t>
  </si>
  <si>
    <t>EXCAVACIÓN MANUAL DE MATERIAL SIN CLASIFICAR</t>
  </si>
  <si>
    <t>SUMINISTRO E INSTALACION DE CONCRETO HIDRAULICO DE 3000 PSI, INCLUYE REFUERZO</t>
  </si>
  <si>
    <t>RETIRO Y DISPOSICIÓN FINAL DE MATERIAL DE ESCOMBROS</t>
  </si>
  <si>
    <t>SUMINISTRO E INSTALACIÓN DE CERRAMIENTO EN MALLA ESLABONADA, MODULOS 2,50 METROS, INCLUYE CIMIENTO EN CONCRETO CICLÓPEO, VIGA DE AMARRE EN CONCRETO REFORZADO A LA VISTA, MALLA ESLABONADA GALVANIZADA RECUBIERTA EN PVC, TUBO GALVANIZADO Ø 2”, TAPÓN GALVANIZADO, TENSORES, ALAMBRE DE PÚAS CALIBRE 14, PLATINA 1/2” x 1/8”, PIE DE APOYO EN TUBERÍA GALVANIZADA DE 2” CADA SEIS (6) MÓDULOS EN CAMBIO DE DIRECCIÓN ANCLADO EN CONCRETO DE 3000 PSI DE 0,3X0,40X0,20 M MORTERO DE FIJACIÓN PARTE INFERIOR DE LA MALLA, PINTURA, ANTICORROSIVO Y DEMÁS ELEMENTOS NECESARIOS PARA SU CORRECTA INSTALACIÓN SEGÚN ESPECIFICACIÓN TECNICA.</t>
  </si>
  <si>
    <t>OBJETO:  REALIZAR EL MANTENIMIENTO CERRAMIENTO PERIMETRAL EN EL AEROPUERTO AGUAS CLARAS DE OCAÑA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</si>
</sst>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quot;\ * #,##0.00_-;\-&quot;$&quot;\ * #,##0.00_-;_-&quot;$&quot;\ * &quot;-&quot;??_-;_-@_-"/>
    <numFmt numFmtId="164" formatCode="&quot;$&quot;\ #,##0_);\(&quot;$&quot;\ #,##0\)"/>
    <numFmt numFmtId="165" formatCode="_-&quot;$&quot;* #,##0_-;\-&quot;$&quot;* #,##0_-;_-&quot;$&quot;* &quot;-&quot;??_-;_-@"/>
    <numFmt numFmtId="166" formatCode="&quot;$&quot;\ #,##0.00_);\(&quot;$&quot;\ #,##0.00\)"/>
    <numFmt numFmtId="167" formatCode="&quot;$&quot;\ #,##0.00"/>
    <numFmt numFmtId="168" formatCode="_([$$-240A]\ * #,##0.00_);_([$$-240A]\ * \(#,##0.00\);_([$$-240A]\ * &quot;-&quot;??_);_(@_)"/>
    <numFmt numFmtId="169" formatCode="0.0%"/>
    <numFmt numFmtId="170" formatCode="&quot;$&quot;#,##0.00"/>
    <numFmt numFmtId="171" formatCode="_-[$$-240A]* #,##0.00_-;\-[$$-240A]* #,##0.00_-;_-[$$-240A]* &quot;-&quot;??_-;_-@"/>
    <numFmt numFmtId="172" formatCode="_ [$$-240A]\ * #,##0.00_ ;_ [$$-240A]\ * \-#,##0.00_ ;_ [$$-240A]\ * &quot;-&quot;??_ ;_ @_ "/>
    <numFmt numFmtId="173" formatCode="_([$$-240A]\ * #,##0_);_([$$-240A]\ * \(#,##0\);_([$$-240A]\ * &quot;-&quot;??_);_(@_)"/>
    <numFmt numFmtId="174" formatCode="_-[$$-240A]\ * #,##0.00_ ;_-[$$-240A]\ * \-#,##0.00\ ;_-[$$-240A]\ * &quot;-&quot;??_ ;_-@_ "/>
    <numFmt numFmtId="175" formatCode="0.0"/>
    <numFmt numFmtId="176" formatCode="_-[$$-240A]* #,##0_-;\-[$$-240A]* #,##0_-;_-[$$-240A]* &quot;-&quot;??_-;_-@"/>
    <numFmt numFmtId="177" formatCode="_ * #,##0_ ;_ * \-#,##0_ ;_ * &quot;-&quot;??_ ;_ @_ "/>
    <numFmt numFmtId="178" formatCode="_-* #,##0.00_-;\-* #,##0.00_-;_-* &quot;-&quot;??_-;_-@"/>
    <numFmt numFmtId="179" formatCode="_ * #,##0.00_ ;_ * \-#,##0.00_ ;_ * &quot;-&quot;??_ ;_ @_ "/>
    <numFmt numFmtId="180" formatCode="_-* #,##0.00\ _€_-;\-* #,##0.00\ _€_-;_-* &quot;-&quot;??\ _€_-;_-@"/>
  </numFmts>
  <fonts count="35" x14ac:knownFonts="1">
    <font>
      <sz val="11"/>
      <color rgb="FF000000"/>
      <name val="Calibri"/>
      <scheme val="minor"/>
    </font>
    <font>
      <sz val="12"/>
      <name val="Arial Narrow"/>
    </font>
    <font>
      <sz val="11"/>
      <name val="Arial Narrow"/>
    </font>
    <font>
      <sz val="11"/>
      <name val="Calibri"/>
    </font>
    <font>
      <b/>
      <sz val="8"/>
      <color rgb="FF595959"/>
      <name val="Arial"/>
    </font>
    <font>
      <sz val="8"/>
      <color rgb="FF595959"/>
      <name val="Arial"/>
    </font>
    <font>
      <b/>
      <sz val="11"/>
      <name val="Arial"/>
    </font>
    <font>
      <b/>
      <sz val="12"/>
      <name val="Arial Narrow"/>
    </font>
    <font>
      <sz val="11"/>
      <name val="Arial"/>
    </font>
    <font>
      <b/>
      <sz val="12"/>
      <color rgb="FFFF0000"/>
      <name val="Arial Narrow"/>
    </font>
    <font>
      <sz val="8"/>
      <name val="Arial Narrow"/>
    </font>
    <font>
      <sz val="10"/>
      <name val="Arial Narrow"/>
    </font>
    <font>
      <sz val="8"/>
      <color rgb="FFAEABAB"/>
      <name val="Arial Narrow"/>
    </font>
    <font>
      <sz val="11"/>
      <color rgb="FFAEABAB"/>
      <name val="Arial Narrow"/>
    </font>
    <font>
      <sz val="10"/>
      <color rgb="FFAEABAB"/>
      <name val="Arial Narrow"/>
    </font>
    <font>
      <b/>
      <sz val="10"/>
      <name val="Arial"/>
    </font>
    <font>
      <sz val="11"/>
      <name val="Arial Narrow"/>
    </font>
    <font>
      <b/>
      <sz val="8"/>
      <name val="Arial"/>
    </font>
    <font>
      <sz val="8"/>
      <name val="Arial"/>
    </font>
    <font>
      <u/>
      <sz val="10"/>
      <name val="Arial Narrow"/>
    </font>
    <font>
      <b/>
      <sz val="7"/>
      <name val="Arial Narrow"/>
    </font>
    <font>
      <sz val="9"/>
      <name val="Arial Narrow"/>
    </font>
    <font>
      <b/>
      <sz val="10"/>
      <name val="Arial Narrow"/>
    </font>
    <font>
      <b/>
      <sz val="8"/>
      <name val="Arial Narrow"/>
    </font>
    <font>
      <b/>
      <sz val="8"/>
      <name val="Arial Narrow"/>
    </font>
    <font>
      <sz val="5"/>
      <name val="Arial Narrow"/>
    </font>
    <font>
      <b/>
      <u/>
      <sz val="11"/>
      <name val="Arial Narrow"/>
    </font>
    <font>
      <b/>
      <sz val="16"/>
      <name val="Arial Narrow"/>
    </font>
    <font>
      <b/>
      <vertAlign val="superscript"/>
      <sz val="8"/>
      <name val="Arial Narrow"/>
    </font>
    <font>
      <sz val="11"/>
      <color rgb="FF000000"/>
      <name val="Calibri"/>
      <scheme val="minor"/>
    </font>
    <font>
      <b/>
      <sz val="11"/>
      <name val="Arial"/>
      <family val="2"/>
    </font>
    <font>
      <sz val="11"/>
      <name val="Arial"/>
      <family val="2"/>
    </font>
    <font>
      <b/>
      <sz val="11"/>
      <name val="Arial Narrow"/>
      <family val="2"/>
    </font>
    <font>
      <sz val="12"/>
      <name val="Arial Narrow"/>
      <family val="2"/>
    </font>
    <font>
      <sz val="10"/>
      <name val="Arial"/>
      <family val="2"/>
    </font>
  </fonts>
  <fills count="5">
    <fill>
      <patternFill patternType="none"/>
    </fill>
    <fill>
      <patternFill patternType="gray125"/>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s>
  <borders count="127">
    <border>
      <left/>
      <right/>
      <top/>
      <bottom/>
      <diagonal/>
    </border>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right style="double">
        <color rgb="FF000000"/>
      </right>
      <top/>
      <bottom/>
      <diagonal/>
    </border>
    <border>
      <left style="dotted">
        <color rgb="FF000000"/>
      </left>
      <right/>
      <top style="hair">
        <color rgb="FF000000"/>
      </top>
      <bottom style="dotted">
        <color rgb="FF000000"/>
      </bottom>
      <diagonal/>
    </border>
    <border>
      <left/>
      <right/>
      <top style="hair">
        <color rgb="FF000000"/>
      </top>
      <bottom style="dotted">
        <color rgb="FF000000"/>
      </bottom>
      <diagonal/>
    </border>
    <border>
      <left style="hair">
        <color rgb="FF000000"/>
      </left>
      <right style="dotted">
        <color rgb="FF000000"/>
      </right>
      <top style="hair">
        <color rgb="FF000000"/>
      </top>
      <bottom style="hair">
        <color rgb="FF000000"/>
      </bottom>
      <diagonal/>
    </border>
    <border>
      <left style="dotted">
        <color rgb="FF000000"/>
      </left>
      <right style="hair">
        <color rgb="FF000000"/>
      </right>
      <top style="hair">
        <color rgb="FF000000"/>
      </top>
      <bottom style="hair">
        <color rgb="FF000000"/>
      </bottom>
      <diagonal/>
    </border>
    <border>
      <left/>
      <right/>
      <top/>
      <bottom style="medium">
        <color rgb="FF000000"/>
      </bottom>
      <diagonal/>
    </border>
    <border>
      <left/>
      <right/>
      <top/>
      <bottom style="medium">
        <color rgb="FF000000"/>
      </bottom>
      <diagonal/>
    </border>
    <border>
      <left style="medium">
        <color rgb="FF000000"/>
      </left>
      <right/>
      <top/>
      <bottom/>
      <diagonal/>
    </border>
    <border>
      <left/>
      <right style="medium">
        <color rgb="FF000000"/>
      </right>
      <top/>
      <bottom/>
      <diagonal/>
    </border>
    <border>
      <left style="double">
        <color rgb="FF000000"/>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double">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rgb="FF000000"/>
      </right>
      <top/>
      <bottom style="medium">
        <color rgb="FF000000"/>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right/>
      <top/>
      <bottom style="double">
        <color rgb="FF000000"/>
      </bottom>
      <diagonal/>
    </border>
    <border>
      <left/>
      <right style="double">
        <color rgb="FF000000"/>
      </right>
      <top/>
      <bottom style="double">
        <color rgb="FF000000"/>
      </bottom>
      <diagonal/>
    </border>
    <border>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medium">
        <color rgb="FF000000"/>
      </right>
      <top/>
      <bottom/>
      <diagonal/>
    </border>
    <border>
      <left style="medium">
        <color rgb="FF000000"/>
      </left>
      <right/>
      <top style="thin">
        <color rgb="FF000000"/>
      </top>
      <bottom/>
      <diagonal/>
    </border>
    <border>
      <left/>
      <right style="medium">
        <color rgb="FF000000"/>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top/>
      <bottom/>
      <diagonal/>
    </border>
    <border>
      <left/>
      <right style="medium">
        <color rgb="FF000000"/>
      </right>
      <top/>
      <bottom style="thin">
        <color rgb="FF000000"/>
      </bottom>
      <diagonal/>
    </border>
    <border>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medium">
        <color rgb="FF000000"/>
      </left>
      <right/>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4" fontId="29" fillId="0" borderId="0" applyFont="0" applyFill="0" applyBorder="0" applyAlignment="0" applyProtection="0"/>
    <xf numFmtId="9" fontId="29" fillId="0" borderId="0" applyFont="0" applyFill="0" applyBorder="0" applyAlignment="0" applyProtection="0"/>
  </cellStyleXfs>
  <cellXfs count="386">
    <xf numFmtId="0" fontId="0" fillId="0" borderId="0" xfId="0"/>
    <xf numFmtId="0" fontId="1" fillId="0" borderId="0" xfId="0" applyFont="1"/>
    <xf numFmtId="0" fontId="1" fillId="0" borderId="0" xfId="0" applyFont="1" applyAlignment="1">
      <alignment horizontal="center"/>
    </xf>
    <xf numFmtId="0" fontId="1" fillId="0" borderId="1" xfId="0" applyFont="1" applyBorder="1" applyAlignment="1">
      <alignment horizontal="center"/>
    </xf>
    <xf numFmtId="164" fontId="1" fillId="0" borderId="1" xfId="0" applyNumberFormat="1" applyFont="1" applyBorder="1"/>
    <xf numFmtId="165" fontId="1" fillId="0" borderId="0" xfId="0" applyNumberFormat="1" applyFont="1"/>
    <xf numFmtId="0" fontId="2" fillId="0" borderId="0" xfId="0" applyFont="1"/>
    <xf numFmtId="0" fontId="1" fillId="0" borderId="5" xfId="0" applyFont="1" applyBorder="1"/>
    <xf numFmtId="0" fontId="1" fillId="0" borderId="9" xfId="0" applyFont="1" applyBorder="1"/>
    <xf numFmtId="0" fontId="4" fillId="0" borderId="10" xfId="0" applyFont="1" applyBorder="1" applyAlignment="1">
      <alignment horizontal="left"/>
    </xf>
    <xf numFmtId="0" fontId="5" fillId="0" borderId="11" xfId="0" applyFont="1" applyBorder="1" applyAlignment="1">
      <alignment horizontal="left"/>
    </xf>
    <xf numFmtId="0" fontId="4" fillId="0" borderId="12" xfId="0" applyFont="1" applyBorder="1" applyAlignment="1">
      <alignment horizontal="left"/>
    </xf>
    <xf numFmtId="0" fontId="5" fillId="0" borderId="13" xfId="0" applyFont="1" applyBorder="1" applyAlignment="1">
      <alignment horizontal="left"/>
    </xf>
    <xf numFmtId="0" fontId="4" fillId="0" borderId="0" xfId="0" applyFont="1" applyAlignment="1">
      <alignment horizontal="left"/>
    </xf>
    <xf numFmtId="0" fontId="5" fillId="0" borderId="0" xfId="0" applyFont="1" applyAlignment="1">
      <alignment horizontal="left"/>
    </xf>
    <xf numFmtId="0" fontId="4" fillId="0" borderId="14" xfId="0" applyFont="1" applyBorder="1" applyAlignment="1">
      <alignment horizontal="left"/>
    </xf>
    <xf numFmtId="0" fontId="5" fillId="0" borderId="14" xfId="0" applyFont="1" applyBorder="1" applyAlignment="1">
      <alignment horizontal="left"/>
    </xf>
    <xf numFmtId="0" fontId="1" fillId="0" borderId="14" xfId="0" applyFont="1" applyBorder="1"/>
    <xf numFmtId="0" fontId="1" fillId="0" borderId="15" xfId="0" applyFont="1" applyBorder="1" applyAlignment="1">
      <alignment horizontal="center"/>
    </xf>
    <xf numFmtId="164" fontId="1" fillId="0" borderId="15" xfId="0" applyNumberFormat="1" applyFont="1" applyBorder="1"/>
    <xf numFmtId="165" fontId="1" fillId="0" borderId="14" xfId="0" applyNumberFormat="1" applyFont="1" applyBorder="1"/>
    <xf numFmtId="0" fontId="1" fillId="0" borderId="1" xfId="0" applyFont="1" applyBorder="1"/>
    <xf numFmtId="0" fontId="1" fillId="0" borderId="18" xfId="0" applyFont="1" applyBorder="1"/>
    <xf numFmtId="0" fontId="1" fillId="0" borderId="22" xfId="0" applyFont="1" applyBorder="1"/>
    <xf numFmtId="0" fontId="2" fillId="0" borderId="1" xfId="0" applyFont="1" applyBorder="1"/>
    <xf numFmtId="0" fontId="7" fillId="0" borderId="42" xfId="0" applyFont="1" applyBorder="1" applyAlignment="1">
      <alignment horizontal="center" vertical="center" wrapText="1"/>
    </xf>
    <xf numFmtId="0" fontId="7" fillId="4" borderId="44" xfId="0" applyFont="1" applyFill="1" applyBorder="1" applyAlignment="1">
      <alignment vertical="center"/>
    </xf>
    <xf numFmtId="9" fontId="2" fillId="0" borderId="0" xfId="0" applyNumberFormat="1" applyFont="1"/>
    <xf numFmtId="0" fontId="1" fillId="0" borderId="48" xfId="0" applyFont="1" applyBorder="1" applyAlignment="1">
      <alignment horizontal="center" vertical="center"/>
    </xf>
    <xf numFmtId="0" fontId="1" fillId="0" borderId="48" xfId="0" applyFont="1" applyBorder="1" applyAlignment="1">
      <alignment horizontal="left" vertical="center" wrapText="1"/>
    </xf>
    <xf numFmtId="4" fontId="1" fillId="0" borderId="48" xfId="0" applyNumberFormat="1" applyFont="1" applyBorder="1" applyAlignment="1">
      <alignment vertical="center" wrapText="1"/>
    </xf>
    <xf numFmtId="166" fontId="1" fillId="0" borderId="48" xfId="0" applyNumberFormat="1" applyFont="1" applyBorder="1" applyAlignment="1">
      <alignment horizontal="right" vertical="center" wrapText="1"/>
    </xf>
    <xf numFmtId="166" fontId="1" fillId="0" borderId="49" xfId="0" applyNumberFormat="1" applyFont="1" applyBorder="1" applyAlignment="1">
      <alignment horizontal="right" vertical="center" wrapText="1"/>
    </xf>
    <xf numFmtId="0" fontId="8" fillId="0" borderId="14" xfId="0" applyFont="1" applyBorder="1" applyAlignment="1">
      <alignment horizontal="center" vertical="center"/>
    </xf>
    <xf numFmtId="4" fontId="8" fillId="0" borderId="48" xfId="0" applyNumberFormat="1" applyFont="1" applyBorder="1" applyAlignment="1">
      <alignment horizontal="center" vertical="center" wrapText="1"/>
    </xf>
    <xf numFmtId="166" fontId="8" fillId="0" borderId="53" xfId="0" applyNumberFormat="1" applyFont="1" applyBorder="1" applyAlignment="1">
      <alignment horizontal="right" vertical="center" wrapText="1"/>
    </xf>
    <xf numFmtId="167" fontId="7" fillId="0" borderId="43" xfId="0" applyNumberFormat="1" applyFont="1" applyBorder="1" applyAlignment="1">
      <alignment horizontal="right" vertical="center"/>
    </xf>
    <xf numFmtId="0" fontId="1" fillId="0" borderId="57" xfId="0" applyFont="1" applyBorder="1" applyAlignment="1">
      <alignment horizontal="left" vertical="center"/>
    </xf>
    <xf numFmtId="0" fontId="1" fillId="0" borderId="14" xfId="0" applyFont="1" applyBorder="1" applyAlignment="1">
      <alignment horizontal="center" vertical="center"/>
    </xf>
    <xf numFmtId="0" fontId="1" fillId="0" borderId="14" xfId="0" applyFont="1" applyBorder="1" applyAlignment="1">
      <alignment horizontal="left" vertical="center" wrapText="1"/>
    </xf>
    <xf numFmtId="166" fontId="1" fillId="0" borderId="53" xfId="0" applyNumberFormat="1" applyFont="1" applyBorder="1" applyAlignment="1">
      <alignment horizontal="right" vertical="center" wrapText="1"/>
    </xf>
    <xf numFmtId="167" fontId="7" fillId="4" borderId="60" xfId="0" applyNumberFormat="1" applyFont="1" applyFill="1" applyBorder="1" applyAlignment="1">
      <alignment horizontal="right" vertical="center"/>
    </xf>
    <xf numFmtId="167" fontId="2" fillId="0" borderId="0" xfId="0" applyNumberFormat="1" applyFont="1"/>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9" fillId="0" borderId="38" xfId="0" applyFont="1" applyBorder="1" applyAlignment="1">
      <alignment horizontal="right" vertical="center"/>
    </xf>
    <xf numFmtId="168" fontId="1" fillId="0" borderId="63" xfId="0" applyNumberFormat="1" applyFont="1" applyBorder="1" applyAlignment="1">
      <alignment vertical="center"/>
    </xf>
    <xf numFmtId="0" fontId="10" fillId="0" borderId="0" xfId="0" applyFont="1"/>
    <xf numFmtId="0" fontId="1" fillId="0" borderId="64" xfId="0" applyFont="1" applyBorder="1" applyAlignment="1">
      <alignment horizontal="left" vertical="center"/>
    </xf>
    <xf numFmtId="169" fontId="1" fillId="0" borderId="24" xfId="0" applyNumberFormat="1" applyFont="1" applyBorder="1" applyAlignment="1">
      <alignment horizontal="center" vertical="center"/>
    </xf>
    <xf numFmtId="0" fontId="7" fillId="0" borderId="24" xfId="0" applyFont="1" applyBorder="1" applyAlignment="1">
      <alignment vertical="center"/>
    </xf>
    <xf numFmtId="0" fontId="7" fillId="0" borderId="25" xfId="0" applyFont="1" applyBorder="1" applyAlignment="1">
      <alignment horizontal="right" vertical="center"/>
    </xf>
    <xf numFmtId="168" fontId="1" fillId="0" borderId="49" xfId="0" applyNumberFormat="1" applyFont="1" applyBorder="1" applyAlignment="1">
      <alignment vertical="center"/>
    </xf>
    <xf numFmtId="167" fontId="10" fillId="0" borderId="0" xfId="0" applyNumberFormat="1" applyFont="1"/>
    <xf numFmtId="9" fontId="1" fillId="0" borderId="24" xfId="0" applyNumberFormat="1" applyFont="1" applyBorder="1" applyAlignment="1">
      <alignment horizontal="center" vertical="center"/>
    </xf>
    <xf numFmtId="168" fontId="1" fillId="0" borderId="24" xfId="0" applyNumberFormat="1" applyFont="1" applyBorder="1" applyAlignment="1">
      <alignment vertical="center"/>
    </xf>
    <xf numFmtId="0" fontId="1" fillId="0" borderId="25" xfId="0" applyFont="1" applyBorder="1" applyAlignment="1">
      <alignment vertical="center"/>
    </xf>
    <xf numFmtId="170" fontId="10" fillId="0" borderId="0" xfId="0" applyNumberFormat="1" applyFont="1"/>
    <xf numFmtId="0" fontId="7" fillId="0" borderId="64" xfId="0" applyFont="1" applyBorder="1" applyAlignment="1">
      <alignment horizontal="left" vertical="center"/>
    </xf>
    <xf numFmtId="0" fontId="1" fillId="0" borderId="64" xfId="0" applyFont="1" applyBorder="1" applyAlignment="1">
      <alignment horizontal="left" vertical="center" wrapText="1"/>
    </xf>
    <xf numFmtId="0" fontId="1" fillId="0" borderId="25" xfId="0" applyFont="1" applyBorder="1" applyAlignment="1">
      <alignment horizontal="right" vertical="center"/>
    </xf>
    <xf numFmtId="0" fontId="7" fillId="0" borderId="64" xfId="0" applyFont="1" applyBorder="1" applyAlignment="1">
      <alignment horizontal="left" vertical="center" wrapText="1"/>
    </xf>
    <xf numFmtId="168" fontId="7" fillId="0" borderId="49" xfId="0" applyNumberFormat="1" applyFont="1" applyBorder="1" applyAlignment="1">
      <alignment vertical="center"/>
    </xf>
    <xf numFmtId="0" fontId="7" fillId="0" borderId="50" xfId="0" applyFont="1" applyBorder="1" applyAlignment="1">
      <alignment horizontal="left" vertical="center"/>
    </xf>
    <xf numFmtId="9" fontId="1" fillId="0" borderId="51" xfId="0" applyNumberFormat="1" applyFont="1" applyBorder="1" applyAlignment="1">
      <alignment horizontal="center" vertical="center"/>
    </xf>
    <xf numFmtId="168" fontId="7" fillId="0" borderId="51" xfId="0" applyNumberFormat="1" applyFont="1" applyBorder="1" applyAlignment="1">
      <alignment vertical="center"/>
    </xf>
    <xf numFmtId="0" fontId="1" fillId="0" borderId="52" xfId="0" applyFont="1" applyBorder="1" applyAlignment="1">
      <alignment vertical="center"/>
    </xf>
    <xf numFmtId="171" fontId="7" fillId="4" borderId="65" xfId="0" applyNumberFormat="1" applyFont="1" applyFill="1" applyBorder="1" applyAlignment="1">
      <alignment vertical="center"/>
    </xf>
    <xf numFmtId="0" fontId="8" fillId="0" borderId="0" xfId="0" applyFont="1" applyAlignment="1">
      <alignment horizontal="center"/>
    </xf>
    <xf numFmtId="0" fontId="8" fillId="0" borderId="0" xfId="0" applyFont="1"/>
    <xf numFmtId="2" fontId="8" fillId="0" borderId="0" xfId="0" applyNumberFormat="1" applyFont="1" applyAlignment="1">
      <alignment horizontal="center"/>
    </xf>
    <xf numFmtId="168" fontId="8" fillId="0" borderId="0" xfId="0" applyNumberFormat="1" applyFont="1"/>
    <xf numFmtId="39" fontId="6" fillId="0" borderId="0" xfId="0" applyNumberFormat="1" applyFont="1" applyAlignment="1">
      <alignment vertical="center"/>
    </xf>
    <xf numFmtId="172" fontId="1" fillId="0" borderId="9" xfId="0" applyNumberFormat="1" applyFont="1" applyBorder="1"/>
    <xf numFmtId="0" fontId="7" fillId="0" borderId="61" xfId="0" applyFont="1" applyBorder="1" applyAlignment="1">
      <alignment vertical="center"/>
    </xf>
    <xf numFmtId="173" fontId="1" fillId="0" borderId="9" xfId="0" applyNumberFormat="1" applyFont="1" applyBorder="1"/>
    <xf numFmtId="174" fontId="7" fillId="3" borderId="70" xfId="0" applyNumberFormat="1" applyFont="1" applyFill="1" applyBorder="1" applyAlignment="1">
      <alignment horizontal="center" vertical="center"/>
    </xf>
    <xf numFmtId="174" fontId="7" fillId="3" borderId="48" xfId="0" applyNumberFormat="1" applyFont="1" applyFill="1" applyBorder="1" applyAlignment="1">
      <alignment horizontal="center" vertical="center"/>
    </xf>
    <xf numFmtId="9" fontId="1" fillId="2" borderId="49" xfId="0" applyNumberFormat="1" applyFont="1" applyFill="1" applyBorder="1" applyAlignment="1">
      <alignment horizontal="center" vertical="center"/>
    </xf>
    <xf numFmtId="0" fontId="11" fillId="0" borderId="0" xfId="0" applyFont="1"/>
    <xf numFmtId="0" fontId="8" fillId="0" borderId="1" xfId="0" applyFont="1" applyBorder="1" applyAlignment="1">
      <alignment horizontal="center" vertical="center" wrapText="1"/>
    </xf>
    <xf numFmtId="0" fontId="8" fillId="0" borderId="71" xfId="0" applyFont="1" applyBorder="1" applyAlignment="1">
      <alignment horizontal="center" vertical="center" wrapText="1"/>
    </xf>
    <xf numFmtId="0" fontId="1" fillId="0" borderId="72" xfId="0" applyFont="1" applyBorder="1"/>
    <xf numFmtId="0" fontId="12" fillId="0" borderId="0" xfId="0" applyFont="1"/>
    <xf numFmtId="167" fontId="12" fillId="0" borderId="0" xfId="0" applyNumberFormat="1" applyFont="1"/>
    <xf numFmtId="170" fontId="12" fillId="0" borderId="0" xfId="0" applyNumberFormat="1" applyFont="1"/>
    <xf numFmtId="10" fontId="12" fillId="0" borderId="0" xfId="0" applyNumberFormat="1" applyFont="1"/>
    <xf numFmtId="0" fontId="1" fillId="0" borderId="1" xfId="0" applyFont="1" applyBorder="1" applyAlignment="1">
      <alignment horizontal="center" vertical="center" wrapText="1"/>
    </xf>
    <xf numFmtId="0" fontId="7" fillId="0" borderId="73" xfId="0" applyFont="1" applyBorder="1" applyAlignment="1">
      <alignment horizontal="center" vertical="center" wrapText="1"/>
    </xf>
    <xf numFmtId="0" fontId="6" fillId="0" borderId="71" xfId="0" applyFont="1" applyBorder="1" applyAlignment="1">
      <alignment horizontal="center" vertical="center" wrapText="1"/>
    </xf>
    <xf numFmtId="0" fontId="13" fillId="0" borderId="0" xfId="0" applyFont="1"/>
    <xf numFmtId="0" fontId="13" fillId="0" borderId="1" xfId="0" applyFont="1" applyBorder="1"/>
    <xf numFmtId="167" fontId="13" fillId="0" borderId="0" xfId="0" applyNumberFormat="1" applyFont="1"/>
    <xf numFmtId="0" fontId="14" fillId="0" borderId="0" xfId="0" applyFont="1"/>
    <xf numFmtId="0" fontId="15" fillId="0" borderId="83" xfId="0" applyFont="1" applyBorder="1" applyAlignment="1">
      <alignment horizontal="center" vertical="center" wrapText="1"/>
    </xf>
    <xf numFmtId="9" fontId="16" fillId="0" borderId="0" xfId="0" applyNumberFormat="1" applyFont="1"/>
    <xf numFmtId="171" fontId="6" fillId="4" borderId="87" xfId="0" applyNumberFormat="1" applyFont="1" applyFill="1" applyBorder="1" applyAlignment="1">
      <alignment vertical="center"/>
    </xf>
    <xf numFmtId="49" fontId="6" fillId="0" borderId="0" xfId="0" applyNumberFormat="1" applyFont="1" applyAlignment="1">
      <alignment horizontal="center" vertical="center"/>
    </xf>
    <xf numFmtId="49" fontId="6" fillId="0" borderId="0" xfId="0" applyNumberFormat="1" applyFont="1" applyAlignment="1">
      <alignment horizontal="right" vertical="center"/>
    </xf>
    <xf numFmtId="174" fontId="6" fillId="0" borderId="0" xfId="0" applyNumberFormat="1" applyFont="1" applyAlignment="1">
      <alignment vertical="center"/>
    </xf>
    <xf numFmtId="174" fontId="7" fillId="3" borderId="42" xfId="0" applyNumberFormat="1" applyFont="1" applyFill="1" applyBorder="1" applyAlignment="1">
      <alignment horizontal="center" vertical="center"/>
    </xf>
    <xf numFmtId="9" fontId="1" fillId="2" borderId="89" xfId="0" applyNumberFormat="1" applyFont="1" applyFill="1" applyBorder="1" applyAlignment="1">
      <alignment horizontal="center" vertical="center"/>
    </xf>
    <xf numFmtId="0" fontId="7" fillId="4" borderId="90" xfId="0" applyFont="1" applyFill="1" applyBorder="1" applyAlignment="1">
      <alignment vertical="center"/>
    </xf>
    <xf numFmtId="0" fontId="7" fillId="4" borderId="65" xfId="0" applyFont="1" applyFill="1" applyBorder="1" applyAlignment="1">
      <alignment vertical="center"/>
    </xf>
    <xf numFmtId="0" fontId="1" fillId="0" borderId="91" xfId="0" applyFont="1" applyBorder="1" applyAlignment="1">
      <alignment horizontal="center" vertical="center"/>
    </xf>
    <xf numFmtId="166" fontId="1" fillId="0" borderId="92" xfId="0" applyNumberFormat="1" applyFont="1" applyBorder="1" applyAlignment="1">
      <alignment horizontal="right" vertical="center" wrapText="1"/>
    </xf>
    <xf numFmtId="0" fontId="1" fillId="0" borderId="48" xfId="0" applyFont="1" applyBorder="1" applyAlignment="1">
      <alignment horizontal="left" vertical="center"/>
    </xf>
    <xf numFmtId="0" fontId="2" fillId="0" borderId="5" xfId="0" applyFont="1" applyBorder="1"/>
    <xf numFmtId="0" fontId="2" fillId="0" borderId="9" xfId="0" applyFont="1" applyBorder="1"/>
    <xf numFmtId="0" fontId="1" fillId="0" borderId="14" xfId="0" applyFont="1" applyBorder="1" applyAlignment="1">
      <alignment horizontal="center"/>
    </xf>
    <xf numFmtId="0" fontId="1" fillId="0" borderId="48" xfId="0" applyFont="1" applyBorder="1" applyAlignment="1">
      <alignment horizontal="center" vertical="center" wrapText="1"/>
    </xf>
    <xf numFmtId="0" fontId="1" fillId="0" borderId="93" xfId="0" applyFont="1" applyBorder="1" applyAlignment="1">
      <alignment horizontal="left" vertical="center"/>
    </xf>
    <xf numFmtId="166" fontId="1" fillId="0" borderId="94" xfId="0" applyNumberFormat="1" applyFont="1" applyBorder="1" applyAlignment="1">
      <alignment horizontal="right" vertical="center" wrapText="1"/>
    </xf>
    <xf numFmtId="167" fontId="7" fillId="0" borderId="95" xfId="0" applyNumberFormat="1" applyFont="1" applyBorder="1" applyAlignment="1">
      <alignment horizontal="right" vertical="center"/>
    </xf>
    <xf numFmtId="0" fontId="1" fillId="0" borderId="86" xfId="0" applyFont="1" applyBorder="1" applyAlignment="1">
      <alignment horizontal="center" vertical="center"/>
    </xf>
    <xf numFmtId="2" fontId="1" fillId="0" borderId="14" xfId="0" applyNumberFormat="1" applyFont="1" applyBorder="1" applyAlignment="1">
      <alignment horizontal="center" vertical="center"/>
    </xf>
    <xf numFmtId="0" fontId="1" fillId="0" borderId="14" xfId="0" applyFont="1" applyBorder="1" applyAlignment="1">
      <alignment horizontal="left" vertical="center"/>
    </xf>
    <xf numFmtId="49" fontId="7" fillId="0" borderId="0" xfId="0" applyNumberFormat="1" applyFont="1" applyAlignment="1">
      <alignment horizontal="right" vertical="center"/>
    </xf>
    <xf numFmtId="174" fontId="7" fillId="0" borderId="0" xfId="0" applyNumberFormat="1" applyFont="1" applyAlignment="1">
      <alignment vertical="center"/>
    </xf>
    <xf numFmtId="2" fontId="1" fillId="0" borderId="0" xfId="0" applyNumberFormat="1" applyFont="1"/>
    <xf numFmtId="168" fontId="1" fillId="0" borderId="0" xfId="0" applyNumberFormat="1" applyFont="1"/>
    <xf numFmtId="39" fontId="7" fillId="0" borderId="0" xfId="0" applyNumberFormat="1" applyFont="1" applyAlignment="1">
      <alignment vertical="center"/>
    </xf>
    <xf numFmtId="0" fontId="1" fillId="0" borderId="98" xfId="0" applyFont="1" applyBorder="1"/>
    <xf numFmtId="0" fontId="1" fillId="0" borderId="99" xfId="0" applyFont="1" applyBorder="1"/>
    <xf numFmtId="0" fontId="1" fillId="0" borderId="99" xfId="0" applyFont="1" applyBorder="1" applyAlignment="1">
      <alignment horizontal="center"/>
    </xf>
    <xf numFmtId="177" fontId="1" fillId="0" borderId="99" xfId="0" applyNumberFormat="1" applyFont="1" applyBorder="1"/>
    <xf numFmtId="0" fontId="2" fillId="0" borderId="0" xfId="0" applyFont="1" applyAlignment="1">
      <alignment horizontal="center"/>
    </xf>
    <xf numFmtId="0" fontId="4" fillId="0" borderId="5" xfId="0" applyFont="1" applyBorder="1" applyAlignment="1">
      <alignment horizontal="left"/>
    </xf>
    <xf numFmtId="0" fontId="11" fillId="0" borderId="9" xfId="0" applyFont="1" applyBorder="1"/>
    <xf numFmtId="0" fontId="17" fillId="0" borderId="103" xfId="0" applyFont="1" applyBorder="1" applyAlignment="1">
      <alignment horizontal="left"/>
    </xf>
    <xf numFmtId="0" fontId="18" fillId="0" borderId="103" xfId="0" applyFont="1" applyBorder="1" applyAlignment="1">
      <alignment horizontal="left"/>
    </xf>
    <xf numFmtId="0" fontId="11" fillId="0" borderId="5" xfId="0" applyFont="1" applyBorder="1"/>
    <xf numFmtId="0" fontId="11" fillId="0" borderId="96" xfId="0" applyFont="1" applyBorder="1" applyAlignment="1">
      <alignment horizontal="center"/>
    </xf>
    <xf numFmtId="0" fontId="22" fillId="0" borderId="27" xfId="0" applyFont="1" applyBorder="1" applyAlignment="1">
      <alignment horizontal="center"/>
    </xf>
    <xf numFmtId="0" fontId="21" fillId="0" borderId="27" xfId="0" applyFont="1" applyBorder="1" applyAlignment="1">
      <alignment vertical="center"/>
    </xf>
    <xf numFmtId="0" fontId="21" fillId="0" borderId="108" xfId="0" applyFont="1" applyBorder="1" applyAlignment="1">
      <alignment vertical="center"/>
    </xf>
    <xf numFmtId="0" fontId="11" fillId="0" borderId="74" xfId="0" applyFont="1" applyBorder="1" applyAlignment="1">
      <alignment horizontal="center"/>
    </xf>
    <xf numFmtId="0" fontId="22" fillId="0" borderId="75" xfId="0" applyFont="1" applyBorder="1" applyAlignment="1">
      <alignment horizontal="center"/>
    </xf>
    <xf numFmtId="0" fontId="21" fillId="0" borderId="75" xfId="0" applyFont="1" applyBorder="1" applyAlignment="1">
      <alignment horizontal="right" vertical="center"/>
    </xf>
    <xf numFmtId="0" fontId="21" fillId="0" borderId="85" xfId="0" applyFont="1" applyBorder="1" applyAlignment="1">
      <alignment horizontal="center" vertical="center"/>
    </xf>
    <xf numFmtId="0" fontId="21" fillId="0" borderId="63" xfId="0" applyFont="1" applyBorder="1" applyAlignment="1">
      <alignment horizontal="center" vertical="center"/>
    </xf>
    <xf numFmtId="0" fontId="11" fillId="0" borderId="16" xfId="0" applyFont="1" applyBorder="1" applyAlignment="1">
      <alignment horizontal="center"/>
    </xf>
    <xf numFmtId="0" fontId="22" fillId="0" borderId="0" xfId="0" applyFont="1" applyAlignment="1">
      <alignment horizontal="center"/>
    </xf>
    <xf numFmtId="0" fontId="21" fillId="0" borderId="0" xfId="0" applyFont="1" applyAlignment="1">
      <alignment horizontal="right" vertical="center"/>
    </xf>
    <xf numFmtId="1" fontId="21" fillId="0" borderId="48" xfId="0" applyNumberFormat="1" applyFont="1" applyBorder="1" applyAlignment="1">
      <alignment horizontal="center" vertical="center"/>
    </xf>
    <xf numFmtId="1" fontId="21" fillId="0" borderId="49" xfId="0" applyNumberFormat="1" applyFont="1" applyBorder="1" applyAlignment="1">
      <alignment horizontal="center" vertical="center"/>
    </xf>
    <xf numFmtId="1" fontId="21" fillId="0" borderId="17" xfId="0" applyNumberFormat="1" applyFont="1" applyBorder="1" applyAlignment="1">
      <alignment horizontal="center" vertical="center"/>
    </xf>
    <xf numFmtId="0" fontId="21" fillId="0" borderId="112" xfId="0" applyFont="1" applyBorder="1" applyAlignment="1">
      <alignment horizontal="left"/>
    </xf>
    <xf numFmtId="0" fontId="21" fillId="0" borderId="30" xfId="0" applyFont="1" applyBorder="1" applyAlignment="1">
      <alignment horizontal="center"/>
    </xf>
    <xf numFmtId="0" fontId="21" fillId="0" borderId="107" xfId="0" applyFont="1" applyBorder="1" applyAlignment="1">
      <alignment horizontal="center"/>
    </xf>
    <xf numFmtId="0" fontId="11" fillId="0" borderId="50" xfId="0" applyFont="1" applyBorder="1"/>
    <xf numFmtId="0" fontId="11" fillId="0" borderId="51" xfId="0" applyFont="1" applyBorder="1"/>
    <xf numFmtId="0" fontId="11" fillId="0" borderId="97" xfId="0" applyFont="1" applyBorder="1"/>
    <xf numFmtId="0" fontId="11" fillId="0" borderId="74" xfId="0" applyFont="1" applyBorder="1"/>
    <xf numFmtId="0" fontId="11" fillId="0" borderId="75" xfId="0" applyFont="1" applyBorder="1"/>
    <xf numFmtId="0" fontId="11" fillId="0" borderId="76" xfId="0" applyFont="1" applyBorder="1"/>
    <xf numFmtId="0" fontId="11" fillId="0" borderId="16" xfId="0" applyFont="1" applyBorder="1"/>
    <xf numFmtId="0" fontId="11" fillId="0" borderId="17" xfId="0" applyFont="1" applyBorder="1"/>
    <xf numFmtId="0" fontId="24" fillId="4" borderId="113" xfId="0" applyFont="1" applyFill="1" applyBorder="1" applyAlignment="1">
      <alignment horizontal="center" vertical="center"/>
    </xf>
    <xf numFmtId="0" fontId="11" fillId="4" borderId="114" xfId="0" applyFont="1" applyFill="1" applyBorder="1" applyAlignment="1">
      <alignment horizontal="center" vertical="center"/>
    </xf>
    <xf numFmtId="4" fontId="11" fillId="4" borderId="114" xfId="0" applyNumberFormat="1" applyFont="1" applyFill="1" applyBorder="1" applyAlignment="1">
      <alignment horizontal="center" vertical="center"/>
    </xf>
    <xf numFmtId="0" fontId="23" fillId="4" borderId="85" xfId="0" applyFont="1" applyFill="1" applyBorder="1" applyAlignment="1">
      <alignment horizontal="center"/>
    </xf>
    <xf numFmtId="0" fontId="23" fillId="4" borderId="63" xfId="0" applyFont="1" applyFill="1" applyBorder="1" applyAlignment="1">
      <alignment horizontal="center"/>
    </xf>
    <xf numFmtId="178" fontId="11" fillId="0" borderId="48" xfId="0" applyNumberFormat="1" applyFont="1" applyBorder="1"/>
    <xf numFmtId="178" fontId="11" fillId="0" borderId="49" xfId="0" applyNumberFormat="1" applyFont="1" applyBorder="1"/>
    <xf numFmtId="0" fontId="11" fillId="0" borderId="96" xfId="0" applyFont="1" applyBorder="1"/>
    <xf numFmtId="0" fontId="11" fillId="0" borderId="27" xfId="0" applyFont="1" applyBorder="1"/>
    <xf numFmtId="0" fontId="11" fillId="0" borderId="28" xfId="0" applyFont="1" applyBorder="1"/>
    <xf numFmtId="0" fontId="11" fillId="0" borderId="26" xfId="0" applyFont="1" applyBorder="1"/>
    <xf numFmtId="178" fontId="11" fillId="0" borderId="41" xfId="0" applyNumberFormat="1" applyFont="1" applyBorder="1"/>
    <xf numFmtId="179" fontId="11" fillId="0" borderId="116" xfId="0" applyNumberFormat="1" applyFont="1" applyBorder="1"/>
    <xf numFmtId="0" fontId="23" fillId="4" borderId="117" xfId="0" applyFont="1" applyFill="1" applyBorder="1" applyAlignment="1">
      <alignment horizontal="center"/>
    </xf>
    <xf numFmtId="0" fontId="11" fillId="0" borderId="24" xfId="0" applyFont="1" applyBorder="1" applyAlignment="1">
      <alignment horizontal="center"/>
    </xf>
    <xf numFmtId="2" fontId="11" fillId="0" borderId="48" xfId="0" applyNumberFormat="1" applyFont="1" applyBorder="1"/>
    <xf numFmtId="0" fontId="11" fillId="0" borderId="42" xfId="0" applyFont="1" applyBorder="1"/>
    <xf numFmtId="178" fontId="11" fillId="0" borderId="89" xfId="0" applyNumberFormat="1" applyFont="1" applyBorder="1"/>
    <xf numFmtId="178" fontId="11" fillId="0" borderId="116" xfId="0" applyNumberFormat="1" applyFont="1" applyBorder="1"/>
    <xf numFmtId="0" fontId="23" fillId="4" borderId="118" xfId="0" applyFont="1" applyFill="1" applyBorder="1" applyAlignment="1">
      <alignment horizontal="center"/>
    </xf>
    <xf numFmtId="0" fontId="23" fillId="4" borderId="85" xfId="0" applyFont="1" applyFill="1" applyBorder="1"/>
    <xf numFmtId="2" fontId="11" fillId="0" borderId="48" xfId="0" applyNumberFormat="1" applyFont="1" applyBorder="1" applyAlignment="1">
      <alignment horizontal="center"/>
    </xf>
    <xf numFmtId="2" fontId="11" fillId="0" borderId="24" xfId="0" applyNumberFormat="1" applyFont="1" applyBorder="1" applyAlignment="1">
      <alignment horizontal="center"/>
    </xf>
    <xf numFmtId="0" fontId="11" fillId="0" borderId="41" xfId="0" applyFont="1" applyBorder="1"/>
    <xf numFmtId="0" fontId="11" fillId="0" borderId="14" xfId="0" applyFont="1" applyBorder="1"/>
    <xf numFmtId="178" fontId="11" fillId="0" borderId="43" xfId="0" applyNumberFormat="1" applyFont="1" applyBorder="1"/>
    <xf numFmtId="0" fontId="23" fillId="4" borderId="118" xfId="0" applyFont="1" applyFill="1" applyBorder="1" applyAlignment="1">
      <alignment horizontal="center" wrapText="1"/>
    </xf>
    <xf numFmtId="0" fontId="23" fillId="4" borderId="85" xfId="0" applyFont="1" applyFill="1" applyBorder="1" applyAlignment="1">
      <alignment horizontal="center" wrapText="1"/>
    </xf>
    <xf numFmtId="0" fontId="23" fillId="4" borderId="63" xfId="0" applyFont="1" applyFill="1" applyBorder="1" applyAlignment="1">
      <alignment horizontal="center" wrapText="1"/>
    </xf>
    <xf numFmtId="0" fontId="11" fillId="0" borderId="64" xfId="0" applyFont="1" applyBorder="1" applyAlignment="1">
      <alignment horizontal="left"/>
    </xf>
    <xf numFmtId="0" fontId="11" fillId="0" borderId="24" xfId="0" applyFont="1" applyBorder="1" applyAlignment="1">
      <alignment horizontal="left"/>
    </xf>
    <xf numFmtId="178" fontId="11" fillId="0" borderId="48" xfId="0" applyNumberFormat="1" applyFont="1" applyBorder="1" applyAlignment="1">
      <alignment horizontal="center"/>
    </xf>
    <xf numFmtId="180" fontId="11" fillId="0" borderId="109" xfId="0" applyNumberFormat="1" applyFont="1" applyBorder="1" applyAlignment="1">
      <alignment horizontal="center" wrapText="1"/>
    </xf>
    <xf numFmtId="178" fontId="11" fillId="0" borderId="92" xfId="0" applyNumberFormat="1" applyFont="1" applyBorder="1" applyAlignment="1">
      <alignment horizontal="center" wrapText="1"/>
    </xf>
    <xf numFmtId="180" fontId="11" fillId="4" borderId="116" xfId="0" applyNumberFormat="1" applyFont="1" applyFill="1" applyBorder="1"/>
    <xf numFmtId="0" fontId="23" fillId="4" borderId="119" xfId="0" applyFont="1" applyFill="1" applyBorder="1" applyAlignment="1">
      <alignment horizontal="center" wrapText="1"/>
    </xf>
    <xf numFmtId="178" fontId="11" fillId="0" borderId="24" xfId="0" applyNumberFormat="1" applyFont="1" applyBorder="1"/>
    <xf numFmtId="9" fontId="11" fillId="0" borderId="25" xfId="0" applyNumberFormat="1" applyFont="1" applyBorder="1"/>
    <xf numFmtId="9" fontId="11" fillId="0" borderId="48" xfId="0" applyNumberFormat="1" applyFont="1" applyBorder="1" applyAlignment="1">
      <alignment horizontal="center"/>
    </xf>
    <xf numFmtId="178" fontId="11" fillId="0" borderId="51" xfId="0" applyNumberFormat="1" applyFont="1" applyBorder="1"/>
    <xf numFmtId="9" fontId="11" fillId="0" borderId="52" xfId="0" applyNumberFormat="1" applyFont="1" applyBorder="1"/>
    <xf numFmtId="178" fontId="11" fillId="4" borderId="116" xfId="0" applyNumberFormat="1" applyFont="1" applyFill="1" applyBorder="1"/>
    <xf numFmtId="0" fontId="11" fillId="0" borderId="30" xfId="0" applyFont="1" applyBorder="1"/>
    <xf numFmtId="0" fontId="10" fillId="0" borderId="16" xfId="0" applyFont="1" applyBorder="1"/>
    <xf numFmtId="0" fontId="10" fillId="0" borderId="17" xfId="0" applyFont="1" applyBorder="1"/>
    <xf numFmtId="0" fontId="11" fillId="0" borderId="0" xfId="0" applyFont="1" applyAlignment="1">
      <alignment horizontal="center"/>
    </xf>
    <xf numFmtId="0" fontId="11" fillId="0" borderId="17" xfId="0" applyFont="1" applyBorder="1" applyAlignment="1">
      <alignment horizontal="center"/>
    </xf>
    <xf numFmtId="0" fontId="23" fillId="0" borderId="64" xfId="0" applyFont="1" applyBorder="1"/>
    <xf numFmtId="0" fontId="11" fillId="0" borderId="24" xfId="0" applyFont="1" applyBorder="1"/>
    <xf numFmtId="0" fontId="11" fillId="0" borderId="120" xfId="0" applyFont="1" applyBorder="1"/>
    <xf numFmtId="0" fontId="15" fillId="0" borderId="16" xfId="0" applyFont="1" applyBorder="1" applyAlignment="1">
      <alignment horizontal="left"/>
    </xf>
    <xf numFmtId="0" fontId="11" fillId="0" borderId="0" xfId="0" applyFont="1" applyAlignment="1">
      <alignment horizontal="left"/>
    </xf>
    <xf numFmtId="0" fontId="11" fillId="0" borderId="16" xfId="0" applyFont="1" applyBorder="1" applyAlignment="1">
      <alignment horizontal="left"/>
    </xf>
    <xf numFmtId="0" fontId="10" fillId="0" borderId="16" xfId="0" applyFont="1" applyBorder="1" applyAlignment="1">
      <alignment horizontal="left"/>
    </xf>
    <xf numFmtId="0" fontId="25" fillId="0" borderId="0" xfId="0" applyFont="1" applyAlignment="1">
      <alignment horizontal="left"/>
    </xf>
    <xf numFmtId="0" fontId="11" fillId="0" borderId="98" xfId="0" applyFont="1" applyBorder="1"/>
    <xf numFmtId="0" fontId="11" fillId="0" borderId="99" xfId="0" applyFont="1" applyBorder="1"/>
    <xf numFmtId="0" fontId="11" fillId="0" borderId="72" xfId="0" applyFont="1" applyBorder="1"/>
    <xf numFmtId="10" fontId="10" fillId="0" borderId="0" xfId="0" applyNumberFormat="1" applyFont="1"/>
    <xf numFmtId="0" fontId="15" fillId="0" borderId="121" xfId="0" applyFont="1" applyBorder="1" applyAlignment="1">
      <alignment horizontal="center" vertical="center" wrapText="1"/>
    </xf>
    <xf numFmtId="0" fontId="3" fillId="0" borderId="121" xfId="0" applyFont="1" applyBorder="1" applyAlignment="1">
      <alignment vertical="center"/>
    </xf>
    <xf numFmtId="0" fontId="3" fillId="0" borderId="121" xfId="0" applyFont="1" applyBorder="1" applyAlignment="1">
      <alignment horizontal="center" vertical="center"/>
    </xf>
    <xf numFmtId="175" fontId="6" fillId="2" borderId="123" xfId="0" applyNumberFormat="1" applyFont="1" applyFill="1" applyBorder="1" applyAlignment="1">
      <alignment horizontal="center" vertical="center" wrapText="1"/>
    </xf>
    <xf numFmtId="0" fontId="8" fillId="0" borderId="122" xfId="0" applyFont="1" applyBorder="1" applyAlignment="1">
      <alignment horizontal="center" vertical="center"/>
    </xf>
    <xf numFmtId="0" fontId="8" fillId="0" borderId="121" xfId="0" applyFont="1" applyBorder="1" applyAlignment="1">
      <alignment horizontal="center" vertical="center"/>
    </xf>
    <xf numFmtId="0" fontId="6" fillId="2" borderId="125" xfId="0" applyFont="1" applyFill="1" applyBorder="1" applyAlignment="1">
      <alignment horizontal="centerContinuous" vertical="center" wrapText="1"/>
    </xf>
    <xf numFmtId="4" fontId="6" fillId="2" borderId="125" xfId="0" applyNumberFormat="1" applyFont="1" applyFill="1" applyBorder="1" applyAlignment="1">
      <alignment horizontal="centerContinuous" vertical="center" wrapText="1"/>
    </xf>
    <xf numFmtId="44" fontId="6" fillId="2" borderId="126" xfId="1" applyFont="1" applyFill="1" applyBorder="1" applyAlignment="1">
      <alignment horizontal="centerContinuous" vertical="center" wrapText="1"/>
    </xf>
    <xf numFmtId="0" fontId="31" fillId="0" borderId="122" xfId="0" applyFont="1" applyBorder="1" applyAlignment="1">
      <alignment horizontal="center" vertical="center" wrapText="1"/>
    </xf>
    <xf numFmtId="2" fontId="8" fillId="0" borderId="122" xfId="0" applyNumberFormat="1" applyFont="1" applyBorder="1" applyAlignment="1">
      <alignment horizontal="center" vertical="center" wrapText="1"/>
    </xf>
    <xf numFmtId="176" fontId="8" fillId="0" borderId="122" xfId="0" applyNumberFormat="1" applyFont="1" applyBorder="1" applyAlignment="1">
      <alignment horizontal="right" vertical="center" wrapText="1"/>
    </xf>
    <xf numFmtId="0" fontId="8" fillId="0" borderId="121" xfId="0" applyFont="1" applyBorder="1" applyAlignment="1">
      <alignment horizontal="center" vertical="center" wrapText="1"/>
    </xf>
    <xf numFmtId="2" fontId="8" fillId="0" borderId="121" xfId="0" applyNumberFormat="1" applyFont="1" applyBorder="1" applyAlignment="1">
      <alignment horizontal="center" vertical="center" wrapText="1"/>
    </xf>
    <xf numFmtId="176" fontId="8" fillId="0" borderId="121" xfId="0" applyNumberFormat="1" applyFont="1" applyBorder="1" applyAlignment="1">
      <alignment horizontal="right" vertical="center" wrapText="1"/>
    </xf>
    <xf numFmtId="44" fontId="3" fillId="0" borderId="121" xfId="1" applyFont="1" applyBorder="1" applyAlignment="1">
      <alignment vertical="center"/>
    </xf>
    <xf numFmtId="9" fontId="32" fillId="0" borderId="0" xfId="0" applyNumberFormat="1" applyFont="1" applyAlignment="1">
      <alignment horizontal="center" vertical="center"/>
    </xf>
    <xf numFmtId="44" fontId="32" fillId="0" borderId="0" xfId="1" applyFont="1" applyAlignment="1">
      <alignment horizontal="center" vertical="center"/>
    </xf>
    <xf numFmtId="10" fontId="2" fillId="0" borderId="0" xfId="2" applyNumberFormat="1" applyFont="1"/>
    <xf numFmtId="0" fontId="8" fillId="0" borderId="122" xfId="0" applyFont="1" applyBorder="1" applyAlignment="1">
      <alignment horizontal="justify" vertical="center" wrapText="1"/>
    </xf>
    <xf numFmtId="0" fontId="8" fillId="0" borderId="121" xfId="0" applyFont="1" applyBorder="1" applyAlignment="1">
      <alignment horizontal="justify" vertical="center" wrapText="1"/>
    </xf>
    <xf numFmtId="0" fontId="31" fillId="0" borderId="121" xfId="0" applyFont="1" applyBorder="1" applyAlignment="1">
      <alignment horizontal="justify" vertical="center" wrapText="1"/>
    </xf>
    <xf numFmtId="0" fontId="3" fillId="0" borderId="121" xfId="0" applyFont="1" applyBorder="1" applyAlignment="1">
      <alignment horizontal="justify" vertical="center"/>
    </xf>
    <xf numFmtId="0" fontId="34" fillId="0" borderId="121" xfId="0" applyFont="1" applyBorder="1" applyAlignment="1">
      <alignment horizontal="center" vertical="center" wrapText="1"/>
    </xf>
    <xf numFmtId="0" fontId="7" fillId="4" borderId="32" xfId="0" applyFont="1" applyFill="1" applyBorder="1" applyAlignment="1">
      <alignment horizontal="left" vertical="center"/>
    </xf>
    <xf numFmtId="0" fontId="3" fillId="0" borderId="33" xfId="0" applyFont="1" applyBorder="1"/>
    <xf numFmtId="0" fontId="3" fillId="0" borderId="34" xfId="0" applyFont="1" applyBorder="1"/>
    <xf numFmtId="0" fontId="1" fillId="0" borderId="2" xfId="0" applyFont="1" applyBorder="1" applyAlignment="1">
      <alignment horizontal="center"/>
    </xf>
    <xf numFmtId="0" fontId="3" fillId="0" borderId="3" xfId="0" applyFont="1" applyBorder="1"/>
    <xf numFmtId="0" fontId="3" fillId="0" borderId="4" xfId="0" applyFont="1" applyBorder="1"/>
    <xf numFmtId="0" fontId="4" fillId="0" borderId="6" xfId="0" applyFont="1" applyBorder="1" applyAlignment="1">
      <alignment horizontal="center" wrapText="1"/>
    </xf>
    <xf numFmtId="0" fontId="3" fillId="0" borderId="7" xfId="0" applyFont="1" applyBorder="1"/>
    <xf numFmtId="0" fontId="3" fillId="0" borderId="8" xfId="0" applyFont="1" applyBorder="1"/>
    <xf numFmtId="0" fontId="7" fillId="0" borderId="74" xfId="0" applyFont="1" applyBorder="1" applyAlignment="1">
      <alignment horizontal="center"/>
    </xf>
    <xf numFmtId="0" fontId="3" fillId="0" borderId="75" xfId="0" applyFont="1" applyBorder="1"/>
    <xf numFmtId="0" fontId="3" fillId="0" borderId="76" xfId="0" applyFont="1" applyBorder="1"/>
    <xf numFmtId="0" fontId="7" fillId="0" borderId="57" xfId="0" applyFont="1" applyBorder="1" applyAlignment="1">
      <alignment horizontal="center"/>
    </xf>
    <xf numFmtId="0" fontId="3" fillId="0" borderId="14" xfId="0" applyFont="1" applyBorder="1"/>
    <xf numFmtId="0" fontId="3" fillId="0" borderId="77" xfId="0" applyFont="1" applyBorder="1"/>
    <xf numFmtId="0" fontId="33" fillId="2" borderId="74" xfId="0" applyFont="1" applyFill="1" applyBorder="1" applyAlignment="1">
      <alignment horizontal="center" vertical="center" wrapText="1"/>
    </xf>
    <xf numFmtId="0" fontId="3" fillId="0" borderId="75" xfId="0" applyFont="1" applyBorder="1" applyAlignment="1">
      <alignment vertical="center"/>
    </xf>
    <xf numFmtId="0" fontId="3" fillId="0" borderId="76" xfId="0" applyFont="1" applyBorder="1" applyAlignment="1">
      <alignment vertical="center"/>
    </xf>
    <xf numFmtId="0" fontId="3" fillId="0" borderId="78" xfId="0" applyFont="1" applyBorder="1" applyAlignment="1">
      <alignment vertical="center"/>
    </xf>
    <xf numFmtId="0" fontId="3" fillId="0" borderId="79" xfId="0" applyFont="1" applyBorder="1" applyAlignment="1">
      <alignment vertical="center"/>
    </xf>
    <xf numFmtId="0" fontId="3" fillId="0" borderId="80" xfId="0" applyFont="1" applyBorder="1" applyAlignment="1">
      <alignment vertical="center"/>
    </xf>
    <xf numFmtId="4" fontId="15" fillId="0" borderId="39" xfId="0" applyNumberFormat="1" applyFont="1" applyBorder="1" applyAlignment="1">
      <alignment horizontal="center" vertical="center" wrapText="1"/>
    </xf>
    <xf numFmtId="0" fontId="3" fillId="0" borderId="84" xfId="0" applyFont="1" applyBorder="1"/>
    <xf numFmtId="175" fontId="30" fillId="2" borderId="124" xfId="0" applyNumberFormat="1" applyFont="1" applyFill="1" applyBorder="1" applyAlignment="1">
      <alignment horizontal="center" vertical="center" wrapText="1"/>
    </xf>
    <xf numFmtId="175" fontId="30" fillId="2" borderId="125" xfId="0" applyNumberFormat="1" applyFont="1" applyFill="1" applyBorder="1" applyAlignment="1">
      <alignment horizontal="center" vertical="center" wrapText="1"/>
    </xf>
    <xf numFmtId="0" fontId="6" fillId="4" borderId="58" xfId="0" applyFont="1" applyFill="1" applyBorder="1" applyAlignment="1">
      <alignment horizontal="right" vertical="center"/>
    </xf>
    <xf numFmtId="0" fontId="3" fillId="0" borderId="46" xfId="0" applyFont="1" applyBorder="1"/>
    <xf numFmtId="0" fontId="3" fillId="0" borderId="59" xfId="0" applyFont="1" applyBorder="1"/>
    <xf numFmtId="0" fontId="1" fillId="2" borderId="64" xfId="0" applyFont="1" applyFill="1" applyBorder="1" applyAlignment="1">
      <alignment vertical="center" wrapText="1"/>
    </xf>
    <xf numFmtId="0" fontId="3" fillId="0" borderId="24" xfId="0" applyFont="1" applyBorder="1"/>
    <xf numFmtId="0" fontId="3" fillId="0" borderId="25" xfId="0" applyFont="1" applyBorder="1"/>
    <xf numFmtId="3" fontId="7" fillId="3" borderId="23" xfId="0" applyNumberFormat="1" applyFont="1" applyFill="1" applyBorder="1" applyAlignment="1">
      <alignment horizontal="center" vertical="center" wrapText="1"/>
    </xf>
    <xf numFmtId="0" fontId="1" fillId="0" borderId="61" xfId="0" applyFont="1" applyBorder="1" applyAlignment="1">
      <alignment horizontal="center" vertical="center" wrapText="1"/>
    </xf>
    <xf numFmtId="0" fontId="3" fillId="0" borderId="62" xfId="0" applyFont="1" applyBorder="1"/>
    <xf numFmtId="0" fontId="3" fillId="0" borderId="38" xfId="0" applyFont="1" applyBorder="1"/>
    <xf numFmtId="0" fontId="6" fillId="0" borderId="35" xfId="0" applyFont="1" applyBorder="1" applyAlignment="1">
      <alignment horizontal="center" vertical="center" wrapText="1"/>
    </xf>
    <xf numFmtId="0" fontId="3" fillId="0" borderId="81" xfId="0" applyFont="1" applyBorder="1"/>
    <xf numFmtId="0" fontId="15" fillId="0" borderId="36" xfId="0" applyFont="1" applyBorder="1" applyAlignment="1">
      <alignment horizontal="center" vertical="center" wrapText="1"/>
    </xf>
    <xf numFmtId="0" fontId="3" fillId="0" borderId="82" xfId="0" applyFont="1" applyBorder="1"/>
    <xf numFmtId="0" fontId="15" fillId="0" borderId="37" xfId="0" applyFont="1" applyBorder="1" applyAlignment="1">
      <alignment horizontal="center" vertical="center" wrapText="1"/>
    </xf>
    <xf numFmtId="0" fontId="3" fillId="0" borderId="66" xfId="0" applyFont="1" applyBorder="1"/>
    <xf numFmtId="0" fontId="15" fillId="0" borderId="35" xfId="0" applyFont="1" applyBorder="1" applyAlignment="1">
      <alignment horizontal="center" vertical="center" wrapText="1"/>
    </xf>
    <xf numFmtId="4" fontId="15" fillId="0" borderId="36" xfId="0" applyNumberFormat="1" applyFont="1" applyBorder="1" applyAlignment="1">
      <alignment horizontal="center" vertical="center" wrapText="1"/>
    </xf>
    <xf numFmtId="0" fontId="1" fillId="2" borderId="50" xfId="0" applyFont="1" applyFill="1" applyBorder="1" applyAlignment="1">
      <alignment vertical="center" wrapText="1"/>
    </xf>
    <xf numFmtId="0" fontId="3" fillId="0" borderId="51" xfId="0" applyFont="1" applyBorder="1"/>
    <xf numFmtId="0" fontId="3" fillId="0" borderId="52" xfId="0" applyFont="1" applyBorder="1"/>
    <xf numFmtId="3" fontId="7" fillId="3" borderId="88" xfId="0" applyNumberFormat="1" applyFont="1" applyFill="1" applyBorder="1" applyAlignment="1">
      <alignment horizontal="center" vertical="center"/>
    </xf>
    <xf numFmtId="0" fontId="1" fillId="0" borderId="62" xfId="0" applyFont="1" applyBorder="1" applyAlignment="1">
      <alignment horizontal="center" vertical="center"/>
    </xf>
    <xf numFmtId="0" fontId="1" fillId="3" borderId="64" xfId="0" applyFont="1" applyFill="1" applyBorder="1" applyAlignment="1">
      <alignment vertical="center" wrapText="1"/>
    </xf>
    <xf numFmtId="3" fontId="7" fillId="3" borderId="23" xfId="0" applyNumberFormat="1" applyFont="1" applyFill="1" applyBorder="1" applyAlignment="1">
      <alignment horizontal="center" vertical="center"/>
    </xf>
    <xf numFmtId="0" fontId="7" fillId="3" borderId="23" xfId="0" applyFont="1" applyFill="1" applyBorder="1" applyAlignment="1">
      <alignment horizontal="center" vertical="center" wrapText="1"/>
    </xf>
    <xf numFmtId="0" fontId="6" fillId="2" borderId="23" xfId="0" applyFont="1" applyFill="1" applyBorder="1" applyAlignment="1">
      <alignment horizontal="center" vertical="center"/>
    </xf>
    <xf numFmtId="0" fontId="6" fillId="4" borderId="54" xfId="0" applyFont="1" applyFill="1" applyBorder="1" applyAlignment="1">
      <alignment horizontal="left" vertical="center"/>
    </xf>
    <xf numFmtId="0" fontId="3" fillId="0" borderId="55" xfId="0" applyFont="1" applyBorder="1"/>
    <xf numFmtId="0" fontId="3" fillId="0" borderId="56" xfId="0" applyFont="1" applyBorder="1"/>
    <xf numFmtId="0" fontId="7" fillId="0" borderId="35" xfId="0" applyFont="1" applyBorder="1" applyAlignment="1">
      <alignment horizontal="center" vertical="center" wrapText="1"/>
    </xf>
    <xf numFmtId="0" fontId="3" fillId="0" borderId="40" xfId="0" applyFont="1" applyBorder="1"/>
    <xf numFmtId="0" fontId="7" fillId="0" borderId="36" xfId="0" applyFont="1" applyBorder="1" applyAlignment="1">
      <alignment horizontal="center" vertical="center" wrapText="1"/>
    </xf>
    <xf numFmtId="0" fontId="3" fillId="0" borderId="41" xfId="0" applyFont="1" applyBorder="1"/>
    <xf numFmtId="0" fontId="6" fillId="0" borderId="16" xfId="0" applyFont="1" applyBorder="1" applyAlignment="1">
      <alignment horizontal="center" vertical="center"/>
    </xf>
    <xf numFmtId="0" fontId="0" fillId="0" borderId="0" xfId="0"/>
    <xf numFmtId="0" fontId="3" fillId="0" borderId="17" xfId="0" applyFont="1" applyBorder="1"/>
    <xf numFmtId="0" fontId="6" fillId="0" borderId="16" xfId="0" applyFont="1" applyBorder="1" applyAlignment="1">
      <alignment horizontal="center"/>
    </xf>
    <xf numFmtId="0" fontId="6" fillId="2" borderId="19" xfId="0" applyFont="1" applyFill="1" applyBorder="1" applyAlignment="1">
      <alignment horizontal="center" vertical="center"/>
    </xf>
    <xf numFmtId="0" fontId="3" fillId="0" borderId="20" xfId="0" applyFont="1" applyBorder="1"/>
    <xf numFmtId="0" fontId="3" fillId="0" borderId="21" xfId="0" applyFont="1" applyBorder="1"/>
    <xf numFmtId="0" fontId="2" fillId="2" borderId="26" xfId="0" applyFont="1" applyFill="1" applyBorder="1" applyAlignment="1">
      <alignment horizontal="left" vertical="center" wrapText="1"/>
    </xf>
    <xf numFmtId="0" fontId="3" fillId="0" borderId="27" xfId="0" applyFont="1" applyBorder="1"/>
    <xf numFmtId="0" fontId="3" fillId="0" borderId="28" xfId="0" applyFont="1" applyBorder="1"/>
    <xf numFmtId="0" fontId="3" fillId="0" borderId="29" xfId="0" applyFont="1" applyBorder="1"/>
    <xf numFmtId="0" fontId="3" fillId="0" borderId="30" xfId="0" applyFont="1" applyBorder="1"/>
    <xf numFmtId="0" fontId="3" fillId="0" borderId="31" xfId="0" applyFont="1" applyBorder="1"/>
    <xf numFmtId="0" fontId="2" fillId="3" borderId="23" xfId="0" applyFont="1" applyFill="1" applyBorder="1" applyAlignment="1">
      <alignment horizontal="center" wrapText="1"/>
    </xf>
    <xf numFmtId="0" fontId="6" fillId="4" borderId="45" xfId="0" applyFont="1" applyFill="1" applyBorder="1" applyAlignment="1">
      <alignment horizontal="left" vertical="center"/>
    </xf>
    <xf numFmtId="0" fontId="3" fillId="0" borderId="47" xfId="0" applyFont="1" applyBorder="1"/>
    <xf numFmtId="4" fontId="7" fillId="0" borderId="39" xfId="0" applyNumberFormat="1" applyFont="1" applyBorder="1" applyAlignment="1">
      <alignment horizontal="center" vertical="center" wrapText="1"/>
    </xf>
    <xf numFmtId="0" fontId="3" fillId="0" borderId="43" xfId="0" applyFont="1" applyBorder="1"/>
    <xf numFmtId="3" fontId="7" fillId="3" borderId="67" xfId="0" applyNumberFormat="1" applyFont="1" applyFill="1" applyBorder="1" applyAlignment="1">
      <alignment horizontal="center" vertical="center" wrapText="1"/>
    </xf>
    <xf numFmtId="0" fontId="3" fillId="0" borderId="68" xfId="0" applyFont="1" applyBorder="1"/>
    <xf numFmtId="0" fontId="3" fillId="0" borderId="69" xfId="0" applyFont="1" applyBorder="1"/>
    <xf numFmtId="0" fontId="7" fillId="4" borderId="58" xfId="0" applyFont="1" applyFill="1" applyBorder="1" applyAlignment="1">
      <alignment horizontal="right" vertical="center"/>
    </xf>
    <xf numFmtId="0" fontId="1" fillId="0" borderId="61" xfId="0" applyFont="1" applyBorder="1" applyAlignment="1">
      <alignment horizontal="left" vertical="center" wrapText="1"/>
    </xf>
    <xf numFmtId="0" fontId="7" fillId="0" borderId="37" xfId="0" applyFont="1" applyBorder="1" applyAlignment="1">
      <alignment horizontal="center" vertical="center" wrapText="1"/>
    </xf>
    <xf numFmtId="4" fontId="7" fillId="0" borderId="36" xfId="0" applyNumberFormat="1" applyFont="1" applyBorder="1" applyAlignment="1">
      <alignment horizontal="center" vertical="center" wrapText="1"/>
    </xf>
    <xf numFmtId="0" fontId="8" fillId="0" borderId="50" xfId="0" applyFont="1" applyBorder="1" applyAlignment="1">
      <alignment horizontal="left" vertical="center" wrapText="1"/>
    </xf>
    <xf numFmtId="0" fontId="1" fillId="0" borderId="96" xfId="0" applyFont="1" applyBorder="1" applyAlignment="1">
      <alignment horizontal="center" vertical="center" wrapText="1"/>
    </xf>
    <xf numFmtId="0" fontId="3" fillId="0" borderId="16" xfId="0" applyFont="1" applyBorder="1"/>
    <xf numFmtId="0" fontId="3" fillId="0" borderId="94" xfId="0" applyFont="1" applyBorder="1"/>
    <xf numFmtId="0" fontId="3" fillId="0" borderId="57" xfId="0" applyFont="1" applyBorder="1"/>
    <xf numFmtId="0" fontId="3" fillId="0" borderId="53" xfId="0" applyFont="1" applyBorder="1"/>
    <xf numFmtId="0" fontId="1" fillId="0" borderId="88" xfId="0" applyFont="1" applyBorder="1" applyAlignment="1">
      <alignment horizontal="center" vertical="center" wrapText="1"/>
    </xf>
    <xf numFmtId="0" fontId="3" fillId="0" borderId="97" xfId="0" applyFont="1" applyBorder="1"/>
    <xf numFmtId="0" fontId="7" fillId="0" borderId="16" xfId="0" applyFont="1" applyBorder="1" applyAlignment="1">
      <alignment horizontal="center"/>
    </xf>
    <xf numFmtId="178" fontId="11" fillId="0" borderId="23" xfId="0" applyNumberFormat="1" applyFont="1" applyBorder="1" applyAlignment="1">
      <alignment horizontal="center"/>
    </xf>
    <xf numFmtId="0" fontId="23" fillId="0" borderId="58" xfId="0" applyFont="1" applyBorder="1" applyAlignment="1">
      <alignment horizontal="right"/>
    </xf>
    <xf numFmtId="0" fontId="1" fillId="0" borderId="0" xfId="0" applyFont="1" applyAlignment="1">
      <alignment horizontal="right"/>
    </xf>
    <xf numFmtId="0" fontId="25" fillId="0" borderId="57" xfId="0" applyFont="1" applyBorder="1" applyAlignment="1">
      <alignment horizontal="left"/>
    </xf>
    <xf numFmtId="0" fontId="11" fillId="0" borderId="64" xfId="0" applyFont="1" applyBorder="1" applyAlignment="1">
      <alignment horizontal="center"/>
    </xf>
    <xf numFmtId="0" fontId="3" fillId="0" borderId="120" xfId="0" applyFont="1" applyBorder="1"/>
    <xf numFmtId="178" fontId="11" fillId="0" borderId="88" xfId="0" applyNumberFormat="1" applyFont="1" applyBorder="1" applyAlignment="1">
      <alignment horizontal="center"/>
    </xf>
    <xf numFmtId="0" fontId="22" fillId="4" borderId="58" xfId="0" applyFont="1" applyFill="1" applyBorder="1" applyAlignment="1">
      <alignment horizontal="right"/>
    </xf>
    <xf numFmtId="0" fontId="15" fillId="0" borderId="16" xfId="0" applyFont="1" applyBorder="1" applyAlignment="1">
      <alignment wrapText="1"/>
    </xf>
    <xf numFmtId="0" fontId="11" fillId="0" borderId="64" xfId="0" applyFont="1" applyBorder="1"/>
    <xf numFmtId="0" fontId="23" fillId="4" borderId="61" xfId="0" applyFont="1" applyFill="1" applyBorder="1" applyAlignment="1">
      <alignment horizontal="center"/>
    </xf>
    <xf numFmtId="0" fontId="3" fillId="0" borderId="115" xfId="0" applyFont="1" applyBorder="1"/>
    <xf numFmtId="0" fontId="23" fillId="4" borderId="37" xfId="0" applyFont="1" applyFill="1" applyBorder="1" applyAlignment="1">
      <alignment horizontal="center" wrapText="1"/>
    </xf>
    <xf numFmtId="0" fontId="11" fillId="0" borderId="88" xfId="0" applyFont="1" applyBorder="1" applyAlignment="1">
      <alignment horizontal="center"/>
    </xf>
    <xf numFmtId="0" fontId="23" fillId="0" borderId="74" xfId="0" applyFont="1" applyBorder="1" applyAlignment="1">
      <alignment horizontal="left" vertical="center"/>
    </xf>
    <xf numFmtId="0" fontId="11" fillId="0" borderId="50" xfId="0" applyFont="1" applyBorder="1"/>
    <xf numFmtId="0" fontId="23" fillId="4" borderId="37" xfId="0" applyFont="1" applyFill="1" applyBorder="1" applyAlignment="1">
      <alignment horizontal="center"/>
    </xf>
    <xf numFmtId="2" fontId="11" fillId="0" borderId="23" xfId="0" applyNumberFormat="1" applyFont="1" applyBorder="1" applyAlignment="1">
      <alignment horizontal="center"/>
    </xf>
    <xf numFmtId="0" fontId="11" fillId="0" borderId="88" xfId="0" applyFont="1" applyBorder="1"/>
    <xf numFmtId="2" fontId="11" fillId="0" borderId="23" xfId="0" applyNumberFormat="1" applyFont="1" applyBorder="1" applyAlignment="1">
      <alignment horizontal="center" wrapText="1"/>
    </xf>
    <xf numFmtId="0" fontId="4" fillId="0" borderId="2" xfId="0" applyFont="1" applyBorder="1" applyAlignment="1">
      <alignment horizontal="center"/>
    </xf>
    <xf numFmtId="0" fontId="17" fillId="0" borderId="100" xfId="0" applyFont="1" applyBorder="1" applyAlignment="1">
      <alignment horizontal="center" wrapText="1"/>
    </xf>
    <xf numFmtId="0" fontId="3" fillId="0" borderId="101" xfId="0" applyFont="1" applyBorder="1"/>
    <xf numFmtId="0" fontId="3" fillId="0" borderId="102" xfId="0" applyFont="1" applyBorder="1"/>
    <xf numFmtId="0" fontId="1" fillId="2" borderId="23" xfId="0" applyFont="1" applyFill="1" applyBorder="1" applyAlignment="1">
      <alignment horizontal="center" wrapText="1"/>
    </xf>
    <xf numFmtId="0" fontId="19" fillId="0" borderId="35" xfId="0" applyFont="1" applyBorder="1" applyAlignment="1">
      <alignment horizontal="center"/>
    </xf>
    <xf numFmtId="0" fontId="3" fillId="0" borderId="93" xfId="0" applyFont="1" applyBorder="1"/>
    <xf numFmtId="0" fontId="23" fillId="0" borderId="106" xfId="0" applyFont="1" applyBorder="1" applyAlignment="1">
      <alignment horizontal="center"/>
    </xf>
    <xf numFmtId="0" fontId="21" fillId="0" borderId="83" xfId="0" applyFont="1" applyBorder="1" applyAlignment="1">
      <alignment horizontal="center" vertical="center"/>
    </xf>
    <xf numFmtId="0" fontId="3" fillId="0" borderId="111" xfId="0" applyFont="1" applyBorder="1"/>
    <xf numFmtId="0" fontId="22" fillId="0" borderId="106" xfId="0" applyFont="1" applyBorder="1" applyAlignment="1">
      <alignment horizontal="center"/>
    </xf>
    <xf numFmtId="0" fontId="22" fillId="0" borderId="106" xfId="0" applyFont="1" applyBorder="1" applyAlignment="1">
      <alignment horizontal="center" vertical="center" wrapText="1"/>
    </xf>
    <xf numFmtId="0" fontId="3" fillId="0" borderId="106" xfId="0" applyFont="1" applyBorder="1"/>
    <xf numFmtId="0" fontId="11" fillId="0" borderId="23" xfId="0" applyFont="1" applyBorder="1" applyAlignment="1">
      <alignment horizontal="center"/>
    </xf>
    <xf numFmtId="2" fontId="11" fillId="0" borderId="88" xfId="0" applyNumberFormat="1" applyFont="1" applyBorder="1" applyAlignment="1">
      <alignment horizontal="center"/>
    </xf>
    <xf numFmtId="0" fontId="21" fillId="0" borderId="110" xfId="0" applyFont="1" applyBorder="1" applyAlignment="1">
      <alignment horizontal="center" vertical="center"/>
    </xf>
    <xf numFmtId="0" fontId="3" fillId="0" borderId="95" xfId="0" applyFont="1" applyBorder="1"/>
    <xf numFmtId="0" fontId="24" fillId="4" borderId="61" xfId="0" applyFont="1" applyFill="1" applyBorder="1" applyAlignment="1">
      <alignment horizontal="center" vertical="center" wrapText="1"/>
    </xf>
    <xf numFmtId="0" fontId="24" fillId="4" borderId="61" xfId="0" applyFont="1" applyFill="1" applyBorder="1" applyAlignment="1">
      <alignment horizontal="center" vertical="center"/>
    </xf>
    <xf numFmtId="0" fontId="11" fillId="4" borderId="50" xfId="0" applyFont="1" applyFill="1" applyBorder="1" applyAlignment="1">
      <alignment horizontal="center" vertical="center"/>
    </xf>
    <xf numFmtId="0" fontId="11" fillId="0" borderId="23" xfId="0" applyFont="1" applyBorder="1"/>
    <xf numFmtId="0" fontId="15" fillId="0" borderId="16" xfId="0" applyFont="1" applyBorder="1" applyAlignment="1">
      <alignment horizontal="right" vertical="center"/>
    </xf>
    <xf numFmtId="0" fontId="23" fillId="0" borderId="74" xfId="0" applyFont="1" applyBorder="1" applyAlignment="1">
      <alignment horizontal="center"/>
    </xf>
    <xf numFmtId="0" fontId="23" fillId="4" borderId="67" xfId="0" applyFont="1" applyFill="1" applyBorder="1" applyAlignment="1">
      <alignment horizontal="center"/>
    </xf>
    <xf numFmtId="0" fontId="20" fillId="0" borderId="104" xfId="0" applyFont="1" applyBorder="1" applyAlignment="1">
      <alignment horizontal="center"/>
    </xf>
    <xf numFmtId="0" fontId="3" fillId="0" borderId="105" xfId="0" applyFont="1" applyBorder="1"/>
    <xf numFmtId="0" fontId="21" fillId="0" borderId="104" xfId="0" applyFont="1" applyBorder="1" applyAlignment="1">
      <alignment horizontal="center" vertical="center"/>
    </xf>
    <xf numFmtId="0" fontId="3" fillId="0" borderId="107" xfId="0" applyFont="1" applyBorder="1"/>
    <xf numFmtId="0" fontId="3" fillId="0" borderId="109" xfId="0" applyFont="1" applyBorder="1"/>
    <xf numFmtId="0" fontId="21" fillId="0" borderId="26" xfId="0" applyFont="1" applyBorder="1" applyAlignment="1">
      <alignment horizontal="center" vertical="center"/>
    </xf>
    <xf numFmtId="0" fontId="3" fillId="0" borderId="108" xfId="0" applyFont="1" applyBorder="1"/>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1495425</xdr:colOff>
      <xdr:row>39</xdr:row>
      <xdr:rowOff>285750</xdr:rowOff>
    </xdr:from>
    <xdr:ext cx="2209800" cy="144780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1581150</xdr:colOff>
      <xdr:row>43</xdr:row>
      <xdr:rowOff>304800</xdr:rowOff>
    </xdr:from>
    <xdr:ext cx="2209800" cy="1466850"/>
    <xdr:pic>
      <xdr:nvPicPr>
        <xdr:cNvPr id="2" name="image2.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85750"/>
    <xdr:sp macro="" textlink="">
      <xdr:nvSpPr>
        <xdr:cNvPr id="2" name="Check Box 5" hidden="1">
          <a:extLst>
            <a:ext uri="{FF2B5EF4-FFF2-40B4-BE49-F238E27FC236}">
              <a16:creationId xmlns:a16="http://schemas.microsoft.com/office/drawing/2014/main" id="{00000000-0008-0000-0800-000002000000}"/>
            </a:ext>
          </a:extLst>
        </xdr:cNvPr>
        <xdr:cNvSpPr/>
      </xdr:nvSpPr>
      <xdr:spPr bwMode="auto">
        <a:xfrm>
          <a:off x="4249947" y="3964377"/>
          <a:ext cx="295275" cy="256458"/>
        </a:xfrm>
        <a:prstGeom prst="rect">
          <a:avLst/>
        </a:prstGeom>
        <a:noFill/>
        <a:ln>
          <a:noFill/>
        </a:ln>
      </xdr:spPr>
    </xdr:sp>
    <xdr:clientData fLocksWithSheet="0"/>
  </xdr:oneCellAnchor>
  <xdr:oneCellAnchor>
    <xdr:from>
      <xdr:col>10</xdr:col>
      <xdr:colOff>152400</xdr:colOff>
      <xdr:row>16</xdr:row>
      <xdr:rowOff>142875</xdr:rowOff>
    </xdr:from>
    <xdr:ext cx="295275" cy="285750"/>
    <xdr:sp macro="" textlink="">
      <xdr:nvSpPr>
        <xdr:cNvPr id="3" name="Check Box 6" hidden="1">
          <a:extLst>
            <a:ext uri="{FF2B5EF4-FFF2-40B4-BE49-F238E27FC236}">
              <a16:creationId xmlns:a16="http://schemas.microsoft.com/office/drawing/2014/main" id="{00000000-0008-0000-0800-000003000000}"/>
            </a:ext>
          </a:extLst>
        </xdr:cNvPr>
        <xdr:cNvSpPr/>
      </xdr:nvSpPr>
      <xdr:spPr bwMode="auto">
        <a:xfrm>
          <a:off x="7389962" y="3964377"/>
          <a:ext cx="295275" cy="256458"/>
        </a:xfrm>
        <a:prstGeom prst="rect">
          <a:avLst/>
        </a:prstGeom>
        <a:noFill/>
        <a:ln>
          <a:noFill/>
        </a:ln>
      </xdr:spPr>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1600200</xdr:colOff>
      <xdr:row>43</xdr:row>
      <xdr:rowOff>333375</xdr:rowOff>
    </xdr:from>
    <xdr:ext cx="2209800" cy="1466850"/>
    <xdr:pic>
      <xdr:nvPicPr>
        <xdr:cNvPr id="2" name="image3.png">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6</xdr:col>
      <xdr:colOff>152400</xdr:colOff>
      <xdr:row>13</xdr:row>
      <xdr:rowOff>142875</xdr:rowOff>
    </xdr:from>
    <xdr:ext cx="295275" cy="190500"/>
    <xdr:sp macro="" textlink="">
      <xdr:nvSpPr>
        <xdr:cNvPr id="2" name="Check Box 5" hidden="1">
          <a:extLst>
            <a:ext uri="{FF2B5EF4-FFF2-40B4-BE49-F238E27FC236}">
              <a16:creationId xmlns:a16="http://schemas.microsoft.com/office/drawing/2014/main" id="{00000000-0008-0000-0A00-000002000000}"/>
            </a:ext>
          </a:extLst>
        </xdr:cNvPr>
        <xdr:cNvSpPr/>
      </xdr:nvSpPr>
      <xdr:spPr bwMode="auto">
        <a:xfrm>
          <a:off x="4046220" y="3289935"/>
          <a:ext cx="295275" cy="211456"/>
        </a:xfrm>
        <a:prstGeom prst="rect">
          <a:avLst/>
        </a:prstGeom>
        <a:noFill/>
        <a:ln>
          <a:noFill/>
        </a:ln>
      </xdr:spPr>
    </xdr:sp>
    <xdr:clientData fLocksWithSheet="0"/>
  </xdr:oneCellAnchor>
  <xdr:oneCellAnchor>
    <xdr:from>
      <xdr:col>10</xdr:col>
      <xdr:colOff>152400</xdr:colOff>
      <xdr:row>13</xdr:row>
      <xdr:rowOff>142875</xdr:rowOff>
    </xdr:from>
    <xdr:ext cx="295275" cy="190500"/>
    <xdr:sp macro="" textlink="">
      <xdr:nvSpPr>
        <xdr:cNvPr id="3" name="Check Box 6" hidden="1">
          <a:extLst>
            <a:ext uri="{FF2B5EF4-FFF2-40B4-BE49-F238E27FC236}">
              <a16:creationId xmlns:a16="http://schemas.microsoft.com/office/drawing/2014/main" id="{00000000-0008-0000-0A00-000003000000}"/>
            </a:ext>
          </a:extLst>
        </xdr:cNvPr>
        <xdr:cNvSpPr/>
      </xdr:nvSpPr>
      <xdr:spPr bwMode="auto">
        <a:xfrm>
          <a:off x="7185660" y="3289935"/>
          <a:ext cx="295275" cy="211456"/>
        </a:xfrm>
        <a:prstGeom prst="rect">
          <a:avLst/>
        </a:prstGeom>
        <a:noFill/>
        <a:ln>
          <a:noFill/>
        </a:ln>
      </xdr:spPr>
    </xdr:sp>
    <xdr:clientData fLocksWithSheet="0"/>
  </xdr:oneCellAnchor>
  <xdr:oneCellAnchor>
    <xdr:from>
      <xdr:col>6</xdr:col>
      <xdr:colOff>152400</xdr:colOff>
      <xdr:row>16</xdr:row>
      <xdr:rowOff>142875</xdr:rowOff>
    </xdr:from>
    <xdr:ext cx="295275" cy="228600"/>
    <xdr:sp macro="" textlink="">
      <xdr:nvSpPr>
        <xdr:cNvPr id="4" name="Check Box 5" hidden="1">
          <a:extLst>
            <a:ext uri="{FF2B5EF4-FFF2-40B4-BE49-F238E27FC236}">
              <a16:creationId xmlns:a16="http://schemas.microsoft.com/office/drawing/2014/main" id="{00000000-0008-0000-0A00-000004000000}"/>
            </a:ext>
          </a:extLst>
        </xdr:cNvPr>
        <xdr:cNvSpPr/>
      </xdr:nvSpPr>
      <xdr:spPr bwMode="auto">
        <a:xfrm>
          <a:off x="4046220" y="3823335"/>
          <a:ext cx="295275" cy="241937"/>
        </a:xfrm>
        <a:prstGeom prst="rect">
          <a:avLst/>
        </a:prstGeom>
        <a:noFill/>
        <a:ln>
          <a:noFill/>
        </a:ln>
      </xdr:spPr>
    </xdr:sp>
    <xdr:clientData fLocksWithSheet="0"/>
  </xdr:oneCellAnchor>
  <xdr:oneCellAnchor>
    <xdr:from>
      <xdr:col>10</xdr:col>
      <xdr:colOff>152400</xdr:colOff>
      <xdr:row>16</xdr:row>
      <xdr:rowOff>142875</xdr:rowOff>
    </xdr:from>
    <xdr:ext cx="295275" cy="228600"/>
    <xdr:sp macro="" textlink="">
      <xdr:nvSpPr>
        <xdr:cNvPr id="5" name="Check Box 6" hidden="1">
          <a:extLst>
            <a:ext uri="{FF2B5EF4-FFF2-40B4-BE49-F238E27FC236}">
              <a16:creationId xmlns:a16="http://schemas.microsoft.com/office/drawing/2014/main" id="{00000000-0008-0000-0A00-000005000000}"/>
            </a:ext>
          </a:extLst>
        </xdr:cNvPr>
        <xdr:cNvSpPr/>
      </xdr:nvSpPr>
      <xdr:spPr bwMode="auto">
        <a:xfrm>
          <a:off x="7185660" y="3823335"/>
          <a:ext cx="295275" cy="241937"/>
        </a:xfrm>
        <a:prstGeom prst="rect">
          <a:avLst/>
        </a:prstGeom>
        <a:noFill/>
        <a:ln>
          <a:noFill/>
        </a:ln>
      </xdr:spPr>
    </xdr:sp>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496"/>
    <pageSetUpPr fitToPage="1"/>
  </sheetPr>
  <dimension ref="A1:O100"/>
  <sheetViews>
    <sheetView workbookViewId="0"/>
  </sheetViews>
  <sheetFormatPr baseColWidth="10" defaultColWidth="14.42578125" defaultRowHeight="15" customHeight="1" x14ac:dyDescent="0.25"/>
  <cols>
    <col min="1" max="2" width="4.42578125" customWidth="1"/>
    <col min="3" max="3" width="14.5703125" customWidth="1"/>
    <col min="4" max="4" width="13.42578125" customWidth="1"/>
    <col min="5" max="5" width="16.140625" customWidth="1"/>
    <col min="6" max="6" width="18.5703125" customWidth="1"/>
    <col min="7" max="7" width="75.85546875" customWidth="1"/>
    <col min="8" max="8" width="8.5703125" customWidth="1"/>
    <col min="9" max="9" width="18.85546875" customWidth="1"/>
    <col min="10" max="10" width="23.85546875" customWidth="1"/>
    <col min="11" max="11" width="34.5703125" customWidth="1"/>
    <col min="12" max="12" width="4.42578125" customWidth="1"/>
    <col min="13" max="13" width="11.42578125" customWidth="1"/>
    <col min="14" max="14" width="18" customWidth="1"/>
    <col min="15" max="15" width="17.42578125" customWidth="1"/>
  </cols>
  <sheetData>
    <row r="1" spans="1:15" ht="16.5" customHeight="1" x14ac:dyDescent="0.3">
      <c r="A1" s="1"/>
      <c r="B1" s="1"/>
      <c r="C1" s="2"/>
      <c r="D1" s="1"/>
      <c r="E1" s="2"/>
      <c r="F1" s="1"/>
      <c r="G1" s="1"/>
      <c r="H1" s="1"/>
      <c r="I1" s="3"/>
      <c r="J1" s="4"/>
      <c r="K1" s="5"/>
      <c r="L1" s="1"/>
      <c r="M1" s="1"/>
      <c r="N1" s="6"/>
      <c r="O1" s="6"/>
    </row>
    <row r="2" spans="1:15" ht="16.5" customHeight="1" x14ac:dyDescent="0.3">
      <c r="A2" s="1"/>
      <c r="B2" s="245"/>
      <c r="C2" s="246"/>
      <c r="D2" s="246"/>
      <c r="E2" s="246"/>
      <c r="F2" s="246"/>
      <c r="G2" s="246"/>
      <c r="H2" s="246"/>
      <c r="I2" s="246"/>
      <c r="J2" s="246"/>
      <c r="K2" s="246"/>
      <c r="L2" s="247"/>
      <c r="M2" s="1"/>
      <c r="N2" s="6"/>
      <c r="O2" s="6"/>
    </row>
    <row r="3" spans="1:15" ht="21.75" customHeight="1" x14ac:dyDescent="0.3">
      <c r="A3" s="1"/>
      <c r="B3" s="7"/>
      <c r="C3" s="248" t="s">
        <v>0</v>
      </c>
      <c r="D3" s="249"/>
      <c r="E3" s="249"/>
      <c r="F3" s="250"/>
      <c r="G3" s="1"/>
      <c r="H3" s="1"/>
      <c r="I3" s="1"/>
      <c r="J3" s="1"/>
      <c r="K3" s="1"/>
      <c r="L3" s="8"/>
      <c r="M3" s="1"/>
      <c r="N3" s="6"/>
      <c r="O3" s="6"/>
    </row>
    <row r="4" spans="1:15" ht="16.5" customHeight="1" x14ac:dyDescent="0.3">
      <c r="A4" s="1"/>
      <c r="B4" s="7"/>
      <c r="C4" s="9" t="s">
        <v>1</v>
      </c>
      <c r="D4" s="10" t="s">
        <v>2</v>
      </c>
      <c r="E4" s="11" t="s">
        <v>3</v>
      </c>
      <c r="F4" s="12">
        <v>2</v>
      </c>
      <c r="G4" s="1"/>
      <c r="H4" s="1"/>
      <c r="I4" s="1"/>
      <c r="J4" s="1"/>
      <c r="K4" s="1"/>
      <c r="L4" s="8"/>
      <c r="M4" s="1"/>
      <c r="N4" s="6"/>
      <c r="O4" s="6"/>
    </row>
    <row r="5" spans="1:15" ht="16.5" customHeight="1" x14ac:dyDescent="0.3">
      <c r="A5" s="1"/>
      <c r="B5" s="7"/>
      <c r="C5" s="13"/>
      <c r="D5" s="14"/>
      <c r="E5" s="13"/>
      <c r="F5" s="14"/>
      <c r="G5" s="1"/>
      <c r="H5" s="1"/>
      <c r="I5" s="3"/>
      <c r="J5" s="4"/>
      <c r="K5" s="5"/>
      <c r="L5" s="8"/>
      <c r="M5" s="1"/>
      <c r="N5" s="6"/>
      <c r="O5" s="6"/>
    </row>
    <row r="6" spans="1:15" ht="16.5" customHeight="1" x14ac:dyDescent="0.3">
      <c r="A6" s="1"/>
      <c r="B6" s="7"/>
      <c r="C6" s="15"/>
      <c r="D6" s="16"/>
      <c r="E6" s="15"/>
      <c r="F6" s="16"/>
      <c r="G6" s="17"/>
      <c r="H6" s="17"/>
      <c r="I6" s="18"/>
      <c r="J6" s="19"/>
      <c r="K6" s="20"/>
      <c r="L6" s="8"/>
      <c r="M6" s="1"/>
      <c r="N6" s="6"/>
      <c r="O6" s="6"/>
    </row>
    <row r="7" spans="1:15" ht="16.5" customHeight="1" x14ac:dyDescent="0.3">
      <c r="A7" s="1"/>
      <c r="B7" s="7"/>
      <c r="C7" s="301" t="s">
        <v>4</v>
      </c>
      <c r="D7" s="302"/>
      <c r="E7" s="302"/>
      <c r="F7" s="302"/>
      <c r="G7" s="302"/>
      <c r="H7" s="302"/>
      <c r="I7" s="302"/>
      <c r="J7" s="302"/>
      <c r="K7" s="303"/>
      <c r="L7" s="8"/>
      <c r="M7" s="1"/>
      <c r="N7" s="6"/>
      <c r="O7" s="6"/>
    </row>
    <row r="8" spans="1:15" ht="16.5" customHeight="1" x14ac:dyDescent="0.3">
      <c r="A8" s="1"/>
      <c r="B8" s="7"/>
      <c r="C8" s="304" t="s">
        <v>5</v>
      </c>
      <c r="D8" s="302"/>
      <c r="E8" s="302"/>
      <c r="F8" s="302"/>
      <c r="G8" s="302"/>
      <c r="H8" s="302"/>
      <c r="I8" s="302"/>
      <c r="J8" s="302"/>
      <c r="K8" s="303"/>
      <c r="L8" s="8"/>
      <c r="M8" s="1"/>
      <c r="N8" s="6"/>
      <c r="O8" s="6"/>
    </row>
    <row r="9" spans="1:15" ht="16.5" customHeight="1" x14ac:dyDescent="0.3">
      <c r="A9" s="21"/>
      <c r="B9" s="22"/>
      <c r="C9" s="305" t="s">
        <v>6</v>
      </c>
      <c r="D9" s="306"/>
      <c r="E9" s="306"/>
      <c r="F9" s="306"/>
      <c r="G9" s="306"/>
      <c r="H9" s="306"/>
      <c r="I9" s="306"/>
      <c r="J9" s="306"/>
      <c r="K9" s="307"/>
      <c r="L9" s="23"/>
      <c r="M9" s="21"/>
      <c r="N9" s="24"/>
      <c r="O9" s="24"/>
    </row>
    <row r="10" spans="1:15" ht="16.5" customHeight="1" x14ac:dyDescent="0.3">
      <c r="A10" s="21"/>
      <c r="B10" s="22"/>
      <c r="C10" s="293" t="s">
        <v>41</v>
      </c>
      <c r="D10" s="271"/>
      <c r="E10" s="271"/>
      <c r="F10" s="271"/>
      <c r="G10" s="271"/>
      <c r="H10" s="271"/>
      <c r="I10" s="271"/>
      <c r="J10" s="271"/>
      <c r="K10" s="272"/>
      <c r="L10" s="23"/>
      <c r="M10" s="21"/>
      <c r="N10" s="24"/>
      <c r="O10" s="24"/>
    </row>
    <row r="11" spans="1:15" ht="16.5" customHeight="1" x14ac:dyDescent="0.3">
      <c r="A11" s="21"/>
      <c r="B11" s="22"/>
      <c r="C11" s="308" t="s">
        <v>42</v>
      </c>
      <c r="D11" s="309"/>
      <c r="E11" s="309"/>
      <c r="F11" s="309"/>
      <c r="G11" s="309"/>
      <c r="H11" s="309"/>
      <c r="I11" s="309"/>
      <c r="J11" s="309"/>
      <c r="K11" s="310"/>
      <c r="L11" s="23"/>
      <c r="M11" s="21"/>
      <c r="N11" s="24"/>
      <c r="O11" s="24"/>
    </row>
    <row r="12" spans="1:15" ht="55.5" customHeight="1" x14ac:dyDescent="0.3">
      <c r="A12" s="1"/>
      <c r="B12" s="7"/>
      <c r="C12" s="311"/>
      <c r="D12" s="312"/>
      <c r="E12" s="312"/>
      <c r="F12" s="312"/>
      <c r="G12" s="312"/>
      <c r="H12" s="312"/>
      <c r="I12" s="312"/>
      <c r="J12" s="312"/>
      <c r="K12" s="313"/>
      <c r="L12" s="8"/>
      <c r="M12" s="1"/>
      <c r="N12" s="6"/>
      <c r="O12" s="6"/>
    </row>
    <row r="13" spans="1:15" ht="34.5" customHeight="1" x14ac:dyDescent="0.3">
      <c r="A13" s="1"/>
      <c r="B13" s="7"/>
      <c r="C13" s="314" t="s">
        <v>8</v>
      </c>
      <c r="D13" s="271"/>
      <c r="E13" s="271"/>
      <c r="F13" s="271"/>
      <c r="G13" s="271"/>
      <c r="H13" s="271"/>
      <c r="I13" s="271"/>
      <c r="J13" s="271"/>
      <c r="K13" s="272"/>
      <c r="L13" s="8"/>
      <c r="M13" s="1"/>
      <c r="N13" s="6"/>
      <c r="O13" s="6"/>
    </row>
    <row r="14" spans="1:15" ht="29.25" customHeight="1" x14ac:dyDescent="0.3">
      <c r="A14" s="1"/>
      <c r="B14" s="7"/>
      <c r="C14" s="242"/>
      <c r="D14" s="243"/>
      <c r="E14" s="243"/>
      <c r="F14" s="243"/>
      <c r="G14" s="243"/>
      <c r="H14" s="243"/>
      <c r="I14" s="243"/>
      <c r="J14" s="243"/>
      <c r="K14" s="244"/>
      <c r="L14" s="8"/>
      <c r="M14" s="6"/>
      <c r="N14" s="6"/>
      <c r="O14" s="6"/>
    </row>
    <row r="15" spans="1:15" ht="29.25" customHeight="1" x14ac:dyDescent="0.3">
      <c r="A15" s="1"/>
      <c r="B15" s="7"/>
      <c r="C15" s="297" t="s">
        <v>9</v>
      </c>
      <c r="D15" s="299" t="s">
        <v>10</v>
      </c>
      <c r="E15" s="324" t="s">
        <v>11</v>
      </c>
      <c r="F15" s="276"/>
      <c r="G15" s="297" t="s">
        <v>12</v>
      </c>
      <c r="H15" s="299" t="s">
        <v>13</v>
      </c>
      <c r="I15" s="299" t="s">
        <v>14</v>
      </c>
      <c r="J15" s="325" t="s">
        <v>15</v>
      </c>
      <c r="K15" s="317" t="s">
        <v>16</v>
      </c>
      <c r="L15" s="8"/>
      <c r="M15" s="6"/>
      <c r="N15" s="6"/>
      <c r="O15" s="6"/>
    </row>
    <row r="16" spans="1:15" ht="29.25" customHeight="1" x14ac:dyDescent="0.3">
      <c r="A16" s="1"/>
      <c r="B16" s="7"/>
      <c r="C16" s="298"/>
      <c r="D16" s="300"/>
      <c r="E16" s="25" t="s">
        <v>17</v>
      </c>
      <c r="F16" s="25" t="s">
        <v>18</v>
      </c>
      <c r="G16" s="298"/>
      <c r="H16" s="300"/>
      <c r="I16" s="300"/>
      <c r="J16" s="300"/>
      <c r="K16" s="318"/>
      <c r="L16" s="8"/>
      <c r="M16" s="6"/>
      <c r="N16" s="6"/>
      <c r="O16" s="6"/>
    </row>
    <row r="17" spans="1:15" ht="29.25" customHeight="1" x14ac:dyDescent="0.3">
      <c r="A17" s="1"/>
      <c r="B17" s="7"/>
      <c r="C17" s="26">
        <v>1</v>
      </c>
      <c r="D17" s="315" t="s">
        <v>19</v>
      </c>
      <c r="E17" s="268"/>
      <c r="F17" s="268"/>
      <c r="G17" s="268"/>
      <c r="H17" s="268"/>
      <c r="I17" s="268"/>
      <c r="J17" s="268"/>
      <c r="K17" s="316"/>
      <c r="L17" s="8"/>
      <c r="M17" s="6"/>
      <c r="N17" s="27">
        <f>+'Propuesta Economica LOTE 3'!M17</f>
        <v>0.97299999999999998</v>
      </c>
      <c r="O17" s="6"/>
    </row>
    <row r="18" spans="1:15" ht="29.25" customHeight="1" x14ac:dyDescent="0.3">
      <c r="A18" s="8"/>
      <c r="B18" s="1"/>
      <c r="C18" s="28">
        <v>1.1000000000000001</v>
      </c>
      <c r="D18" s="28">
        <v>1.1000000000000001</v>
      </c>
      <c r="E18" s="28"/>
      <c r="F18" s="28">
        <v>1.1000000000000001</v>
      </c>
      <c r="G18" s="29" t="s">
        <v>20</v>
      </c>
      <c r="H18" s="28" t="s">
        <v>21</v>
      </c>
      <c r="I18" s="30">
        <v>392559.56</v>
      </c>
      <c r="J18" s="31">
        <v>100</v>
      </c>
      <c r="K18" s="32">
        <f>+J18*I18</f>
        <v>39255956</v>
      </c>
      <c r="L18" s="8"/>
      <c r="M18" s="6"/>
      <c r="N18" s="6">
        <f>+J18*$N$17</f>
        <v>97.3</v>
      </c>
      <c r="O18" s="6"/>
    </row>
    <row r="19" spans="1:15" ht="29.25" customHeight="1" x14ac:dyDescent="0.3">
      <c r="A19" s="8"/>
      <c r="B19" s="1"/>
      <c r="C19" s="326" t="s">
        <v>22</v>
      </c>
      <c r="D19" s="286"/>
      <c r="E19" s="286"/>
      <c r="F19" s="286"/>
      <c r="G19" s="287"/>
      <c r="H19" s="33"/>
      <c r="I19" s="34"/>
      <c r="J19" s="35"/>
      <c r="K19" s="36">
        <f>+K18</f>
        <v>39255956</v>
      </c>
      <c r="L19" s="8"/>
      <c r="M19" s="6"/>
      <c r="N19" s="6"/>
      <c r="O19" s="6"/>
    </row>
    <row r="20" spans="1:15" ht="29.25" customHeight="1" x14ac:dyDescent="0.3">
      <c r="A20" s="8"/>
      <c r="B20" s="1"/>
      <c r="C20" s="26">
        <v>2</v>
      </c>
      <c r="D20" s="294" t="s">
        <v>23</v>
      </c>
      <c r="E20" s="295"/>
      <c r="F20" s="295"/>
      <c r="G20" s="295"/>
      <c r="H20" s="295"/>
      <c r="I20" s="295"/>
      <c r="J20" s="295"/>
      <c r="K20" s="296"/>
      <c r="L20" s="8"/>
      <c r="M20" s="6"/>
      <c r="N20" s="6"/>
      <c r="O20" s="6"/>
    </row>
    <row r="21" spans="1:15" ht="58.5" customHeight="1" x14ac:dyDescent="0.3">
      <c r="A21" s="1"/>
      <c r="B21" s="7"/>
      <c r="C21" s="28">
        <v>2.1</v>
      </c>
      <c r="D21" s="28">
        <v>2.1</v>
      </c>
      <c r="E21" s="28"/>
      <c r="F21" s="28">
        <v>2.1</v>
      </c>
      <c r="G21" s="29" t="s">
        <v>24</v>
      </c>
      <c r="H21" s="28" t="s">
        <v>25</v>
      </c>
      <c r="I21" s="30">
        <v>2400</v>
      </c>
      <c r="J21" s="31">
        <v>8500</v>
      </c>
      <c r="K21" s="32">
        <f>+J21*I21</f>
        <v>20400000</v>
      </c>
      <c r="L21" s="8"/>
      <c r="M21" s="6"/>
      <c r="N21" s="6">
        <f>+J21*$N$17</f>
        <v>8270.5</v>
      </c>
      <c r="O21" s="6"/>
    </row>
    <row r="22" spans="1:15" ht="29.25" customHeight="1" x14ac:dyDescent="0.3">
      <c r="A22" s="1"/>
      <c r="B22" s="7"/>
      <c r="C22" s="37" t="s">
        <v>22</v>
      </c>
      <c r="D22" s="38"/>
      <c r="E22" s="38"/>
      <c r="F22" s="38"/>
      <c r="G22" s="39"/>
      <c r="H22" s="38"/>
      <c r="I22" s="38"/>
      <c r="J22" s="40"/>
      <c r="K22" s="36">
        <f>+K21</f>
        <v>20400000</v>
      </c>
      <c r="L22" s="8"/>
      <c r="M22" s="6"/>
      <c r="N22" s="6"/>
      <c r="O22" s="6"/>
    </row>
    <row r="23" spans="1:15" ht="29.25" customHeight="1" x14ac:dyDescent="0.3">
      <c r="A23" s="1"/>
      <c r="B23" s="7"/>
      <c r="C23" s="26">
        <v>3</v>
      </c>
      <c r="D23" s="294" t="s">
        <v>43</v>
      </c>
      <c r="E23" s="295"/>
      <c r="F23" s="295"/>
      <c r="G23" s="295"/>
      <c r="H23" s="295"/>
      <c r="I23" s="295"/>
      <c r="J23" s="295"/>
      <c r="K23" s="296"/>
      <c r="L23" s="8"/>
      <c r="M23" s="6"/>
      <c r="N23" s="6"/>
      <c r="O23" s="6"/>
    </row>
    <row r="24" spans="1:15" ht="29.25" customHeight="1" x14ac:dyDescent="0.3">
      <c r="A24" s="1"/>
      <c r="B24" s="7"/>
      <c r="C24" s="28">
        <v>3.1</v>
      </c>
      <c r="D24" s="28">
        <v>3.1</v>
      </c>
      <c r="E24" s="28"/>
      <c r="F24" s="28">
        <v>3.1</v>
      </c>
      <c r="G24" s="29" t="s">
        <v>44</v>
      </c>
      <c r="H24" s="28" t="s">
        <v>21</v>
      </c>
      <c r="I24" s="30">
        <v>30000</v>
      </c>
      <c r="J24" s="31">
        <v>360</v>
      </c>
      <c r="K24" s="32">
        <f t="shared" ref="K24:K25" si="0">+J24*I24</f>
        <v>10800000</v>
      </c>
      <c r="L24" s="8"/>
      <c r="M24" s="6"/>
      <c r="N24" s="6">
        <f t="shared" ref="N24:N25" si="1">+J24*$N$17</f>
        <v>350.28</v>
      </c>
      <c r="O24" s="42"/>
    </row>
    <row r="25" spans="1:15" ht="29.25" customHeight="1" x14ac:dyDescent="0.3">
      <c r="A25" s="1"/>
      <c r="B25" s="7"/>
      <c r="C25" s="28">
        <v>3.2</v>
      </c>
      <c r="D25" s="28">
        <v>3.2</v>
      </c>
      <c r="E25" s="28"/>
      <c r="F25" s="28">
        <v>3.2</v>
      </c>
      <c r="G25" s="29" t="s">
        <v>45</v>
      </c>
      <c r="H25" s="28" t="s">
        <v>46</v>
      </c>
      <c r="I25" s="30">
        <v>80</v>
      </c>
      <c r="J25" s="31">
        <v>21976</v>
      </c>
      <c r="K25" s="32">
        <f t="shared" si="0"/>
        <v>1758080</v>
      </c>
      <c r="L25" s="8"/>
      <c r="M25" s="6"/>
      <c r="N25" s="6">
        <f t="shared" si="1"/>
        <v>21382.648000000001</v>
      </c>
      <c r="O25" s="6"/>
    </row>
    <row r="26" spans="1:15" ht="29.25" customHeight="1" x14ac:dyDescent="0.3">
      <c r="A26" s="1"/>
      <c r="B26" s="7"/>
      <c r="C26" s="326" t="s">
        <v>22</v>
      </c>
      <c r="D26" s="286"/>
      <c r="E26" s="286"/>
      <c r="F26" s="286"/>
      <c r="G26" s="287"/>
      <c r="H26" s="33"/>
      <c r="I26" s="34"/>
      <c r="J26" s="35"/>
      <c r="K26" s="36">
        <f>+K25+K24</f>
        <v>12558080</v>
      </c>
      <c r="L26" s="8"/>
      <c r="M26" s="6"/>
      <c r="N26" s="6"/>
      <c r="O26" s="6"/>
    </row>
    <row r="27" spans="1:15" ht="29.25" customHeight="1" x14ac:dyDescent="0.3">
      <c r="A27" s="1"/>
      <c r="B27" s="7"/>
      <c r="C27" s="322" t="s">
        <v>26</v>
      </c>
      <c r="D27" s="268"/>
      <c r="E27" s="268"/>
      <c r="F27" s="268"/>
      <c r="G27" s="268"/>
      <c r="H27" s="268"/>
      <c r="I27" s="268"/>
      <c r="J27" s="269"/>
      <c r="K27" s="41">
        <f>+K22+K19+K26</f>
        <v>72214036</v>
      </c>
      <c r="L27" s="8"/>
      <c r="M27" s="6"/>
      <c r="N27" s="6"/>
      <c r="O27" s="6"/>
    </row>
    <row r="28" spans="1:15" ht="29.25" customHeight="1" x14ac:dyDescent="0.3">
      <c r="A28" s="1"/>
      <c r="B28" s="7"/>
      <c r="C28" s="43"/>
      <c r="D28" s="44"/>
      <c r="E28" s="44"/>
      <c r="F28" s="44"/>
      <c r="G28" s="45"/>
      <c r="H28" s="45"/>
      <c r="I28" s="45"/>
      <c r="J28" s="45"/>
      <c r="K28" s="45"/>
      <c r="L28" s="8"/>
      <c r="M28" s="1"/>
      <c r="N28" s="42"/>
      <c r="O28" s="6"/>
    </row>
    <row r="29" spans="1:15" ht="29.25" customHeight="1" x14ac:dyDescent="0.25">
      <c r="A29" s="1"/>
      <c r="B29" s="7"/>
      <c r="C29" s="1"/>
      <c r="D29" s="2"/>
      <c r="E29" s="1"/>
      <c r="F29" s="1"/>
      <c r="G29" s="323"/>
      <c r="H29" s="275"/>
      <c r="I29" s="276"/>
      <c r="J29" s="46"/>
      <c r="K29" s="47"/>
      <c r="L29" s="8"/>
      <c r="M29" s="1"/>
      <c r="N29" s="48"/>
      <c r="O29" s="48"/>
    </row>
    <row r="30" spans="1:15" ht="29.25" customHeight="1" x14ac:dyDescent="0.25">
      <c r="A30" s="1"/>
      <c r="B30" s="7"/>
      <c r="C30" s="1"/>
      <c r="D30" s="2"/>
      <c r="E30" s="1"/>
      <c r="F30" s="1"/>
      <c r="G30" s="49"/>
      <c r="H30" s="50"/>
      <c r="I30" s="51"/>
      <c r="J30" s="52"/>
      <c r="K30" s="53"/>
      <c r="L30" s="8"/>
      <c r="M30" s="1"/>
      <c r="N30" s="54"/>
      <c r="O30" s="48"/>
    </row>
    <row r="31" spans="1:15" ht="29.25" customHeight="1" x14ac:dyDescent="0.25">
      <c r="A31" s="1"/>
      <c r="B31" s="7"/>
      <c r="C31" s="1"/>
      <c r="D31" s="44"/>
      <c r="E31" s="44"/>
      <c r="F31" s="44"/>
      <c r="G31" s="49"/>
      <c r="H31" s="55"/>
      <c r="I31" s="56"/>
      <c r="J31" s="57"/>
      <c r="K31" s="53"/>
      <c r="L31" s="8"/>
      <c r="M31" s="1"/>
      <c r="N31" s="48"/>
      <c r="O31" s="58"/>
    </row>
    <row r="32" spans="1:15" ht="29.25" customHeight="1" x14ac:dyDescent="0.25">
      <c r="A32" s="1"/>
      <c r="B32" s="7"/>
      <c r="C32" s="1"/>
      <c r="D32" s="44"/>
      <c r="E32" s="44"/>
      <c r="F32" s="44"/>
      <c r="G32" s="59" t="s">
        <v>27</v>
      </c>
      <c r="H32" s="55"/>
      <c r="I32" s="56"/>
      <c r="J32" s="57"/>
      <c r="K32" s="32">
        <v>72750000</v>
      </c>
      <c r="L32" s="8"/>
      <c r="M32" s="1"/>
      <c r="N32" s="48"/>
      <c r="O32" s="48"/>
    </row>
    <row r="33" spans="1:15" ht="29.25" customHeight="1" x14ac:dyDescent="0.25">
      <c r="A33" s="1"/>
      <c r="B33" s="7"/>
      <c r="C33" s="1"/>
      <c r="D33" s="2"/>
      <c r="E33" s="1"/>
      <c r="F33" s="1"/>
      <c r="G33" s="60"/>
      <c r="H33" s="55"/>
      <c r="I33" s="56"/>
      <c r="J33" s="61"/>
      <c r="K33" s="53"/>
      <c r="L33" s="8"/>
      <c r="M33" s="1"/>
      <c r="N33" s="48"/>
      <c r="O33" s="48"/>
    </row>
    <row r="34" spans="1:15" ht="29.25" customHeight="1" x14ac:dyDescent="0.25">
      <c r="A34" s="1"/>
      <c r="B34" s="7"/>
      <c r="C34" s="1"/>
      <c r="D34" s="2"/>
      <c r="E34" s="1"/>
      <c r="F34" s="1"/>
      <c r="G34" s="60"/>
      <c r="H34" s="55"/>
      <c r="I34" s="56"/>
      <c r="J34" s="61"/>
      <c r="K34" s="53"/>
      <c r="L34" s="8"/>
      <c r="M34" s="1"/>
      <c r="N34" s="48"/>
      <c r="O34" s="48"/>
    </row>
    <row r="35" spans="1:15" ht="29.25" customHeight="1" x14ac:dyDescent="0.25">
      <c r="A35" s="1"/>
      <c r="B35" s="7"/>
      <c r="C35" s="1"/>
      <c r="D35" s="2"/>
      <c r="E35" s="1"/>
      <c r="F35" s="1"/>
      <c r="G35" s="62"/>
      <c r="H35" s="55"/>
      <c r="I35" s="56"/>
      <c r="J35" s="61"/>
      <c r="K35" s="63"/>
      <c r="L35" s="8"/>
      <c r="M35" s="1"/>
      <c r="N35" s="48"/>
      <c r="O35" s="48"/>
    </row>
    <row r="36" spans="1:15" ht="29.25" customHeight="1" x14ac:dyDescent="0.25">
      <c r="A36" s="1"/>
      <c r="B36" s="7"/>
      <c r="C36" s="1"/>
      <c r="D36" s="2"/>
      <c r="E36" s="1"/>
      <c r="F36" s="1"/>
      <c r="G36" s="64" t="s">
        <v>28</v>
      </c>
      <c r="H36" s="65"/>
      <c r="I36" s="66"/>
      <c r="J36" s="67"/>
      <c r="K36" s="68">
        <f>+K32</f>
        <v>72750000</v>
      </c>
      <c r="L36" s="8"/>
      <c r="M36" s="1"/>
      <c r="N36" s="48"/>
      <c r="O36" s="48"/>
    </row>
    <row r="37" spans="1:15" ht="28.5" customHeight="1" x14ac:dyDescent="0.25">
      <c r="A37" s="1"/>
      <c r="B37" s="7"/>
      <c r="C37" s="69"/>
      <c r="D37" s="69"/>
      <c r="E37" s="69"/>
      <c r="F37" s="69"/>
      <c r="G37" s="70"/>
      <c r="H37" s="70"/>
      <c r="I37" s="71"/>
      <c r="J37" s="72"/>
      <c r="K37" s="73"/>
      <c r="L37" s="74"/>
      <c r="M37" s="1"/>
      <c r="N37" s="48"/>
      <c r="O37" s="48"/>
    </row>
    <row r="38" spans="1:15" ht="16.5" customHeight="1" x14ac:dyDescent="0.25">
      <c r="A38" s="1"/>
      <c r="B38" s="7"/>
      <c r="C38" s="75"/>
      <c r="D38" s="289"/>
      <c r="E38" s="275"/>
      <c r="F38" s="275"/>
      <c r="G38" s="275"/>
      <c r="H38" s="275"/>
      <c r="I38" s="275"/>
      <c r="J38" s="275"/>
      <c r="K38" s="282"/>
      <c r="L38" s="76"/>
      <c r="M38" s="1"/>
      <c r="N38" s="48"/>
      <c r="O38" s="48"/>
    </row>
    <row r="39" spans="1:15" ht="46.5" customHeight="1" x14ac:dyDescent="0.25">
      <c r="A39" s="1"/>
      <c r="B39" s="7"/>
      <c r="C39" s="290" t="s">
        <v>47</v>
      </c>
      <c r="D39" s="271"/>
      <c r="E39" s="271"/>
      <c r="F39" s="271"/>
      <c r="G39" s="272"/>
      <c r="H39" s="319" t="s">
        <v>12</v>
      </c>
      <c r="I39" s="320"/>
      <c r="J39" s="321"/>
      <c r="K39" s="77" t="s">
        <v>30</v>
      </c>
      <c r="L39" s="74"/>
      <c r="M39" s="1"/>
      <c r="N39" s="48"/>
      <c r="O39" s="48"/>
    </row>
    <row r="40" spans="1:15" ht="32.25" customHeight="1" x14ac:dyDescent="0.25">
      <c r="A40" s="1"/>
      <c r="B40" s="7"/>
      <c r="C40" s="290" t="s">
        <v>48</v>
      </c>
      <c r="D40" s="271"/>
      <c r="E40" s="271"/>
      <c r="F40" s="271"/>
      <c r="G40" s="272"/>
      <c r="H40" s="291" t="s">
        <v>32</v>
      </c>
      <c r="I40" s="272"/>
      <c r="J40" s="78" t="s">
        <v>33</v>
      </c>
      <c r="K40" s="79">
        <v>0.21</v>
      </c>
      <c r="L40" s="74"/>
      <c r="M40" s="1"/>
      <c r="N40" s="48"/>
      <c r="O40" s="48"/>
    </row>
    <row r="41" spans="1:15" ht="29.25" customHeight="1" x14ac:dyDescent="0.25">
      <c r="A41" s="1"/>
      <c r="B41" s="7"/>
      <c r="C41" s="290" t="s">
        <v>49</v>
      </c>
      <c r="D41" s="271"/>
      <c r="E41" s="271"/>
      <c r="F41" s="271"/>
      <c r="G41" s="272"/>
      <c r="H41" s="292" t="s">
        <v>35</v>
      </c>
      <c r="I41" s="272"/>
      <c r="J41" s="78" t="s">
        <v>36</v>
      </c>
      <c r="K41" s="79">
        <v>0.02</v>
      </c>
      <c r="L41" s="74"/>
      <c r="M41" s="1"/>
      <c r="N41" s="48"/>
      <c r="O41" s="48"/>
    </row>
    <row r="42" spans="1:15" ht="58.5" customHeight="1" x14ac:dyDescent="0.25">
      <c r="A42" s="1"/>
      <c r="B42" s="7"/>
      <c r="C42" s="270"/>
      <c r="D42" s="271"/>
      <c r="E42" s="271"/>
      <c r="F42" s="271"/>
      <c r="G42" s="272"/>
      <c r="H42" s="273" t="s">
        <v>37</v>
      </c>
      <c r="I42" s="272"/>
      <c r="J42" s="78" t="s">
        <v>38</v>
      </c>
      <c r="K42" s="79">
        <v>0.05</v>
      </c>
      <c r="L42" s="8"/>
      <c r="M42" s="1"/>
      <c r="N42" s="80"/>
      <c r="O42" s="80"/>
    </row>
    <row r="43" spans="1:15" ht="38.25" customHeight="1" x14ac:dyDescent="0.3">
      <c r="A43" s="1"/>
      <c r="B43" s="7"/>
      <c r="C43" s="270"/>
      <c r="D43" s="271"/>
      <c r="E43" s="271"/>
      <c r="F43" s="271"/>
      <c r="G43" s="272"/>
      <c r="H43" s="291" t="s">
        <v>39</v>
      </c>
      <c r="I43" s="272"/>
      <c r="J43" s="78" t="s">
        <v>40</v>
      </c>
      <c r="K43" s="79">
        <v>0.27999999999999997</v>
      </c>
      <c r="L43" s="8"/>
      <c r="M43" s="1"/>
      <c r="N43" s="6"/>
      <c r="O43" s="6"/>
    </row>
    <row r="44" spans="1:15" ht="47.25" customHeight="1" x14ac:dyDescent="0.3">
      <c r="A44" s="1"/>
      <c r="B44" s="7"/>
      <c r="C44" s="81"/>
      <c r="D44" s="81"/>
      <c r="E44" s="81"/>
      <c r="F44" s="81"/>
      <c r="G44" s="81"/>
      <c r="H44" s="81"/>
      <c r="I44" s="81"/>
      <c r="J44" s="81"/>
      <c r="K44" s="81"/>
      <c r="L44" s="8"/>
      <c r="M44" s="1"/>
      <c r="N44" s="6"/>
      <c r="O44" s="6"/>
    </row>
    <row r="45" spans="1:15" ht="29.25" customHeight="1" x14ac:dyDescent="0.25">
      <c r="A45" s="8"/>
      <c r="B45" s="82"/>
      <c r="C45" s="82"/>
      <c r="D45" s="82"/>
      <c r="E45" s="82"/>
      <c r="F45" s="82"/>
      <c r="G45" s="82"/>
      <c r="H45" s="82"/>
      <c r="I45" s="82"/>
      <c r="J45" s="82"/>
      <c r="K45" s="82"/>
      <c r="L45" s="83"/>
      <c r="M45" s="48"/>
      <c r="N45" s="48"/>
      <c r="O45" s="48"/>
    </row>
    <row r="46" spans="1:15" ht="58.5" customHeight="1" x14ac:dyDescent="0.25">
      <c r="A46" s="1"/>
      <c r="B46" s="80"/>
      <c r="C46" s="80"/>
      <c r="D46" s="80"/>
      <c r="E46" s="80"/>
      <c r="F46" s="80"/>
      <c r="G46" s="80"/>
      <c r="H46" s="80"/>
      <c r="I46" s="80"/>
      <c r="J46" s="80"/>
      <c r="K46" s="80"/>
      <c r="L46" s="80"/>
      <c r="M46" s="80"/>
      <c r="N46" s="80"/>
      <c r="O46" s="80"/>
    </row>
    <row r="47" spans="1:15" ht="38.25" customHeight="1" x14ac:dyDescent="0.3">
      <c r="A47" s="1"/>
      <c r="B47" s="6"/>
      <c r="C47" s="6"/>
      <c r="D47" s="6"/>
      <c r="E47" s="6"/>
      <c r="F47" s="6"/>
      <c r="G47" s="6"/>
      <c r="H47" s="6"/>
      <c r="I47" s="6"/>
      <c r="J47" s="6"/>
      <c r="K47" s="6"/>
      <c r="L47" s="6"/>
      <c r="M47" s="6"/>
      <c r="N47" s="6"/>
      <c r="O47" s="6"/>
    </row>
    <row r="48" spans="1:15" ht="47.25" customHeight="1" x14ac:dyDescent="0.3">
      <c r="A48" s="1"/>
      <c r="B48" s="6"/>
      <c r="C48" s="6"/>
      <c r="D48" s="6"/>
      <c r="E48" s="6"/>
      <c r="F48" s="6"/>
      <c r="G48" s="6"/>
      <c r="H48" s="6"/>
      <c r="I48" s="6"/>
      <c r="J48" s="6"/>
      <c r="K48" s="6"/>
      <c r="L48" s="6"/>
      <c r="M48" s="6"/>
      <c r="N48" s="6"/>
      <c r="O48" s="6"/>
    </row>
    <row r="49" spans="1:15" ht="16.5" customHeight="1" x14ac:dyDescent="0.3">
      <c r="A49" s="1"/>
      <c r="B49" s="6"/>
      <c r="C49" s="6"/>
      <c r="D49" s="6"/>
      <c r="E49" s="6"/>
      <c r="F49" s="6"/>
      <c r="G49" s="6"/>
      <c r="H49" s="6"/>
      <c r="I49" s="6"/>
      <c r="J49" s="6"/>
      <c r="K49" s="6"/>
      <c r="L49" s="6"/>
      <c r="M49" s="6"/>
      <c r="N49" s="6"/>
      <c r="O49" s="6"/>
    </row>
    <row r="50" spans="1:15" ht="16.5" customHeight="1" x14ac:dyDescent="0.3">
      <c r="A50" s="1"/>
      <c r="B50" s="6"/>
      <c r="C50" s="6"/>
      <c r="D50" s="6"/>
      <c r="E50" s="6"/>
      <c r="F50" s="6"/>
      <c r="G50" s="6"/>
      <c r="H50" s="6"/>
      <c r="I50" s="6"/>
      <c r="J50" s="6"/>
      <c r="K50" s="6"/>
      <c r="L50" s="6"/>
      <c r="M50" s="6"/>
      <c r="N50" s="6"/>
      <c r="O50" s="6"/>
    </row>
    <row r="51" spans="1:15" ht="16.5" customHeight="1" x14ac:dyDescent="0.3">
      <c r="A51" s="6"/>
      <c r="B51" s="6"/>
      <c r="C51" s="6"/>
      <c r="D51" s="6"/>
      <c r="E51" s="6"/>
      <c r="F51" s="6"/>
      <c r="G51" s="6"/>
      <c r="H51" s="6"/>
      <c r="I51" s="6"/>
      <c r="J51" s="6"/>
      <c r="K51" s="6"/>
      <c r="L51" s="6"/>
      <c r="M51" s="6"/>
      <c r="N51" s="6"/>
      <c r="O51" s="6"/>
    </row>
    <row r="52" spans="1:15" ht="16.5" customHeight="1" x14ac:dyDescent="0.3">
      <c r="A52" s="6"/>
      <c r="B52" s="6"/>
      <c r="C52" s="6"/>
      <c r="D52" s="6"/>
      <c r="E52" s="6"/>
      <c r="F52" s="6"/>
      <c r="G52" s="6"/>
      <c r="H52" s="6"/>
      <c r="I52" s="6"/>
      <c r="J52" s="6"/>
      <c r="K52" s="6"/>
      <c r="L52" s="6"/>
      <c r="M52" s="6"/>
      <c r="N52" s="6"/>
      <c r="O52" s="6"/>
    </row>
    <row r="53" spans="1:15" ht="16.5" customHeight="1" x14ac:dyDescent="0.3">
      <c r="A53" s="6"/>
      <c r="B53" s="6"/>
      <c r="C53" s="6"/>
      <c r="D53" s="6"/>
      <c r="E53" s="6"/>
      <c r="F53" s="6"/>
      <c r="G53" s="6"/>
      <c r="H53" s="6"/>
      <c r="I53" s="6"/>
      <c r="J53" s="6"/>
      <c r="K53" s="6"/>
      <c r="L53" s="6"/>
      <c r="M53" s="6"/>
      <c r="N53" s="6"/>
      <c r="O53" s="6"/>
    </row>
    <row r="54" spans="1:15" ht="16.5" customHeight="1" x14ac:dyDescent="0.3">
      <c r="A54" s="6"/>
      <c r="B54" s="6"/>
      <c r="C54" s="6"/>
      <c r="D54" s="6"/>
      <c r="E54" s="6"/>
      <c r="F54" s="6"/>
      <c r="G54" s="6"/>
      <c r="H54" s="6"/>
      <c r="I54" s="6"/>
      <c r="J54" s="6"/>
      <c r="K54" s="6"/>
      <c r="L54" s="6"/>
      <c r="M54" s="6"/>
      <c r="N54" s="6"/>
      <c r="O54" s="6"/>
    </row>
    <row r="55" spans="1:15" ht="16.5" customHeight="1" x14ac:dyDescent="0.3">
      <c r="A55" s="6"/>
      <c r="B55" s="6"/>
      <c r="C55" s="6"/>
      <c r="D55" s="6"/>
      <c r="E55" s="6"/>
      <c r="F55" s="6"/>
      <c r="G55" s="6"/>
      <c r="H55" s="6"/>
      <c r="I55" s="6"/>
      <c r="J55" s="6"/>
      <c r="K55" s="6"/>
      <c r="L55" s="6"/>
      <c r="M55" s="6"/>
      <c r="N55" s="6"/>
      <c r="O55" s="6"/>
    </row>
    <row r="56" spans="1:15" ht="16.5" customHeight="1" x14ac:dyDescent="0.3">
      <c r="A56" s="6"/>
      <c r="B56" s="6"/>
      <c r="C56" s="6"/>
      <c r="D56" s="6"/>
      <c r="E56" s="6"/>
      <c r="F56" s="6"/>
      <c r="G56" s="6"/>
      <c r="H56" s="6"/>
      <c r="I56" s="6"/>
      <c r="J56" s="6"/>
      <c r="K56" s="6"/>
      <c r="L56" s="6"/>
      <c r="M56" s="6"/>
      <c r="N56" s="6"/>
      <c r="O56" s="6"/>
    </row>
    <row r="57" spans="1:15" ht="16.5" customHeight="1" x14ac:dyDescent="0.3">
      <c r="A57" s="6"/>
      <c r="B57" s="6"/>
      <c r="C57" s="6"/>
      <c r="D57" s="6"/>
      <c r="E57" s="6"/>
      <c r="F57" s="6"/>
      <c r="G57" s="6"/>
      <c r="H57" s="6"/>
      <c r="I57" s="6"/>
      <c r="J57" s="6"/>
      <c r="K57" s="6"/>
      <c r="L57" s="6"/>
      <c r="M57" s="6"/>
      <c r="N57" s="6"/>
      <c r="O57" s="6"/>
    </row>
    <row r="58" spans="1:15" ht="16.5" customHeight="1" x14ac:dyDescent="0.3">
      <c r="A58" s="6"/>
      <c r="B58" s="6"/>
      <c r="C58" s="6"/>
      <c r="D58" s="6"/>
      <c r="E58" s="6"/>
      <c r="F58" s="6"/>
      <c r="G58" s="6"/>
      <c r="H58" s="6"/>
      <c r="I58" s="6"/>
      <c r="J58" s="6"/>
      <c r="K58" s="6"/>
      <c r="L58" s="6"/>
      <c r="M58" s="6"/>
      <c r="N58" s="6"/>
      <c r="O58" s="6"/>
    </row>
    <row r="59" spans="1:15" ht="16.5" customHeight="1" x14ac:dyDescent="0.3">
      <c r="A59" s="6"/>
      <c r="B59" s="6"/>
      <c r="C59" s="6"/>
      <c r="D59" s="6"/>
      <c r="E59" s="6"/>
      <c r="F59" s="6"/>
      <c r="G59" s="6"/>
      <c r="H59" s="6"/>
      <c r="I59" s="6"/>
      <c r="J59" s="6"/>
      <c r="K59" s="6"/>
      <c r="L59" s="6"/>
      <c r="M59" s="6"/>
      <c r="N59" s="6"/>
      <c r="O59" s="6"/>
    </row>
    <row r="60" spans="1:15" ht="16.5" customHeight="1" x14ac:dyDescent="0.3">
      <c r="A60" s="6"/>
      <c r="B60" s="6"/>
      <c r="C60" s="6"/>
      <c r="D60" s="6"/>
      <c r="E60" s="6"/>
      <c r="F60" s="6"/>
      <c r="G60" s="6"/>
      <c r="H60" s="6"/>
      <c r="I60" s="6"/>
      <c r="J60" s="6"/>
      <c r="K60" s="6"/>
      <c r="L60" s="6"/>
      <c r="M60" s="6"/>
      <c r="N60" s="6"/>
      <c r="O60" s="6"/>
    </row>
    <row r="61" spans="1:15" ht="16.5" customHeight="1" x14ac:dyDescent="0.3">
      <c r="A61" s="6"/>
      <c r="B61" s="6"/>
      <c r="C61" s="6"/>
      <c r="D61" s="6"/>
      <c r="E61" s="6"/>
      <c r="F61" s="6"/>
      <c r="G61" s="6"/>
      <c r="H61" s="6"/>
      <c r="I61" s="6"/>
      <c r="J61" s="6"/>
      <c r="K61" s="6"/>
      <c r="L61" s="6"/>
      <c r="M61" s="6"/>
      <c r="N61" s="6"/>
      <c r="O61" s="6"/>
    </row>
    <row r="62" spans="1:15" ht="16.5" customHeight="1" x14ac:dyDescent="0.3">
      <c r="A62" s="6"/>
      <c r="B62" s="6"/>
      <c r="C62" s="6"/>
      <c r="D62" s="6"/>
      <c r="E62" s="6"/>
      <c r="F62" s="6"/>
      <c r="G62" s="6"/>
      <c r="H62" s="6"/>
      <c r="I62" s="6"/>
      <c r="J62" s="6"/>
      <c r="K62" s="6"/>
      <c r="L62" s="6"/>
      <c r="M62" s="6"/>
      <c r="N62" s="6"/>
      <c r="O62" s="6"/>
    </row>
    <row r="63" spans="1:15" ht="16.5" customHeight="1" x14ac:dyDescent="0.3">
      <c r="A63" s="6"/>
      <c r="B63" s="6"/>
      <c r="C63" s="6"/>
      <c r="D63" s="6"/>
      <c r="E63" s="6"/>
      <c r="F63" s="6"/>
      <c r="G63" s="6"/>
      <c r="H63" s="6"/>
      <c r="I63" s="6"/>
      <c r="J63" s="6"/>
      <c r="K63" s="6"/>
      <c r="L63" s="6"/>
      <c r="M63" s="6"/>
      <c r="N63" s="6"/>
      <c r="O63" s="6"/>
    </row>
    <row r="64" spans="1:15" ht="16.5" customHeight="1" x14ac:dyDescent="0.3">
      <c r="A64" s="6"/>
      <c r="B64" s="6"/>
      <c r="C64" s="6"/>
      <c r="D64" s="6"/>
      <c r="E64" s="6"/>
      <c r="F64" s="6"/>
      <c r="G64" s="6"/>
      <c r="H64" s="6"/>
      <c r="I64" s="6"/>
      <c r="J64" s="6"/>
      <c r="K64" s="6"/>
      <c r="L64" s="6"/>
      <c r="M64" s="6"/>
      <c r="N64" s="6"/>
      <c r="O64" s="6"/>
    </row>
    <row r="65" spans="1:15" ht="16.5" customHeight="1" x14ac:dyDescent="0.3">
      <c r="A65" s="6"/>
      <c r="B65" s="6"/>
      <c r="C65" s="6"/>
      <c r="D65" s="6"/>
      <c r="E65" s="6"/>
      <c r="F65" s="6"/>
      <c r="G65" s="6"/>
      <c r="H65" s="6"/>
      <c r="I65" s="6"/>
      <c r="J65" s="6"/>
      <c r="K65" s="6"/>
      <c r="L65" s="6"/>
      <c r="M65" s="6"/>
      <c r="N65" s="6"/>
      <c r="O65" s="6"/>
    </row>
    <row r="66" spans="1:15" ht="16.5" customHeight="1" x14ac:dyDescent="0.3">
      <c r="A66" s="6"/>
      <c r="B66" s="6"/>
      <c r="C66" s="6"/>
      <c r="D66" s="6"/>
      <c r="E66" s="6"/>
      <c r="F66" s="6"/>
      <c r="G66" s="6"/>
      <c r="H66" s="6"/>
      <c r="I66" s="6"/>
      <c r="J66" s="6"/>
      <c r="K66" s="6"/>
      <c r="L66" s="6"/>
      <c r="M66" s="6"/>
      <c r="N66" s="6"/>
      <c r="O66" s="6"/>
    </row>
    <row r="67" spans="1:15" ht="16.5" customHeight="1" x14ac:dyDescent="0.3">
      <c r="A67" s="6"/>
      <c r="B67" s="6"/>
      <c r="C67" s="6"/>
      <c r="D67" s="6"/>
      <c r="E67" s="6"/>
      <c r="F67" s="6"/>
      <c r="G67" s="6"/>
      <c r="H67" s="6"/>
      <c r="I67" s="6"/>
      <c r="J67" s="6"/>
      <c r="K67" s="6"/>
      <c r="L67" s="6"/>
      <c r="M67" s="6"/>
      <c r="N67" s="6"/>
      <c r="O67" s="6"/>
    </row>
    <row r="68" spans="1:15" ht="16.5" customHeight="1" x14ac:dyDescent="0.3">
      <c r="A68" s="6"/>
      <c r="B68" s="6"/>
      <c r="C68" s="6"/>
      <c r="D68" s="6"/>
      <c r="E68" s="6"/>
      <c r="F68" s="6"/>
      <c r="G68" s="6"/>
      <c r="H68" s="6"/>
      <c r="I68" s="6"/>
      <c r="J68" s="6"/>
      <c r="K68" s="6"/>
      <c r="L68" s="6"/>
      <c r="M68" s="6"/>
      <c r="N68" s="6"/>
      <c r="O68" s="6"/>
    </row>
    <row r="69" spans="1:15" ht="16.5" customHeight="1" x14ac:dyDescent="0.3">
      <c r="A69" s="6"/>
      <c r="B69" s="6"/>
      <c r="C69" s="6"/>
      <c r="D69" s="6"/>
      <c r="E69" s="6"/>
      <c r="F69" s="6"/>
      <c r="G69" s="6"/>
      <c r="H69" s="6"/>
      <c r="I69" s="6"/>
      <c r="J69" s="6"/>
      <c r="K69" s="6"/>
      <c r="L69" s="6"/>
      <c r="M69" s="6"/>
      <c r="N69" s="6"/>
      <c r="O69" s="6"/>
    </row>
    <row r="70" spans="1:15" ht="16.5" customHeight="1" x14ac:dyDescent="0.3">
      <c r="A70" s="6"/>
      <c r="B70" s="6"/>
      <c r="C70" s="6"/>
      <c r="D70" s="6"/>
      <c r="E70" s="6"/>
      <c r="F70" s="6"/>
      <c r="G70" s="6"/>
      <c r="H70" s="6"/>
      <c r="I70" s="6"/>
      <c r="J70" s="6"/>
      <c r="K70" s="6"/>
      <c r="L70" s="6"/>
      <c r="M70" s="6"/>
      <c r="N70" s="6"/>
      <c r="O70" s="6"/>
    </row>
    <row r="71" spans="1:15" ht="16.5" customHeight="1" x14ac:dyDescent="0.3">
      <c r="A71" s="6"/>
      <c r="B71" s="6"/>
      <c r="C71" s="6"/>
      <c r="D71" s="6"/>
      <c r="E71" s="6"/>
      <c r="F71" s="6"/>
      <c r="G71" s="6"/>
      <c r="H71" s="6"/>
      <c r="I71" s="6"/>
      <c r="J71" s="6"/>
      <c r="K71" s="6"/>
      <c r="L71" s="6"/>
      <c r="M71" s="6"/>
      <c r="N71" s="6"/>
      <c r="O71" s="6"/>
    </row>
    <row r="72" spans="1:15" ht="16.5" customHeight="1" x14ac:dyDescent="0.3">
      <c r="A72" s="6"/>
      <c r="B72" s="6"/>
      <c r="C72" s="6"/>
      <c r="D72" s="6"/>
      <c r="E72" s="6"/>
      <c r="F72" s="6"/>
      <c r="G72" s="6"/>
      <c r="H72" s="6"/>
      <c r="I72" s="6"/>
      <c r="J72" s="6"/>
      <c r="K72" s="6"/>
      <c r="L72" s="6"/>
      <c r="M72" s="6"/>
      <c r="N72" s="6"/>
      <c r="O72" s="6"/>
    </row>
    <row r="73" spans="1:15" ht="16.5" customHeight="1" x14ac:dyDescent="0.3">
      <c r="A73" s="6"/>
      <c r="B73" s="6"/>
      <c r="C73" s="6"/>
      <c r="D73" s="6"/>
      <c r="E73" s="6"/>
      <c r="F73" s="6"/>
      <c r="G73" s="6"/>
      <c r="H73" s="6"/>
      <c r="I73" s="6"/>
      <c r="J73" s="6"/>
      <c r="K73" s="6"/>
      <c r="L73" s="6"/>
      <c r="M73" s="6"/>
      <c r="N73" s="6"/>
      <c r="O73" s="6"/>
    </row>
    <row r="74" spans="1:15" ht="16.5" customHeight="1" x14ac:dyDescent="0.3">
      <c r="A74" s="6"/>
      <c r="B74" s="6"/>
      <c r="C74" s="6"/>
      <c r="D74" s="6"/>
      <c r="E74" s="6"/>
      <c r="F74" s="6"/>
      <c r="G74" s="6"/>
      <c r="H74" s="6"/>
      <c r="I74" s="6"/>
      <c r="J74" s="6"/>
      <c r="K74" s="6"/>
      <c r="L74" s="6"/>
      <c r="M74" s="6"/>
      <c r="N74" s="6"/>
      <c r="O74" s="6"/>
    </row>
    <row r="75" spans="1:15" ht="16.5" customHeight="1" x14ac:dyDescent="0.3">
      <c r="A75" s="6"/>
      <c r="B75" s="6"/>
      <c r="C75" s="6"/>
      <c r="D75" s="6"/>
      <c r="E75" s="6"/>
      <c r="F75" s="6"/>
      <c r="G75" s="6"/>
      <c r="H75" s="6"/>
      <c r="I75" s="6"/>
      <c r="J75" s="6"/>
      <c r="K75" s="6"/>
      <c r="L75" s="6"/>
      <c r="M75" s="6"/>
      <c r="N75" s="6"/>
      <c r="O75" s="6"/>
    </row>
    <row r="76" spans="1:15" ht="16.5" customHeight="1" x14ac:dyDescent="0.3">
      <c r="A76" s="6"/>
      <c r="B76" s="6"/>
      <c r="C76" s="6"/>
      <c r="D76" s="6"/>
      <c r="E76" s="6"/>
      <c r="F76" s="6"/>
      <c r="G76" s="6"/>
      <c r="H76" s="6"/>
      <c r="I76" s="6"/>
      <c r="J76" s="6"/>
      <c r="K76" s="6"/>
      <c r="L76" s="6"/>
      <c r="M76" s="6"/>
      <c r="N76" s="6"/>
      <c r="O76" s="6"/>
    </row>
    <row r="77" spans="1:15" ht="16.5" customHeight="1" x14ac:dyDescent="0.3">
      <c r="A77" s="6"/>
      <c r="B77" s="6"/>
      <c r="C77" s="6"/>
      <c r="D77" s="6"/>
      <c r="E77" s="6"/>
      <c r="F77" s="6"/>
      <c r="G77" s="6"/>
      <c r="H77" s="6"/>
      <c r="I77" s="6"/>
      <c r="J77" s="6"/>
      <c r="K77" s="6"/>
      <c r="L77" s="6"/>
      <c r="M77" s="6"/>
      <c r="N77" s="6"/>
      <c r="O77" s="6"/>
    </row>
    <row r="78" spans="1:15" ht="16.5" customHeight="1" x14ac:dyDescent="0.3">
      <c r="A78" s="6"/>
      <c r="B78" s="6"/>
      <c r="C78" s="6"/>
      <c r="D78" s="6"/>
      <c r="E78" s="6"/>
      <c r="F78" s="6"/>
      <c r="G78" s="6"/>
      <c r="H78" s="6"/>
      <c r="I78" s="6"/>
      <c r="J78" s="6"/>
      <c r="K78" s="6"/>
      <c r="L78" s="6"/>
      <c r="M78" s="6"/>
      <c r="N78" s="6"/>
      <c r="O78" s="6"/>
    </row>
    <row r="79" spans="1:15" ht="16.5" customHeight="1" x14ac:dyDescent="0.3">
      <c r="A79" s="6"/>
      <c r="B79" s="6"/>
      <c r="C79" s="6"/>
      <c r="D79" s="6"/>
      <c r="E79" s="6"/>
      <c r="F79" s="6"/>
      <c r="G79" s="6"/>
      <c r="H79" s="6"/>
      <c r="I79" s="6"/>
      <c r="J79" s="6"/>
      <c r="K79" s="6"/>
      <c r="L79" s="6"/>
      <c r="M79" s="6"/>
      <c r="N79" s="6"/>
      <c r="O79" s="6"/>
    </row>
    <row r="80" spans="1:15" ht="16.5" customHeight="1" x14ac:dyDescent="0.3">
      <c r="A80" s="6"/>
      <c r="B80" s="6"/>
      <c r="C80" s="6"/>
      <c r="D80" s="6"/>
      <c r="E80" s="6"/>
      <c r="F80" s="6"/>
      <c r="G80" s="6"/>
      <c r="H80" s="6"/>
      <c r="I80" s="6"/>
      <c r="J80" s="6"/>
      <c r="K80" s="6"/>
      <c r="L80" s="6"/>
      <c r="M80" s="6"/>
      <c r="N80" s="6"/>
      <c r="O80" s="6"/>
    </row>
    <row r="81" spans="1:15" ht="16.5" customHeight="1" x14ac:dyDescent="0.3">
      <c r="A81" s="6"/>
      <c r="B81" s="6"/>
      <c r="C81" s="6"/>
      <c r="D81" s="6"/>
      <c r="E81" s="6"/>
      <c r="F81" s="6"/>
      <c r="G81" s="6"/>
      <c r="H81" s="6"/>
      <c r="I81" s="6"/>
      <c r="J81" s="6"/>
      <c r="K81" s="6"/>
      <c r="L81" s="6"/>
      <c r="M81" s="6"/>
      <c r="N81" s="6"/>
      <c r="O81" s="6"/>
    </row>
    <row r="82" spans="1:15" ht="16.5" customHeight="1" x14ac:dyDescent="0.3">
      <c r="A82" s="6"/>
      <c r="B82" s="6"/>
      <c r="C82" s="6"/>
      <c r="D82" s="6"/>
      <c r="E82" s="6"/>
      <c r="F82" s="6"/>
      <c r="G82" s="6"/>
      <c r="H82" s="6"/>
      <c r="I82" s="6"/>
      <c r="J82" s="6"/>
      <c r="K82" s="6"/>
      <c r="L82" s="6"/>
      <c r="M82" s="6"/>
      <c r="N82" s="6"/>
      <c r="O82" s="6"/>
    </row>
    <row r="83" spans="1:15" ht="16.5" customHeight="1" x14ac:dyDescent="0.3">
      <c r="A83" s="6"/>
      <c r="B83" s="6"/>
      <c r="C83" s="6"/>
      <c r="D83" s="6"/>
      <c r="E83" s="6"/>
      <c r="F83" s="6"/>
      <c r="G83" s="6"/>
      <c r="H83" s="6"/>
      <c r="I83" s="6"/>
      <c r="J83" s="6"/>
      <c r="K83" s="6"/>
      <c r="L83" s="6"/>
      <c r="M83" s="6"/>
      <c r="N83" s="6"/>
      <c r="O83" s="6"/>
    </row>
    <row r="84" spans="1:15" ht="16.5" customHeight="1" x14ac:dyDescent="0.3">
      <c r="A84" s="6"/>
      <c r="B84" s="6"/>
      <c r="C84" s="6"/>
      <c r="D84" s="6"/>
      <c r="E84" s="6"/>
      <c r="F84" s="6"/>
      <c r="G84" s="6"/>
      <c r="H84" s="6"/>
      <c r="I84" s="6"/>
      <c r="J84" s="6"/>
      <c r="K84" s="6"/>
      <c r="L84" s="6"/>
      <c r="M84" s="6"/>
      <c r="N84" s="6"/>
      <c r="O84" s="6"/>
    </row>
    <row r="85" spans="1:15" ht="16.5" customHeight="1" x14ac:dyDescent="0.3">
      <c r="A85" s="6"/>
      <c r="B85" s="6"/>
      <c r="C85" s="6"/>
      <c r="D85" s="6"/>
      <c r="E85" s="6"/>
      <c r="F85" s="6"/>
      <c r="G85" s="6"/>
      <c r="H85" s="6"/>
      <c r="I85" s="6"/>
      <c r="J85" s="6"/>
      <c r="K85" s="6"/>
      <c r="L85" s="6"/>
      <c r="M85" s="6"/>
      <c r="N85" s="6"/>
      <c r="O85" s="6"/>
    </row>
    <row r="86" spans="1:15" ht="16.5" customHeight="1" x14ac:dyDescent="0.3">
      <c r="A86" s="6"/>
      <c r="B86" s="6"/>
      <c r="C86" s="6"/>
      <c r="D86" s="6"/>
      <c r="E86" s="6"/>
      <c r="F86" s="6"/>
      <c r="G86" s="6"/>
      <c r="H86" s="6"/>
      <c r="I86" s="6"/>
      <c r="J86" s="6"/>
      <c r="K86" s="6"/>
      <c r="L86" s="6"/>
      <c r="M86" s="6"/>
      <c r="N86" s="6"/>
      <c r="O86" s="6"/>
    </row>
    <row r="87" spans="1:15" ht="16.5" customHeight="1" x14ac:dyDescent="0.3">
      <c r="A87" s="6"/>
      <c r="B87" s="6"/>
      <c r="C87" s="6"/>
      <c r="D87" s="6"/>
      <c r="E87" s="6"/>
      <c r="F87" s="6"/>
      <c r="G87" s="6"/>
      <c r="H87" s="6"/>
      <c r="I87" s="6"/>
      <c r="J87" s="6"/>
      <c r="K87" s="6"/>
      <c r="L87" s="6"/>
      <c r="M87" s="6"/>
      <c r="N87" s="6"/>
      <c r="O87" s="6"/>
    </row>
    <row r="88" spans="1:15" ht="16.5" customHeight="1" x14ac:dyDescent="0.3">
      <c r="A88" s="6"/>
      <c r="B88" s="6"/>
      <c r="C88" s="6"/>
      <c r="D88" s="6"/>
      <c r="E88" s="6"/>
      <c r="F88" s="6"/>
      <c r="G88" s="6"/>
      <c r="H88" s="6"/>
      <c r="I88" s="6"/>
      <c r="J88" s="6"/>
      <c r="K88" s="6"/>
      <c r="L88" s="6"/>
      <c r="M88" s="6"/>
      <c r="N88" s="6"/>
      <c r="O88" s="6"/>
    </row>
    <row r="89" spans="1:15" ht="16.5" customHeight="1" x14ac:dyDescent="0.3">
      <c r="A89" s="6"/>
      <c r="B89" s="6"/>
      <c r="C89" s="6"/>
      <c r="D89" s="6"/>
      <c r="E89" s="6"/>
      <c r="F89" s="6"/>
      <c r="G89" s="6"/>
      <c r="H89" s="6"/>
      <c r="I89" s="6"/>
      <c r="J89" s="6"/>
      <c r="K89" s="6"/>
      <c r="L89" s="6"/>
      <c r="M89" s="6"/>
      <c r="N89" s="6"/>
      <c r="O89" s="6"/>
    </row>
    <row r="90" spans="1:15" ht="16.5" customHeight="1" x14ac:dyDescent="0.3">
      <c r="A90" s="6"/>
      <c r="B90" s="6"/>
      <c r="C90" s="6"/>
      <c r="D90" s="6"/>
      <c r="E90" s="6"/>
      <c r="F90" s="6"/>
      <c r="G90" s="6"/>
      <c r="H90" s="6"/>
      <c r="I90" s="6"/>
      <c r="J90" s="6"/>
      <c r="K90" s="6"/>
      <c r="L90" s="6"/>
      <c r="M90" s="6"/>
      <c r="N90" s="6"/>
      <c r="O90" s="6"/>
    </row>
    <row r="91" spans="1:15" ht="16.5" customHeight="1" x14ac:dyDescent="0.3">
      <c r="A91" s="6"/>
      <c r="B91" s="6"/>
      <c r="C91" s="6"/>
      <c r="D91" s="6"/>
      <c r="E91" s="6"/>
      <c r="F91" s="6"/>
      <c r="G91" s="6"/>
      <c r="H91" s="6"/>
      <c r="I91" s="6"/>
      <c r="J91" s="6"/>
      <c r="K91" s="6"/>
      <c r="L91" s="6"/>
      <c r="M91" s="6"/>
      <c r="N91" s="6"/>
      <c r="O91" s="6"/>
    </row>
    <row r="92" spans="1:15" ht="16.5" customHeight="1" x14ac:dyDescent="0.3">
      <c r="A92" s="6"/>
      <c r="B92" s="6"/>
      <c r="C92" s="6"/>
      <c r="D92" s="6"/>
      <c r="E92" s="6"/>
      <c r="F92" s="6"/>
      <c r="G92" s="6"/>
      <c r="H92" s="6"/>
      <c r="I92" s="6"/>
      <c r="J92" s="6"/>
      <c r="K92" s="6"/>
      <c r="L92" s="6"/>
      <c r="M92" s="6"/>
      <c r="N92" s="6"/>
      <c r="O92" s="6"/>
    </row>
    <row r="93" spans="1:15" ht="16.5" customHeight="1" x14ac:dyDescent="0.3">
      <c r="A93" s="6"/>
      <c r="B93" s="6"/>
      <c r="C93" s="6"/>
      <c r="D93" s="6"/>
      <c r="E93" s="6"/>
      <c r="F93" s="6"/>
      <c r="G93" s="6"/>
      <c r="H93" s="6"/>
      <c r="I93" s="6"/>
      <c r="J93" s="6"/>
      <c r="K93" s="6"/>
      <c r="L93" s="6"/>
      <c r="M93" s="6"/>
      <c r="N93" s="6"/>
      <c r="O93" s="6"/>
    </row>
    <row r="94" spans="1:15" ht="16.5" customHeight="1" x14ac:dyDescent="0.3">
      <c r="A94" s="6"/>
      <c r="B94" s="6"/>
      <c r="C94" s="6"/>
      <c r="D94" s="6"/>
      <c r="E94" s="6"/>
      <c r="F94" s="6"/>
      <c r="G94" s="6"/>
      <c r="H94" s="6"/>
      <c r="I94" s="6"/>
      <c r="J94" s="6"/>
      <c r="K94" s="6"/>
      <c r="L94" s="6"/>
      <c r="M94" s="6"/>
      <c r="N94" s="6"/>
      <c r="O94" s="6"/>
    </row>
    <row r="95" spans="1:15" ht="16.5" customHeight="1" x14ac:dyDescent="0.3">
      <c r="A95" s="6"/>
      <c r="B95" s="6"/>
      <c r="C95" s="6"/>
      <c r="D95" s="6"/>
      <c r="E95" s="6"/>
      <c r="F95" s="6"/>
      <c r="G95" s="6"/>
      <c r="H95" s="6"/>
      <c r="I95" s="6"/>
      <c r="J95" s="6"/>
      <c r="K95" s="6"/>
      <c r="L95" s="6"/>
      <c r="M95" s="6"/>
      <c r="N95" s="6"/>
      <c r="O95" s="6"/>
    </row>
    <row r="96" spans="1:15" ht="16.5" customHeight="1" x14ac:dyDescent="0.3">
      <c r="A96" s="6"/>
      <c r="B96" s="6"/>
      <c r="C96" s="6"/>
      <c r="D96" s="6"/>
      <c r="E96" s="6"/>
      <c r="F96" s="6"/>
      <c r="G96" s="6"/>
      <c r="H96" s="6"/>
      <c r="I96" s="6"/>
      <c r="J96" s="6"/>
      <c r="K96" s="6"/>
      <c r="L96" s="6"/>
      <c r="M96" s="6"/>
      <c r="N96" s="6"/>
      <c r="O96" s="6"/>
    </row>
    <row r="97" spans="1:15" ht="16.5" customHeight="1" x14ac:dyDescent="0.3">
      <c r="A97" s="6"/>
      <c r="B97" s="6"/>
      <c r="C97" s="6"/>
      <c r="D97" s="6"/>
      <c r="E97" s="6"/>
      <c r="F97" s="6"/>
      <c r="G97" s="6"/>
      <c r="H97" s="6"/>
      <c r="I97" s="6"/>
      <c r="J97" s="6"/>
      <c r="K97" s="6"/>
      <c r="L97" s="6"/>
      <c r="M97" s="6"/>
      <c r="N97" s="6"/>
      <c r="O97" s="6"/>
    </row>
    <row r="98" spans="1:15" ht="16.5" customHeight="1" x14ac:dyDescent="0.3">
      <c r="A98" s="6"/>
      <c r="B98" s="6"/>
      <c r="C98" s="6"/>
      <c r="D98" s="6"/>
      <c r="E98" s="6"/>
      <c r="F98" s="6"/>
      <c r="G98" s="6"/>
      <c r="H98" s="6"/>
      <c r="I98" s="6"/>
      <c r="J98" s="6"/>
      <c r="K98" s="6"/>
      <c r="L98" s="6"/>
      <c r="M98" s="6"/>
      <c r="N98" s="6"/>
      <c r="O98" s="6"/>
    </row>
    <row r="99" spans="1:15" ht="16.5" customHeight="1" x14ac:dyDescent="0.3">
      <c r="A99" s="6"/>
      <c r="B99" s="6"/>
      <c r="C99" s="6"/>
      <c r="D99" s="6"/>
      <c r="E99" s="6"/>
      <c r="F99" s="6"/>
      <c r="G99" s="6"/>
      <c r="H99" s="6"/>
      <c r="I99" s="6"/>
      <c r="J99" s="6"/>
      <c r="K99" s="6"/>
      <c r="L99" s="6"/>
      <c r="M99" s="6"/>
      <c r="N99" s="6"/>
      <c r="O99" s="6"/>
    </row>
    <row r="100" spans="1:15" ht="16.5" customHeight="1" x14ac:dyDescent="0.3">
      <c r="A100" s="6"/>
      <c r="B100" s="6"/>
      <c r="C100" s="6"/>
      <c r="D100" s="6"/>
      <c r="E100" s="6"/>
      <c r="F100" s="6"/>
      <c r="G100" s="6"/>
      <c r="H100" s="6"/>
      <c r="I100" s="6"/>
      <c r="J100" s="6"/>
      <c r="K100" s="6"/>
      <c r="L100" s="6"/>
      <c r="M100" s="6"/>
      <c r="N100" s="6"/>
      <c r="O100" s="6"/>
    </row>
  </sheetData>
  <mergeCells count="35">
    <mergeCell ref="C27:J27"/>
    <mergeCell ref="G29:I29"/>
    <mergeCell ref="C40:G40"/>
    <mergeCell ref="H40:I40"/>
    <mergeCell ref="E15:F15"/>
    <mergeCell ref="G15:G16"/>
    <mergeCell ref="H15:H16"/>
    <mergeCell ref="I15:I16"/>
    <mergeCell ref="J15:J16"/>
    <mergeCell ref="D23:K23"/>
    <mergeCell ref="C26:G26"/>
    <mergeCell ref="C19:G19"/>
    <mergeCell ref="C42:G42"/>
    <mergeCell ref="H42:I42"/>
    <mergeCell ref="C43:G43"/>
    <mergeCell ref="H43:I43"/>
    <mergeCell ref="D38:K38"/>
    <mergeCell ref="C39:G39"/>
    <mergeCell ref="H39:J39"/>
    <mergeCell ref="C41:G41"/>
    <mergeCell ref="H41:I41"/>
    <mergeCell ref="C10:K10"/>
    <mergeCell ref="D20:K20"/>
    <mergeCell ref="C15:C16"/>
    <mergeCell ref="D15:D16"/>
    <mergeCell ref="B2:L2"/>
    <mergeCell ref="C3:F3"/>
    <mergeCell ref="C7:K7"/>
    <mergeCell ref="C8:K8"/>
    <mergeCell ref="C9:K9"/>
    <mergeCell ref="C11:K12"/>
    <mergeCell ref="C13:K13"/>
    <mergeCell ref="D17:K17"/>
    <mergeCell ref="C14:K14"/>
    <mergeCell ref="K15:K16"/>
  </mergeCells>
  <pageMargins left="0.11811023622047245" right="0.11811023622047245" top="0.78740157480314965" bottom="0.74803149606299213"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F5496"/>
    <pageSetUpPr fitToPage="1"/>
  </sheetPr>
  <dimension ref="A1:O100"/>
  <sheetViews>
    <sheetView workbookViewId="0"/>
  </sheetViews>
  <sheetFormatPr baseColWidth="10" defaultColWidth="14.42578125" defaultRowHeight="15" customHeight="1" x14ac:dyDescent="0.25"/>
  <cols>
    <col min="1" max="2" width="4.42578125" customWidth="1"/>
    <col min="3" max="3" width="14.5703125" customWidth="1"/>
    <col min="4" max="4" width="13.42578125" customWidth="1"/>
    <col min="5" max="5" width="16.140625" customWidth="1"/>
    <col min="6" max="6" width="18.5703125" customWidth="1"/>
    <col min="7" max="7" width="75.85546875" customWidth="1"/>
    <col min="8" max="8" width="8.5703125" customWidth="1"/>
    <col min="9" max="9" width="18.85546875" customWidth="1"/>
    <col min="10" max="10" width="23.85546875" customWidth="1"/>
    <col min="11" max="11" width="34.5703125" customWidth="1"/>
    <col min="12" max="12" width="4.42578125" customWidth="1"/>
    <col min="13" max="13" width="11.42578125" customWidth="1"/>
    <col min="14" max="14" width="18" customWidth="1"/>
    <col min="15" max="15" width="17.42578125" customWidth="1"/>
  </cols>
  <sheetData>
    <row r="1" spans="1:15" ht="16.5" customHeight="1" x14ac:dyDescent="0.3">
      <c r="A1" s="1"/>
      <c r="B1" s="1"/>
      <c r="C1" s="2"/>
      <c r="D1" s="1"/>
      <c r="E1" s="2"/>
      <c r="F1" s="1"/>
      <c r="G1" s="1"/>
      <c r="H1" s="1"/>
      <c r="I1" s="3"/>
      <c r="J1" s="4"/>
      <c r="K1" s="5"/>
      <c r="L1" s="1"/>
      <c r="M1" s="1"/>
      <c r="N1" s="6"/>
      <c r="O1" s="6"/>
    </row>
    <row r="2" spans="1:15" ht="16.5" customHeight="1" x14ac:dyDescent="0.3">
      <c r="A2" s="1"/>
      <c r="B2" s="245"/>
      <c r="C2" s="246"/>
      <c r="D2" s="246"/>
      <c r="E2" s="246"/>
      <c r="F2" s="246"/>
      <c r="G2" s="246"/>
      <c r="H2" s="246"/>
      <c r="I2" s="246"/>
      <c r="J2" s="246"/>
      <c r="K2" s="246"/>
      <c r="L2" s="247"/>
      <c r="M2" s="1"/>
      <c r="N2" s="6"/>
      <c r="O2" s="6"/>
    </row>
    <row r="3" spans="1:15" ht="21.75" customHeight="1" x14ac:dyDescent="0.3">
      <c r="A3" s="1"/>
      <c r="B3" s="7"/>
      <c r="C3" s="248" t="s">
        <v>0</v>
      </c>
      <c r="D3" s="249"/>
      <c r="E3" s="249"/>
      <c r="F3" s="250"/>
      <c r="G3" s="1"/>
      <c r="H3" s="1"/>
      <c r="I3" s="1"/>
      <c r="J3" s="1"/>
      <c r="K3" s="1"/>
      <c r="L3" s="8"/>
      <c r="M3" s="1"/>
      <c r="N3" s="6"/>
      <c r="O3" s="6"/>
    </row>
    <row r="4" spans="1:15" ht="16.5" customHeight="1" x14ac:dyDescent="0.3">
      <c r="A4" s="1"/>
      <c r="B4" s="7"/>
      <c r="C4" s="9" t="s">
        <v>1</v>
      </c>
      <c r="D4" s="10" t="s">
        <v>2</v>
      </c>
      <c r="E4" s="11" t="s">
        <v>3</v>
      </c>
      <c r="F4" s="12">
        <v>2</v>
      </c>
      <c r="G4" s="1"/>
      <c r="H4" s="1"/>
      <c r="I4" s="1"/>
      <c r="J4" s="1"/>
      <c r="K4" s="1"/>
      <c r="L4" s="8"/>
      <c r="M4" s="1"/>
      <c r="N4" s="6"/>
      <c r="O4" s="6"/>
    </row>
    <row r="5" spans="1:15" ht="16.5" customHeight="1" x14ac:dyDescent="0.3">
      <c r="A5" s="1"/>
      <c r="B5" s="7"/>
      <c r="C5" s="13"/>
      <c r="D5" s="14"/>
      <c r="E5" s="13"/>
      <c r="F5" s="14"/>
      <c r="G5" s="1"/>
      <c r="H5" s="1"/>
      <c r="I5" s="3"/>
      <c r="J5" s="4"/>
      <c r="K5" s="5"/>
      <c r="L5" s="8"/>
      <c r="M5" s="1"/>
      <c r="N5" s="6"/>
      <c r="O5" s="6"/>
    </row>
    <row r="6" spans="1:15" ht="16.5" customHeight="1" x14ac:dyDescent="0.3">
      <c r="A6" s="1"/>
      <c r="B6" s="7"/>
      <c r="C6" s="15"/>
      <c r="D6" s="16"/>
      <c r="E6" s="15"/>
      <c r="F6" s="16"/>
      <c r="G6" s="17"/>
      <c r="H6" s="17"/>
      <c r="I6" s="18"/>
      <c r="J6" s="19"/>
      <c r="K6" s="20"/>
      <c r="L6" s="8"/>
      <c r="M6" s="1"/>
      <c r="N6" s="6"/>
      <c r="O6" s="6"/>
    </row>
    <row r="7" spans="1:15" ht="16.5" customHeight="1" x14ac:dyDescent="0.3">
      <c r="A7" s="1"/>
      <c r="B7" s="7"/>
      <c r="C7" s="301" t="s">
        <v>4</v>
      </c>
      <c r="D7" s="302"/>
      <c r="E7" s="302"/>
      <c r="F7" s="302"/>
      <c r="G7" s="302"/>
      <c r="H7" s="302"/>
      <c r="I7" s="302"/>
      <c r="J7" s="302"/>
      <c r="K7" s="303"/>
      <c r="L7" s="8"/>
      <c r="M7" s="1"/>
      <c r="N7" s="6"/>
      <c r="O7" s="6"/>
    </row>
    <row r="8" spans="1:15" ht="16.5" customHeight="1" x14ac:dyDescent="0.3">
      <c r="A8" s="1"/>
      <c r="B8" s="7"/>
      <c r="C8" s="304" t="s">
        <v>5</v>
      </c>
      <c r="D8" s="302"/>
      <c r="E8" s="302"/>
      <c r="F8" s="302"/>
      <c r="G8" s="302"/>
      <c r="H8" s="302"/>
      <c r="I8" s="302"/>
      <c r="J8" s="302"/>
      <c r="K8" s="303"/>
      <c r="L8" s="8"/>
      <c r="M8" s="1"/>
      <c r="N8" s="6"/>
      <c r="O8" s="6"/>
    </row>
    <row r="9" spans="1:15" ht="16.5" customHeight="1" x14ac:dyDescent="0.3">
      <c r="A9" s="21"/>
      <c r="B9" s="22"/>
      <c r="C9" s="305" t="s">
        <v>6</v>
      </c>
      <c r="D9" s="306"/>
      <c r="E9" s="306"/>
      <c r="F9" s="306"/>
      <c r="G9" s="306"/>
      <c r="H9" s="306"/>
      <c r="I9" s="306"/>
      <c r="J9" s="306"/>
      <c r="K9" s="307"/>
      <c r="L9" s="23"/>
      <c r="M9" s="21"/>
      <c r="N9" s="24"/>
      <c r="O9" s="24"/>
    </row>
    <row r="10" spans="1:15" ht="16.5" customHeight="1" x14ac:dyDescent="0.3">
      <c r="A10" s="21"/>
      <c r="B10" s="22"/>
      <c r="C10" s="293" t="s">
        <v>50</v>
      </c>
      <c r="D10" s="271"/>
      <c r="E10" s="271"/>
      <c r="F10" s="271"/>
      <c r="G10" s="271"/>
      <c r="H10" s="271"/>
      <c r="I10" s="271"/>
      <c r="J10" s="271"/>
      <c r="K10" s="272"/>
      <c r="L10" s="23"/>
      <c r="M10" s="21"/>
      <c r="N10" s="24"/>
      <c r="O10" s="24"/>
    </row>
    <row r="11" spans="1:15" ht="16.5" customHeight="1" x14ac:dyDescent="0.3">
      <c r="A11" s="21"/>
      <c r="B11" s="22"/>
      <c r="C11" s="308" t="s">
        <v>51</v>
      </c>
      <c r="D11" s="309"/>
      <c r="E11" s="309"/>
      <c r="F11" s="309"/>
      <c r="G11" s="309"/>
      <c r="H11" s="309"/>
      <c r="I11" s="309"/>
      <c r="J11" s="309"/>
      <c r="K11" s="310"/>
      <c r="L11" s="23"/>
      <c r="M11" s="21"/>
      <c r="N11" s="24"/>
      <c r="O11" s="24"/>
    </row>
    <row r="12" spans="1:15" ht="55.5" customHeight="1" x14ac:dyDescent="0.3">
      <c r="A12" s="1"/>
      <c r="B12" s="7"/>
      <c r="C12" s="311"/>
      <c r="D12" s="312"/>
      <c r="E12" s="312"/>
      <c r="F12" s="312"/>
      <c r="G12" s="312"/>
      <c r="H12" s="312"/>
      <c r="I12" s="312"/>
      <c r="J12" s="312"/>
      <c r="K12" s="313"/>
      <c r="L12" s="8"/>
      <c r="M12" s="1"/>
      <c r="N12" s="6"/>
      <c r="O12" s="6"/>
    </row>
    <row r="13" spans="1:15" ht="34.5" customHeight="1" x14ac:dyDescent="0.3">
      <c r="A13" s="1"/>
      <c r="B13" s="7"/>
      <c r="C13" s="314" t="s">
        <v>8</v>
      </c>
      <c r="D13" s="271"/>
      <c r="E13" s="271"/>
      <c r="F13" s="271"/>
      <c r="G13" s="271"/>
      <c r="H13" s="271"/>
      <c r="I13" s="271"/>
      <c r="J13" s="271"/>
      <c r="K13" s="272"/>
      <c r="L13" s="8"/>
      <c r="M13" s="1"/>
      <c r="N13" s="6"/>
      <c r="O13" s="6"/>
    </row>
    <row r="14" spans="1:15" ht="29.25" customHeight="1" x14ac:dyDescent="0.3">
      <c r="A14" s="1"/>
      <c r="B14" s="7"/>
      <c r="C14" s="242"/>
      <c r="D14" s="243"/>
      <c r="E14" s="243"/>
      <c r="F14" s="243"/>
      <c r="G14" s="243"/>
      <c r="H14" s="243"/>
      <c r="I14" s="243"/>
      <c r="J14" s="243"/>
      <c r="K14" s="244"/>
      <c r="L14" s="8"/>
      <c r="M14" s="6"/>
      <c r="N14" s="6"/>
      <c r="O14" s="6"/>
    </row>
    <row r="15" spans="1:15" ht="29.25" customHeight="1" x14ac:dyDescent="0.3">
      <c r="A15" s="1"/>
      <c r="B15" s="7"/>
      <c r="C15" s="297" t="s">
        <v>9</v>
      </c>
      <c r="D15" s="299" t="s">
        <v>10</v>
      </c>
      <c r="E15" s="324" t="s">
        <v>11</v>
      </c>
      <c r="F15" s="276"/>
      <c r="G15" s="297" t="s">
        <v>12</v>
      </c>
      <c r="H15" s="299" t="s">
        <v>13</v>
      </c>
      <c r="I15" s="299" t="s">
        <v>14</v>
      </c>
      <c r="J15" s="325" t="s">
        <v>15</v>
      </c>
      <c r="K15" s="317" t="s">
        <v>16</v>
      </c>
      <c r="L15" s="8"/>
      <c r="M15" s="6"/>
      <c r="N15" s="6"/>
      <c r="O15" s="6"/>
    </row>
    <row r="16" spans="1:15" ht="29.25" customHeight="1" x14ac:dyDescent="0.3">
      <c r="A16" s="1"/>
      <c r="B16" s="7"/>
      <c r="C16" s="298"/>
      <c r="D16" s="300"/>
      <c r="E16" s="25" t="s">
        <v>17</v>
      </c>
      <c r="F16" s="25" t="s">
        <v>18</v>
      </c>
      <c r="G16" s="298"/>
      <c r="H16" s="300"/>
      <c r="I16" s="300"/>
      <c r="J16" s="300"/>
      <c r="K16" s="318"/>
      <c r="L16" s="8"/>
      <c r="M16" s="6"/>
      <c r="N16" s="6"/>
      <c r="O16" s="6"/>
    </row>
    <row r="17" spans="1:15" ht="29.25" customHeight="1" x14ac:dyDescent="0.3">
      <c r="A17" s="1"/>
      <c r="B17" s="7"/>
      <c r="C17" s="26">
        <v>1</v>
      </c>
      <c r="D17" s="315" t="s">
        <v>19</v>
      </c>
      <c r="E17" s="268"/>
      <c r="F17" s="268"/>
      <c r="G17" s="268"/>
      <c r="H17" s="268"/>
      <c r="I17" s="268"/>
      <c r="J17" s="268"/>
      <c r="K17" s="316"/>
      <c r="L17" s="8"/>
      <c r="M17" s="6"/>
      <c r="N17" s="27" t="e">
        <f>+#REF!</f>
        <v>#REF!</v>
      </c>
      <c r="O17" s="6"/>
    </row>
    <row r="18" spans="1:15" ht="29.25" customHeight="1" x14ac:dyDescent="0.3">
      <c r="A18" s="8"/>
      <c r="B18" s="1"/>
      <c r="C18" s="28">
        <v>1.1000000000000001</v>
      </c>
      <c r="D18" s="28">
        <v>1.1000000000000001</v>
      </c>
      <c r="E18" s="28"/>
      <c r="F18" s="28">
        <v>1.1000000000000001</v>
      </c>
      <c r="G18" s="29" t="s">
        <v>20</v>
      </c>
      <c r="H18" s="28" t="s">
        <v>21</v>
      </c>
      <c r="I18" s="30">
        <v>744764.44</v>
      </c>
      <c r="J18" s="31">
        <v>100</v>
      </c>
      <c r="K18" s="32">
        <f>+J18*I18</f>
        <v>74476444</v>
      </c>
      <c r="L18" s="8"/>
      <c r="M18" s="6"/>
      <c r="N18" s="42" t="e">
        <f>+$N$17*J18</f>
        <v>#REF!</v>
      </c>
      <c r="O18" s="6"/>
    </row>
    <row r="19" spans="1:15" ht="29.25" customHeight="1" x14ac:dyDescent="0.3">
      <c r="A19" s="8"/>
      <c r="B19" s="1"/>
      <c r="C19" s="326" t="s">
        <v>22</v>
      </c>
      <c r="D19" s="286"/>
      <c r="E19" s="286"/>
      <c r="F19" s="286"/>
      <c r="G19" s="287"/>
      <c r="H19" s="33"/>
      <c r="I19" s="34"/>
      <c r="J19" s="35"/>
      <c r="K19" s="36">
        <f>+K18</f>
        <v>74476444</v>
      </c>
      <c r="L19" s="8"/>
      <c r="M19" s="6"/>
      <c r="N19" s="6"/>
      <c r="O19" s="6"/>
    </row>
    <row r="20" spans="1:15" ht="29.25" customHeight="1" x14ac:dyDescent="0.3">
      <c r="A20" s="8"/>
      <c r="B20" s="1"/>
      <c r="C20" s="26">
        <v>2</v>
      </c>
      <c r="D20" s="294" t="s">
        <v>23</v>
      </c>
      <c r="E20" s="295"/>
      <c r="F20" s="295"/>
      <c r="G20" s="295"/>
      <c r="H20" s="295"/>
      <c r="I20" s="295"/>
      <c r="J20" s="295"/>
      <c r="K20" s="296"/>
      <c r="L20" s="8"/>
      <c r="M20" s="6"/>
      <c r="N20" s="6"/>
      <c r="O20" s="6"/>
    </row>
    <row r="21" spans="1:15" ht="58.5" customHeight="1" x14ac:dyDescent="0.3">
      <c r="A21" s="1"/>
      <c r="B21" s="7"/>
      <c r="C21" s="28">
        <v>2.1</v>
      </c>
      <c r="D21" s="28">
        <v>2.1</v>
      </c>
      <c r="E21" s="28"/>
      <c r="F21" s="28">
        <v>2.1</v>
      </c>
      <c r="G21" s="29" t="s">
        <v>24</v>
      </c>
      <c r="H21" s="28" t="s">
        <v>25</v>
      </c>
      <c r="I21" s="30">
        <v>3500</v>
      </c>
      <c r="J21" s="31">
        <v>8500</v>
      </c>
      <c r="K21" s="32">
        <f>+J21*I21</f>
        <v>29750000</v>
      </c>
      <c r="L21" s="8"/>
      <c r="M21" s="6"/>
      <c r="N21" s="42" t="e">
        <f>+$N$17*J21</f>
        <v>#REF!</v>
      </c>
      <c r="O21" s="6"/>
    </row>
    <row r="22" spans="1:15" ht="29.25" customHeight="1" x14ac:dyDescent="0.3">
      <c r="A22" s="1"/>
      <c r="B22" s="7"/>
      <c r="C22" s="37" t="s">
        <v>22</v>
      </c>
      <c r="D22" s="38"/>
      <c r="E22" s="38"/>
      <c r="F22" s="38"/>
      <c r="G22" s="39"/>
      <c r="H22" s="38"/>
      <c r="I22" s="38"/>
      <c r="J22" s="40"/>
      <c r="K22" s="36">
        <f>+K21</f>
        <v>29750000</v>
      </c>
      <c r="L22" s="8"/>
      <c r="M22" s="6"/>
      <c r="N22" s="6"/>
      <c r="O22" s="6"/>
    </row>
    <row r="23" spans="1:15" ht="29.25" customHeight="1" x14ac:dyDescent="0.3">
      <c r="A23" s="1"/>
      <c r="B23" s="7"/>
      <c r="C23" s="322" t="s">
        <v>26</v>
      </c>
      <c r="D23" s="268"/>
      <c r="E23" s="268"/>
      <c r="F23" s="268"/>
      <c r="G23" s="268"/>
      <c r="H23" s="268"/>
      <c r="I23" s="268"/>
      <c r="J23" s="269"/>
      <c r="K23" s="41">
        <f>+K22+K19</f>
        <v>104226444</v>
      </c>
      <c r="L23" s="8"/>
      <c r="M23" s="6"/>
      <c r="N23" s="6"/>
      <c r="O23" s="6"/>
    </row>
    <row r="24" spans="1:15" ht="29.25" customHeight="1" x14ac:dyDescent="0.3">
      <c r="A24" s="1"/>
      <c r="B24" s="7"/>
      <c r="C24" s="43"/>
      <c r="D24" s="44"/>
      <c r="E24" s="44"/>
      <c r="F24" s="44"/>
      <c r="G24" s="45"/>
      <c r="H24" s="45"/>
      <c r="I24" s="45"/>
      <c r="J24" s="45"/>
      <c r="K24" s="45"/>
      <c r="L24" s="8"/>
      <c r="M24" s="1"/>
      <c r="N24" s="42"/>
      <c r="O24" s="6"/>
    </row>
    <row r="25" spans="1:15" ht="29.25" customHeight="1" x14ac:dyDescent="0.25">
      <c r="A25" s="1"/>
      <c r="B25" s="7"/>
      <c r="C25" s="1"/>
      <c r="D25" s="2"/>
      <c r="E25" s="1"/>
      <c r="F25" s="1"/>
      <c r="G25" s="323"/>
      <c r="H25" s="275"/>
      <c r="I25" s="276"/>
      <c r="J25" s="46"/>
      <c r="K25" s="47"/>
      <c r="L25" s="8"/>
      <c r="M25" s="1"/>
      <c r="N25" s="48"/>
      <c r="O25" s="48"/>
    </row>
    <row r="26" spans="1:15" ht="29.25" customHeight="1" x14ac:dyDescent="0.25">
      <c r="A26" s="1"/>
      <c r="B26" s="7"/>
      <c r="C26" s="1"/>
      <c r="D26" s="2"/>
      <c r="E26" s="1"/>
      <c r="F26" s="1"/>
      <c r="G26" s="49"/>
      <c r="H26" s="50"/>
      <c r="I26" s="51"/>
      <c r="J26" s="52"/>
      <c r="K26" s="53"/>
      <c r="L26" s="8"/>
      <c r="M26" s="1"/>
      <c r="N26" s="54"/>
      <c r="O26" s="48"/>
    </row>
    <row r="27" spans="1:15" ht="29.25" customHeight="1" x14ac:dyDescent="0.25">
      <c r="A27" s="1"/>
      <c r="B27" s="7"/>
      <c r="C27" s="1"/>
      <c r="D27" s="44"/>
      <c r="E27" s="44"/>
      <c r="F27" s="44"/>
      <c r="G27" s="49"/>
      <c r="H27" s="55"/>
      <c r="I27" s="56"/>
      <c r="J27" s="57"/>
      <c r="K27" s="53"/>
      <c r="L27" s="8"/>
      <c r="M27" s="1"/>
      <c r="N27" s="48"/>
      <c r="O27" s="58"/>
    </row>
    <row r="28" spans="1:15" ht="29.25" customHeight="1" x14ac:dyDescent="0.25">
      <c r="A28" s="1"/>
      <c r="B28" s="7"/>
      <c r="C28" s="1"/>
      <c r="D28" s="44"/>
      <c r="E28" s="44"/>
      <c r="F28" s="44"/>
      <c r="G28" s="59" t="s">
        <v>27</v>
      </c>
      <c r="H28" s="55"/>
      <c r="I28" s="56"/>
      <c r="J28" s="57"/>
      <c r="K28" s="32">
        <v>105000000</v>
      </c>
      <c r="L28" s="8"/>
      <c r="M28" s="1"/>
      <c r="N28" s="48"/>
      <c r="O28" s="48"/>
    </row>
    <row r="29" spans="1:15" ht="29.25" customHeight="1" x14ac:dyDescent="0.25">
      <c r="A29" s="1"/>
      <c r="B29" s="7"/>
      <c r="C29" s="1"/>
      <c r="D29" s="2"/>
      <c r="E29" s="1"/>
      <c r="F29" s="1"/>
      <c r="G29" s="60"/>
      <c r="H29" s="55"/>
      <c r="I29" s="56"/>
      <c r="J29" s="61"/>
      <c r="K29" s="53"/>
      <c r="L29" s="8"/>
      <c r="M29" s="1"/>
      <c r="N29" s="48"/>
      <c r="O29" s="48"/>
    </row>
    <row r="30" spans="1:15" ht="29.25" customHeight="1" x14ac:dyDescent="0.25">
      <c r="A30" s="1"/>
      <c r="B30" s="7"/>
      <c r="C30" s="1"/>
      <c r="D30" s="2"/>
      <c r="E30" s="1"/>
      <c r="F30" s="1"/>
      <c r="G30" s="60"/>
      <c r="H30" s="55"/>
      <c r="I30" s="56"/>
      <c r="J30" s="61"/>
      <c r="K30" s="53"/>
      <c r="L30" s="8"/>
      <c r="M30" s="1"/>
      <c r="N30" s="48"/>
      <c r="O30" s="48"/>
    </row>
    <row r="31" spans="1:15" ht="29.25" customHeight="1" x14ac:dyDescent="0.25">
      <c r="A31" s="1"/>
      <c r="B31" s="7"/>
      <c r="C31" s="1"/>
      <c r="D31" s="2"/>
      <c r="E31" s="1"/>
      <c r="F31" s="1"/>
      <c r="G31" s="62"/>
      <c r="H31" s="55"/>
      <c r="I31" s="56"/>
      <c r="J31" s="61"/>
      <c r="K31" s="63"/>
      <c r="L31" s="8"/>
      <c r="M31" s="1"/>
      <c r="N31" s="48"/>
      <c r="O31" s="48"/>
    </row>
    <row r="32" spans="1:15" ht="29.25" customHeight="1" x14ac:dyDescent="0.25">
      <c r="A32" s="1"/>
      <c r="B32" s="7"/>
      <c r="C32" s="1"/>
      <c r="D32" s="2"/>
      <c r="E32" s="1"/>
      <c r="F32" s="1"/>
      <c r="G32" s="64" t="s">
        <v>28</v>
      </c>
      <c r="H32" s="65"/>
      <c r="I32" s="66"/>
      <c r="J32" s="67"/>
      <c r="K32" s="68">
        <f>+K28</f>
        <v>105000000</v>
      </c>
      <c r="L32" s="8"/>
      <c r="M32" s="1"/>
      <c r="N32" s="48"/>
      <c r="O32" s="48"/>
    </row>
    <row r="33" spans="1:15" ht="28.5" customHeight="1" x14ac:dyDescent="0.25">
      <c r="A33" s="1"/>
      <c r="B33" s="7"/>
      <c r="C33" s="69"/>
      <c r="D33" s="69"/>
      <c r="E33" s="69"/>
      <c r="F33" s="69"/>
      <c r="G33" s="70"/>
      <c r="H33" s="70"/>
      <c r="I33" s="71"/>
      <c r="J33" s="72"/>
      <c r="K33" s="73"/>
      <c r="L33" s="74"/>
      <c r="M33" s="1"/>
      <c r="N33" s="48"/>
      <c r="O33" s="48"/>
    </row>
    <row r="34" spans="1:15" ht="16.5" customHeight="1" x14ac:dyDescent="0.25">
      <c r="A34" s="1"/>
      <c r="B34" s="7"/>
      <c r="C34" s="75"/>
      <c r="D34" s="289"/>
      <c r="E34" s="275"/>
      <c r="F34" s="275"/>
      <c r="G34" s="275"/>
      <c r="H34" s="275"/>
      <c r="I34" s="275"/>
      <c r="J34" s="275"/>
      <c r="K34" s="282"/>
      <c r="L34" s="76"/>
      <c r="M34" s="1"/>
      <c r="N34" s="48"/>
      <c r="O34" s="48"/>
    </row>
    <row r="35" spans="1:15" ht="46.5" customHeight="1" x14ac:dyDescent="0.25">
      <c r="A35" s="1"/>
      <c r="B35" s="7"/>
      <c r="C35" s="290" t="s">
        <v>52</v>
      </c>
      <c r="D35" s="271"/>
      <c r="E35" s="271"/>
      <c r="F35" s="271"/>
      <c r="G35" s="272"/>
      <c r="H35" s="319" t="s">
        <v>12</v>
      </c>
      <c r="I35" s="320"/>
      <c r="J35" s="321"/>
      <c r="K35" s="77" t="s">
        <v>30</v>
      </c>
      <c r="L35" s="74"/>
      <c r="M35" s="1"/>
      <c r="N35" s="48"/>
      <c r="O35" s="48"/>
    </row>
    <row r="36" spans="1:15" ht="32.25" customHeight="1" x14ac:dyDescent="0.25">
      <c r="A36" s="1"/>
      <c r="B36" s="7"/>
      <c r="C36" s="290" t="s">
        <v>53</v>
      </c>
      <c r="D36" s="271"/>
      <c r="E36" s="271"/>
      <c r="F36" s="271"/>
      <c r="G36" s="272"/>
      <c r="H36" s="291" t="s">
        <v>32</v>
      </c>
      <c r="I36" s="272"/>
      <c r="J36" s="78" t="s">
        <v>33</v>
      </c>
      <c r="K36" s="79">
        <v>0.21</v>
      </c>
      <c r="L36" s="74"/>
      <c r="M36" s="1"/>
      <c r="N36" s="48"/>
      <c r="O36" s="48"/>
    </row>
    <row r="37" spans="1:15" ht="29.25" customHeight="1" x14ac:dyDescent="0.25">
      <c r="A37" s="1"/>
      <c r="B37" s="7"/>
      <c r="C37" s="290" t="s">
        <v>54</v>
      </c>
      <c r="D37" s="271"/>
      <c r="E37" s="271"/>
      <c r="F37" s="271"/>
      <c r="G37" s="272"/>
      <c r="H37" s="292" t="s">
        <v>35</v>
      </c>
      <c r="I37" s="272"/>
      <c r="J37" s="78" t="s">
        <v>36</v>
      </c>
      <c r="K37" s="79">
        <v>0.02</v>
      </c>
      <c r="L37" s="74"/>
      <c r="M37" s="1"/>
      <c r="N37" s="48"/>
      <c r="O37" s="48"/>
    </row>
    <row r="38" spans="1:15" ht="58.5" customHeight="1" x14ac:dyDescent="0.25">
      <c r="A38" s="1"/>
      <c r="B38" s="7"/>
      <c r="C38" s="270"/>
      <c r="D38" s="271"/>
      <c r="E38" s="271"/>
      <c r="F38" s="271"/>
      <c r="G38" s="272"/>
      <c r="H38" s="273" t="s">
        <v>37</v>
      </c>
      <c r="I38" s="272"/>
      <c r="J38" s="78" t="s">
        <v>38</v>
      </c>
      <c r="K38" s="79">
        <v>0.05</v>
      </c>
      <c r="L38" s="8"/>
      <c r="M38" s="1"/>
      <c r="N38" s="80"/>
      <c r="O38" s="80"/>
    </row>
    <row r="39" spans="1:15" ht="38.25" customHeight="1" x14ac:dyDescent="0.3">
      <c r="A39" s="1"/>
      <c r="B39" s="7"/>
      <c r="C39" s="270"/>
      <c r="D39" s="271"/>
      <c r="E39" s="271"/>
      <c r="F39" s="271"/>
      <c r="G39" s="272"/>
      <c r="H39" s="291" t="s">
        <v>39</v>
      </c>
      <c r="I39" s="272"/>
      <c r="J39" s="78" t="s">
        <v>40</v>
      </c>
      <c r="K39" s="79">
        <v>0.27999999999999997</v>
      </c>
      <c r="L39" s="8"/>
      <c r="M39" s="1"/>
      <c r="N39" s="6"/>
      <c r="O39" s="6"/>
    </row>
    <row r="40" spans="1:15" ht="47.25" customHeight="1" x14ac:dyDescent="0.3">
      <c r="A40" s="1"/>
      <c r="B40" s="7"/>
      <c r="C40" s="81"/>
      <c r="D40" s="81"/>
      <c r="E40" s="81"/>
      <c r="F40" s="81"/>
      <c r="G40" s="81"/>
      <c r="H40" s="81"/>
      <c r="I40" s="81"/>
      <c r="J40" s="81"/>
      <c r="K40" s="81"/>
      <c r="L40" s="8"/>
      <c r="M40" s="1"/>
      <c r="N40" s="6"/>
      <c r="O40" s="6"/>
    </row>
    <row r="41" spans="1:15" ht="29.25" customHeight="1" x14ac:dyDescent="0.25">
      <c r="A41" s="8"/>
      <c r="B41" s="82"/>
      <c r="C41" s="82"/>
      <c r="D41" s="82"/>
      <c r="E41" s="82"/>
      <c r="F41" s="82"/>
      <c r="G41" s="82"/>
      <c r="H41" s="82"/>
      <c r="I41" s="82"/>
      <c r="J41" s="82"/>
      <c r="K41" s="82"/>
      <c r="L41" s="83"/>
      <c r="M41" s="48"/>
      <c r="N41" s="48"/>
      <c r="O41" s="48"/>
    </row>
    <row r="42" spans="1:15" ht="58.5" customHeight="1" x14ac:dyDescent="0.25">
      <c r="A42" s="1"/>
      <c r="B42" s="80"/>
      <c r="C42" s="80"/>
      <c r="D42" s="80"/>
      <c r="E42" s="80"/>
      <c r="F42" s="80"/>
      <c r="G42" s="80"/>
      <c r="H42" s="80"/>
      <c r="I42" s="80"/>
      <c r="J42" s="80"/>
      <c r="K42" s="80"/>
      <c r="L42" s="80"/>
      <c r="M42" s="80"/>
      <c r="N42" s="80"/>
      <c r="O42" s="80"/>
    </row>
    <row r="43" spans="1:15" ht="38.25" customHeight="1" x14ac:dyDescent="0.3">
      <c r="A43" s="1"/>
      <c r="B43" s="6"/>
      <c r="C43" s="6"/>
      <c r="D43" s="6"/>
      <c r="E43" s="6"/>
      <c r="F43" s="6"/>
      <c r="G43" s="6"/>
      <c r="H43" s="6"/>
      <c r="I43" s="6"/>
      <c r="J43" s="6"/>
      <c r="K43" s="6"/>
      <c r="L43" s="6"/>
      <c r="M43" s="6"/>
      <c r="N43" s="6"/>
      <c r="O43" s="6"/>
    </row>
    <row r="44" spans="1:15" ht="47.25" customHeight="1" x14ac:dyDescent="0.3">
      <c r="A44" s="1"/>
      <c r="B44" s="6"/>
      <c r="C44" s="6"/>
      <c r="D44" s="6"/>
      <c r="E44" s="6"/>
      <c r="F44" s="6"/>
      <c r="G44" s="6"/>
      <c r="H44" s="6"/>
      <c r="I44" s="6"/>
      <c r="J44" s="6"/>
      <c r="K44" s="6"/>
      <c r="L44" s="6"/>
      <c r="M44" s="6"/>
      <c r="N44" s="6"/>
      <c r="O44" s="6"/>
    </row>
    <row r="45" spans="1:15" ht="16.5" customHeight="1" x14ac:dyDescent="0.3">
      <c r="A45" s="1"/>
      <c r="B45" s="6"/>
      <c r="C45" s="6"/>
      <c r="D45" s="6"/>
      <c r="E45" s="6"/>
      <c r="F45" s="6"/>
      <c r="G45" s="6"/>
      <c r="H45" s="6"/>
      <c r="I45" s="6"/>
      <c r="J45" s="6"/>
      <c r="K45" s="6"/>
      <c r="L45" s="6"/>
      <c r="M45" s="6"/>
      <c r="N45" s="6"/>
      <c r="O45" s="6"/>
    </row>
    <row r="46" spans="1:15" ht="16.5" customHeight="1" x14ac:dyDescent="0.3">
      <c r="A46" s="1"/>
      <c r="B46" s="6"/>
      <c r="C46" s="6"/>
      <c r="D46" s="6"/>
      <c r="E46" s="6"/>
      <c r="F46" s="6"/>
      <c r="G46" s="6"/>
      <c r="H46" s="6"/>
      <c r="I46" s="6"/>
      <c r="J46" s="6"/>
      <c r="K46" s="6"/>
      <c r="L46" s="6"/>
      <c r="M46" s="6"/>
      <c r="N46" s="6"/>
      <c r="O46" s="6"/>
    </row>
    <row r="47" spans="1:15" ht="16.5" customHeight="1" x14ac:dyDescent="0.3">
      <c r="A47" s="6"/>
      <c r="B47" s="6"/>
      <c r="C47" s="6"/>
      <c r="D47" s="6"/>
      <c r="E47" s="6"/>
      <c r="F47" s="6"/>
      <c r="G47" s="6"/>
      <c r="H47" s="6"/>
      <c r="I47" s="6"/>
      <c r="J47" s="6"/>
      <c r="K47" s="6"/>
      <c r="L47" s="6"/>
      <c r="M47" s="6"/>
      <c r="N47" s="6"/>
      <c r="O47" s="6"/>
    </row>
    <row r="48" spans="1:15" ht="16.5" customHeight="1" x14ac:dyDescent="0.3">
      <c r="A48" s="6"/>
      <c r="B48" s="6"/>
      <c r="C48" s="6"/>
      <c r="D48" s="6"/>
      <c r="E48" s="6"/>
      <c r="F48" s="6"/>
      <c r="G48" s="6"/>
      <c r="H48" s="6"/>
      <c r="I48" s="6"/>
      <c r="J48" s="6"/>
      <c r="K48" s="6"/>
      <c r="L48" s="6"/>
      <c r="M48" s="6"/>
      <c r="N48" s="6"/>
      <c r="O48" s="6"/>
    </row>
    <row r="49" spans="1:15" ht="16.5" customHeight="1" x14ac:dyDescent="0.3">
      <c r="A49" s="6"/>
      <c r="B49" s="6"/>
      <c r="C49" s="6"/>
      <c r="D49" s="6"/>
      <c r="E49" s="6"/>
      <c r="F49" s="6"/>
      <c r="G49" s="6"/>
      <c r="H49" s="6"/>
      <c r="I49" s="6"/>
      <c r="J49" s="6"/>
      <c r="K49" s="6"/>
      <c r="L49" s="6"/>
      <c r="M49" s="6"/>
      <c r="N49" s="6"/>
      <c r="O49" s="6"/>
    </row>
    <row r="50" spans="1:15" ht="16.5" customHeight="1" x14ac:dyDescent="0.3">
      <c r="A50" s="6"/>
      <c r="B50" s="6"/>
      <c r="C50" s="6"/>
      <c r="D50" s="6"/>
      <c r="E50" s="6"/>
      <c r="F50" s="6"/>
      <c r="G50" s="6"/>
      <c r="H50" s="6"/>
      <c r="I50" s="6"/>
      <c r="J50" s="6"/>
      <c r="K50" s="6"/>
      <c r="L50" s="6"/>
      <c r="M50" s="6"/>
      <c r="N50" s="6"/>
      <c r="O50" s="6"/>
    </row>
    <row r="51" spans="1:15" ht="16.5" customHeight="1" x14ac:dyDescent="0.3">
      <c r="A51" s="6"/>
      <c r="B51" s="6"/>
      <c r="C51" s="6"/>
      <c r="D51" s="6"/>
      <c r="E51" s="6"/>
      <c r="F51" s="6"/>
      <c r="G51" s="6"/>
      <c r="H51" s="6"/>
      <c r="I51" s="6"/>
      <c r="J51" s="6"/>
      <c r="K51" s="6"/>
      <c r="L51" s="6"/>
      <c r="M51" s="6"/>
      <c r="N51" s="6"/>
      <c r="O51" s="6"/>
    </row>
    <row r="52" spans="1:15" ht="16.5" customHeight="1" x14ac:dyDescent="0.3">
      <c r="A52" s="6"/>
      <c r="B52" s="6"/>
      <c r="C52" s="6"/>
      <c r="D52" s="6"/>
      <c r="E52" s="6"/>
      <c r="F52" s="6"/>
      <c r="G52" s="6"/>
      <c r="H52" s="6"/>
      <c r="I52" s="6"/>
      <c r="J52" s="6"/>
      <c r="K52" s="6"/>
      <c r="L52" s="6"/>
      <c r="M52" s="6"/>
      <c r="N52" s="6"/>
      <c r="O52" s="6"/>
    </row>
    <row r="53" spans="1:15" ht="16.5" customHeight="1" x14ac:dyDescent="0.3">
      <c r="A53" s="6"/>
      <c r="B53" s="6"/>
      <c r="C53" s="6"/>
      <c r="D53" s="6"/>
      <c r="E53" s="6"/>
      <c r="F53" s="6"/>
      <c r="G53" s="6"/>
      <c r="H53" s="6"/>
      <c r="I53" s="6"/>
      <c r="J53" s="6"/>
      <c r="K53" s="6"/>
      <c r="L53" s="6"/>
      <c r="M53" s="6"/>
      <c r="N53" s="6"/>
      <c r="O53" s="6"/>
    </row>
    <row r="54" spans="1:15" ht="16.5" customHeight="1" x14ac:dyDescent="0.3">
      <c r="A54" s="6"/>
      <c r="B54" s="6"/>
      <c r="C54" s="6"/>
      <c r="D54" s="6"/>
      <c r="E54" s="6"/>
      <c r="F54" s="6"/>
      <c r="G54" s="6"/>
      <c r="H54" s="6"/>
      <c r="I54" s="6"/>
      <c r="J54" s="6"/>
      <c r="K54" s="6"/>
      <c r="L54" s="6"/>
      <c r="M54" s="6"/>
      <c r="N54" s="6"/>
      <c r="O54" s="6"/>
    </row>
    <row r="55" spans="1:15" ht="16.5" customHeight="1" x14ac:dyDescent="0.3">
      <c r="A55" s="6"/>
      <c r="B55" s="6"/>
      <c r="C55" s="6"/>
      <c r="D55" s="6"/>
      <c r="E55" s="6"/>
      <c r="F55" s="6"/>
      <c r="G55" s="6"/>
      <c r="H55" s="6"/>
      <c r="I55" s="6"/>
      <c r="J55" s="6"/>
      <c r="K55" s="6"/>
      <c r="L55" s="6"/>
      <c r="M55" s="6"/>
      <c r="N55" s="6"/>
      <c r="O55" s="6"/>
    </row>
    <row r="56" spans="1:15" ht="16.5" customHeight="1" x14ac:dyDescent="0.3">
      <c r="A56" s="6"/>
      <c r="B56" s="6"/>
      <c r="C56" s="6"/>
      <c r="D56" s="6"/>
      <c r="E56" s="6"/>
      <c r="F56" s="6"/>
      <c r="G56" s="6"/>
      <c r="H56" s="6"/>
      <c r="I56" s="6"/>
      <c r="J56" s="6"/>
      <c r="K56" s="6"/>
      <c r="L56" s="6"/>
      <c r="M56" s="6"/>
      <c r="N56" s="6"/>
      <c r="O56" s="6"/>
    </row>
    <row r="57" spans="1:15" ht="16.5" customHeight="1" x14ac:dyDescent="0.3">
      <c r="A57" s="6"/>
      <c r="B57" s="6"/>
      <c r="C57" s="6"/>
      <c r="D57" s="6"/>
      <c r="E57" s="6"/>
      <c r="F57" s="6"/>
      <c r="G57" s="6"/>
      <c r="H57" s="6"/>
      <c r="I57" s="6"/>
      <c r="J57" s="6"/>
      <c r="K57" s="6"/>
      <c r="L57" s="6"/>
      <c r="M57" s="6"/>
      <c r="N57" s="6"/>
      <c r="O57" s="6"/>
    </row>
    <row r="58" spans="1:15" ht="16.5" customHeight="1" x14ac:dyDescent="0.3">
      <c r="A58" s="6"/>
      <c r="B58" s="6"/>
      <c r="C58" s="6"/>
      <c r="D58" s="6"/>
      <c r="E58" s="6"/>
      <c r="F58" s="6"/>
      <c r="G58" s="6"/>
      <c r="H58" s="6"/>
      <c r="I58" s="6"/>
      <c r="J58" s="6"/>
      <c r="K58" s="6"/>
      <c r="L58" s="6"/>
      <c r="M58" s="6"/>
      <c r="N58" s="6"/>
      <c r="O58" s="6"/>
    </row>
    <row r="59" spans="1:15" ht="16.5" customHeight="1" x14ac:dyDescent="0.3">
      <c r="A59" s="6"/>
      <c r="B59" s="6"/>
      <c r="C59" s="6"/>
      <c r="D59" s="6"/>
      <c r="E59" s="6"/>
      <c r="F59" s="6"/>
      <c r="G59" s="6"/>
      <c r="H59" s="6"/>
      <c r="I59" s="6"/>
      <c r="J59" s="6"/>
      <c r="K59" s="6"/>
      <c r="L59" s="6"/>
      <c r="M59" s="6"/>
      <c r="N59" s="6"/>
      <c r="O59" s="6"/>
    </row>
    <row r="60" spans="1:15" ht="16.5" customHeight="1" x14ac:dyDescent="0.3">
      <c r="A60" s="6"/>
      <c r="B60" s="6"/>
      <c r="C60" s="6"/>
      <c r="D60" s="6"/>
      <c r="E60" s="6"/>
      <c r="F60" s="6"/>
      <c r="G60" s="6"/>
      <c r="H60" s="6"/>
      <c r="I60" s="6"/>
      <c r="J60" s="6"/>
      <c r="K60" s="6"/>
      <c r="L60" s="6"/>
      <c r="M60" s="6"/>
      <c r="N60" s="6"/>
      <c r="O60" s="6"/>
    </row>
    <row r="61" spans="1:15" ht="16.5" customHeight="1" x14ac:dyDescent="0.3">
      <c r="A61" s="6"/>
      <c r="B61" s="6"/>
      <c r="C61" s="6"/>
      <c r="D61" s="6"/>
      <c r="E61" s="6"/>
      <c r="F61" s="6"/>
      <c r="G61" s="6"/>
      <c r="H61" s="6"/>
      <c r="I61" s="6"/>
      <c r="J61" s="6"/>
      <c r="K61" s="6"/>
      <c r="L61" s="6"/>
      <c r="M61" s="6"/>
      <c r="N61" s="6"/>
      <c r="O61" s="6"/>
    </row>
    <row r="62" spans="1:15" ht="16.5" customHeight="1" x14ac:dyDescent="0.3">
      <c r="A62" s="6"/>
      <c r="B62" s="6"/>
      <c r="C62" s="6"/>
      <c r="D62" s="6"/>
      <c r="E62" s="6"/>
      <c r="F62" s="6"/>
      <c r="G62" s="6"/>
      <c r="H62" s="6"/>
      <c r="I62" s="6"/>
      <c r="J62" s="6"/>
      <c r="K62" s="6"/>
      <c r="L62" s="6"/>
      <c r="M62" s="6"/>
      <c r="N62" s="6"/>
      <c r="O62" s="6"/>
    </row>
    <row r="63" spans="1:15" ht="16.5" customHeight="1" x14ac:dyDescent="0.3">
      <c r="A63" s="6"/>
      <c r="B63" s="6"/>
      <c r="C63" s="6"/>
      <c r="D63" s="6"/>
      <c r="E63" s="6"/>
      <c r="F63" s="6"/>
      <c r="G63" s="6"/>
      <c r="H63" s="6"/>
      <c r="I63" s="6"/>
      <c r="J63" s="6"/>
      <c r="K63" s="6"/>
      <c r="L63" s="6"/>
      <c r="M63" s="6"/>
      <c r="N63" s="6"/>
      <c r="O63" s="6"/>
    </row>
    <row r="64" spans="1:15" ht="16.5" customHeight="1" x14ac:dyDescent="0.3">
      <c r="A64" s="6"/>
      <c r="B64" s="6"/>
      <c r="C64" s="6"/>
      <c r="D64" s="6"/>
      <c r="E64" s="6"/>
      <c r="F64" s="6"/>
      <c r="G64" s="6"/>
      <c r="H64" s="6"/>
      <c r="I64" s="6"/>
      <c r="J64" s="6"/>
      <c r="K64" s="6"/>
      <c r="L64" s="6"/>
      <c r="M64" s="6"/>
      <c r="N64" s="6"/>
      <c r="O64" s="6"/>
    </row>
    <row r="65" spans="1:15" ht="16.5" customHeight="1" x14ac:dyDescent="0.3">
      <c r="A65" s="6"/>
      <c r="B65" s="6"/>
      <c r="C65" s="6"/>
      <c r="D65" s="6"/>
      <c r="E65" s="6"/>
      <c r="F65" s="6"/>
      <c r="G65" s="6"/>
      <c r="H65" s="6"/>
      <c r="I65" s="6"/>
      <c r="J65" s="6"/>
      <c r="K65" s="6"/>
      <c r="L65" s="6"/>
      <c r="M65" s="6"/>
      <c r="N65" s="6"/>
      <c r="O65" s="6"/>
    </row>
    <row r="66" spans="1:15" ht="16.5" customHeight="1" x14ac:dyDescent="0.3">
      <c r="A66" s="6"/>
      <c r="B66" s="6"/>
      <c r="C66" s="6"/>
      <c r="D66" s="6"/>
      <c r="E66" s="6"/>
      <c r="F66" s="6"/>
      <c r="G66" s="6"/>
      <c r="H66" s="6"/>
      <c r="I66" s="6"/>
      <c r="J66" s="6"/>
      <c r="K66" s="6"/>
      <c r="L66" s="6"/>
      <c r="M66" s="6"/>
      <c r="N66" s="6"/>
      <c r="O66" s="6"/>
    </row>
    <row r="67" spans="1:15" ht="16.5" customHeight="1" x14ac:dyDescent="0.3">
      <c r="A67" s="6"/>
      <c r="B67" s="6"/>
      <c r="C67" s="6"/>
      <c r="D67" s="6"/>
      <c r="E67" s="6"/>
      <c r="F67" s="6"/>
      <c r="G67" s="6"/>
      <c r="H67" s="6"/>
      <c r="I67" s="6"/>
      <c r="J67" s="6"/>
      <c r="K67" s="6"/>
      <c r="L67" s="6"/>
      <c r="M67" s="6"/>
      <c r="N67" s="6"/>
      <c r="O67" s="6"/>
    </row>
    <row r="68" spans="1:15" ht="16.5" customHeight="1" x14ac:dyDescent="0.3">
      <c r="A68" s="6"/>
      <c r="B68" s="6"/>
      <c r="C68" s="6"/>
      <c r="D68" s="6"/>
      <c r="E68" s="6"/>
      <c r="F68" s="6"/>
      <c r="G68" s="6"/>
      <c r="H68" s="6"/>
      <c r="I68" s="6"/>
      <c r="J68" s="6"/>
      <c r="K68" s="6"/>
      <c r="L68" s="6"/>
      <c r="M68" s="6"/>
      <c r="N68" s="6"/>
      <c r="O68" s="6"/>
    </row>
    <row r="69" spans="1:15" ht="16.5" customHeight="1" x14ac:dyDescent="0.3">
      <c r="A69" s="6"/>
      <c r="B69" s="6"/>
      <c r="C69" s="6"/>
      <c r="D69" s="6"/>
      <c r="E69" s="6"/>
      <c r="F69" s="6"/>
      <c r="G69" s="6"/>
      <c r="H69" s="6"/>
      <c r="I69" s="6"/>
      <c r="J69" s="6"/>
      <c r="K69" s="6"/>
      <c r="L69" s="6"/>
      <c r="M69" s="6"/>
      <c r="N69" s="6"/>
      <c r="O69" s="6"/>
    </row>
    <row r="70" spans="1:15" ht="16.5" customHeight="1" x14ac:dyDescent="0.3">
      <c r="A70" s="6"/>
      <c r="B70" s="6"/>
      <c r="C70" s="6"/>
      <c r="D70" s="6"/>
      <c r="E70" s="6"/>
      <c r="F70" s="6"/>
      <c r="G70" s="6"/>
      <c r="H70" s="6"/>
      <c r="I70" s="6"/>
      <c r="J70" s="6"/>
      <c r="K70" s="6"/>
      <c r="L70" s="6"/>
      <c r="M70" s="6"/>
      <c r="N70" s="6"/>
      <c r="O70" s="6"/>
    </row>
    <row r="71" spans="1:15" ht="16.5" customHeight="1" x14ac:dyDescent="0.3">
      <c r="A71" s="6"/>
      <c r="B71" s="6"/>
      <c r="C71" s="6"/>
      <c r="D71" s="6"/>
      <c r="E71" s="6"/>
      <c r="F71" s="6"/>
      <c r="G71" s="6"/>
      <c r="H71" s="6"/>
      <c r="I71" s="6"/>
      <c r="J71" s="6"/>
      <c r="K71" s="6"/>
      <c r="L71" s="6"/>
      <c r="M71" s="6"/>
      <c r="N71" s="6"/>
      <c r="O71" s="6"/>
    </row>
    <row r="72" spans="1:15" ht="16.5" customHeight="1" x14ac:dyDescent="0.3">
      <c r="A72" s="6"/>
      <c r="B72" s="6"/>
      <c r="C72" s="6"/>
      <c r="D72" s="6"/>
      <c r="E72" s="6"/>
      <c r="F72" s="6"/>
      <c r="G72" s="6"/>
      <c r="H72" s="6"/>
      <c r="I72" s="6"/>
      <c r="J72" s="6"/>
      <c r="K72" s="6"/>
      <c r="L72" s="6"/>
      <c r="M72" s="6"/>
      <c r="N72" s="6"/>
      <c r="O72" s="6"/>
    </row>
    <row r="73" spans="1:15" ht="16.5" customHeight="1" x14ac:dyDescent="0.3">
      <c r="A73" s="6"/>
      <c r="B73" s="6"/>
      <c r="C73" s="6"/>
      <c r="D73" s="6"/>
      <c r="E73" s="6"/>
      <c r="F73" s="6"/>
      <c r="G73" s="6"/>
      <c r="H73" s="6"/>
      <c r="I73" s="6"/>
      <c r="J73" s="6"/>
      <c r="K73" s="6"/>
      <c r="L73" s="6"/>
      <c r="M73" s="6"/>
      <c r="N73" s="6"/>
      <c r="O73" s="6"/>
    </row>
    <row r="74" spans="1:15" ht="16.5" customHeight="1" x14ac:dyDescent="0.3">
      <c r="A74" s="6"/>
      <c r="B74" s="6"/>
      <c r="C74" s="6"/>
      <c r="D74" s="6"/>
      <c r="E74" s="6"/>
      <c r="F74" s="6"/>
      <c r="G74" s="6"/>
      <c r="H74" s="6"/>
      <c r="I74" s="6"/>
      <c r="J74" s="6"/>
      <c r="K74" s="6"/>
      <c r="L74" s="6"/>
      <c r="M74" s="6"/>
      <c r="N74" s="6"/>
      <c r="O74" s="6"/>
    </row>
    <row r="75" spans="1:15" ht="16.5" customHeight="1" x14ac:dyDescent="0.3">
      <c r="A75" s="6"/>
      <c r="B75" s="6"/>
      <c r="C75" s="6"/>
      <c r="D75" s="6"/>
      <c r="E75" s="6"/>
      <c r="F75" s="6"/>
      <c r="G75" s="6"/>
      <c r="H75" s="6"/>
      <c r="I75" s="6"/>
      <c r="J75" s="6"/>
      <c r="K75" s="6"/>
      <c r="L75" s="6"/>
      <c r="M75" s="6"/>
      <c r="N75" s="6"/>
      <c r="O75" s="6"/>
    </row>
    <row r="76" spans="1:15" ht="16.5" customHeight="1" x14ac:dyDescent="0.3">
      <c r="A76" s="6"/>
      <c r="B76" s="6"/>
      <c r="C76" s="6"/>
      <c r="D76" s="6"/>
      <c r="E76" s="6"/>
      <c r="F76" s="6"/>
      <c r="G76" s="6"/>
      <c r="H76" s="6"/>
      <c r="I76" s="6"/>
      <c r="J76" s="6"/>
      <c r="K76" s="6"/>
      <c r="L76" s="6"/>
      <c r="M76" s="6"/>
      <c r="N76" s="6"/>
      <c r="O76" s="6"/>
    </row>
    <row r="77" spans="1:15" ht="16.5" customHeight="1" x14ac:dyDescent="0.3">
      <c r="A77" s="6"/>
      <c r="B77" s="6"/>
      <c r="C77" s="6"/>
      <c r="D77" s="6"/>
      <c r="E77" s="6"/>
      <c r="F77" s="6"/>
      <c r="G77" s="6"/>
      <c r="H77" s="6"/>
      <c r="I77" s="6"/>
      <c r="J77" s="6"/>
      <c r="K77" s="6"/>
      <c r="L77" s="6"/>
      <c r="M77" s="6"/>
      <c r="N77" s="6"/>
      <c r="O77" s="6"/>
    </row>
    <row r="78" spans="1:15" ht="16.5" customHeight="1" x14ac:dyDescent="0.3">
      <c r="A78" s="6"/>
      <c r="B78" s="6"/>
      <c r="C78" s="6"/>
      <c r="D78" s="6"/>
      <c r="E78" s="6"/>
      <c r="F78" s="6"/>
      <c r="G78" s="6"/>
      <c r="H78" s="6"/>
      <c r="I78" s="6"/>
      <c r="J78" s="6"/>
      <c r="K78" s="6"/>
      <c r="L78" s="6"/>
      <c r="M78" s="6"/>
      <c r="N78" s="6"/>
      <c r="O78" s="6"/>
    </row>
    <row r="79" spans="1:15" ht="16.5" customHeight="1" x14ac:dyDescent="0.3">
      <c r="A79" s="6"/>
      <c r="B79" s="6"/>
      <c r="C79" s="6"/>
      <c r="D79" s="6"/>
      <c r="E79" s="6"/>
      <c r="F79" s="6"/>
      <c r="G79" s="6"/>
      <c r="H79" s="6"/>
      <c r="I79" s="6"/>
      <c r="J79" s="6"/>
      <c r="K79" s="6"/>
      <c r="L79" s="6"/>
      <c r="M79" s="6"/>
      <c r="N79" s="6"/>
      <c r="O79" s="6"/>
    </row>
    <row r="80" spans="1:15" ht="16.5" customHeight="1" x14ac:dyDescent="0.3">
      <c r="A80" s="6"/>
      <c r="B80" s="6"/>
      <c r="C80" s="6"/>
      <c r="D80" s="6"/>
      <c r="E80" s="6"/>
      <c r="F80" s="6"/>
      <c r="G80" s="6"/>
      <c r="H80" s="6"/>
      <c r="I80" s="6"/>
      <c r="J80" s="6"/>
      <c r="K80" s="6"/>
      <c r="L80" s="6"/>
      <c r="M80" s="6"/>
      <c r="N80" s="6"/>
      <c r="O80" s="6"/>
    </row>
    <row r="81" spans="1:15" ht="16.5" customHeight="1" x14ac:dyDescent="0.3">
      <c r="A81" s="6"/>
      <c r="B81" s="6"/>
      <c r="C81" s="6"/>
      <c r="D81" s="6"/>
      <c r="E81" s="6"/>
      <c r="F81" s="6"/>
      <c r="G81" s="6"/>
      <c r="H81" s="6"/>
      <c r="I81" s="6"/>
      <c r="J81" s="6"/>
      <c r="K81" s="6"/>
      <c r="L81" s="6"/>
      <c r="M81" s="6"/>
      <c r="N81" s="6"/>
      <c r="O81" s="6"/>
    </row>
    <row r="82" spans="1:15" ht="16.5" customHeight="1" x14ac:dyDescent="0.3">
      <c r="A82" s="6"/>
      <c r="B82" s="6"/>
      <c r="C82" s="6"/>
      <c r="D82" s="6"/>
      <c r="E82" s="6"/>
      <c r="F82" s="6"/>
      <c r="G82" s="6"/>
      <c r="H82" s="6"/>
      <c r="I82" s="6"/>
      <c r="J82" s="6"/>
      <c r="K82" s="6"/>
      <c r="L82" s="6"/>
      <c r="M82" s="6"/>
      <c r="N82" s="6"/>
      <c r="O82" s="6"/>
    </row>
    <row r="83" spans="1:15" ht="16.5" customHeight="1" x14ac:dyDescent="0.3">
      <c r="A83" s="6"/>
      <c r="B83" s="6"/>
      <c r="C83" s="6"/>
      <c r="D83" s="6"/>
      <c r="E83" s="6"/>
      <c r="F83" s="6"/>
      <c r="G83" s="6"/>
      <c r="H83" s="6"/>
      <c r="I83" s="6"/>
      <c r="J83" s="6"/>
      <c r="K83" s="6"/>
      <c r="L83" s="6"/>
      <c r="M83" s="6"/>
      <c r="N83" s="6"/>
      <c r="O83" s="6"/>
    </row>
    <row r="84" spans="1:15" ht="16.5" customHeight="1" x14ac:dyDescent="0.3">
      <c r="A84" s="6"/>
      <c r="B84" s="6"/>
      <c r="C84" s="6"/>
      <c r="D84" s="6"/>
      <c r="E84" s="6"/>
      <c r="F84" s="6"/>
      <c r="G84" s="6"/>
      <c r="H84" s="6"/>
      <c r="I84" s="6"/>
      <c r="J84" s="6"/>
      <c r="K84" s="6"/>
      <c r="L84" s="6"/>
      <c r="M84" s="6"/>
      <c r="N84" s="6"/>
      <c r="O84" s="6"/>
    </row>
    <row r="85" spans="1:15" ht="16.5" customHeight="1" x14ac:dyDescent="0.3">
      <c r="A85" s="6"/>
      <c r="B85" s="6"/>
      <c r="C85" s="6"/>
      <c r="D85" s="6"/>
      <c r="E85" s="6"/>
      <c r="F85" s="6"/>
      <c r="G85" s="6"/>
      <c r="H85" s="6"/>
      <c r="I85" s="6"/>
      <c r="J85" s="6"/>
      <c r="K85" s="6"/>
      <c r="L85" s="6"/>
      <c r="M85" s="6"/>
      <c r="N85" s="6"/>
      <c r="O85" s="6"/>
    </row>
    <row r="86" spans="1:15" ht="16.5" customHeight="1" x14ac:dyDescent="0.3">
      <c r="A86" s="6"/>
      <c r="B86" s="6"/>
      <c r="C86" s="6"/>
      <c r="D86" s="6"/>
      <c r="E86" s="6"/>
      <c r="F86" s="6"/>
      <c r="G86" s="6"/>
      <c r="H86" s="6"/>
      <c r="I86" s="6"/>
      <c r="J86" s="6"/>
      <c r="K86" s="6"/>
      <c r="L86" s="6"/>
      <c r="M86" s="6"/>
      <c r="N86" s="6"/>
      <c r="O86" s="6"/>
    </row>
    <row r="87" spans="1:15" ht="16.5" customHeight="1" x14ac:dyDescent="0.3">
      <c r="A87" s="6"/>
      <c r="B87" s="6"/>
      <c r="C87" s="6"/>
      <c r="D87" s="6"/>
      <c r="E87" s="6"/>
      <c r="F87" s="6"/>
      <c r="G87" s="6"/>
      <c r="H87" s="6"/>
      <c r="I87" s="6"/>
      <c r="J87" s="6"/>
      <c r="K87" s="6"/>
      <c r="L87" s="6"/>
      <c r="M87" s="6"/>
      <c r="N87" s="6"/>
      <c r="O87" s="6"/>
    </row>
    <row r="88" spans="1:15" ht="16.5" customHeight="1" x14ac:dyDescent="0.3">
      <c r="A88" s="6"/>
      <c r="B88" s="6"/>
      <c r="C88" s="6"/>
      <c r="D88" s="6"/>
      <c r="E88" s="6"/>
      <c r="F88" s="6"/>
      <c r="G88" s="6"/>
      <c r="H88" s="6"/>
      <c r="I88" s="6"/>
      <c r="J88" s="6"/>
      <c r="K88" s="6"/>
      <c r="L88" s="6"/>
      <c r="M88" s="6"/>
      <c r="N88" s="6"/>
      <c r="O88" s="6"/>
    </row>
    <row r="89" spans="1:15" ht="16.5" customHeight="1" x14ac:dyDescent="0.3">
      <c r="A89" s="6"/>
      <c r="B89" s="6"/>
      <c r="C89" s="6"/>
      <c r="D89" s="6"/>
      <c r="E89" s="6"/>
      <c r="F89" s="6"/>
      <c r="G89" s="6"/>
      <c r="H89" s="6"/>
      <c r="I89" s="6"/>
      <c r="J89" s="6"/>
      <c r="K89" s="6"/>
      <c r="L89" s="6"/>
      <c r="M89" s="6"/>
      <c r="N89" s="6"/>
      <c r="O89" s="6"/>
    </row>
    <row r="90" spans="1:15" ht="16.5" customHeight="1" x14ac:dyDescent="0.3">
      <c r="A90" s="6"/>
      <c r="B90" s="6"/>
      <c r="C90" s="6"/>
      <c r="D90" s="6"/>
      <c r="E90" s="6"/>
      <c r="F90" s="6"/>
      <c r="G90" s="6"/>
      <c r="H90" s="6"/>
      <c r="I90" s="6"/>
      <c r="J90" s="6"/>
      <c r="K90" s="6"/>
      <c r="L90" s="6"/>
      <c r="M90" s="6"/>
      <c r="N90" s="6"/>
      <c r="O90" s="6"/>
    </row>
    <row r="91" spans="1:15" ht="16.5" customHeight="1" x14ac:dyDescent="0.3">
      <c r="A91" s="6"/>
      <c r="B91" s="6"/>
      <c r="C91" s="6"/>
      <c r="D91" s="6"/>
      <c r="E91" s="6"/>
      <c r="F91" s="6"/>
      <c r="G91" s="6"/>
      <c r="H91" s="6"/>
      <c r="I91" s="6"/>
      <c r="J91" s="6"/>
      <c r="K91" s="6"/>
      <c r="L91" s="6"/>
      <c r="M91" s="6"/>
      <c r="N91" s="6"/>
      <c r="O91" s="6"/>
    </row>
    <row r="92" spans="1:15" ht="16.5" customHeight="1" x14ac:dyDescent="0.3">
      <c r="A92" s="6"/>
      <c r="B92" s="6"/>
      <c r="C92" s="6"/>
      <c r="D92" s="6"/>
      <c r="E92" s="6"/>
      <c r="F92" s="6"/>
      <c r="G92" s="6"/>
      <c r="H92" s="6"/>
      <c r="I92" s="6"/>
      <c r="J92" s="6"/>
      <c r="K92" s="6"/>
      <c r="L92" s="6"/>
      <c r="M92" s="6"/>
      <c r="N92" s="6"/>
      <c r="O92" s="6"/>
    </row>
    <row r="93" spans="1:15" ht="16.5" customHeight="1" x14ac:dyDescent="0.3">
      <c r="A93" s="6"/>
      <c r="B93" s="6"/>
      <c r="C93" s="6"/>
      <c r="D93" s="6"/>
      <c r="E93" s="6"/>
      <c r="F93" s="6"/>
      <c r="G93" s="6"/>
      <c r="H93" s="6"/>
      <c r="I93" s="6"/>
      <c r="J93" s="6"/>
      <c r="K93" s="6"/>
      <c r="L93" s="6"/>
      <c r="M93" s="6"/>
      <c r="N93" s="6"/>
      <c r="O93" s="6"/>
    </row>
    <row r="94" spans="1:15" ht="16.5" customHeight="1" x14ac:dyDescent="0.3">
      <c r="A94" s="6"/>
      <c r="B94" s="6"/>
      <c r="C94" s="6"/>
      <c r="D94" s="6"/>
      <c r="E94" s="6"/>
      <c r="F94" s="6"/>
      <c r="G94" s="6"/>
      <c r="H94" s="6"/>
      <c r="I94" s="6"/>
      <c r="J94" s="6"/>
      <c r="K94" s="6"/>
      <c r="L94" s="6"/>
      <c r="M94" s="6"/>
      <c r="N94" s="6"/>
      <c r="O94" s="6"/>
    </row>
    <row r="95" spans="1:15" ht="16.5" customHeight="1" x14ac:dyDescent="0.3">
      <c r="A95" s="6"/>
      <c r="B95" s="6"/>
      <c r="C95" s="6"/>
      <c r="D95" s="6"/>
      <c r="E95" s="6"/>
      <c r="F95" s="6"/>
      <c r="G95" s="6"/>
      <c r="H95" s="6"/>
      <c r="I95" s="6"/>
      <c r="J95" s="6"/>
      <c r="K95" s="6"/>
      <c r="L95" s="6"/>
      <c r="M95" s="6"/>
      <c r="N95" s="6"/>
      <c r="O95" s="6"/>
    </row>
    <row r="96" spans="1:15" ht="16.5" customHeight="1" x14ac:dyDescent="0.3">
      <c r="A96" s="6"/>
      <c r="B96" s="6"/>
      <c r="C96" s="6"/>
      <c r="D96" s="6"/>
      <c r="E96" s="6"/>
      <c r="F96" s="6"/>
      <c r="G96" s="6"/>
      <c r="H96" s="6"/>
      <c r="I96" s="6"/>
      <c r="J96" s="6"/>
      <c r="K96" s="6"/>
      <c r="L96" s="6"/>
      <c r="M96" s="6"/>
      <c r="N96" s="6"/>
      <c r="O96" s="6"/>
    </row>
    <row r="97" spans="1:15" ht="16.5" customHeight="1" x14ac:dyDescent="0.3">
      <c r="A97" s="6"/>
      <c r="B97" s="6"/>
      <c r="C97" s="6"/>
      <c r="D97" s="6"/>
      <c r="E97" s="6"/>
      <c r="F97" s="6"/>
      <c r="G97" s="6"/>
      <c r="H97" s="6"/>
      <c r="I97" s="6"/>
      <c r="J97" s="6"/>
      <c r="K97" s="6"/>
      <c r="L97" s="6"/>
      <c r="M97" s="6"/>
      <c r="N97" s="6"/>
      <c r="O97" s="6"/>
    </row>
    <row r="98" spans="1:15" ht="16.5" customHeight="1" x14ac:dyDescent="0.3">
      <c r="A98" s="6"/>
      <c r="B98" s="6"/>
      <c r="C98" s="6"/>
      <c r="D98" s="6"/>
      <c r="E98" s="6"/>
      <c r="F98" s="6"/>
      <c r="G98" s="6"/>
      <c r="H98" s="6"/>
      <c r="I98" s="6"/>
      <c r="J98" s="6"/>
      <c r="K98" s="6"/>
      <c r="L98" s="6"/>
      <c r="M98" s="6"/>
      <c r="N98" s="6"/>
      <c r="O98" s="6"/>
    </row>
    <row r="99" spans="1:15" ht="16.5" customHeight="1" x14ac:dyDescent="0.3">
      <c r="A99" s="6"/>
      <c r="B99" s="6"/>
      <c r="C99" s="6"/>
      <c r="D99" s="6"/>
      <c r="E99" s="6"/>
      <c r="F99" s="6"/>
      <c r="G99" s="6"/>
      <c r="H99" s="6"/>
      <c r="I99" s="6"/>
      <c r="J99" s="6"/>
      <c r="K99" s="6"/>
      <c r="L99" s="6"/>
      <c r="M99" s="6"/>
      <c r="N99" s="6"/>
      <c r="O99" s="6"/>
    </row>
    <row r="100" spans="1:15" ht="16.5" customHeight="1" x14ac:dyDescent="0.3">
      <c r="A100" s="6"/>
      <c r="B100" s="6"/>
      <c r="C100" s="6"/>
      <c r="D100" s="6"/>
      <c r="E100" s="6"/>
      <c r="F100" s="6"/>
      <c r="G100" s="6"/>
      <c r="H100" s="6"/>
      <c r="I100" s="6"/>
      <c r="J100" s="6"/>
      <c r="K100" s="6"/>
      <c r="L100" s="6"/>
      <c r="M100" s="6"/>
      <c r="N100" s="6"/>
      <c r="O100" s="6"/>
    </row>
  </sheetData>
  <mergeCells count="33">
    <mergeCell ref="D20:K20"/>
    <mergeCell ref="C39:G39"/>
    <mergeCell ref="H39:I39"/>
    <mergeCell ref="D34:K34"/>
    <mergeCell ref="H35:J35"/>
    <mergeCell ref="H36:I36"/>
    <mergeCell ref="C37:G37"/>
    <mergeCell ref="H37:I37"/>
    <mergeCell ref="C35:G35"/>
    <mergeCell ref="C36:G36"/>
    <mergeCell ref="C38:G38"/>
    <mergeCell ref="H38:I38"/>
    <mergeCell ref="C23:J23"/>
    <mergeCell ref="G25:I25"/>
    <mergeCell ref="C11:K12"/>
    <mergeCell ref="C13:K13"/>
    <mergeCell ref="C10:K10"/>
    <mergeCell ref="C14:K14"/>
    <mergeCell ref="I15:I16"/>
    <mergeCell ref="J15:J16"/>
    <mergeCell ref="K15:K16"/>
    <mergeCell ref="D17:K17"/>
    <mergeCell ref="C19:G19"/>
    <mergeCell ref="H15:H16"/>
    <mergeCell ref="C15:C16"/>
    <mergeCell ref="D15:D16"/>
    <mergeCell ref="E15:F15"/>
    <mergeCell ref="G15:G16"/>
    <mergeCell ref="B2:L2"/>
    <mergeCell ref="C3:F3"/>
    <mergeCell ref="C7:K7"/>
    <mergeCell ref="C8:K8"/>
    <mergeCell ref="C9:K9"/>
  </mergeCells>
  <pageMargins left="0.11811023622047245" right="0.11811023622047245" top="0.78740157480314965" bottom="0.74803149606299213"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F5496"/>
    <pageSetUpPr fitToPage="1"/>
  </sheetPr>
  <dimension ref="A1:O100"/>
  <sheetViews>
    <sheetView workbookViewId="0"/>
  </sheetViews>
  <sheetFormatPr baseColWidth="10" defaultColWidth="14.42578125" defaultRowHeight="15" customHeight="1" x14ac:dyDescent="0.25"/>
  <cols>
    <col min="1" max="2" width="4.42578125" customWidth="1"/>
    <col min="3" max="3" width="14.5703125" customWidth="1"/>
    <col min="4" max="4" width="13.42578125" customWidth="1"/>
    <col min="5" max="5" width="16.140625" customWidth="1"/>
    <col min="6" max="6" width="18.5703125" customWidth="1"/>
    <col min="7" max="7" width="75.85546875" customWidth="1"/>
    <col min="8" max="8" width="8.5703125" customWidth="1"/>
    <col min="9" max="9" width="18.85546875" customWidth="1"/>
    <col min="10" max="10" width="23.85546875" customWidth="1"/>
    <col min="11" max="11" width="34.5703125" customWidth="1"/>
    <col min="12" max="12" width="4.42578125" customWidth="1"/>
    <col min="13" max="13" width="11.42578125" customWidth="1"/>
    <col min="14" max="14" width="18" customWidth="1"/>
    <col min="15" max="15" width="17.42578125" customWidth="1"/>
  </cols>
  <sheetData>
    <row r="1" spans="1:15" ht="16.5" customHeight="1" x14ac:dyDescent="0.3">
      <c r="A1" s="1"/>
      <c r="B1" s="1"/>
      <c r="C1" s="2"/>
      <c r="D1" s="1"/>
      <c r="E1" s="2"/>
      <c r="F1" s="1"/>
      <c r="G1" s="1"/>
      <c r="H1" s="1"/>
      <c r="I1" s="3"/>
      <c r="J1" s="4"/>
      <c r="K1" s="5"/>
      <c r="L1" s="1"/>
      <c r="M1" s="1"/>
      <c r="N1" s="6"/>
      <c r="O1" s="6"/>
    </row>
    <row r="2" spans="1:15" ht="16.5" customHeight="1" x14ac:dyDescent="0.3">
      <c r="A2" s="1"/>
      <c r="B2" s="245"/>
      <c r="C2" s="246"/>
      <c r="D2" s="246"/>
      <c r="E2" s="246"/>
      <c r="F2" s="246"/>
      <c r="G2" s="246"/>
      <c r="H2" s="246"/>
      <c r="I2" s="246"/>
      <c r="J2" s="246"/>
      <c r="K2" s="246"/>
      <c r="L2" s="247"/>
      <c r="M2" s="1"/>
      <c r="N2" s="6"/>
      <c r="O2" s="6"/>
    </row>
    <row r="3" spans="1:15" ht="21.75" customHeight="1" x14ac:dyDescent="0.3">
      <c r="A3" s="1"/>
      <c r="B3" s="7"/>
      <c r="C3" s="248" t="s">
        <v>0</v>
      </c>
      <c r="D3" s="249"/>
      <c r="E3" s="249"/>
      <c r="F3" s="250"/>
      <c r="G3" s="1"/>
      <c r="H3" s="1"/>
      <c r="I3" s="1"/>
      <c r="J3" s="1"/>
      <c r="K3" s="1"/>
      <c r="L3" s="8"/>
      <c r="M3" s="1"/>
      <c r="N3" s="6"/>
      <c r="O3" s="6"/>
    </row>
    <row r="4" spans="1:15" ht="16.5" customHeight="1" x14ac:dyDescent="0.3">
      <c r="A4" s="1"/>
      <c r="B4" s="7"/>
      <c r="C4" s="9" t="s">
        <v>1</v>
      </c>
      <c r="D4" s="10" t="s">
        <v>2</v>
      </c>
      <c r="E4" s="11" t="s">
        <v>3</v>
      </c>
      <c r="F4" s="12">
        <v>2</v>
      </c>
      <c r="G4" s="1"/>
      <c r="H4" s="1"/>
      <c r="I4" s="1"/>
      <c r="J4" s="1"/>
      <c r="K4" s="1"/>
      <c r="L4" s="8"/>
      <c r="M4" s="1"/>
      <c r="N4" s="6"/>
      <c r="O4" s="6"/>
    </row>
    <row r="5" spans="1:15" ht="16.5" customHeight="1" x14ac:dyDescent="0.3">
      <c r="A5" s="1"/>
      <c r="B5" s="7"/>
      <c r="C5" s="13"/>
      <c r="D5" s="14"/>
      <c r="E5" s="13"/>
      <c r="F5" s="14"/>
      <c r="G5" s="1"/>
      <c r="H5" s="1"/>
      <c r="I5" s="3"/>
      <c r="J5" s="4"/>
      <c r="K5" s="5"/>
      <c r="L5" s="8"/>
      <c r="M5" s="1"/>
      <c r="N5" s="6"/>
      <c r="O5" s="6"/>
    </row>
    <row r="6" spans="1:15" ht="16.5" customHeight="1" x14ac:dyDescent="0.3">
      <c r="A6" s="1"/>
      <c r="B6" s="7"/>
      <c r="C6" s="15"/>
      <c r="D6" s="16"/>
      <c r="E6" s="15"/>
      <c r="F6" s="16"/>
      <c r="G6" s="17"/>
      <c r="H6" s="17"/>
      <c r="I6" s="18"/>
      <c r="J6" s="19"/>
      <c r="K6" s="20"/>
      <c r="L6" s="8"/>
      <c r="M6" s="1"/>
      <c r="N6" s="6"/>
      <c r="O6" s="6"/>
    </row>
    <row r="7" spans="1:15" ht="16.5" customHeight="1" x14ac:dyDescent="0.3">
      <c r="A7" s="1"/>
      <c r="B7" s="7"/>
      <c r="C7" s="301" t="s">
        <v>4</v>
      </c>
      <c r="D7" s="302"/>
      <c r="E7" s="302"/>
      <c r="F7" s="302"/>
      <c r="G7" s="302"/>
      <c r="H7" s="302"/>
      <c r="I7" s="302"/>
      <c r="J7" s="302"/>
      <c r="K7" s="303"/>
      <c r="L7" s="8"/>
      <c r="M7" s="1"/>
      <c r="N7" s="6"/>
      <c r="O7" s="6"/>
    </row>
    <row r="8" spans="1:15" ht="16.5" customHeight="1" x14ac:dyDescent="0.3">
      <c r="A8" s="1"/>
      <c r="B8" s="7"/>
      <c r="C8" s="304" t="s">
        <v>5</v>
      </c>
      <c r="D8" s="302"/>
      <c r="E8" s="302"/>
      <c r="F8" s="302"/>
      <c r="G8" s="302"/>
      <c r="H8" s="302"/>
      <c r="I8" s="302"/>
      <c r="J8" s="302"/>
      <c r="K8" s="303"/>
      <c r="L8" s="8"/>
      <c r="M8" s="1"/>
      <c r="N8" s="6"/>
      <c r="O8" s="6"/>
    </row>
    <row r="9" spans="1:15" ht="16.5" customHeight="1" x14ac:dyDescent="0.3">
      <c r="A9" s="1"/>
      <c r="B9" s="7"/>
      <c r="C9" s="305" t="s">
        <v>6</v>
      </c>
      <c r="D9" s="306"/>
      <c r="E9" s="306"/>
      <c r="F9" s="306"/>
      <c r="G9" s="306"/>
      <c r="H9" s="306"/>
      <c r="I9" s="306"/>
      <c r="J9" s="306"/>
      <c r="K9" s="307"/>
      <c r="L9" s="8"/>
      <c r="M9" s="1"/>
      <c r="N9" s="6"/>
      <c r="O9" s="6"/>
    </row>
    <row r="10" spans="1:15" ht="16.5" customHeight="1" x14ac:dyDescent="0.3">
      <c r="A10" s="21"/>
      <c r="B10" s="22"/>
      <c r="C10" s="305" t="s">
        <v>55</v>
      </c>
      <c r="D10" s="306"/>
      <c r="E10" s="306"/>
      <c r="F10" s="306"/>
      <c r="G10" s="306"/>
      <c r="H10" s="306"/>
      <c r="I10" s="306"/>
      <c r="J10" s="306"/>
      <c r="K10" s="307"/>
      <c r="L10" s="23"/>
      <c r="M10" s="21"/>
      <c r="N10" s="24"/>
      <c r="O10" s="24"/>
    </row>
    <row r="11" spans="1:15" ht="16.5" customHeight="1" x14ac:dyDescent="0.3">
      <c r="A11" s="21"/>
      <c r="B11" s="22"/>
      <c r="C11" s="308" t="s">
        <v>56</v>
      </c>
      <c r="D11" s="309"/>
      <c r="E11" s="309"/>
      <c r="F11" s="309"/>
      <c r="G11" s="309"/>
      <c r="H11" s="309"/>
      <c r="I11" s="309"/>
      <c r="J11" s="309"/>
      <c r="K11" s="310"/>
      <c r="L11" s="23"/>
      <c r="M11" s="21"/>
      <c r="N11" s="24"/>
      <c r="O11" s="24"/>
    </row>
    <row r="12" spans="1:15" ht="55.5" customHeight="1" x14ac:dyDescent="0.3">
      <c r="A12" s="1"/>
      <c r="B12" s="7"/>
      <c r="C12" s="311"/>
      <c r="D12" s="312"/>
      <c r="E12" s="312"/>
      <c r="F12" s="312"/>
      <c r="G12" s="312"/>
      <c r="H12" s="312"/>
      <c r="I12" s="312"/>
      <c r="J12" s="312"/>
      <c r="K12" s="313"/>
      <c r="L12" s="8"/>
      <c r="M12" s="1"/>
      <c r="N12" s="6"/>
      <c r="O12" s="6"/>
    </row>
    <row r="13" spans="1:15" ht="34.5" customHeight="1" x14ac:dyDescent="0.3">
      <c r="A13" s="1"/>
      <c r="B13" s="7"/>
      <c r="C13" s="314" t="s">
        <v>8</v>
      </c>
      <c r="D13" s="271"/>
      <c r="E13" s="271"/>
      <c r="F13" s="271"/>
      <c r="G13" s="271"/>
      <c r="H13" s="271"/>
      <c r="I13" s="271"/>
      <c r="J13" s="271"/>
      <c r="K13" s="272"/>
      <c r="L13" s="8"/>
      <c r="M13" s="1"/>
      <c r="N13" s="6"/>
      <c r="O13" s="6"/>
    </row>
    <row r="14" spans="1:15" ht="29.25" customHeight="1" x14ac:dyDescent="0.3">
      <c r="A14" s="1"/>
      <c r="B14" s="7"/>
      <c r="C14" s="242"/>
      <c r="D14" s="243"/>
      <c r="E14" s="243"/>
      <c r="F14" s="243"/>
      <c r="G14" s="243"/>
      <c r="H14" s="243"/>
      <c r="I14" s="243"/>
      <c r="J14" s="243"/>
      <c r="K14" s="244"/>
      <c r="L14" s="8"/>
      <c r="M14" s="6"/>
      <c r="N14" s="6"/>
      <c r="O14" s="6"/>
    </row>
    <row r="15" spans="1:15" ht="29.25" customHeight="1" x14ac:dyDescent="0.3">
      <c r="A15" s="1"/>
      <c r="B15" s="7"/>
      <c r="C15" s="297" t="s">
        <v>9</v>
      </c>
      <c r="D15" s="299" t="s">
        <v>10</v>
      </c>
      <c r="E15" s="324" t="s">
        <v>11</v>
      </c>
      <c r="F15" s="276"/>
      <c r="G15" s="297" t="s">
        <v>12</v>
      </c>
      <c r="H15" s="299" t="s">
        <v>13</v>
      </c>
      <c r="I15" s="299" t="s">
        <v>14</v>
      </c>
      <c r="J15" s="325" t="s">
        <v>15</v>
      </c>
      <c r="K15" s="317" t="s">
        <v>16</v>
      </c>
      <c r="L15" s="8"/>
      <c r="M15" s="6"/>
      <c r="N15" s="6"/>
      <c r="O15" s="6"/>
    </row>
    <row r="16" spans="1:15" ht="29.25" customHeight="1" x14ac:dyDescent="0.3">
      <c r="A16" s="1"/>
      <c r="B16" s="7"/>
      <c r="C16" s="298"/>
      <c r="D16" s="300"/>
      <c r="E16" s="25" t="s">
        <v>17</v>
      </c>
      <c r="F16" s="25" t="s">
        <v>18</v>
      </c>
      <c r="G16" s="298"/>
      <c r="H16" s="300"/>
      <c r="I16" s="300"/>
      <c r="J16" s="300"/>
      <c r="K16" s="318"/>
      <c r="L16" s="8"/>
      <c r="M16" s="6"/>
      <c r="N16" s="6"/>
      <c r="O16" s="6"/>
    </row>
    <row r="17" spans="1:15" ht="29.25" customHeight="1" x14ac:dyDescent="0.3">
      <c r="A17" s="1"/>
      <c r="B17" s="7"/>
      <c r="C17" s="26">
        <v>1</v>
      </c>
      <c r="D17" s="315" t="s">
        <v>19</v>
      </c>
      <c r="E17" s="268"/>
      <c r="F17" s="268"/>
      <c r="G17" s="268"/>
      <c r="H17" s="268"/>
      <c r="I17" s="268"/>
      <c r="J17" s="268"/>
      <c r="K17" s="316"/>
      <c r="L17" s="8"/>
      <c r="M17" s="6"/>
      <c r="N17" s="27">
        <f>+'Propuesta Economica LOTE 1'!M16</f>
        <v>0.97299999999999998</v>
      </c>
      <c r="O17" s="6"/>
    </row>
    <row r="18" spans="1:15" ht="29.25" customHeight="1" x14ac:dyDescent="0.3">
      <c r="A18" s="8"/>
      <c r="B18" s="1"/>
      <c r="C18" s="28">
        <v>1.1000000000000001</v>
      </c>
      <c r="D18" s="28">
        <v>1.1000000000000001</v>
      </c>
      <c r="E18" s="28"/>
      <c r="F18" s="28">
        <v>1.1000000000000001</v>
      </c>
      <c r="G18" s="29" t="s">
        <v>20</v>
      </c>
      <c r="H18" s="28" t="s">
        <v>21</v>
      </c>
      <c r="I18" s="30">
        <v>379270.31</v>
      </c>
      <c r="J18" s="31">
        <v>100</v>
      </c>
      <c r="K18" s="32">
        <f>+J18*I18</f>
        <v>37927031</v>
      </c>
      <c r="L18" s="8"/>
      <c r="M18" s="6"/>
      <c r="N18" s="42">
        <f>+$N$17*J18</f>
        <v>97.3</v>
      </c>
      <c r="O18" s="6"/>
    </row>
    <row r="19" spans="1:15" ht="29.25" customHeight="1" x14ac:dyDescent="0.3">
      <c r="A19" s="8"/>
      <c r="B19" s="1"/>
      <c r="C19" s="326" t="s">
        <v>22</v>
      </c>
      <c r="D19" s="286"/>
      <c r="E19" s="286"/>
      <c r="F19" s="286"/>
      <c r="G19" s="287"/>
      <c r="H19" s="33"/>
      <c r="I19" s="34"/>
      <c r="J19" s="35"/>
      <c r="K19" s="36">
        <f>+K18</f>
        <v>37927031</v>
      </c>
      <c r="L19" s="8"/>
      <c r="M19" s="6"/>
      <c r="N19" s="6"/>
      <c r="O19" s="6"/>
    </row>
    <row r="20" spans="1:15" ht="29.25" customHeight="1" x14ac:dyDescent="0.3">
      <c r="A20" s="8"/>
      <c r="B20" s="1"/>
      <c r="C20" s="26">
        <v>2</v>
      </c>
      <c r="D20" s="294" t="s">
        <v>23</v>
      </c>
      <c r="E20" s="295"/>
      <c r="F20" s="295"/>
      <c r="G20" s="295"/>
      <c r="H20" s="295"/>
      <c r="I20" s="295"/>
      <c r="J20" s="295"/>
      <c r="K20" s="296"/>
      <c r="L20" s="8"/>
      <c r="M20" s="6"/>
      <c r="N20" s="6"/>
      <c r="O20" s="6"/>
    </row>
    <row r="21" spans="1:15" ht="58.5" customHeight="1" x14ac:dyDescent="0.3">
      <c r="A21" s="1"/>
      <c r="B21" s="7"/>
      <c r="C21" s="28">
        <v>2.1</v>
      </c>
      <c r="D21" s="28">
        <v>2.1</v>
      </c>
      <c r="E21" s="28"/>
      <c r="F21" s="28">
        <v>2.1</v>
      </c>
      <c r="G21" s="29" t="s">
        <v>24</v>
      </c>
      <c r="H21" s="28" t="s">
        <v>25</v>
      </c>
      <c r="I21" s="30">
        <v>4600</v>
      </c>
      <c r="J21" s="31">
        <v>8500</v>
      </c>
      <c r="K21" s="32">
        <f>+J21*I21</f>
        <v>39100000</v>
      </c>
      <c r="L21" s="8"/>
      <c r="M21" s="6"/>
      <c r="N21" s="42">
        <f>+$N$17*J21</f>
        <v>8270.5</v>
      </c>
      <c r="O21" s="6"/>
    </row>
    <row r="22" spans="1:15" ht="29.25" customHeight="1" x14ac:dyDescent="0.3">
      <c r="A22" s="1"/>
      <c r="B22" s="7"/>
      <c r="C22" s="37" t="s">
        <v>22</v>
      </c>
      <c r="D22" s="38"/>
      <c r="E22" s="38"/>
      <c r="F22" s="38"/>
      <c r="G22" s="39"/>
      <c r="H22" s="38"/>
      <c r="I22" s="38"/>
      <c r="J22" s="40"/>
      <c r="K22" s="36">
        <f>+K21</f>
        <v>39100000</v>
      </c>
      <c r="L22" s="8"/>
      <c r="M22" s="6"/>
      <c r="N22" s="6"/>
      <c r="O22" s="6"/>
    </row>
    <row r="23" spans="1:15" ht="29.25" customHeight="1" x14ac:dyDescent="0.3">
      <c r="A23" s="1"/>
      <c r="B23" s="7"/>
      <c r="C23" s="26">
        <v>3</v>
      </c>
      <c r="D23" s="294" t="s">
        <v>43</v>
      </c>
      <c r="E23" s="295"/>
      <c r="F23" s="295"/>
      <c r="G23" s="295"/>
      <c r="H23" s="295"/>
      <c r="I23" s="295"/>
      <c r="J23" s="295"/>
      <c r="K23" s="296"/>
      <c r="L23" s="8"/>
      <c r="M23" s="6"/>
      <c r="N23" s="6"/>
      <c r="O23" s="6"/>
    </row>
    <row r="24" spans="1:15" ht="29.25" customHeight="1" x14ac:dyDescent="0.3">
      <c r="A24" s="1"/>
      <c r="B24" s="7"/>
      <c r="C24" s="28">
        <v>3.1</v>
      </c>
      <c r="D24" s="28">
        <v>3.1</v>
      </c>
      <c r="E24" s="28"/>
      <c r="F24" s="28">
        <v>3.1</v>
      </c>
      <c r="G24" s="29" t="s">
        <v>44</v>
      </c>
      <c r="H24" s="28" t="s">
        <v>21</v>
      </c>
      <c r="I24" s="30">
        <v>30000</v>
      </c>
      <c r="J24" s="31">
        <v>360</v>
      </c>
      <c r="K24" s="32">
        <f t="shared" ref="K24:K25" si="0">+J24*I24</f>
        <v>10800000</v>
      </c>
      <c r="L24" s="8"/>
      <c r="M24" s="6"/>
      <c r="N24" s="42">
        <f t="shared" ref="N24:N25" si="1">+$N$17*J24</f>
        <v>350.28</v>
      </c>
      <c r="O24" s="42"/>
    </row>
    <row r="25" spans="1:15" ht="29.25" customHeight="1" x14ac:dyDescent="0.3">
      <c r="A25" s="1"/>
      <c r="B25" s="7"/>
      <c r="C25" s="28">
        <v>3.2</v>
      </c>
      <c r="D25" s="28">
        <v>3.2</v>
      </c>
      <c r="E25" s="28"/>
      <c r="F25" s="28">
        <v>3.2</v>
      </c>
      <c r="G25" s="29" t="s">
        <v>45</v>
      </c>
      <c r="H25" s="28" t="s">
        <v>46</v>
      </c>
      <c r="I25" s="30">
        <v>80</v>
      </c>
      <c r="J25" s="31">
        <v>21976</v>
      </c>
      <c r="K25" s="32">
        <f t="shared" si="0"/>
        <v>1758080</v>
      </c>
      <c r="L25" s="8"/>
      <c r="M25" s="6"/>
      <c r="N25" s="42">
        <f t="shared" si="1"/>
        <v>21382.648000000001</v>
      </c>
      <c r="O25" s="6"/>
    </row>
    <row r="26" spans="1:15" ht="29.25" customHeight="1" x14ac:dyDescent="0.3">
      <c r="A26" s="1"/>
      <c r="B26" s="7"/>
      <c r="C26" s="326" t="s">
        <v>22</v>
      </c>
      <c r="D26" s="286"/>
      <c r="E26" s="286"/>
      <c r="F26" s="286"/>
      <c r="G26" s="287"/>
      <c r="H26" s="33"/>
      <c r="I26" s="34"/>
      <c r="J26" s="35"/>
      <c r="K26" s="36">
        <f>+K25+K24</f>
        <v>12558080</v>
      </c>
      <c r="L26" s="8"/>
      <c r="M26" s="6"/>
      <c r="N26" s="6"/>
      <c r="O26" s="6"/>
    </row>
    <row r="27" spans="1:15" ht="29.25" customHeight="1" x14ac:dyDescent="0.3">
      <c r="A27" s="1"/>
      <c r="B27" s="7"/>
      <c r="C27" s="322" t="s">
        <v>26</v>
      </c>
      <c r="D27" s="268"/>
      <c r="E27" s="268"/>
      <c r="F27" s="268"/>
      <c r="G27" s="268"/>
      <c r="H27" s="268"/>
      <c r="I27" s="268"/>
      <c r="J27" s="269"/>
      <c r="K27" s="41">
        <f>+K22+K19+K26</f>
        <v>89585111</v>
      </c>
      <c r="L27" s="8"/>
      <c r="M27" s="6"/>
      <c r="N27" s="42"/>
      <c r="O27" s="6"/>
    </row>
    <row r="28" spans="1:15" ht="29.25" customHeight="1" x14ac:dyDescent="0.3">
      <c r="A28" s="1"/>
      <c r="B28" s="7"/>
      <c r="C28" s="43"/>
      <c r="D28" s="44"/>
      <c r="E28" s="44"/>
      <c r="F28" s="44"/>
      <c r="G28" s="45"/>
      <c r="H28" s="45"/>
      <c r="I28" s="45"/>
      <c r="J28" s="45"/>
      <c r="K28" s="45"/>
      <c r="L28" s="8"/>
      <c r="M28" s="1"/>
      <c r="N28" s="42"/>
      <c r="O28" s="6"/>
    </row>
    <row r="29" spans="1:15" ht="29.25" customHeight="1" x14ac:dyDescent="0.25">
      <c r="A29" s="1"/>
      <c r="B29" s="7"/>
      <c r="C29" s="1"/>
      <c r="D29" s="2"/>
      <c r="E29" s="1"/>
      <c r="F29" s="1"/>
      <c r="G29" s="323"/>
      <c r="H29" s="275"/>
      <c r="I29" s="276"/>
      <c r="J29" s="46"/>
      <c r="K29" s="47"/>
      <c r="L29" s="8"/>
      <c r="M29" s="1"/>
      <c r="N29" s="54"/>
      <c r="O29" s="54"/>
    </row>
    <row r="30" spans="1:15" ht="29.25" customHeight="1" x14ac:dyDescent="0.25">
      <c r="A30" s="1"/>
      <c r="B30" s="7"/>
      <c r="C30" s="1"/>
      <c r="D30" s="2"/>
      <c r="E30" s="1"/>
      <c r="F30" s="1"/>
      <c r="G30" s="49"/>
      <c r="H30" s="50"/>
      <c r="I30" s="51"/>
      <c r="J30" s="52"/>
      <c r="K30" s="53"/>
      <c r="L30" s="8"/>
      <c r="M30" s="1"/>
      <c r="N30" s="54"/>
      <c r="O30" s="54"/>
    </row>
    <row r="31" spans="1:15" ht="29.25" customHeight="1" x14ac:dyDescent="0.25">
      <c r="A31" s="1"/>
      <c r="B31" s="7"/>
      <c r="C31" s="1"/>
      <c r="D31" s="44"/>
      <c r="E31" s="44"/>
      <c r="F31" s="44"/>
      <c r="G31" s="49"/>
      <c r="H31" s="55"/>
      <c r="I31" s="56"/>
      <c r="J31" s="57"/>
      <c r="K31" s="53"/>
      <c r="L31" s="8"/>
      <c r="M31" s="1"/>
      <c r="N31" s="48"/>
      <c r="O31" s="58"/>
    </row>
    <row r="32" spans="1:15" ht="29.25" customHeight="1" x14ac:dyDescent="0.25">
      <c r="A32" s="1"/>
      <c r="B32" s="7"/>
      <c r="C32" s="1"/>
      <c r="D32" s="44"/>
      <c r="E32" s="44"/>
      <c r="F32" s="44"/>
      <c r="G32" s="59" t="s">
        <v>27</v>
      </c>
      <c r="H32" s="55"/>
      <c r="I32" s="56"/>
      <c r="J32" s="57"/>
      <c r="K32" s="32">
        <v>90250000</v>
      </c>
      <c r="L32" s="8"/>
      <c r="M32" s="1"/>
      <c r="N32" s="48"/>
      <c r="O32" s="48"/>
    </row>
    <row r="33" spans="1:15" ht="29.25" customHeight="1" x14ac:dyDescent="0.25">
      <c r="A33" s="1"/>
      <c r="B33" s="7"/>
      <c r="C33" s="1"/>
      <c r="D33" s="2"/>
      <c r="E33" s="1"/>
      <c r="F33" s="1"/>
      <c r="G33" s="60"/>
      <c r="H33" s="55"/>
      <c r="I33" s="56"/>
      <c r="J33" s="61"/>
      <c r="K33" s="53"/>
      <c r="L33" s="8"/>
      <c r="M33" s="1"/>
      <c r="N33" s="48"/>
      <c r="O33" s="54"/>
    </row>
    <row r="34" spans="1:15" ht="29.25" customHeight="1" x14ac:dyDescent="0.25">
      <c r="A34" s="1"/>
      <c r="B34" s="7"/>
      <c r="C34" s="1"/>
      <c r="D34" s="2"/>
      <c r="E34" s="1"/>
      <c r="F34" s="1"/>
      <c r="G34" s="60"/>
      <c r="H34" s="55"/>
      <c r="I34" s="56"/>
      <c r="J34" s="61"/>
      <c r="K34" s="53"/>
      <c r="L34" s="8"/>
      <c r="M34" s="1"/>
      <c r="N34" s="48"/>
      <c r="O34" s="48"/>
    </row>
    <row r="35" spans="1:15" ht="29.25" customHeight="1" x14ac:dyDescent="0.25">
      <c r="A35" s="1"/>
      <c r="B35" s="7"/>
      <c r="C35" s="1"/>
      <c r="D35" s="2"/>
      <c r="E35" s="1"/>
      <c r="F35" s="1"/>
      <c r="G35" s="62"/>
      <c r="H35" s="55"/>
      <c r="I35" s="56"/>
      <c r="J35" s="61"/>
      <c r="K35" s="63"/>
      <c r="L35" s="8"/>
      <c r="M35" s="1"/>
      <c r="N35" s="48"/>
      <c r="O35" s="48"/>
    </row>
    <row r="36" spans="1:15" ht="29.25" customHeight="1" x14ac:dyDescent="0.25">
      <c r="A36" s="1"/>
      <c r="B36" s="7"/>
      <c r="C36" s="1"/>
      <c r="D36" s="2"/>
      <c r="E36" s="1"/>
      <c r="F36" s="1"/>
      <c r="G36" s="64" t="s">
        <v>28</v>
      </c>
      <c r="H36" s="65"/>
      <c r="I36" s="66"/>
      <c r="J36" s="67"/>
      <c r="K36" s="68">
        <f>+K32</f>
        <v>90250000</v>
      </c>
      <c r="L36" s="8"/>
      <c r="M36" s="1"/>
      <c r="N36" s="48"/>
      <c r="O36" s="48"/>
    </row>
    <row r="37" spans="1:15" ht="28.5" customHeight="1" x14ac:dyDescent="0.25">
      <c r="A37" s="1"/>
      <c r="B37" s="7"/>
      <c r="C37" s="69"/>
      <c r="D37" s="69"/>
      <c r="E37" s="69"/>
      <c r="F37" s="69"/>
      <c r="G37" s="70"/>
      <c r="H37" s="70"/>
      <c r="I37" s="71"/>
      <c r="J37" s="72"/>
      <c r="K37" s="73"/>
      <c r="L37" s="74"/>
      <c r="M37" s="1"/>
      <c r="N37" s="48"/>
      <c r="O37" s="48"/>
    </row>
    <row r="38" spans="1:15" ht="16.5" customHeight="1" x14ac:dyDescent="0.25">
      <c r="A38" s="1"/>
      <c r="B38" s="7"/>
      <c r="C38" s="75"/>
      <c r="D38" s="289"/>
      <c r="E38" s="275"/>
      <c r="F38" s="275"/>
      <c r="G38" s="275"/>
      <c r="H38" s="275"/>
      <c r="I38" s="275"/>
      <c r="J38" s="275"/>
      <c r="K38" s="282"/>
      <c r="L38" s="76"/>
      <c r="M38" s="1"/>
      <c r="N38" s="48"/>
      <c r="O38" s="48"/>
    </row>
    <row r="39" spans="1:15" ht="46.5" customHeight="1" x14ac:dyDescent="0.25">
      <c r="A39" s="1"/>
      <c r="B39" s="7"/>
      <c r="C39" s="290" t="s">
        <v>57</v>
      </c>
      <c r="D39" s="271"/>
      <c r="E39" s="271"/>
      <c r="F39" s="271"/>
      <c r="G39" s="272"/>
      <c r="H39" s="319" t="s">
        <v>12</v>
      </c>
      <c r="I39" s="320"/>
      <c r="J39" s="321"/>
      <c r="K39" s="77" t="s">
        <v>30</v>
      </c>
      <c r="L39" s="74"/>
      <c r="M39" s="1"/>
      <c r="N39" s="48"/>
      <c r="O39" s="48"/>
    </row>
    <row r="40" spans="1:15" ht="32.25" customHeight="1" x14ac:dyDescent="0.25">
      <c r="A40" s="1"/>
      <c r="B40" s="7"/>
      <c r="C40" s="290" t="s">
        <v>58</v>
      </c>
      <c r="D40" s="271"/>
      <c r="E40" s="271"/>
      <c r="F40" s="271"/>
      <c r="G40" s="272"/>
      <c r="H40" s="291" t="s">
        <v>32</v>
      </c>
      <c r="I40" s="272"/>
      <c r="J40" s="78" t="s">
        <v>33</v>
      </c>
      <c r="K40" s="79">
        <v>0.21</v>
      </c>
      <c r="L40" s="74"/>
      <c r="M40" s="1"/>
      <c r="N40" s="48"/>
      <c r="O40" s="48"/>
    </row>
    <row r="41" spans="1:15" ht="29.25" customHeight="1" x14ac:dyDescent="0.25">
      <c r="A41" s="1"/>
      <c r="B41" s="7"/>
      <c r="C41" s="290" t="s">
        <v>59</v>
      </c>
      <c r="D41" s="271"/>
      <c r="E41" s="271"/>
      <c r="F41" s="271"/>
      <c r="G41" s="272"/>
      <c r="H41" s="292" t="s">
        <v>35</v>
      </c>
      <c r="I41" s="272"/>
      <c r="J41" s="78" t="s">
        <v>36</v>
      </c>
      <c r="K41" s="79">
        <v>0.02</v>
      </c>
      <c r="L41" s="74"/>
      <c r="M41" s="1"/>
      <c r="N41" s="48"/>
      <c r="O41" s="48"/>
    </row>
    <row r="42" spans="1:15" ht="58.5" customHeight="1" x14ac:dyDescent="0.25">
      <c r="A42" s="1"/>
      <c r="B42" s="7"/>
      <c r="C42" s="270"/>
      <c r="D42" s="271"/>
      <c r="E42" s="271"/>
      <c r="F42" s="271"/>
      <c r="G42" s="272"/>
      <c r="H42" s="273" t="s">
        <v>37</v>
      </c>
      <c r="I42" s="272"/>
      <c r="J42" s="78" t="s">
        <v>38</v>
      </c>
      <c r="K42" s="79">
        <v>0.05</v>
      </c>
      <c r="L42" s="8"/>
      <c r="M42" s="1"/>
      <c r="N42" s="80"/>
      <c r="O42" s="80"/>
    </row>
    <row r="43" spans="1:15" ht="38.25" customHeight="1" x14ac:dyDescent="0.3">
      <c r="A43" s="1"/>
      <c r="B43" s="7"/>
      <c r="C43" s="270"/>
      <c r="D43" s="271"/>
      <c r="E43" s="271"/>
      <c r="F43" s="271"/>
      <c r="G43" s="272"/>
      <c r="H43" s="291" t="s">
        <v>39</v>
      </c>
      <c r="I43" s="272"/>
      <c r="J43" s="78" t="s">
        <v>40</v>
      </c>
      <c r="K43" s="79">
        <v>0.27999999999999997</v>
      </c>
      <c r="L43" s="8"/>
      <c r="M43" s="1"/>
      <c r="N43" s="6"/>
      <c r="O43" s="6"/>
    </row>
    <row r="44" spans="1:15" ht="47.25" customHeight="1" x14ac:dyDescent="0.3">
      <c r="A44" s="1"/>
      <c r="B44" s="7"/>
      <c r="C44" s="81"/>
      <c r="D44" s="81"/>
      <c r="E44" s="81"/>
      <c r="F44" s="81"/>
      <c r="G44" s="81"/>
      <c r="H44" s="81"/>
      <c r="I44" s="81"/>
      <c r="J44" s="81"/>
      <c r="K44" s="81"/>
      <c r="L44" s="8"/>
      <c r="M44" s="1"/>
      <c r="N44" s="6"/>
      <c r="O44" s="6"/>
    </row>
    <row r="45" spans="1:15" ht="29.25" customHeight="1" x14ac:dyDescent="0.25">
      <c r="A45" s="8"/>
      <c r="B45" s="82"/>
      <c r="C45" s="82"/>
      <c r="D45" s="82"/>
      <c r="E45" s="82"/>
      <c r="F45" s="82"/>
      <c r="G45" s="82"/>
      <c r="H45" s="82"/>
      <c r="I45" s="82"/>
      <c r="J45" s="82"/>
      <c r="K45" s="82"/>
      <c r="L45" s="83"/>
      <c r="M45" s="48"/>
      <c r="N45" s="48"/>
      <c r="O45" s="48"/>
    </row>
    <row r="46" spans="1:15" ht="58.5" customHeight="1" x14ac:dyDescent="0.25">
      <c r="A46" s="1"/>
      <c r="B46" s="80"/>
      <c r="C46" s="80"/>
      <c r="D46" s="80"/>
      <c r="E46" s="80"/>
      <c r="F46" s="80"/>
      <c r="G46" s="80"/>
      <c r="H46" s="80"/>
      <c r="I46" s="80"/>
      <c r="J46" s="80"/>
      <c r="K46" s="80"/>
      <c r="L46" s="80"/>
      <c r="M46" s="80"/>
      <c r="N46" s="80"/>
      <c r="O46" s="80"/>
    </row>
    <row r="47" spans="1:15" ht="38.25" customHeight="1" x14ac:dyDescent="0.3">
      <c r="A47" s="1"/>
      <c r="B47" s="6"/>
      <c r="C47" s="6"/>
      <c r="D47" s="6"/>
      <c r="E47" s="6"/>
      <c r="F47" s="6"/>
      <c r="G47" s="6"/>
      <c r="H47" s="6"/>
      <c r="I47" s="6"/>
      <c r="J47" s="6"/>
      <c r="K47" s="6"/>
      <c r="L47" s="6"/>
      <c r="M47" s="6"/>
      <c r="N47" s="6"/>
      <c r="O47" s="6"/>
    </row>
    <row r="48" spans="1:15" ht="47.25" customHeight="1" x14ac:dyDescent="0.3">
      <c r="A48" s="1"/>
      <c r="B48" s="6"/>
      <c r="C48" s="6"/>
      <c r="D48" s="6"/>
      <c r="E48" s="6"/>
      <c r="F48" s="6"/>
      <c r="G48" s="6"/>
      <c r="H48" s="6"/>
      <c r="I48" s="6"/>
      <c r="J48" s="6"/>
      <c r="K48" s="6"/>
      <c r="L48" s="6"/>
      <c r="M48" s="6"/>
      <c r="N48" s="6"/>
      <c r="O48" s="6"/>
    </row>
    <row r="49" spans="1:15" ht="16.5" customHeight="1" x14ac:dyDescent="0.3">
      <c r="A49" s="1"/>
      <c r="B49" s="6"/>
      <c r="C49" s="6"/>
      <c r="D49" s="6"/>
      <c r="E49" s="6"/>
      <c r="F49" s="6"/>
      <c r="G49" s="6"/>
      <c r="H49" s="6"/>
      <c r="I49" s="6"/>
      <c r="J49" s="6"/>
      <c r="K49" s="6"/>
      <c r="L49" s="6"/>
      <c r="M49" s="6"/>
      <c r="N49" s="6"/>
      <c r="O49" s="6"/>
    </row>
    <row r="50" spans="1:15" ht="16.5" customHeight="1" x14ac:dyDescent="0.3">
      <c r="A50" s="1"/>
      <c r="B50" s="6"/>
      <c r="C50" s="6"/>
      <c r="D50" s="6"/>
      <c r="E50" s="6"/>
      <c r="F50" s="6"/>
      <c r="G50" s="6"/>
      <c r="H50" s="6"/>
      <c r="I50" s="6"/>
      <c r="J50" s="6"/>
      <c r="K50" s="6"/>
      <c r="L50" s="6"/>
      <c r="M50" s="6"/>
      <c r="N50" s="6"/>
      <c r="O50" s="6"/>
    </row>
    <row r="51" spans="1:15" ht="16.5" customHeight="1" x14ac:dyDescent="0.3">
      <c r="A51" s="6"/>
      <c r="B51" s="6"/>
      <c r="C51" s="6"/>
      <c r="D51" s="6"/>
      <c r="E51" s="6"/>
      <c r="F51" s="6"/>
      <c r="G51" s="6"/>
      <c r="H51" s="6"/>
      <c r="I51" s="6"/>
      <c r="J51" s="6"/>
      <c r="K51" s="6"/>
      <c r="L51" s="6"/>
      <c r="M51" s="6"/>
      <c r="N51" s="6"/>
      <c r="O51" s="6"/>
    </row>
    <row r="52" spans="1:15" ht="16.5" customHeight="1" x14ac:dyDescent="0.3">
      <c r="A52" s="6"/>
      <c r="B52" s="6"/>
      <c r="C52" s="6"/>
      <c r="D52" s="6"/>
      <c r="E52" s="6"/>
      <c r="F52" s="6"/>
      <c r="G52" s="6"/>
      <c r="H52" s="6"/>
      <c r="I52" s="6"/>
      <c r="J52" s="6"/>
      <c r="K52" s="6"/>
      <c r="L52" s="6"/>
      <c r="M52" s="6"/>
      <c r="N52" s="6"/>
      <c r="O52" s="6"/>
    </row>
    <row r="53" spans="1:15" ht="16.5" customHeight="1" x14ac:dyDescent="0.3">
      <c r="A53" s="6"/>
      <c r="B53" s="6"/>
      <c r="C53" s="6"/>
      <c r="D53" s="6"/>
      <c r="E53" s="6"/>
      <c r="F53" s="6"/>
      <c r="G53" s="6"/>
      <c r="H53" s="6"/>
      <c r="I53" s="6"/>
      <c r="J53" s="6"/>
      <c r="K53" s="6"/>
      <c r="L53" s="6"/>
      <c r="M53" s="6"/>
      <c r="N53" s="6"/>
      <c r="O53" s="6"/>
    </row>
    <row r="54" spans="1:15" ht="16.5" customHeight="1" x14ac:dyDescent="0.3">
      <c r="A54" s="6"/>
      <c r="B54" s="6"/>
      <c r="C54" s="6"/>
      <c r="D54" s="6"/>
      <c r="E54" s="6"/>
      <c r="F54" s="6"/>
      <c r="G54" s="6"/>
      <c r="H54" s="6"/>
      <c r="I54" s="6"/>
      <c r="J54" s="6"/>
      <c r="K54" s="6"/>
      <c r="L54" s="6"/>
      <c r="M54" s="6"/>
      <c r="N54" s="6"/>
      <c r="O54" s="6"/>
    </row>
    <row r="55" spans="1:15" ht="16.5" customHeight="1" x14ac:dyDescent="0.3">
      <c r="A55" s="6"/>
      <c r="B55" s="6"/>
      <c r="C55" s="6"/>
      <c r="D55" s="6"/>
      <c r="E55" s="6"/>
      <c r="F55" s="6"/>
      <c r="G55" s="6"/>
      <c r="H55" s="6"/>
      <c r="I55" s="6"/>
      <c r="J55" s="6"/>
      <c r="K55" s="6"/>
      <c r="L55" s="6"/>
      <c r="M55" s="6"/>
      <c r="N55" s="6"/>
      <c r="O55" s="6"/>
    </row>
    <row r="56" spans="1:15" ht="16.5" customHeight="1" x14ac:dyDescent="0.3">
      <c r="A56" s="6"/>
      <c r="B56" s="6"/>
      <c r="C56" s="6"/>
      <c r="D56" s="6"/>
      <c r="E56" s="6"/>
      <c r="F56" s="6"/>
      <c r="G56" s="6"/>
      <c r="H56" s="6"/>
      <c r="I56" s="6"/>
      <c r="J56" s="6"/>
      <c r="K56" s="6"/>
      <c r="L56" s="6"/>
      <c r="M56" s="6"/>
      <c r="N56" s="6"/>
      <c r="O56" s="6"/>
    </row>
    <row r="57" spans="1:15" ht="16.5" customHeight="1" x14ac:dyDescent="0.3">
      <c r="A57" s="6"/>
      <c r="B57" s="6"/>
      <c r="C57" s="6"/>
      <c r="D57" s="6"/>
      <c r="E57" s="6"/>
      <c r="F57" s="6"/>
      <c r="G57" s="6"/>
      <c r="H57" s="6"/>
      <c r="I57" s="6"/>
      <c r="J57" s="6"/>
      <c r="K57" s="6"/>
      <c r="L57" s="6"/>
      <c r="M57" s="6"/>
      <c r="N57" s="6"/>
      <c r="O57" s="6"/>
    </row>
    <row r="58" spans="1:15" ht="16.5" customHeight="1" x14ac:dyDescent="0.3">
      <c r="A58" s="6"/>
      <c r="B58" s="6"/>
      <c r="C58" s="6"/>
      <c r="D58" s="6"/>
      <c r="E58" s="6"/>
      <c r="F58" s="6"/>
      <c r="G58" s="6"/>
      <c r="H58" s="6"/>
      <c r="I58" s="6"/>
      <c r="J58" s="6"/>
      <c r="K58" s="6"/>
      <c r="L58" s="6"/>
      <c r="M58" s="6"/>
      <c r="N58" s="6"/>
      <c r="O58" s="6"/>
    </row>
    <row r="59" spans="1:15" ht="16.5" customHeight="1" x14ac:dyDescent="0.3">
      <c r="A59" s="6"/>
      <c r="B59" s="6"/>
      <c r="C59" s="6"/>
      <c r="D59" s="6"/>
      <c r="E59" s="6"/>
      <c r="F59" s="6"/>
      <c r="G59" s="6"/>
      <c r="H59" s="6"/>
      <c r="I59" s="6"/>
      <c r="J59" s="6"/>
      <c r="K59" s="6"/>
      <c r="L59" s="6"/>
      <c r="M59" s="6"/>
      <c r="N59" s="6"/>
      <c r="O59" s="6"/>
    </row>
    <row r="60" spans="1:15" ht="16.5" customHeight="1" x14ac:dyDescent="0.3">
      <c r="A60" s="6"/>
      <c r="B60" s="6"/>
      <c r="C60" s="6"/>
      <c r="D60" s="6"/>
      <c r="E60" s="6"/>
      <c r="F60" s="6"/>
      <c r="G60" s="6"/>
      <c r="H60" s="6"/>
      <c r="I60" s="6"/>
      <c r="J60" s="6"/>
      <c r="K60" s="6"/>
      <c r="L60" s="6"/>
      <c r="M60" s="6"/>
      <c r="N60" s="6"/>
      <c r="O60" s="6"/>
    </row>
    <row r="61" spans="1:15" ht="16.5" customHeight="1" x14ac:dyDescent="0.3">
      <c r="A61" s="6"/>
      <c r="B61" s="6"/>
      <c r="C61" s="6"/>
      <c r="D61" s="6"/>
      <c r="E61" s="6"/>
      <c r="F61" s="6"/>
      <c r="G61" s="6"/>
      <c r="H61" s="6"/>
      <c r="I61" s="6"/>
      <c r="J61" s="6"/>
      <c r="K61" s="6"/>
      <c r="L61" s="6"/>
      <c r="M61" s="6"/>
      <c r="N61" s="6"/>
      <c r="O61" s="6"/>
    </row>
    <row r="62" spans="1:15" ht="16.5" customHeight="1" x14ac:dyDescent="0.3">
      <c r="A62" s="6"/>
      <c r="B62" s="6"/>
      <c r="C62" s="6"/>
      <c r="D62" s="6"/>
      <c r="E62" s="6"/>
      <c r="F62" s="6"/>
      <c r="G62" s="6"/>
      <c r="H62" s="6"/>
      <c r="I62" s="6"/>
      <c r="J62" s="6"/>
      <c r="K62" s="6"/>
      <c r="L62" s="6"/>
      <c r="M62" s="6"/>
      <c r="N62" s="6"/>
      <c r="O62" s="6"/>
    </row>
    <row r="63" spans="1:15" ht="16.5" customHeight="1" x14ac:dyDescent="0.3">
      <c r="A63" s="6"/>
      <c r="B63" s="6"/>
      <c r="C63" s="6"/>
      <c r="D63" s="6"/>
      <c r="E63" s="6"/>
      <c r="F63" s="6"/>
      <c r="G63" s="6"/>
      <c r="H63" s="6"/>
      <c r="I63" s="6"/>
      <c r="J63" s="6"/>
      <c r="K63" s="6"/>
      <c r="L63" s="6"/>
      <c r="M63" s="6"/>
      <c r="N63" s="6"/>
      <c r="O63" s="6"/>
    </row>
    <row r="64" spans="1:15" ht="16.5" customHeight="1" x14ac:dyDescent="0.3">
      <c r="A64" s="6"/>
      <c r="B64" s="6"/>
      <c r="C64" s="6"/>
      <c r="D64" s="6"/>
      <c r="E64" s="6"/>
      <c r="F64" s="6"/>
      <c r="G64" s="6"/>
      <c r="H64" s="6"/>
      <c r="I64" s="6"/>
      <c r="J64" s="6"/>
      <c r="K64" s="6"/>
      <c r="L64" s="6"/>
      <c r="M64" s="6"/>
      <c r="N64" s="6"/>
      <c r="O64" s="6"/>
    </row>
    <row r="65" spans="1:15" ht="16.5" customHeight="1" x14ac:dyDescent="0.3">
      <c r="A65" s="6"/>
      <c r="B65" s="6"/>
      <c r="C65" s="6"/>
      <c r="D65" s="6"/>
      <c r="E65" s="6"/>
      <c r="F65" s="6"/>
      <c r="G65" s="6"/>
      <c r="H65" s="6"/>
      <c r="I65" s="6"/>
      <c r="J65" s="6"/>
      <c r="K65" s="6"/>
      <c r="L65" s="6"/>
      <c r="M65" s="6"/>
      <c r="N65" s="6"/>
      <c r="O65" s="6"/>
    </row>
    <row r="66" spans="1:15" ht="16.5" customHeight="1" x14ac:dyDescent="0.3">
      <c r="A66" s="6"/>
      <c r="B66" s="6"/>
      <c r="C66" s="6"/>
      <c r="D66" s="6"/>
      <c r="E66" s="6"/>
      <c r="F66" s="6"/>
      <c r="G66" s="6"/>
      <c r="H66" s="6"/>
      <c r="I66" s="6"/>
      <c r="J66" s="6"/>
      <c r="K66" s="6"/>
      <c r="L66" s="6"/>
      <c r="M66" s="6"/>
      <c r="N66" s="6"/>
      <c r="O66" s="6"/>
    </row>
    <row r="67" spans="1:15" ht="16.5" customHeight="1" x14ac:dyDescent="0.3">
      <c r="A67" s="6"/>
      <c r="B67" s="6"/>
      <c r="C67" s="6"/>
      <c r="D67" s="6"/>
      <c r="E67" s="6"/>
      <c r="F67" s="6"/>
      <c r="G67" s="6"/>
      <c r="H67" s="6"/>
      <c r="I67" s="6"/>
      <c r="J67" s="6"/>
      <c r="K67" s="6"/>
      <c r="L67" s="6"/>
      <c r="M67" s="6"/>
      <c r="N67" s="6"/>
      <c r="O67" s="6"/>
    </row>
    <row r="68" spans="1:15" ht="16.5" customHeight="1" x14ac:dyDescent="0.3">
      <c r="A68" s="6"/>
      <c r="B68" s="6"/>
      <c r="C68" s="6"/>
      <c r="D68" s="6"/>
      <c r="E68" s="6"/>
      <c r="F68" s="6"/>
      <c r="G68" s="6"/>
      <c r="H68" s="6"/>
      <c r="I68" s="6"/>
      <c r="J68" s="6"/>
      <c r="K68" s="6"/>
      <c r="L68" s="6"/>
      <c r="M68" s="6"/>
      <c r="N68" s="6"/>
      <c r="O68" s="6"/>
    </row>
    <row r="69" spans="1:15" ht="16.5" customHeight="1" x14ac:dyDescent="0.3">
      <c r="A69" s="6"/>
      <c r="B69" s="6"/>
      <c r="C69" s="6"/>
      <c r="D69" s="6"/>
      <c r="E69" s="6"/>
      <c r="F69" s="6"/>
      <c r="G69" s="6"/>
      <c r="H69" s="6"/>
      <c r="I69" s="6"/>
      <c r="J69" s="6"/>
      <c r="K69" s="6"/>
      <c r="L69" s="6"/>
      <c r="M69" s="6"/>
      <c r="N69" s="6"/>
      <c r="O69" s="6"/>
    </row>
    <row r="70" spans="1:15" ht="16.5" customHeight="1" x14ac:dyDescent="0.3">
      <c r="A70" s="6"/>
      <c r="B70" s="6"/>
      <c r="C70" s="6"/>
      <c r="D70" s="6"/>
      <c r="E70" s="6"/>
      <c r="F70" s="6"/>
      <c r="G70" s="6"/>
      <c r="H70" s="6"/>
      <c r="I70" s="6"/>
      <c r="J70" s="6"/>
      <c r="K70" s="6"/>
      <c r="L70" s="6"/>
      <c r="M70" s="6"/>
      <c r="N70" s="6"/>
      <c r="O70" s="6"/>
    </row>
    <row r="71" spans="1:15" ht="16.5" customHeight="1" x14ac:dyDescent="0.3">
      <c r="A71" s="6"/>
      <c r="B71" s="6"/>
      <c r="C71" s="6"/>
      <c r="D71" s="6"/>
      <c r="E71" s="6"/>
      <c r="F71" s="6"/>
      <c r="G71" s="6"/>
      <c r="H71" s="6"/>
      <c r="I71" s="6"/>
      <c r="J71" s="6"/>
      <c r="K71" s="6"/>
      <c r="L71" s="6"/>
      <c r="M71" s="6"/>
      <c r="N71" s="6"/>
      <c r="O71" s="6"/>
    </row>
    <row r="72" spans="1:15" ht="16.5" customHeight="1" x14ac:dyDescent="0.3">
      <c r="A72" s="6"/>
      <c r="B72" s="6"/>
      <c r="C72" s="6"/>
      <c r="D72" s="6"/>
      <c r="E72" s="6"/>
      <c r="F72" s="6"/>
      <c r="G72" s="6"/>
      <c r="H72" s="6"/>
      <c r="I72" s="6"/>
      <c r="J72" s="6"/>
      <c r="K72" s="6"/>
      <c r="L72" s="6"/>
      <c r="M72" s="6"/>
      <c r="N72" s="6"/>
      <c r="O72" s="6"/>
    </row>
    <row r="73" spans="1:15" ht="16.5" customHeight="1" x14ac:dyDescent="0.3">
      <c r="A73" s="6"/>
      <c r="B73" s="6"/>
      <c r="C73" s="6"/>
      <c r="D73" s="6"/>
      <c r="E73" s="6"/>
      <c r="F73" s="6"/>
      <c r="G73" s="6"/>
      <c r="H73" s="6"/>
      <c r="I73" s="6"/>
      <c r="J73" s="6"/>
      <c r="K73" s="6"/>
      <c r="L73" s="6"/>
      <c r="M73" s="6"/>
      <c r="N73" s="6"/>
      <c r="O73" s="6"/>
    </row>
    <row r="74" spans="1:15" ht="16.5" customHeight="1" x14ac:dyDescent="0.3">
      <c r="A74" s="6"/>
      <c r="B74" s="6"/>
      <c r="C74" s="6"/>
      <c r="D74" s="6"/>
      <c r="E74" s="6"/>
      <c r="F74" s="6"/>
      <c r="G74" s="6"/>
      <c r="H74" s="6"/>
      <c r="I74" s="6"/>
      <c r="J74" s="6"/>
      <c r="K74" s="6"/>
      <c r="L74" s="6"/>
      <c r="M74" s="6"/>
      <c r="N74" s="6"/>
      <c r="O74" s="6"/>
    </row>
    <row r="75" spans="1:15" ht="16.5" customHeight="1" x14ac:dyDescent="0.3">
      <c r="A75" s="6"/>
      <c r="B75" s="6"/>
      <c r="C75" s="6"/>
      <c r="D75" s="6"/>
      <c r="E75" s="6"/>
      <c r="F75" s="6"/>
      <c r="G75" s="6"/>
      <c r="H75" s="6"/>
      <c r="I75" s="6"/>
      <c r="J75" s="6"/>
      <c r="K75" s="6"/>
      <c r="L75" s="6"/>
      <c r="M75" s="6"/>
      <c r="N75" s="6"/>
      <c r="O75" s="6"/>
    </row>
    <row r="76" spans="1:15" ht="16.5" customHeight="1" x14ac:dyDescent="0.3">
      <c r="A76" s="6"/>
      <c r="B76" s="6"/>
      <c r="C76" s="6"/>
      <c r="D76" s="6"/>
      <c r="E76" s="6"/>
      <c r="F76" s="6"/>
      <c r="G76" s="6"/>
      <c r="H76" s="6"/>
      <c r="I76" s="6"/>
      <c r="J76" s="6"/>
      <c r="K76" s="6"/>
      <c r="L76" s="6"/>
      <c r="M76" s="6"/>
      <c r="N76" s="6"/>
      <c r="O76" s="6"/>
    </row>
    <row r="77" spans="1:15" ht="16.5" customHeight="1" x14ac:dyDescent="0.3">
      <c r="A77" s="6"/>
      <c r="B77" s="6"/>
      <c r="C77" s="6"/>
      <c r="D77" s="6"/>
      <c r="E77" s="6"/>
      <c r="F77" s="6"/>
      <c r="G77" s="6"/>
      <c r="H77" s="6"/>
      <c r="I77" s="6"/>
      <c r="J77" s="6"/>
      <c r="K77" s="6"/>
      <c r="L77" s="6"/>
      <c r="M77" s="6"/>
      <c r="N77" s="6"/>
      <c r="O77" s="6"/>
    </row>
    <row r="78" spans="1:15" ht="16.5" customHeight="1" x14ac:dyDescent="0.3">
      <c r="A78" s="6"/>
      <c r="B78" s="6"/>
      <c r="C78" s="6"/>
      <c r="D78" s="6"/>
      <c r="E78" s="6"/>
      <c r="F78" s="6"/>
      <c r="G78" s="6"/>
      <c r="H78" s="6"/>
      <c r="I78" s="6"/>
      <c r="J78" s="6"/>
      <c r="K78" s="6"/>
      <c r="L78" s="6"/>
      <c r="M78" s="6"/>
      <c r="N78" s="6"/>
      <c r="O78" s="6"/>
    </row>
    <row r="79" spans="1:15" ht="16.5" customHeight="1" x14ac:dyDescent="0.3">
      <c r="A79" s="6"/>
      <c r="B79" s="6"/>
      <c r="C79" s="6"/>
      <c r="D79" s="6"/>
      <c r="E79" s="6"/>
      <c r="F79" s="6"/>
      <c r="G79" s="6"/>
      <c r="H79" s="6"/>
      <c r="I79" s="6"/>
      <c r="J79" s="6"/>
      <c r="K79" s="6"/>
      <c r="L79" s="6"/>
      <c r="M79" s="6"/>
      <c r="N79" s="6"/>
      <c r="O79" s="6"/>
    </row>
    <row r="80" spans="1:15" ht="16.5" customHeight="1" x14ac:dyDescent="0.3">
      <c r="A80" s="6"/>
      <c r="B80" s="6"/>
      <c r="C80" s="6"/>
      <c r="D80" s="6"/>
      <c r="E80" s="6"/>
      <c r="F80" s="6"/>
      <c r="G80" s="6"/>
      <c r="H80" s="6"/>
      <c r="I80" s="6"/>
      <c r="J80" s="6"/>
      <c r="K80" s="6"/>
      <c r="L80" s="6"/>
      <c r="M80" s="6"/>
      <c r="N80" s="6"/>
      <c r="O80" s="6"/>
    </row>
    <row r="81" spans="1:15" ht="16.5" customHeight="1" x14ac:dyDescent="0.3">
      <c r="A81" s="6"/>
      <c r="B81" s="6"/>
      <c r="C81" s="6"/>
      <c r="D81" s="6"/>
      <c r="E81" s="6"/>
      <c r="F81" s="6"/>
      <c r="G81" s="6"/>
      <c r="H81" s="6"/>
      <c r="I81" s="6"/>
      <c r="J81" s="6"/>
      <c r="K81" s="6"/>
      <c r="L81" s="6"/>
      <c r="M81" s="6"/>
      <c r="N81" s="6"/>
      <c r="O81" s="6"/>
    </row>
    <row r="82" spans="1:15" ht="16.5" customHeight="1" x14ac:dyDescent="0.3">
      <c r="A82" s="6"/>
      <c r="B82" s="6"/>
      <c r="C82" s="6"/>
      <c r="D82" s="6"/>
      <c r="E82" s="6"/>
      <c r="F82" s="6"/>
      <c r="G82" s="6"/>
      <c r="H82" s="6"/>
      <c r="I82" s="6"/>
      <c r="J82" s="6"/>
      <c r="K82" s="6"/>
      <c r="L82" s="6"/>
      <c r="M82" s="6"/>
      <c r="N82" s="6"/>
      <c r="O82" s="6"/>
    </row>
    <row r="83" spans="1:15" ht="16.5" customHeight="1" x14ac:dyDescent="0.3">
      <c r="A83" s="6"/>
      <c r="B83" s="6"/>
      <c r="C83" s="6"/>
      <c r="D83" s="6"/>
      <c r="E83" s="6"/>
      <c r="F83" s="6"/>
      <c r="G83" s="6"/>
      <c r="H83" s="6"/>
      <c r="I83" s="6"/>
      <c r="J83" s="6"/>
      <c r="K83" s="6"/>
      <c r="L83" s="6"/>
      <c r="M83" s="6"/>
      <c r="N83" s="6"/>
      <c r="O83" s="6"/>
    </row>
    <row r="84" spans="1:15" ht="16.5" customHeight="1" x14ac:dyDescent="0.3">
      <c r="A84" s="6"/>
      <c r="B84" s="6"/>
      <c r="C84" s="6"/>
      <c r="D84" s="6"/>
      <c r="E84" s="6"/>
      <c r="F84" s="6"/>
      <c r="G84" s="6"/>
      <c r="H84" s="6"/>
      <c r="I84" s="6"/>
      <c r="J84" s="6"/>
      <c r="K84" s="6"/>
      <c r="L84" s="6"/>
      <c r="M84" s="6"/>
      <c r="N84" s="6"/>
      <c r="O84" s="6"/>
    </row>
    <row r="85" spans="1:15" ht="16.5" customHeight="1" x14ac:dyDescent="0.3">
      <c r="A85" s="6"/>
      <c r="B85" s="6"/>
      <c r="C85" s="6"/>
      <c r="D85" s="6"/>
      <c r="E85" s="6"/>
      <c r="F85" s="6"/>
      <c r="G85" s="6"/>
      <c r="H85" s="6"/>
      <c r="I85" s="6"/>
      <c r="J85" s="6"/>
      <c r="K85" s="6"/>
      <c r="L85" s="6"/>
      <c r="M85" s="6"/>
      <c r="N85" s="6"/>
      <c r="O85" s="6"/>
    </row>
    <row r="86" spans="1:15" ht="16.5" customHeight="1" x14ac:dyDescent="0.3">
      <c r="A86" s="6"/>
      <c r="B86" s="6"/>
      <c r="C86" s="6"/>
      <c r="D86" s="6"/>
      <c r="E86" s="6"/>
      <c r="F86" s="6"/>
      <c r="G86" s="6"/>
      <c r="H86" s="6"/>
      <c r="I86" s="6"/>
      <c r="J86" s="6"/>
      <c r="K86" s="6"/>
      <c r="L86" s="6"/>
      <c r="M86" s="6"/>
      <c r="N86" s="6"/>
      <c r="O86" s="6"/>
    </row>
    <row r="87" spans="1:15" ht="16.5" customHeight="1" x14ac:dyDescent="0.3">
      <c r="A87" s="6"/>
      <c r="B87" s="6"/>
      <c r="C87" s="6"/>
      <c r="D87" s="6"/>
      <c r="E87" s="6"/>
      <c r="F87" s="6"/>
      <c r="G87" s="6"/>
      <c r="H87" s="6"/>
      <c r="I87" s="6"/>
      <c r="J87" s="6"/>
      <c r="K87" s="6"/>
      <c r="L87" s="6"/>
      <c r="M87" s="6"/>
      <c r="N87" s="6"/>
      <c r="O87" s="6"/>
    </row>
    <row r="88" spans="1:15" ht="16.5" customHeight="1" x14ac:dyDescent="0.3">
      <c r="A88" s="6"/>
      <c r="B88" s="6"/>
      <c r="C88" s="6"/>
      <c r="D88" s="6"/>
      <c r="E88" s="6"/>
      <c r="F88" s="6"/>
      <c r="G88" s="6"/>
      <c r="H88" s="6"/>
      <c r="I88" s="6"/>
      <c r="J88" s="6"/>
      <c r="K88" s="6"/>
      <c r="L88" s="6"/>
      <c r="M88" s="6"/>
      <c r="N88" s="6"/>
      <c r="O88" s="6"/>
    </row>
    <row r="89" spans="1:15" ht="16.5" customHeight="1" x14ac:dyDescent="0.3">
      <c r="A89" s="6"/>
      <c r="B89" s="6"/>
      <c r="C89" s="6"/>
      <c r="D89" s="6"/>
      <c r="E89" s="6"/>
      <c r="F89" s="6"/>
      <c r="G89" s="6"/>
      <c r="H89" s="6"/>
      <c r="I89" s="6"/>
      <c r="J89" s="6"/>
      <c r="K89" s="6"/>
      <c r="L89" s="6"/>
      <c r="M89" s="6"/>
      <c r="N89" s="6"/>
      <c r="O89" s="6"/>
    </row>
    <row r="90" spans="1:15" ht="16.5" customHeight="1" x14ac:dyDescent="0.3">
      <c r="A90" s="6"/>
      <c r="B90" s="6"/>
      <c r="C90" s="6"/>
      <c r="D90" s="6"/>
      <c r="E90" s="6"/>
      <c r="F90" s="6"/>
      <c r="G90" s="6"/>
      <c r="H90" s="6"/>
      <c r="I90" s="6"/>
      <c r="J90" s="6"/>
      <c r="K90" s="6"/>
      <c r="L90" s="6"/>
      <c r="M90" s="6"/>
      <c r="N90" s="6"/>
      <c r="O90" s="6"/>
    </row>
    <row r="91" spans="1:15" ht="16.5" customHeight="1" x14ac:dyDescent="0.3">
      <c r="A91" s="6"/>
      <c r="B91" s="6"/>
      <c r="C91" s="6"/>
      <c r="D91" s="6"/>
      <c r="E91" s="6"/>
      <c r="F91" s="6"/>
      <c r="G91" s="6"/>
      <c r="H91" s="6"/>
      <c r="I91" s="6"/>
      <c r="J91" s="6"/>
      <c r="K91" s="6"/>
      <c r="L91" s="6"/>
      <c r="M91" s="6"/>
      <c r="N91" s="6"/>
      <c r="O91" s="6"/>
    </row>
    <row r="92" spans="1:15" ht="16.5" customHeight="1" x14ac:dyDescent="0.3">
      <c r="A92" s="6"/>
      <c r="B92" s="6"/>
      <c r="C92" s="6"/>
      <c r="D92" s="6"/>
      <c r="E92" s="6"/>
      <c r="F92" s="6"/>
      <c r="G92" s="6"/>
      <c r="H92" s="6"/>
      <c r="I92" s="6"/>
      <c r="J92" s="6"/>
      <c r="K92" s="6"/>
      <c r="L92" s="6"/>
      <c r="M92" s="6"/>
      <c r="N92" s="6"/>
      <c r="O92" s="6"/>
    </row>
    <row r="93" spans="1:15" ht="16.5" customHeight="1" x14ac:dyDescent="0.3">
      <c r="A93" s="6"/>
      <c r="B93" s="6"/>
      <c r="C93" s="6"/>
      <c r="D93" s="6"/>
      <c r="E93" s="6"/>
      <c r="F93" s="6"/>
      <c r="G93" s="6"/>
      <c r="H93" s="6"/>
      <c r="I93" s="6"/>
      <c r="J93" s="6"/>
      <c r="K93" s="6"/>
      <c r="L93" s="6"/>
      <c r="M93" s="6"/>
      <c r="N93" s="6"/>
      <c r="O93" s="6"/>
    </row>
    <row r="94" spans="1:15" ht="16.5" customHeight="1" x14ac:dyDescent="0.3">
      <c r="A94" s="6"/>
      <c r="B94" s="6"/>
      <c r="C94" s="6"/>
      <c r="D94" s="6"/>
      <c r="E94" s="6"/>
      <c r="F94" s="6"/>
      <c r="G94" s="6"/>
      <c r="H94" s="6"/>
      <c r="I94" s="6"/>
      <c r="J94" s="6"/>
      <c r="K94" s="6"/>
      <c r="L94" s="6"/>
      <c r="M94" s="6"/>
      <c r="N94" s="6"/>
      <c r="O94" s="6"/>
    </row>
    <row r="95" spans="1:15" ht="16.5" customHeight="1" x14ac:dyDescent="0.3">
      <c r="A95" s="6"/>
      <c r="B95" s="6"/>
      <c r="C95" s="6"/>
      <c r="D95" s="6"/>
      <c r="E95" s="6"/>
      <c r="F95" s="6"/>
      <c r="G95" s="6"/>
      <c r="H95" s="6"/>
      <c r="I95" s="6"/>
      <c r="J95" s="6"/>
      <c r="K95" s="6"/>
      <c r="L95" s="6"/>
      <c r="M95" s="6"/>
      <c r="N95" s="6"/>
      <c r="O95" s="6"/>
    </row>
    <row r="96" spans="1:15" ht="16.5" customHeight="1" x14ac:dyDescent="0.3">
      <c r="A96" s="6"/>
      <c r="B96" s="6"/>
      <c r="C96" s="6"/>
      <c r="D96" s="6"/>
      <c r="E96" s="6"/>
      <c r="F96" s="6"/>
      <c r="G96" s="6"/>
      <c r="H96" s="6"/>
      <c r="I96" s="6"/>
      <c r="J96" s="6"/>
      <c r="K96" s="6"/>
      <c r="L96" s="6"/>
      <c r="M96" s="6"/>
      <c r="N96" s="6"/>
      <c r="O96" s="6"/>
    </row>
    <row r="97" spans="1:15" ht="16.5" customHeight="1" x14ac:dyDescent="0.3">
      <c r="A97" s="6"/>
      <c r="B97" s="6"/>
      <c r="C97" s="6"/>
      <c r="D97" s="6"/>
      <c r="E97" s="6"/>
      <c r="F97" s="6"/>
      <c r="G97" s="6"/>
      <c r="H97" s="6"/>
      <c r="I97" s="6"/>
      <c r="J97" s="6"/>
      <c r="K97" s="6"/>
      <c r="L97" s="6"/>
      <c r="M97" s="6"/>
      <c r="N97" s="6"/>
      <c r="O97" s="6"/>
    </row>
    <row r="98" spans="1:15" ht="16.5" customHeight="1" x14ac:dyDescent="0.3">
      <c r="A98" s="6"/>
      <c r="B98" s="6"/>
      <c r="C98" s="6"/>
      <c r="D98" s="6"/>
      <c r="E98" s="6"/>
      <c r="F98" s="6"/>
      <c r="G98" s="6"/>
      <c r="H98" s="6"/>
      <c r="I98" s="6"/>
      <c r="J98" s="6"/>
      <c r="K98" s="6"/>
      <c r="L98" s="6"/>
      <c r="M98" s="6"/>
      <c r="N98" s="6"/>
      <c r="O98" s="6"/>
    </row>
    <row r="99" spans="1:15" ht="16.5" customHeight="1" x14ac:dyDescent="0.3">
      <c r="A99" s="6"/>
      <c r="B99" s="6"/>
      <c r="C99" s="6"/>
      <c r="D99" s="6"/>
      <c r="E99" s="6"/>
      <c r="F99" s="6"/>
      <c r="G99" s="6"/>
      <c r="H99" s="6"/>
      <c r="I99" s="6"/>
      <c r="J99" s="6"/>
      <c r="K99" s="6"/>
      <c r="L99" s="6"/>
      <c r="M99" s="6"/>
      <c r="N99" s="6"/>
      <c r="O99" s="6"/>
    </row>
    <row r="100" spans="1:15" ht="16.5" customHeight="1" x14ac:dyDescent="0.3">
      <c r="A100" s="6"/>
      <c r="B100" s="6"/>
      <c r="C100" s="6"/>
      <c r="D100" s="6"/>
      <c r="E100" s="6"/>
      <c r="F100" s="6"/>
      <c r="G100" s="6"/>
      <c r="H100" s="6"/>
      <c r="I100" s="6"/>
      <c r="J100" s="6"/>
      <c r="K100" s="6"/>
      <c r="L100" s="6"/>
      <c r="M100" s="6"/>
      <c r="N100" s="6"/>
      <c r="O100" s="6"/>
    </row>
  </sheetData>
  <mergeCells count="35">
    <mergeCell ref="C9:K9"/>
    <mergeCell ref="C10:K10"/>
    <mergeCell ref="C14:K14"/>
    <mergeCell ref="C11:K12"/>
    <mergeCell ref="C13:K13"/>
    <mergeCell ref="B2:L2"/>
    <mergeCell ref="C3:F3"/>
    <mergeCell ref="C7:K7"/>
    <mergeCell ref="C8:K8"/>
    <mergeCell ref="C40:G40"/>
    <mergeCell ref="H40:I40"/>
    <mergeCell ref="C27:J27"/>
    <mergeCell ref="G29:I29"/>
    <mergeCell ref="D38:K38"/>
    <mergeCell ref="C39:G39"/>
    <mergeCell ref="H39:J39"/>
    <mergeCell ref="C26:G26"/>
    <mergeCell ref="G15:G16"/>
    <mergeCell ref="I15:I16"/>
    <mergeCell ref="H15:H16"/>
    <mergeCell ref="J15:J16"/>
    <mergeCell ref="C41:G41"/>
    <mergeCell ref="H41:I41"/>
    <mergeCell ref="C42:G42"/>
    <mergeCell ref="H42:I42"/>
    <mergeCell ref="H43:I43"/>
    <mergeCell ref="C43:G43"/>
    <mergeCell ref="K15:K16"/>
    <mergeCell ref="D20:K20"/>
    <mergeCell ref="D23:K23"/>
    <mergeCell ref="C19:G19"/>
    <mergeCell ref="C15:C16"/>
    <mergeCell ref="D15:D16"/>
    <mergeCell ref="E15:F15"/>
    <mergeCell ref="D17:K17"/>
  </mergeCells>
  <pageMargins left="0.11811023622047245" right="0.11811023622047245" top="0.78740157480314965" bottom="0.74803149606299213"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pageSetUpPr fitToPage="1"/>
  </sheetPr>
  <dimension ref="A1:O100"/>
  <sheetViews>
    <sheetView workbookViewId="0"/>
  </sheetViews>
  <sheetFormatPr baseColWidth="10" defaultColWidth="14.42578125" defaultRowHeight="15" customHeight="1" x14ac:dyDescent="0.25"/>
  <cols>
    <col min="1" max="2" width="4.42578125" customWidth="1"/>
    <col min="3" max="3" width="14.5703125" customWidth="1"/>
    <col min="4" max="4" width="11.42578125" customWidth="1"/>
    <col min="5" max="5" width="16.140625" customWidth="1"/>
    <col min="6" max="6" width="18.5703125" customWidth="1"/>
    <col min="7" max="7" width="75.85546875" customWidth="1"/>
    <col min="8" max="8" width="8.5703125" customWidth="1"/>
    <col min="9" max="9" width="18.85546875" customWidth="1"/>
    <col min="10" max="10" width="23.85546875" customWidth="1"/>
    <col min="11" max="11" width="30" customWidth="1"/>
    <col min="12" max="12" width="4.42578125" customWidth="1"/>
    <col min="13" max="13" width="11.42578125" customWidth="1"/>
    <col min="14" max="15" width="11.42578125" hidden="1" customWidth="1"/>
  </cols>
  <sheetData>
    <row r="1" spans="1:15" ht="16.5" customHeight="1" x14ac:dyDescent="0.3">
      <c r="A1" s="1"/>
      <c r="B1" s="1"/>
      <c r="C1" s="2"/>
      <c r="D1" s="1"/>
      <c r="E1" s="2"/>
      <c r="F1" s="1"/>
      <c r="G1" s="1"/>
      <c r="H1" s="1"/>
      <c r="I1" s="3"/>
      <c r="J1" s="4"/>
      <c r="K1" s="5"/>
      <c r="L1" s="1"/>
      <c r="M1" s="1"/>
      <c r="N1" s="6"/>
      <c r="O1" s="6"/>
    </row>
    <row r="2" spans="1:15" ht="16.5" customHeight="1" x14ac:dyDescent="0.3">
      <c r="A2" s="1"/>
      <c r="B2" s="245"/>
      <c r="C2" s="246"/>
      <c r="D2" s="246"/>
      <c r="E2" s="246"/>
      <c r="F2" s="246"/>
      <c r="G2" s="246"/>
      <c r="H2" s="246"/>
      <c r="I2" s="246"/>
      <c r="J2" s="246"/>
      <c r="K2" s="246"/>
      <c r="L2" s="247"/>
      <c r="M2" s="1"/>
      <c r="N2" s="6"/>
      <c r="O2" s="6"/>
    </row>
    <row r="3" spans="1:15" ht="21.75" customHeight="1" x14ac:dyDescent="0.3">
      <c r="A3" s="1"/>
      <c r="B3" s="7"/>
      <c r="C3" s="248" t="s">
        <v>0</v>
      </c>
      <c r="D3" s="249"/>
      <c r="E3" s="249"/>
      <c r="F3" s="250"/>
      <c r="G3" s="1"/>
      <c r="H3" s="1"/>
      <c r="I3" s="1"/>
      <c r="J3" s="1"/>
      <c r="K3" s="1"/>
      <c r="L3" s="8"/>
      <c r="M3" s="1"/>
      <c r="N3" s="6"/>
      <c r="O3" s="6"/>
    </row>
    <row r="4" spans="1:15" ht="16.5" customHeight="1" x14ac:dyDescent="0.3">
      <c r="A4" s="1"/>
      <c r="B4" s="7"/>
      <c r="C4" s="9" t="s">
        <v>1</v>
      </c>
      <c r="D4" s="10" t="s">
        <v>2</v>
      </c>
      <c r="E4" s="11" t="s">
        <v>3</v>
      </c>
      <c r="F4" s="12">
        <v>2</v>
      </c>
      <c r="G4" s="1"/>
      <c r="H4" s="1"/>
      <c r="I4" s="1"/>
      <c r="J4" s="1"/>
      <c r="K4" s="1"/>
      <c r="L4" s="8"/>
      <c r="M4" s="1"/>
      <c r="N4" s="6"/>
      <c r="O4" s="6"/>
    </row>
    <row r="5" spans="1:15" ht="16.5" customHeight="1" x14ac:dyDescent="0.3">
      <c r="A5" s="1"/>
      <c r="B5" s="7"/>
      <c r="C5" s="13"/>
      <c r="D5" s="14"/>
      <c r="E5" s="13"/>
      <c r="F5" s="14"/>
      <c r="G5" s="1"/>
      <c r="H5" s="1"/>
      <c r="I5" s="3"/>
      <c r="J5" s="4"/>
      <c r="K5" s="5"/>
      <c r="L5" s="8"/>
      <c r="M5" s="1"/>
      <c r="N5" s="6"/>
      <c r="O5" s="6"/>
    </row>
    <row r="6" spans="1:15" ht="16.5" customHeight="1" x14ac:dyDescent="0.3">
      <c r="A6" s="1"/>
      <c r="B6" s="7"/>
      <c r="C6" s="15"/>
      <c r="D6" s="16"/>
      <c r="E6" s="15"/>
      <c r="F6" s="16"/>
      <c r="G6" s="17"/>
      <c r="H6" s="17"/>
      <c r="I6" s="18"/>
      <c r="J6" s="19"/>
      <c r="K6" s="20"/>
      <c r="L6" s="8"/>
      <c r="M6" s="1"/>
      <c r="N6" s="6"/>
      <c r="O6" s="6"/>
    </row>
    <row r="7" spans="1:15" ht="16.5" customHeight="1" x14ac:dyDescent="0.3">
      <c r="A7" s="1"/>
      <c r="B7" s="7"/>
      <c r="C7" s="301" t="s">
        <v>4</v>
      </c>
      <c r="D7" s="302"/>
      <c r="E7" s="302"/>
      <c r="F7" s="302"/>
      <c r="G7" s="302"/>
      <c r="H7" s="302"/>
      <c r="I7" s="302"/>
      <c r="J7" s="302"/>
      <c r="K7" s="303"/>
      <c r="L7" s="8"/>
      <c r="M7" s="1"/>
      <c r="N7" s="6"/>
      <c r="O7" s="6"/>
    </row>
    <row r="8" spans="1:15" ht="16.5" customHeight="1" x14ac:dyDescent="0.3">
      <c r="A8" s="1"/>
      <c r="B8" s="7"/>
      <c r="C8" s="304" t="s">
        <v>60</v>
      </c>
      <c r="D8" s="302"/>
      <c r="E8" s="302"/>
      <c r="F8" s="302"/>
      <c r="G8" s="302"/>
      <c r="H8" s="302"/>
      <c r="I8" s="302"/>
      <c r="J8" s="302"/>
      <c r="K8" s="303"/>
      <c r="L8" s="8"/>
      <c r="M8" s="1"/>
      <c r="N8" s="6"/>
      <c r="O8" s="6"/>
    </row>
    <row r="9" spans="1:15" ht="16.5" customHeight="1" x14ac:dyDescent="0.3">
      <c r="A9" s="21"/>
      <c r="B9" s="22"/>
      <c r="C9" s="305" t="s">
        <v>6</v>
      </c>
      <c r="D9" s="306"/>
      <c r="E9" s="306"/>
      <c r="F9" s="306"/>
      <c r="G9" s="306"/>
      <c r="H9" s="306"/>
      <c r="I9" s="306"/>
      <c r="J9" s="306"/>
      <c r="K9" s="307"/>
      <c r="L9" s="23"/>
      <c r="M9" s="21"/>
      <c r="N9" s="24"/>
      <c r="O9" s="24"/>
    </row>
    <row r="10" spans="1:15" ht="16.5" customHeight="1" x14ac:dyDescent="0.3">
      <c r="A10" s="21"/>
      <c r="B10" s="22"/>
      <c r="C10" s="293" t="s">
        <v>7</v>
      </c>
      <c r="D10" s="271"/>
      <c r="E10" s="271"/>
      <c r="F10" s="271"/>
      <c r="G10" s="271"/>
      <c r="H10" s="271"/>
      <c r="I10" s="271"/>
      <c r="J10" s="271"/>
      <c r="K10" s="272"/>
      <c r="L10" s="23"/>
      <c r="M10" s="21"/>
      <c r="N10" s="24"/>
      <c r="O10" s="24"/>
    </row>
    <row r="11" spans="1:15" ht="16.5" customHeight="1" x14ac:dyDescent="0.3">
      <c r="A11" s="21"/>
      <c r="B11" s="22"/>
      <c r="C11" s="308" t="s">
        <v>61</v>
      </c>
      <c r="D11" s="309"/>
      <c r="E11" s="309"/>
      <c r="F11" s="309"/>
      <c r="G11" s="309"/>
      <c r="H11" s="309"/>
      <c r="I11" s="309"/>
      <c r="J11" s="309"/>
      <c r="K11" s="310"/>
      <c r="L11" s="23"/>
      <c r="M11" s="21"/>
      <c r="N11" s="24"/>
      <c r="O11" s="24"/>
    </row>
    <row r="12" spans="1:15" ht="55.5" customHeight="1" x14ac:dyDescent="0.3">
      <c r="A12" s="1"/>
      <c r="B12" s="7"/>
      <c r="C12" s="311"/>
      <c r="D12" s="312"/>
      <c r="E12" s="312"/>
      <c r="F12" s="312"/>
      <c r="G12" s="312"/>
      <c r="H12" s="312"/>
      <c r="I12" s="312"/>
      <c r="J12" s="312"/>
      <c r="K12" s="313"/>
      <c r="L12" s="8"/>
      <c r="M12" s="1"/>
      <c r="N12" s="6"/>
      <c r="O12" s="6"/>
    </row>
    <row r="13" spans="1:15" ht="34.5" customHeight="1" x14ac:dyDescent="0.3">
      <c r="A13" s="1"/>
      <c r="B13" s="7"/>
      <c r="C13" s="314" t="s">
        <v>8</v>
      </c>
      <c r="D13" s="271"/>
      <c r="E13" s="271"/>
      <c r="F13" s="271"/>
      <c r="G13" s="271"/>
      <c r="H13" s="271"/>
      <c r="I13" s="271"/>
      <c r="J13" s="271"/>
      <c r="K13" s="272"/>
      <c r="L13" s="8"/>
      <c r="M13" s="1"/>
      <c r="N13" s="6"/>
      <c r="O13" s="6"/>
    </row>
    <row r="14" spans="1:15" ht="29.25" customHeight="1" x14ac:dyDescent="0.3">
      <c r="A14" s="1"/>
      <c r="B14" s="7"/>
      <c r="C14" s="242"/>
      <c r="D14" s="243"/>
      <c r="E14" s="243"/>
      <c r="F14" s="243"/>
      <c r="G14" s="243"/>
      <c r="H14" s="243"/>
      <c r="I14" s="243"/>
      <c r="J14" s="243"/>
      <c r="K14" s="244"/>
      <c r="L14" s="8"/>
      <c r="M14" s="6"/>
      <c r="N14" s="6"/>
      <c r="O14" s="6"/>
    </row>
    <row r="15" spans="1:15" ht="29.25" customHeight="1" x14ac:dyDescent="0.3">
      <c r="A15" s="1"/>
      <c r="B15" s="7"/>
      <c r="C15" s="297" t="s">
        <v>9</v>
      </c>
      <c r="D15" s="299" t="s">
        <v>10</v>
      </c>
      <c r="E15" s="324" t="s">
        <v>11</v>
      </c>
      <c r="F15" s="276"/>
      <c r="G15" s="297" t="s">
        <v>12</v>
      </c>
      <c r="H15" s="299" t="s">
        <v>13</v>
      </c>
      <c r="I15" s="299" t="s">
        <v>14</v>
      </c>
      <c r="J15" s="325" t="s">
        <v>15</v>
      </c>
      <c r="K15" s="317" t="s">
        <v>16</v>
      </c>
      <c r="L15" s="8"/>
      <c r="M15" s="6"/>
      <c r="N15" s="6"/>
      <c r="O15" s="6"/>
    </row>
    <row r="16" spans="1:15" ht="29.25" customHeight="1" x14ac:dyDescent="0.3">
      <c r="A16" s="1"/>
      <c r="B16" s="7"/>
      <c r="C16" s="298"/>
      <c r="D16" s="300"/>
      <c r="E16" s="25" t="s">
        <v>17</v>
      </c>
      <c r="F16" s="25" t="s">
        <v>18</v>
      </c>
      <c r="G16" s="298"/>
      <c r="H16" s="300"/>
      <c r="I16" s="300"/>
      <c r="J16" s="300"/>
      <c r="K16" s="318"/>
      <c r="L16" s="8"/>
      <c r="M16" s="27">
        <v>0.97299999999999998</v>
      </c>
      <c r="N16" s="6"/>
      <c r="O16" s="6"/>
    </row>
    <row r="17" spans="1:15" ht="29.25" customHeight="1" x14ac:dyDescent="0.3">
      <c r="A17" s="1"/>
      <c r="B17" s="7"/>
      <c r="C17" s="26">
        <v>1</v>
      </c>
      <c r="D17" s="315" t="s">
        <v>19</v>
      </c>
      <c r="E17" s="268"/>
      <c r="F17" s="268"/>
      <c r="G17" s="268"/>
      <c r="H17" s="268"/>
      <c r="I17" s="268"/>
      <c r="J17" s="268"/>
      <c r="K17" s="316"/>
      <c r="L17" s="8"/>
      <c r="M17" s="6"/>
      <c r="N17" s="6"/>
      <c r="O17" s="6"/>
    </row>
    <row r="18" spans="1:15" ht="29.25" customHeight="1" x14ac:dyDescent="0.3">
      <c r="A18" s="8"/>
      <c r="B18" s="1"/>
      <c r="C18" s="28">
        <v>1.1000000000000001</v>
      </c>
      <c r="D18" s="28">
        <v>1.1000000000000001</v>
      </c>
      <c r="E18" s="28"/>
      <c r="F18" s="28">
        <v>1.1000000000000001</v>
      </c>
      <c r="G18" s="29" t="s">
        <v>20</v>
      </c>
      <c r="H18" s="28" t="s">
        <v>21</v>
      </c>
      <c r="I18" s="30">
        <v>425579.68</v>
      </c>
      <c r="J18" s="31" t="e">
        <f>(#REF!)</f>
        <v>#REF!</v>
      </c>
      <c r="K18" s="32" t="e">
        <f>+J18*I18</f>
        <v>#REF!</v>
      </c>
      <c r="L18" s="8"/>
      <c r="M18" s="6"/>
      <c r="N18" s="6"/>
      <c r="O18" s="6"/>
    </row>
    <row r="19" spans="1:15" ht="29.25" customHeight="1" x14ac:dyDescent="0.3">
      <c r="A19" s="8"/>
      <c r="B19" s="1"/>
      <c r="C19" s="326" t="s">
        <v>22</v>
      </c>
      <c r="D19" s="286"/>
      <c r="E19" s="286"/>
      <c r="F19" s="286"/>
      <c r="G19" s="287"/>
      <c r="H19" s="33"/>
      <c r="I19" s="34"/>
      <c r="J19" s="35"/>
      <c r="K19" s="36" t="e">
        <f>+K18</f>
        <v>#REF!</v>
      </c>
      <c r="L19" s="8"/>
      <c r="M19" s="6"/>
      <c r="N19" s="6"/>
      <c r="O19" s="6"/>
    </row>
    <row r="20" spans="1:15" ht="29.25" customHeight="1" x14ac:dyDescent="0.3">
      <c r="A20" s="8"/>
      <c r="B20" s="1"/>
      <c r="C20" s="26">
        <v>2</v>
      </c>
      <c r="D20" s="294" t="s">
        <v>23</v>
      </c>
      <c r="E20" s="295"/>
      <c r="F20" s="295"/>
      <c r="G20" s="295"/>
      <c r="H20" s="295"/>
      <c r="I20" s="295"/>
      <c r="J20" s="295"/>
      <c r="K20" s="296"/>
      <c r="L20" s="8"/>
      <c r="M20" s="6"/>
      <c r="N20" s="6"/>
      <c r="O20" s="6"/>
    </row>
    <row r="21" spans="1:15" ht="58.5" customHeight="1" x14ac:dyDescent="0.3">
      <c r="A21" s="1"/>
      <c r="B21" s="7"/>
      <c r="C21" s="28">
        <v>2.1</v>
      </c>
      <c r="D21" s="28">
        <v>2.1</v>
      </c>
      <c r="E21" s="28"/>
      <c r="F21" s="28">
        <v>2.1</v>
      </c>
      <c r="G21" s="29" t="s">
        <v>24</v>
      </c>
      <c r="H21" s="28" t="s">
        <v>25</v>
      </c>
      <c r="I21" s="30">
        <v>2000</v>
      </c>
      <c r="J21" s="31" t="e">
        <f>(#REF!)</f>
        <v>#REF!</v>
      </c>
      <c r="K21" s="32" t="e">
        <f>+J21*I21</f>
        <v>#REF!</v>
      </c>
      <c r="L21" s="8"/>
      <c r="M21" s="6"/>
      <c r="N21" s="6"/>
      <c r="O21" s="6"/>
    </row>
    <row r="22" spans="1:15" ht="29.25" customHeight="1" x14ac:dyDescent="0.3">
      <c r="A22" s="1"/>
      <c r="B22" s="7"/>
      <c r="C22" s="37" t="s">
        <v>22</v>
      </c>
      <c r="D22" s="38"/>
      <c r="E22" s="38"/>
      <c r="F22" s="38"/>
      <c r="G22" s="39"/>
      <c r="H22" s="38"/>
      <c r="I22" s="38"/>
      <c r="J22" s="40"/>
      <c r="K22" s="36" t="e">
        <f>+K21</f>
        <v>#REF!</v>
      </c>
      <c r="L22" s="8"/>
      <c r="M22" s="6"/>
      <c r="N22" s="6"/>
      <c r="O22" s="6"/>
    </row>
    <row r="23" spans="1:15" ht="29.25" customHeight="1" x14ac:dyDescent="0.3">
      <c r="A23" s="1"/>
      <c r="B23" s="7"/>
      <c r="C23" s="322" t="s">
        <v>26</v>
      </c>
      <c r="D23" s="268"/>
      <c r="E23" s="268"/>
      <c r="F23" s="268"/>
      <c r="G23" s="268"/>
      <c r="H23" s="268"/>
      <c r="I23" s="268"/>
      <c r="J23" s="269"/>
      <c r="K23" s="41" t="e">
        <f>+K22+K19</f>
        <v>#REF!</v>
      </c>
      <c r="L23" s="8"/>
      <c r="M23" s="6"/>
      <c r="N23" s="6"/>
      <c r="O23" s="6"/>
    </row>
    <row r="24" spans="1:15" ht="29.25" customHeight="1" x14ac:dyDescent="0.3">
      <c r="A24" s="1"/>
      <c r="B24" s="7"/>
      <c r="C24" s="43"/>
      <c r="D24" s="44"/>
      <c r="E24" s="44"/>
      <c r="F24" s="44"/>
      <c r="G24" s="45"/>
      <c r="H24" s="45"/>
      <c r="I24" s="45"/>
      <c r="J24" s="45"/>
      <c r="K24" s="45"/>
      <c r="L24" s="8"/>
      <c r="M24" s="1"/>
      <c r="N24" s="42"/>
      <c r="O24" s="6"/>
    </row>
    <row r="25" spans="1:15" ht="29.25" customHeight="1" x14ac:dyDescent="0.25">
      <c r="A25" s="1"/>
      <c r="B25" s="7"/>
      <c r="C25" s="1"/>
      <c r="D25" s="2"/>
      <c r="E25" s="1"/>
      <c r="F25" s="1"/>
      <c r="G25" s="323"/>
      <c r="H25" s="275"/>
      <c r="I25" s="276"/>
      <c r="J25" s="46"/>
      <c r="K25" s="47"/>
      <c r="L25" s="8"/>
      <c r="M25" s="1"/>
      <c r="N25" s="84" t="e">
        <f>+K23/(1+K39)</f>
        <v>#REF!</v>
      </c>
      <c r="O25" s="84"/>
    </row>
    <row r="26" spans="1:15" ht="29.25" customHeight="1" x14ac:dyDescent="0.25">
      <c r="A26" s="1"/>
      <c r="B26" s="7"/>
      <c r="C26" s="1"/>
      <c r="D26" s="2"/>
      <c r="E26" s="1"/>
      <c r="F26" s="1"/>
      <c r="G26" s="49"/>
      <c r="H26" s="50"/>
      <c r="I26" s="51"/>
      <c r="J26" s="52"/>
      <c r="K26" s="53"/>
      <c r="L26" s="8"/>
      <c r="M26" s="1"/>
      <c r="N26" s="85" t="e">
        <f t="shared" ref="N26:N28" si="0">+$N$25*K36</f>
        <v>#REF!</v>
      </c>
      <c r="O26" s="84"/>
    </row>
    <row r="27" spans="1:15" ht="29.25" customHeight="1" x14ac:dyDescent="0.25">
      <c r="A27" s="1"/>
      <c r="B27" s="7"/>
      <c r="C27" s="1"/>
      <c r="D27" s="44"/>
      <c r="E27" s="44"/>
      <c r="F27" s="44"/>
      <c r="G27" s="49"/>
      <c r="H27" s="55"/>
      <c r="I27" s="56"/>
      <c r="J27" s="57"/>
      <c r="K27" s="53"/>
      <c r="L27" s="8"/>
      <c r="M27" s="1"/>
      <c r="N27" s="85" t="e">
        <f t="shared" si="0"/>
        <v>#REF!</v>
      </c>
      <c r="O27" s="86"/>
    </row>
    <row r="28" spans="1:15" ht="29.25" customHeight="1" x14ac:dyDescent="0.25">
      <c r="A28" s="1"/>
      <c r="B28" s="7"/>
      <c r="C28" s="1"/>
      <c r="D28" s="44"/>
      <c r="E28" s="44"/>
      <c r="F28" s="44"/>
      <c r="G28" s="59" t="s">
        <v>27</v>
      </c>
      <c r="H28" s="55"/>
      <c r="I28" s="56"/>
      <c r="J28" s="57"/>
      <c r="K28" s="32" t="e">
        <f>+SUM(N25:N29)</f>
        <v>#REF!</v>
      </c>
      <c r="L28" s="8"/>
      <c r="M28" s="1"/>
      <c r="N28" s="85" t="e">
        <f t="shared" si="0"/>
        <v>#REF!</v>
      </c>
      <c r="O28" s="84"/>
    </row>
    <row r="29" spans="1:15" ht="29.25" customHeight="1" x14ac:dyDescent="0.25">
      <c r="A29" s="1"/>
      <c r="B29" s="7"/>
      <c r="C29" s="1"/>
      <c r="D29" s="2"/>
      <c r="E29" s="1"/>
      <c r="F29" s="1"/>
      <c r="G29" s="60"/>
      <c r="H29" s="55"/>
      <c r="I29" s="56"/>
      <c r="J29" s="61"/>
      <c r="K29" s="53"/>
      <c r="L29" s="8"/>
      <c r="M29" s="1"/>
      <c r="N29" s="84" t="e">
        <f>+N28*0.19</f>
        <v>#REF!</v>
      </c>
      <c r="O29" s="84"/>
    </row>
    <row r="30" spans="1:15" ht="29.25" customHeight="1" x14ac:dyDescent="0.25">
      <c r="A30" s="1"/>
      <c r="B30" s="7"/>
      <c r="C30" s="1"/>
      <c r="D30" s="2"/>
      <c r="E30" s="1"/>
      <c r="F30" s="1"/>
      <c r="G30" s="60"/>
      <c r="H30" s="55"/>
      <c r="I30" s="56"/>
      <c r="J30" s="61"/>
      <c r="K30" s="53"/>
      <c r="L30" s="8"/>
      <c r="M30" s="1"/>
      <c r="N30" s="84"/>
      <c r="O30" s="84"/>
    </row>
    <row r="31" spans="1:15" ht="29.25" customHeight="1" x14ac:dyDescent="0.25">
      <c r="A31" s="1"/>
      <c r="B31" s="7"/>
      <c r="C31" s="1"/>
      <c r="D31" s="2"/>
      <c r="E31" s="1"/>
      <c r="F31" s="1"/>
      <c r="G31" s="62"/>
      <c r="H31" s="55"/>
      <c r="I31" s="56"/>
      <c r="J31" s="61"/>
      <c r="K31" s="63"/>
      <c r="L31" s="8"/>
      <c r="M31" s="1"/>
      <c r="N31" s="84"/>
      <c r="O31" s="84"/>
    </row>
    <row r="32" spans="1:15" ht="29.25" customHeight="1" x14ac:dyDescent="0.25">
      <c r="A32" s="1"/>
      <c r="B32" s="7"/>
      <c r="C32" s="1"/>
      <c r="D32" s="2"/>
      <c r="E32" s="1"/>
      <c r="F32" s="1"/>
      <c r="G32" s="64" t="s">
        <v>28</v>
      </c>
      <c r="H32" s="65"/>
      <c r="I32" s="66"/>
      <c r="J32" s="67"/>
      <c r="K32" s="68" t="e">
        <f>+K28</f>
        <v>#REF!</v>
      </c>
      <c r="L32" s="8"/>
      <c r="M32" s="1"/>
      <c r="N32" s="84"/>
      <c r="O32" s="84"/>
    </row>
    <row r="33" spans="1:15" ht="28.5" customHeight="1" x14ac:dyDescent="0.25">
      <c r="A33" s="1"/>
      <c r="B33" s="7"/>
      <c r="C33" s="69"/>
      <c r="D33" s="69"/>
      <c r="E33" s="69"/>
      <c r="F33" s="69"/>
      <c r="G33" s="70"/>
      <c r="H33" s="70"/>
      <c r="I33" s="71"/>
      <c r="J33" s="72"/>
      <c r="K33" s="73"/>
      <c r="L33" s="74"/>
      <c r="M33" s="1"/>
      <c r="N33" s="84"/>
      <c r="O33" s="84"/>
    </row>
    <row r="34" spans="1:15" ht="16.5" customHeight="1" x14ac:dyDescent="0.25">
      <c r="A34" s="1"/>
      <c r="B34" s="7"/>
      <c r="C34" s="75"/>
      <c r="D34" s="289"/>
      <c r="E34" s="275"/>
      <c r="F34" s="275"/>
      <c r="G34" s="275"/>
      <c r="H34" s="275"/>
      <c r="I34" s="275"/>
      <c r="J34" s="275"/>
      <c r="K34" s="282"/>
      <c r="L34" s="76"/>
      <c r="M34" s="1"/>
      <c r="N34" s="84"/>
      <c r="O34" s="87" t="e">
        <f>+K32/#REF!</f>
        <v>#REF!</v>
      </c>
    </row>
    <row r="35" spans="1:15" ht="46.5" customHeight="1" x14ac:dyDescent="0.25">
      <c r="A35" s="1"/>
      <c r="B35" s="7"/>
      <c r="C35" s="290" t="s">
        <v>62</v>
      </c>
      <c r="D35" s="271"/>
      <c r="E35" s="271"/>
      <c r="F35" s="271"/>
      <c r="G35" s="272"/>
      <c r="H35" s="319" t="s">
        <v>12</v>
      </c>
      <c r="I35" s="320"/>
      <c r="J35" s="321"/>
      <c r="K35" s="77" t="s">
        <v>30</v>
      </c>
      <c r="L35" s="74"/>
      <c r="M35" s="1"/>
      <c r="N35" s="84"/>
      <c r="O35" s="84"/>
    </row>
    <row r="36" spans="1:15" ht="32.25" customHeight="1" x14ac:dyDescent="0.25">
      <c r="A36" s="1"/>
      <c r="B36" s="7"/>
      <c r="C36" s="290" t="s">
        <v>63</v>
      </c>
      <c r="D36" s="271"/>
      <c r="E36" s="271"/>
      <c r="F36" s="271"/>
      <c r="G36" s="272"/>
      <c r="H36" s="291" t="s">
        <v>32</v>
      </c>
      <c r="I36" s="272"/>
      <c r="J36" s="78" t="s">
        <v>33</v>
      </c>
      <c r="K36" s="79">
        <v>0.21</v>
      </c>
      <c r="L36" s="74"/>
      <c r="M36" s="1"/>
      <c r="N36" s="48"/>
      <c r="O36" s="48"/>
    </row>
    <row r="37" spans="1:15" ht="29.25" customHeight="1" x14ac:dyDescent="0.25">
      <c r="A37" s="1"/>
      <c r="B37" s="7"/>
      <c r="C37" s="290" t="s">
        <v>64</v>
      </c>
      <c r="D37" s="271"/>
      <c r="E37" s="271"/>
      <c r="F37" s="271"/>
      <c r="G37" s="272"/>
      <c r="H37" s="292" t="s">
        <v>35</v>
      </c>
      <c r="I37" s="272"/>
      <c r="J37" s="78" t="s">
        <v>36</v>
      </c>
      <c r="K37" s="79">
        <v>0.02</v>
      </c>
      <c r="L37" s="74"/>
      <c r="M37" s="1"/>
      <c r="N37" s="48"/>
      <c r="O37" s="48"/>
    </row>
    <row r="38" spans="1:15" ht="58.5" customHeight="1" x14ac:dyDescent="0.25">
      <c r="A38" s="1"/>
      <c r="B38" s="7"/>
      <c r="C38" s="270"/>
      <c r="D38" s="271"/>
      <c r="E38" s="271"/>
      <c r="F38" s="271"/>
      <c r="G38" s="272"/>
      <c r="H38" s="273" t="s">
        <v>37</v>
      </c>
      <c r="I38" s="272"/>
      <c r="J38" s="78" t="s">
        <v>38</v>
      </c>
      <c r="K38" s="79">
        <v>0.05</v>
      </c>
      <c r="L38" s="8"/>
      <c r="M38" s="1"/>
      <c r="N38" s="80"/>
      <c r="O38" s="80"/>
    </row>
    <row r="39" spans="1:15" ht="38.25" customHeight="1" x14ac:dyDescent="0.3">
      <c r="A39" s="1"/>
      <c r="B39" s="7"/>
      <c r="C39" s="270"/>
      <c r="D39" s="271"/>
      <c r="E39" s="271"/>
      <c r="F39" s="271"/>
      <c r="G39" s="272"/>
      <c r="H39" s="291" t="s">
        <v>39</v>
      </c>
      <c r="I39" s="272"/>
      <c r="J39" s="78" t="s">
        <v>40</v>
      </c>
      <c r="K39" s="79">
        <v>0.27999999999999997</v>
      </c>
      <c r="L39" s="8"/>
      <c r="M39" s="1"/>
      <c r="N39" s="6"/>
      <c r="O39" s="6"/>
    </row>
    <row r="40" spans="1:15" ht="65.25" customHeight="1" x14ac:dyDescent="0.25">
      <c r="A40" s="8"/>
      <c r="B40" s="81"/>
      <c r="C40" s="81"/>
      <c r="D40" s="81"/>
      <c r="E40" s="81"/>
      <c r="F40" s="81"/>
      <c r="G40" s="81"/>
      <c r="H40" s="81"/>
      <c r="I40" s="81"/>
      <c r="J40" s="81"/>
      <c r="K40" s="81"/>
      <c r="L40" s="8"/>
      <c r="M40" s="48"/>
      <c r="N40" s="48"/>
      <c r="O40" s="84"/>
    </row>
    <row r="41" spans="1:15" ht="65.25" customHeight="1" x14ac:dyDescent="0.25">
      <c r="A41" s="8"/>
      <c r="B41" s="81"/>
      <c r="C41" s="81"/>
      <c r="D41" s="81"/>
      <c r="E41" s="81"/>
      <c r="F41" s="81"/>
      <c r="G41" s="88"/>
      <c r="H41" s="81"/>
      <c r="I41" s="81"/>
      <c r="J41" s="81"/>
      <c r="K41" s="81"/>
      <c r="L41" s="8"/>
      <c r="M41" s="48"/>
      <c r="N41" s="48"/>
      <c r="O41" s="84"/>
    </row>
    <row r="42" spans="1:15" ht="65.25" customHeight="1" x14ac:dyDescent="0.25">
      <c r="A42" s="8"/>
      <c r="B42" s="81"/>
      <c r="C42" s="81"/>
      <c r="D42" s="81"/>
      <c r="E42" s="81"/>
      <c r="F42" s="81"/>
      <c r="G42" s="89" t="s">
        <v>65</v>
      </c>
      <c r="H42" s="81"/>
      <c r="I42" s="81"/>
      <c r="J42" s="81"/>
      <c r="K42" s="81"/>
      <c r="L42" s="8"/>
      <c r="M42" s="48"/>
      <c r="N42" s="48"/>
      <c r="O42" s="84"/>
    </row>
    <row r="43" spans="1:15" ht="65.25" customHeight="1" x14ac:dyDescent="0.25">
      <c r="A43" s="8"/>
      <c r="B43" s="81"/>
      <c r="C43" s="81"/>
      <c r="D43" s="81"/>
      <c r="E43" s="81"/>
      <c r="F43" s="81"/>
      <c r="G43" s="81"/>
      <c r="H43" s="81"/>
      <c r="I43" s="81"/>
      <c r="J43" s="81"/>
      <c r="K43" s="81"/>
      <c r="L43" s="8"/>
      <c r="M43" s="48"/>
      <c r="N43" s="48"/>
      <c r="O43" s="48"/>
    </row>
    <row r="44" spans="1:15" ht="29.25" customHeight="1" x14ac:dyDescent="0.25">
      <c r="A44" s="8"/>
      <c r="B44" s="82"/>
      <c r="C44" s="82"/>
      <c r="D44" s="82"/>
      <c r="E44" s="82"/>
      <c r="F44" s="82"/>
      <c r="G44" s="90"/>
      <c r="H44" s="82"/>
      <c r="I44" s="82"/>
      <c r="J44" s="82"/>
      <c r="K44" s="82"/>
      <c r="L44" s="83"/>
      <c r="M44" s="48"/>
      <c r="N44" s="48"/>
      <c r="O44" s="48"/>
    </row>
    <row r="45" spans="1:15" ht="58.5" customHeight="1" x14ac:dyDescent="0.25">
      <c r="A45" s="1"/>
      <c r="B45" s="80"/>
      <c r="C45" s="80"/>
      <c r="D45" s="80"/>
      <c r="E45" s="80"/>
      <c r="F45" s="80"/>
      <c r="G45" s="80"/>
      <c r="H45" s="80"/>
      <c r="I45" s="80"/>
      <c r="J45" s="80"/>
      <c r="K45" s="80"/>
      <c r="L45" s="80"/>
      <c r="M45" s="80"/>
      <c r="N45" s="80"/>
      <c r="O45" s="80"/>
    </row>
    <row r="46" spans="1:15" ht="38.25" customHeight="1" x14ac:dyDescent="0.3">
      <c r="A46" s="1"/>
      <c r="B46" s="6"/>
      <c r="C46" s="6"/>
      <c r="D46" s="6"/>
      <c r="E46" s="6"/>
      <c r="F46" s="6"/>
      <c r="G46" s="6"/>
      <c r="H46" s="6"/>
      <c r="I46" s="6"/>
      <c r="J46" s="6"/>
      <c r="K46" s="6"/>
      <c r="L46" s="6"/>
      <c r="M46" s="6"/>
      <c r="N46" s="6"/>
      <c r="O46" s="6"/>
    </row>
    <row r="47" spans="1:15" ht="47.25" customHeight="1" x14ac:dyDescent="0.3">
      <c r="A47" s="1"/>
      <c r="B47" s="6"/>
      <c r="C47" s="6"/>
      <c r="D47" s="6"/>
      <c r="E47" s="6"/>
      <c r="F47" s="6"/>
      <c r="G47" s="6"/>
      <c r="H47" s="6"/>
      <c r="I47" s="6"/>
      <c r="J47" s="6"/>
      <c r="K47" s="6"/>
      <c r="L47" s="6"/>
      <c r="M47" s="6"/>
      <c r="N47" s="6"/>
      <c r="O47" s="6"/>
    </row>
    <row r="48" spans="1:15" ht="16.5" customHeight="1" x14ac:dyDescent="0.3">
      <c r="A48" s="1"/>
      <c r="B48" s="6"/>
      <c r="C48" s="6"/>
      <c r="D48" s="6"/>
      <c r="E48" s="6"/>
      <c r="F48" s="6"/>
      <c r="G48" s="6"/>
      <c r="H48" s="6"/>
      <c r="I48" s="6"/>
      <c r="J48" s="6"/>
      <c r="K48" s="6"/>
      <c r="L48" s="6"/>
      <c r="M48" s="6"/>
      <c r="N48" s="6"/>
      <c r="O48" s="6"/>
    </row>
    <row r="49" spans="1:15" ht="16.5" customHeight="1" x14ac:dyDescent="0.3">
      <c r="A49" s="1"/>
      <c r="B49" s="6"/>
      <c r="C49" s="6"/>
      <c r="D49" s="6"/>
      <c r="E49" s="6"/>
      <c r="F49" s="6"/>
      <c r="G49" s="6"/>
      <c r="H49" s="6"/>
      <c r="I49" s="6"/>
      <c r="J49" s="6"/>
      <c r="K49" s="6"/>
      <c r="L49" s="6"/>
      <c r="M49" s="6"/>
      <c r="N49" s="6"/>
      <c r="O49" s="6"/>
    </row>
    <row r="50" spans="1:15" ht="16.5" customHeight="1" x14ac:dyDescent="0.3">
      <c r="A50" s="6"/>
      <c r="B50" s="6"/>
      <c r="C50" s="6"/>
      <c r="D50" s="6"/>
      <c r="E50" s="6"/>
      <c r="F50" s="6"/>
      <c r="G50" s="6"/>
      <c r="H50" s="6"/>
      <c r="I50" s="6"/>
      <c r="J50" s="6"/>
      <c r="K50" s="6"/>
      <c r="L50" s="6"/>
      <c r="M50" s="6"/>
      <c r="N50" s="6"/>
      <c r="O50" s="6"/>
    </row>
    <row r="51" spans="1:15" ht="16.5" customHeight="1" x14ac:dyDescent="0.3">
      <c r="A51" s="6"/>
      <c r="B51" s="6"/>
      <c r="C51" s="6"/>
      <c r="D51" s="6"/>
      <c r="E51" s="6"/>
      <c r="F51" s="6"/>
      <c r="G51" s="6"/>
      <c r="H51" s="6"/>
      <c r="I51" s="6"/>
      <c r="J51" s="6"/>
      <c r="K51" s="6"/>
      <c r="L51" s="6"/>
      <c r="M51" s="6"/>
      <c r="N51" s="6"/>
      <c r="O51" s="6"/>
    </row>
    <row r="52" spans="1:15" ht="16.5" customHeight="1" x14ac:dyDescent="0.3">
      <c r="A52" s="6"/>
      <c r="B52" s="6"/>
      <c r="C52" s="6"/>
      <c r="D52" s="6"/>
      <c r="E52" s="6"/>
      <c r="F52" s="6"/>
      <c r="G52" s="6"/>
      <c r="H52" s="6"/>
      <c r="I52" s="6"/>
      <c r="J52" s="6"/>
      <c r="K52" s="6"/>
      <c r="L52" s="6"/>
      <c r="M52" s="6"/>
      <c r="N52" s="6"/>
      <c r="O52" s="6"/>
    </row>
    <row r="53" spans="1:15" ht="16.5" customHeight="1" x14ac:dyDescent="0.3">
      <c r="A53" s="6"/>
      <c r="B53" s="6"/>
      <c r="C53" s="6"/>
      <c r="D53" s="6"/>
      <c r="E53" s="6"/>
      <c r="F53" s="6"/>
      <c r="G53" s="6"/>
      <c r="H53" s="6"/>
      <c r="I53" s="6"/>
      <c r="J53" s="6"/>
      <c r="K53" s="6"/>
      <c r="L53" s="6"/>
      <c r="M53" s="6"/>
      <c r="N53" s="6"/>
      <c r="O53" s="6"/>
    </row>
    <row r="54" spans="1:15" ht="16.5" customHeight="1" x14ac:dyDescent="0.3">
      <c r="A54" s="6"/>
      <c r="B54" s="6"/>
      <c r="C54" s="6"/>
      <c r="D54" s="6"/>
      <c r="E54" s="6"/>
      <c r="F54" s="6"/>
      <c r="G54" s="6"/>
      <c r="H54" s="6"/>
      <c r="I54" s="6"/>
      <c r="J54" s="6"/>
      <c r="K54" s="6"/>
      <c r="L54" s="6"/>
      <c r="M54" s="6"/>
      <c r="N54" s="6"/>
      <c r="O54" s="6"/>
    </row>
    <row r="55" spans="1:15" ht="16.5" customHeight="1" x14ac:dyDescent="0.3">
      <c r="A55" s="6"/>
      <c r="B55" s="6"/>
      <c r="C55" s="6"/>
      <c r="D55" s="6"/>
      <c r="E55" s="6"/>
      <c r="F55" s="6"/>
      <c r="G55" s="6"/>
      <c r="H55" s="6"/>
      <c r="I55" s="6"/>
      <c r="J55" s="6"/>
      <c r="K55" s="6"/>
      <c r="L55" s="6"/>
      <c r="M55" s="6"/>
      <c r="N55" s="6"/>
      <c r="O55" s="6"/>
    </row>
    <row r="56" spans="1:15" ht="16.5" customHeight="1" x14ac:dyDescent="0.3">
      <c r="A56" s="6"/>
      <c r="B56" s="6"/>
      <c r="C56" s="6"/>
      <c r="D56" s="6"/>
      <c r="E56" s="6"/>
      <c r="F56" s="6"/>
      <c r="G56" s="6"/>
      <c r="H56" s="6"/>
      <c r="I56" s="6"/>
      <c r="J56" s="6"/>
      <c r="K56" s="6"/>
      <c r="L56" s="6"/>
      <c r="M56" s="6"/>
      <c r="N56" s="6"/>
      <c r="O56" s="6"/>
    </row>
    <row r="57" spans="1:15" ht="16.5" customHeight="1" x14ac:dyDescent="0.3">
      <c r="A57" s="6"/>
      <c r="B57" s="6"/>
      <c r="C57" s="6"/>
      <c r="D57" s="6"/>
      <c r="E57" s="6"/>
      <c r="F57" s="6"/>
      <c r="G57" s="6"/>
      <c r="H57" s="6"/>
      <c r="I57" s="6"/>
      <c r="J57" s="6"/>
      <c r="K57" s="6"/>
      <c r="L57" s="6"/>
      <c r="M57" s="6"/>
      <c r="N57" s="6"/>
      <c r="O57" s="6"/>
    </row>
    <row r="58" spans="1:15" ht="16.5" customHeight="1" x14ac:dyDescent="0.3">
      <c r="A58" s="6"/>
      <c r="B58" s="6"/>
      <c r="C58" s="6"/>
      <c r="D58" s="6"/>
      <c r="E58" s="6"/>
      <c r="F58" s="6"/>
      <c r="G58" s="6"/>
      <c r="H58" s="6"/>
      <c r="I58" s="6"/>
      <c r="J58" s="6"/>
      <c r="K58" s="6"/>
      <c r="L58" s="6"/>
      <c r="M58" s="6"/>
      <c r="N58" s="6"/>
      <c r="O58" s="6"/>
    </row>
    <row r="59" spans="1:15" ht="16.5" customHeight="1" x14ac:dyDescent="0.3">
      <c r="A59" s="6"/>
      <c r="B59" s="6"/>
      <c r="C59" s="6"/>
      <c r="D59" s="6"/>
      <c r="E59" s="6"/>
      <c r="F59" s="6"/>
      <c r="G59" s="6"/>
      <c r="H59" s="6"/>
      <c r="I59" s="6"/>
      <c r="J59" s="6"/>
      <c r="K59" s="6"/>
      <c r="L59" s="6"/>
      <c r="M59" s="6"/>
      <c r="N59" s="6"/>
      <c r="O59" s="6"/>
    </row>
    <row r="60" spans="1:15" ht="16.5" customHeight="1" x14ac:dyDescent="0.3">
      <c r="A60" s="6"/>
      <c r="B60" s="6"/>
      <c r="C60" s="6"/>
      <c r="D60" s="6"/>
      <c r="E60" s="6"/>
      <c r="F60" s="6"/>
      <c r="G60" s="6"/>
      <c r="H60" s="6"/>
      <c r="I60" s="6"/>
      <c r="J60" s="6"/>
      <c r="K60" s="6"/>
      <c r="L60" s="6"/>
      <c r="M60" s="6"/>
      <c r="N60" s="6"/>
      <c r="O60" s="6"/>
    </row>
    <row r="61" spans="1:15" ht="16.5" customHeight="1" x14ac:dyDescent="0.3">
      <c r="A61" s="6"/>
      <c r="B61" s="6"/>
      <c r="C61" s="6"/>
      <c r="D61" s="6"/>
      <c r="E61" s="6"/>
      <c r="F61" s="6"/>
      <c r="G61" s="6"/>
      <c r="H61" s="6"/>
      <c r="I61" s="6"/>
      <c r="J61" s="6"/>
      <c r="K61" s="6"/>
      <c r="L61" s="6"/>
      <c r="M61" s="6"/>
      <c r="N61" s="6"/>
      <c r="O61" s="6"/>
    </row>
    <row r="62" spans="1:15" ht="16.5" customHeight="1" x14ac:dyDescent="0.3">
      <c r="A62" s="6"/>
      <c r="B62" s="6"/>
      <c r="C62" s="6"/>
      <c r="D62" s="6"/>
      <c r="E62" s="6"/>
      <c r="F62" s="6"/>
      <c r="G62" s="6"/>
      <c r="H62" s="6"/>
      <c r="I62" s="6"/>
      <c r="J62" s="6"/>
      <c r="K62" s="6"/>
      <c r="L62" s="6"/>
      <c r="M62" s="6"/>
      <c r="N62" s="6"/>
      <c r="O62" s="6"/>
    </row>
    <row r="63" spans="1:15" ht="16.5" customHeight="1" x14ac:dyDescent="0.3">
      <c r="A63" s="6"/>
      <c r="B63" s="6"/>
      <c r="C63" s="6"/>
      <c r="D63" s="6"/>
      <c r="E63" s="6"/>
      <c r="F63" s="6"/>
      <c r="G63" s="6"/>
      <c r="H63" s="6"/>
      <c r="I63" s="6"/>
      <c r="J63" s="6"/>
      <c r="K63" s="6"/>
      <c r="L63" s="6"/>
      <c r="M63" s="6"/>
      <c r="N63" s="6"/>
      <c r="O63" s="6"/>
    </row>
    <row r="64" spans="1:15" ht="16.5" customHeight="1" x14ac:dyDescent="0.3">
      <c r="A64" s="6"/>
      <c r="B64" s="6"/>
      <c r="C64" s="6"/>
      <c r="D64" s="6"/>
      <c r="E64" s="6"/>
      <c r="F64" s="6"/>
      <c r="G64" s="6"/>
      <c r="H64" s="6"/>
      <c r="I64" s="6"/>
      <c r="J64" s="6"/>
      <c r="K64" s="6"/>
      <c r="L64" s="6"/>
      <c r="M64" s="6"/>
      <c r="N64" s="6"/>
      <c r="O64" s="6"/>
    </row>
    <row r="65" spans="1:15" ht="16.5" customHeight="1" x14ac:dyDescent="0.3">
      <c r="A65" s="6"/>
      <c r="B65" s="6"/>
      <c r="C65" s="6"/>
      <c r="D65" s="6"/>
      <c r="E65" s="6"/>
      <c r="F65" s="6"/>
      <c r="G65" s="6"/>
      <c r="H65" s="6"/>
      <c r="I65" s="6"/>
      <c r="J65" s="6"/>
      <c r="K65" s="6"/>
      <c r="L65" s="6"/>
      <c r="M65" s="6"/>
      <c r="N65" s="6"/>
      <c r="O65" s="6"/>
    </row>
    <row r="66" spans="1:15" ht="16.5" customHeight="1" x14ac:dyDescent="0.3">
      <c r="A66" s="6"/>
      <c r="B66" s="6"/>
      <c r="C66" s="6"/>
      <c r="D66" s="6"/>
      <c r="E66" s="6"/>
      <c r="F66" s="6"/>
      <c r="G66" s="6"/>
      <c r="H66" s="6"/>
      <c r="I66" s="6"/>
      <c r="J66" s="6"/>
      <c r="K66" s="6"/>
      <c r="L66" s="6"/>
      <c r="M66" s="6"/>
      <c r="N66" s="6"/>
      <c r="O66" s="6"/>
    </row>
    <row r="67" spans="1:15" ht="16.5" customHeight="1" x14ac:dyDescent="0.3">
      <c r="A67" s="6"/>
      <c r="B67" s="6"/>
      <c r="C67" s="6"/>
      <c r="D67" s="6"/>
      <c r="E67" s="6"/>
      <c r="F67" s="6"/>
      <c r="G67" s="6"/>
      <c r="H67" s="6"/>
      <c r="I67" s="6"/>
      <c r="J67" s="6"/>
      <c r="K67" s="6"/>
      <c r="L67" s="6"/>
      <c r="M67" s="6"/>
      <c r="N67" s="6"/>
      <c r="O67" s="6"/>
    </row>
    <row r="68" spans="1:15" ht="16.5" customHeight="1" x14ac:dyDescent="0.3">
      <c r="A68" s="6"/>
      <c r="B68" s="6"/>
      <c r="C68" s="6"/>
      <c r="D68" s="6"/>
      <c r="E68" s="6"/>
      <c r="F68" s="6"/>
      <c r="G68" s="6"/>
      <c r="H68" s="6"/>
      <c r="I68" s="6"/>
      <c r="J68" s="6"/>
      <c r="K68" s="6"/>
      <c r="L68" s="6"/>
      <c r="M68" s="6"/>
      <c r="N68" s="6"/>
      <c r="O68" s="6"/>
    </row>
    <row r="69" spans="1:15" ht="16.5" customHeight="1" x14ac:dyDescent="0.3">
      <c r="A69" s="6"/>
      <c r="B69" s="6"/>
      <c r="C69" s="6"/>
      <c r="D69" s="6"/>
      <c r="E69" s="6"/>
      <c r="F69" s="6"/>
      <c r="G69" s="6"/>
      <c r="H69" s="6"/>
      <c r="I69" s="6"/>
      <c r="J69" s="6"/>
      <c r="K69" s="6"/>
      <c r="L69" s="6"/>
      <c r="M69" s="6"/>
      <c r="N69" s="6"/>
      <c r="O69" s="6"/>
    </row>
    <row r="70" spans="1:15" ht="16.5" customHeight="1" x14ac:dyDescent="0.3">
      <c r="A70" s="6"/>
      <c r="B70" s="6"/>
      <c r="C70" s="6"/>
      <c r="D70" s="6"/>
      <c r="E70" s="6"/>
      <c r="F70" s="6"/>
      <c r="G70" s="6"/>
      <c r="H70" s="6"/>
      <c r="I70" s="6"/>
      <c r="J70" s="6"/>
      <c r="K70" s="6"/>
      <c r="L70" s="6"/>
      <c r="M70" s="6"/>
      <c r="N70" s="6"/>
      <c r="O70" s="6"/>
    </row>
    <row r="71" spans="1:15" ht="16.5" customHeight="1" x14ac:dyDescent="0.3">
      <c r="A71" s="6"/>
      <c r="B71" s="6"/>
      <c r="C71" s="6"/>
      <c r="D71" s="6"/>
      <c r="E71" s="6"/>
      <c r="F71" s="6"/>
      <c r="G71" s="6"/>
      <c r="H71" s="6"/>
      <c r="I71" s="6"/>
      <c r="J71" s="6"/>
      <c r="K71" s="6"/>
      <c r="L71" s="6"/>
      <c r="M71" s="6"/>
      <c r="N71" s="6"/>
      <c r="O71" s="6"/>
    </row>
    <row r="72" spans="1:15" ht="16.5" customHeight="1" x14ac:dyDescent="0.3">
      <c r="A72" s="6"/>
      <c r="B72" s="6"/>
      <c r="C72" s="6"/>
      <c r="D72" s="6"/>
      <c r="E72" s="6"/>
      <c r="F72" s="6"/>
      <c r="G72" s="6"/>
      <c r="H72" s="6"/>
      <c r="I72" s="6"/>
      <c r="J72" s="6"/>
      <c r="K72" s="6"/>
      <c r="L72" s="6"/>
      <c r="M72" s="6"/>
      <c r="N72" s="6"/>
      <c r="O72" s="6"/>
    </row>
    <row r="73" spans="1:15" ht="16.5" customHeight="1" x14ac:dyDescent="0.3">
      <c r="A73" s="6"/>
      <c r="B73" s="6"/>
      <c r="C73" s="6"/>
      <c r="D73" s="6"/>
      <c r="E73" s="6"/>
      <c r="F73" s="6"/>
      <c r="G73" s="6"/>
      <c r="H73" s="6"/>
      <c r="I73" s="6"/>
      <c r="J73" s="6"/>
      <c r="K73" s="6"/>
      <c r="L73" s="6"/>
      <c r="M73" s="6"/>
      <c r="N73" s="6"/>
      <c r="O73" s="6"/>
    </row>
    <row r="74" spans="1:15" ht="16.5" customHeight="1" x14ac:dyDescent="0.3">
      <c r="A74" s="6"/>
      <c r="B74" s="6"/>
      <c r="C74" s="6"/>
      <c r="D74" s="6"/>
      <c r="E74" s="6"/>
      <c r="F74" s="6"/>
      <c r="G74" s="6"/>
      <c r="H74" s="6"/>
      <c r="I74" s="6"/>
      <c r="J74" s="6"/>
      <c r="K74" s="6"/>
      <c r="L74" s="6"/>
      <c r="M74" s="6"/>
      <c r="N74" s="6"/>
      <c r="O74" s="6"/>
    </row>
    <row r="75" spans="1:15" ht="16.5" customHeight="1" x14ac:dyDescent="0.3">
      <c r="A75" s="6"/>
      <c r="B75" s="6"/>
      <c r="C75" s="6"/>
      <c r="D75" s="6"/>
      <c r="E75" s="6"/>
      <c r="F75" s="6"/>
      <c r="G75" s="6"/>
      <c r="H75" s="6"/>
      <c r="I75" s="6"/>
      <c r="J75" s="6"/>
      <c r="K75" s="6"/>
      <c r="L75" s="6"/>
      <c r="M75" s="6"/>
      <c r="N75" s="6"/>
      <c r="O75" s="6"/>
    </row>
    <row r="76" spans="1:15" ht="16.5" customHeight="1" x14ac:dyDescent="0.3">
      <c r="A76" s="6"/>
      <c r="B76" s="6"/>
      <c r="C76" s="6"/>
      <c r="D76" s="6"/>
      <c r="E76" s="6"/>
      <c r="F76" s="6"/>
      <c r="G76" s="6"/>
      <c r="H76" s="6"/>
      <c r="I76" s="6"/>
      <c r="J76" s="6"/>
      <c r="K76" s="6"/>
      <c r="L76" s="6"/>
      <c r="M76" s="6"/>
      <c r="N76" s="6"/>
      <c r="O76" s="6"/>
    </row>
    <row r="77" spans="1:15" ht="16.5" customHeight="1" x14ac:dyDescent="0.3">
      <c r="A77" s="6"/>
      <c r="B77" s="6"/>
      <c r="C77" s="6"/>
      <c r="D77" s="6"/>
      <c r="E77" s="6"/>
      <c r="F77" s="6"/>
      <c r="G77" s="6"/>
      <c r="H77" s="6"/>
      <c r="I77" s="6"/>
      <c r="J77" s="6"/>
      <c r="K77" s="6"/>
      <c r="L77" s="6"/>
      <c r="M77" s="6"/>
      <c r="N77" s="6"/>
      <c r="O77" s="6"/>
    </row>
    <row r="78" spans="1:15" ht="16.5" customHeight="1" x14ac:dyDescent="0.3">
      <c r="A78" s="6"/>
      <c r="B78" s="6"/>
      <c r="C78" s="6"/>
      <c r="D78" s="6"/>
      <c r="E78" s="6"/>
      <c r="F78" s="6"/>
      <c r="G78" s="6"/>
      <c r="H78" s="6"/>
      <c r="I78" s="6"/>
      <c r="J78" s="6"/>
      <c r="K78" s="6"/>
      <c r="L78" s="6"/>
      <c r="M78" s="6"/>
      <c r="N78" s="6"/>
      <c r="O78" s="6"/>
    </row>
    <row r="79" spans="1:15" ht="16.5" customHeight="1" x14ac:dyDescent="0.3">
      <c r="A79" s="6"/>
      <c r="B79" s="6"/>
      <c r="C79" s="6"/>
      <c r="D79" s="6"/>
      <c r="E79" s="6"/>
      <c r="F79" s="6"/>
      <c r="G79" s="6"/>
      <c r="H79" s="6"/>
      <c r="I79" s="6"/>
      <c r="J79" s="6"/>
      <c r="K79" s="6"/>
      <c r="L79" s="6"/>
      <c r="M79" s="6"/>
      <c r="N79" s="6"/>
      <c r="O79" s="6"/>
    </row>
    <row r="80" spans="1:15" ht="16.5" customHeight="1" x14ac:dyDescent="0.3">
      <c r="A80" s="6"/>
      <c r="B80" s="6"/>
      <c r="C80" s="6"/>
      <c r="D80" s="6"/>
      <c r="E80" s="6"/>
      <c r="F80" s="6"/>
      <c r="G80" s="6"/>
      <c r="H80" s="6"/>
      <c r="I80" s="6"/>
      <c r="J80" s="6"/>
      <c r="K80" s="6"/>
      <c r="L80" s="6"/>
      <c r="M80" s="6"/>
      <c r="N80" s="6"/>
      <c r="O80" s="6"/>
    </row>
    <row r="81" spans="1:15" ht="16.5" customHeight="1" x14ac:dyDescent="0.3">
      <c r="A81" s="6"/>
      <c r="B81" s="6"/>
      <c r="C81" s="6"/>
      <c r="D81" s="6"/>
      <c r="E81" s="6"/>
      <c r="F81" s="6"/>
      <c r="G81" s="6"/>
      <c r="H81" s="6"/>
      <c r="I81" s="6"/>
      <c r="J81" s="6"/>
      <c r="K81" s="6"/>
      <c r="L81" s="6"/>
      <c r="M81" s="6"/>
      <c r="N81" s="6"/>
      <c r="O81" s="6"/>
    </row>
    <row r="82" spans="1:15" ht="16.5" customHeight="1" x14ac:dyDescent="0.3">
      <c r="A82" s="6"/>
      <c r="B82" s="6"/>
      <c r="C82" s="6"/>
      <c r="D82" s="6"/>
      <c r="E82" s="6"/>
      <c r="F82" s="6"/>
      <c r="G82" s="6"/>
      <c r="H82" s="6"/>
      <c r="I82" s="6"/>
      <c r="J82" s="6"/>
      <c r="K82" s="6"/>
      <c r="L82" s="6"/>
      <c r="M82" s="6"/>
      <c r="N82" s="6"/>
      <c r="O82" s="6"/>
    </row>
    <row r="83" spans="1:15" ht="16.5" customHeight="1" x14ac:dyDescent="0.3">
      <c r="A83" s="6"/>
      <c r="B83" s="6"/>
      <c r="C83" s="6"/>
      <c r="D83" s="6"/>
      <c r="E83" s="6"/>
      <c r="F83" s="6"/>
      <c r="G83" s="6"/>
      <c r="H83" s="6"/>
      <c r="I83" s="6"/>
      <c r="J83" s="6"/>
      <c r="K83" s="6"/>
      <c r="L83" s="6"/>
      <c r="M83" s="6"/>
      <c r="N83" s="6"/>
      <c r="O83" s="6"/>
    </row>
    <row r="84" spans="1:15" ht="16.5" customHeight="1" x14ac:dyDescent="0.3">
      <c r="A84" s="6"/>
      <c r="B84" s="6"/>
      <c r="C84" s="6"/>
      <c r="D84" s="6"/>
      <c r="E84" s="6"/>
      <c r="F84" s="6"/>
      <c r="G84" s="6"/>
      <c r="H84" s="6"/>
      <c r="I84" s="6"/>
      <c r="J84" s="6"/>
      <c r="K84" s="6"/>
      <c r="L84" s="6"/>
      <c r="M84" s="6"/>
      <c r="N84" s="6"/>
      <c r="O84" s="6"/>
    </row>
    <row r="85" spans="1:15" ht="16.5" customHeight="1" x14ac:dyDescent="0.3">
      <c r="A85" s="6"/>
      <c r="B85" s="6"/>
      <c r="C85" s="6"/>
      <c r="D85" s="6"/>
      <c r="E85" s="6"/>
      <c r="F85" s="6"/>
      <c r="G85" s="6"/>
      <c r="H85" s="6"/>
      <c r="I85" s="6"/>
      <c r="J85" s="6"/>
      <c r="K85" s="6"/>
      <c r="L85" s="6"/>
      <c r="M85" s="6"/>
      <c r="N85" s="6"/>
      <c r="O85" s="6"/>
    </row>
    <row r="86" spans="1:15" ht="16.5" customHeight="1" x14ac:dyDescent="0.3">
      <c r="A86" s="6"/>
      <c r="B86" s="6"/>
      <c r="C86" s="6"/>
      <c r="D86" s="6"/>
      <c r="E86" s="6"/>
      <c r="F86" s="6"/>
      <c r="G86" s="6"/>
      <c r="H86" s="6"/>
      <c r="I86" s="6"/>
      <c r="J86" s="6"/>
      <c r="K86" s="6"/>
      <c r="L86" s="6"/>
      <c r="M86" s="6"/>
      <c r="N86" s="6"/>
      <c r="O86" s="6"/>
    </row>
    <row r="87" spans="1:15" ht="16.5" customHeight="1" x14ac:dyDescent="0.3">
      <c r="A87" s="6"/>
      <c r="B87" s="6"/>
      <c r="C87" s="6"/>
      <c r="D87" s="6"/>
      <c r="E87" s="6"/>
      <c r="F87" s="6"/>
      <c r="G87" s="6"/>
      <c r="H87" s="6"/>
      <c r="I87" s="6"/>
      <c r="J87" s="6"/>
      <c r="K87" s="6"/>
      <c r="L87" s="6"/>
      <c r="M87" s="6"/>
      <c r="N87" s="6"/>
      <c r="O87" s="6"/>
    </row>
    <row r="88" spans="1:15" ht="16.5" customHeight="1" x14ac:dyDescent="0.3">
      <c r="A88" s="6"/>
      <c r="B88" s="6"/>
      <c r="C88" s="6"/>
      <c r="D88" s="6"/>
      <c r="E88" s="6"/>
      <c r="F88" s="6"/>
      <c r="G88" s="6"/>
      <c r="H88" s="6"/>
      <c r="I88" s="6"/>
      <c r="J88" s="6"/>
      <c r="K88" s="6"/>
      <c r="L88" s="6"/>
      <c r="M88" s="6"/>
      <c r="N88" s="6"/>
      <c r="O88" s="6"/>
    </row>
    <row r="89" spans="1:15" ht="16.5" customHeight="1" x14ac:dyDescent="0.3">
      <c r="A89" s="6"/>
      <c r="B89" s="6"/>
      <c r="C89" s="6"/>
      <c r="D89" s="6"/>
      <c r="E89" s="6"/>
      <c r="F89" s="6"/>
      <c r="G89" s="6"/>
      <c r="H89" s="6"/>
      <c r="I89" s="6"/>
      <c r="J89" s="6"/>
      <c r="K89" s="6"/>
      <c r="L89" s="6"/>
      <c r="M89" s="6"/>
      <c r="N89" s="6"/>
      <c r="O89" s="6"/>
    </row>
    <row r="90" spans="1:15" ht="16.5" customHeight="1" x14ac:dyDescent="0.3">
      <c r="A90" s="6"/>
      <c r="B90" s="6"/>
      <c r="C90" s="6"/>
      <c r="D90" s="6"/>
      <c r="E90" s="6"/>
      <c r="F90" s="6"/>
      <c r="G90" s="6"/>
      <c r="H90" s="6"/>
      <c r="I90" s="6"/>
      <c r="J90" s="6"/>
      <c r="K90" s="6"/>
      <c r="L90" s="6"/>
      <c r="M90" s="6"/>
      <c r="N90" s="6"/>
      <c r="O90" s="6"/>
    </row>
    <row r="91" spans="1:15" ht="16.5" customHeight="1" x14ac:dyDescent="0.3">
      <c r="A91" s="6"/>
      <c r="B91" s="6"/>
      <c r="C91" s="6"/>
      <c r="D91" s="6"/>
      <c r="E91" s="6"/>
      <c r="F91" s="6"/>
      <c r="G91" s="6"/>
      <c r="H91" s="6"/>
      <c r="I91" s="6"/>
      <c r="J91" s="6"/>
      <c r="K91" s="6"/>
      <c r="L91" s="6"/>
      <c r="M91" s="6"/>
      <c r="N91" s="6"/>
      <c r="O91" s="6"/>
    </row>
    <row r="92" spans="1:15" ht="16.5" customHeight="1" x14ac:dyDescent="0.3">
      <c r="A92" s="6"/>
      <c r="B92" s="6"/>
      <c r="C92" s="6"/>
      <c r="D92" s="6"/>
      <c r="E92" s="6"/>
      <c r="F92" s="6"/>
      <c r="G92" s="6"/>
      <c r="H92" s="6"/>
      <c r="I92" s="6"/>
      <c r="J92" s="6"/>
      <c r="K92" s="6"/>
      <c r="L92" s="6"/>
      <c r="M92" s="6"/>
      <c r="N92" s="6"/>
      <c r="O92" s="6"/>
    </row>
    <row r="93" spans="1:15" ht="16.5" customHeight="1" x14ac:dyDescent="0.3">
      <c r="A93" s="6"/>
      <c r="B93" s="6"/>
      <c r="C93" s="6"/>
      <c r="D93" s="6"/>
      <c r="E93" s="6"/>
      <c r="F93" s="6"/>
      <c r="G93" s="6"/>
      <c r="H93" s="6"/>
      <c r="I93" s="6"/>
      <c r="J93" s="6"/>
      <c r="K93" s="6"/>
      <c r="L93" s="6"/>
      <c r="M93" s="6"/>
      <c r="N93" s="6"/>
      <c r="O93" s="6"/>
    </row>
    <row r="94" spans="1:15" ht="16.5" customHeight="1" x14ac:dyDescent="0.3">
      <c r="A94" s="6"/>
      <c r="B94" s="6"/>
      <c r="C94" s="6"/>
      <c r="D94" s="6"/>
      <c r="E94" s="6"/>
      <c r="F94" s="6"/>
      <c r="G94" s="6"/>
      <c r="H94" s="6"/>
      <c r="I94" s="6"/>
      <c r="J94" s="6"/>
      <c r="K94" s="6"/>
      <c r="L94" s="6"/>
      <c r="M94" s="6"/>
      <c r="N94" s="6"/>
      <c r="O94" s="6"/>
    </row>
    <row r="95" spans="1:15" ht="16.5" customHeight="1" x14ac:dyDescent="0.3">
      <c r="A95" s="6"/>
      <c r="B95" s="6"/>
      <c r="C95" s="6"/>
      <c r="D95" s="6"/>
      <c r="E95" s="6"/>
      <c r="F95" s="6"/>
      <c r="G95" s="6"/>
      <c r="H95" s="6"/>
      <c r="I95" s="6"/>
      <c r="J95" s="6"/>
      <c r="K95" s="6"/>
      <c r="L95" s="6"/>
      <c r="M95" s="6"/>
      <c r="N95" s="6"/>
      <c r="O95" s="6"/>
    </row>
    <row r="96" spans="1:15" ht="16.5" customHeight="1" x14ac:dyDescent="0.3">
      <c r="A96" s="6"/>
      <c r="B96" s="6"/>
      <c r="C96" s="6"/>
      <c r="D96" s="6"/>
      <c r="E96" s="6"/>
      <c r="F96" s="6"/>
      <c r="G96" s="6"/>
      <c r="H96" s="6"/>
      <c r="I96" s="6"/>
      <c r="J96" s="6"/>
      <c r="K96" s="6"/>
      <c r="L96" s="6"/>
      <c r="M96" s="6"/>
      <c r="N96" s="6"/>
      <c r="O96" s="6"/>
    </row>
    <row r="97" spans="1:15" ht="16.5" customHeight="1" x14ac:dyDescent="0.3">
      <c r="A97" s="6"/>
      <c r="B97" s="6"/>
      <c r="C97" s="6"/>
      <c r="D97" s="6"/>
      <c r="E97" s="6"/>
      <c r="F97" s="6"/>
      <c r="G97" s="6"/>
      <c r="H97" s="6"/>
      <c r="I97" s="6"/>
      <c r="J97" s="6"/>
      <c r="K97" s="6"/>
      <c r="L97" s="6"/>
      <c r="M97" s="6"/>
      <c r="N97" s="6"/>
      <c r="O97" s="6"/>
    </row>
    <row r="98" spans="1:15" ht="16.5" customHeight="1" x14ac:dyDescent="0.3">
      <c r="A98" s="6"/>
      <c r="B98" s="6"/>
      <c r="C98" s="6"/>
      <c r="D98" s="6"/>
      <c r="E98" s="6"/>
      <c r="F98" s="6"/>
      <c r="G98" s="6"/>
      <c r="H98" s="6"/>
      <c r="I98" s="6"/>
      <c r="J98" s="6"/>
      <c r="K98" s="6"/>
      <c r="L98" s="6"/>
      <c r="M98" s="6"/>
      <c r="N98" s="6"/>
      <c r="O98" s="6"/>
    </row>
    <row r="99" spans="1:15" ht="16.5" customHeight="1" x14ac:dyDescent="0.3">
      <c r="A99" s="6"/>
      <c r="B99" s="6"/>
      <c r="C99" s="6"/>
      <c r="D99" s="6"/>
      <c r="E99" s="6"/>
      <c r="F99" s="6"/>
      <c r="G99" s="6"/>
      <c r="H99" s="6"/>
      <c r="I99" s="6"/>
      <c r="J99" s="6"/>
      <c r="K99" s="6"/>
      <c r="L99" s="6"/>
      <c r="M99" s="6"/>
      <c r="N99" s="6"/>
      <c r="O99" s="6"/>
    </row>
    <row r="100" spans="1:15" ht="16.5" customHeight="1" x14ac:dyDescent="0.3">
      <c r="A100" s="6"/>
      <c r="B100" s="6"/>
      <c r="C100" s="6"/>
      <c r="D100" s="6"/>
      <c r="E100" s="6"/>
      <c r="F100" s="6"/>
      <c r="G100" s="6"/>
      <c r="H100" s="6"/>
      <c r="I100" s="6"/>
      <c r="J100" s="6"/>
      <c r="K100" s="6"/>
      <c r="L100" s="6"/>
      <c r="M100" s="6"/>
      <c r="N100" s="6"/>
      <c r="O100" s="6"/>
    </row>
  </sheetData>
  <mergeCells count="33">
    <mergeCell ref="C39:G39"/>
    <mergeCell ref="H39:I39"/>
    <mergeCell ref="D34:K34"/>
    <mergeCell ref="G15:G16"/>
    <mergeCell ref="H15:H16"/>
    <mergeCell ref="I15:I16"/>
    <mergeCell ref="C38:G38"/>
    <mergeCell ref="H38:I38"/>
    <mergeCell ref="D17:K17"/>
    <mergeCell ref="C19:G19"/>
    <mergeCell ref="D20:K20"/>
    <mergeCell ref="C36:G36"/>
    <mergeCell ref="H36:I36"/>
    <mergeCell ref="C37:G37"/>
    <mergeCell ref="H37:I37"/>
    <mergeCell ref="C35:G35"/>
    <mergeCell ref="C10:K10"/>
    <mergeCell ref="B2:L2"/>
    <mergeCell ref="C3:F3"/>
    <mergeCell ref="C7:K7"/>
    <mergeCell ref="C8:K8"/>
    <mergeCell ref="C9:K9"/>
    <mergeCell ref="H35:J35"/>
    <mergeCell ref="G25:I25"/>
    <mergeCell ref="C23:J23"/>
    <mergeCell ref="C11:K12"/>
    <mergeCell ref="C13:K13"/>
    <mergeCell ref="J15:J16"/>
    <mergeCell ref="K15:K16"/>
    <mergeCell ref="C14:K14"/>
    <mergeCell ref="C15:C16"/>
    <mergeCell ref="D15:D16"/>
    <mergeCell ref="E15:F15"/>
  </mergeCells>
  <pageMargins left="0.11811023622047245" right="0.11811023622047245" top="0.78740157480314965" bottom="0.74803149606299213"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pageSetUpPr fitToPage="1"/>
  </sheetPr>
  <dimension ref="A1:O100"/>
  <sheetViews>
    <sheetView workbookViewId="0"/>
  </sheetViews>
  <sheetFormatPr baseColWidth="10" defaultColWidth="14.42578125" defaultRowHeight="15" customHeight="1" x14ac:dyDescent="0.25"/>
  <cols>
    <col min="1" max="2" width="4.42578125" customWidth="1"/>
    <col min="3" max="3" width="14.5703125" customWidth="1"/>
    <col min="4" max="4" width="11.42578125" customWidth="1"/>
    <col min="5" max="5" width="16.140625" customWidth="1"/>
    <col min="6" max="6" width="18.5703125" customWidth="1"/>
    <col min="7" max="7" width="75.85546875" customWidth="1"/>
    <col min="8" max="8" width="8.5703125" customWidth="1"/>
    <col min="9" max="9" width="18.85546875" customWidth="1"/>
    <col min="10" max="10" width="23.85546875" customWidth="1"/>
    <col min="11" max="11" width="30" customWidth="1"/>
    <col min="12" max="12" width="4.42578125" customWidth="1"/>
    <col min="13" max="13" width="11.42578125" customWidth="1"/>
    <col min="14" max="15" width="11.42578125" hidden="1" customWidth="1"/>
  </cols>
  <sheetData>
    <row r="1" spans="1:15" ht="16.5" customHeight="1" x14ac:dyDescent="0.3">
      <c r="A1" s="1"/>
      <c r="B1" s="1"/>
      <c r="C1" s="2"/>
      <c r="D1" s="1"/>
      <c r="E1" s="2"/>
      <c r="F1" s="1"/>
      <c r="G1" s="1"/>
      <c r="H1" s="1"/>
      <c r="I1" s="3"/>
      <c r="J1" s="4"/>
      <c r="K1" s="5"/>
      <c r="L1" s="1"/>
      <c r="M1" s="1"/>
      <c r="N1" s="91"/>
      <c r="O1" s="91"/>
    </row>
    <row r="2" spans="1:15" ht="16.5" customHeight="1" x14ac:dyDescent="0.3">
      <c r="A2" s="1"/>
      <c r="B2" s="245"/>
      <c r="C2" s="246"/>
      <c r="D2" s="246"/>
      <c r="E2" s="246"/>
      <c r="F2" s="246"/>
      <c r="G2" s="246"/>
      <c r="H2" s="246"/>
      <c r="I2" s="246"/>
      <c r="J2" s="246"/>
      <c r="K2" s="246"/>
      <c r="L2" s="247"/>
      <c r="M2" s="1"/>
      <c r="N2" s="91"/>
      <c r="O2" s="91"/>
    </row>
    <row r="3" spans="1:15" ht="21.75" customHeight="1" x14ac:dyDescent="0.3">
      <c r="A3" s="1"/>
      <c r="B3" s="7"/>
      <c r="C3" s="248" t="s">
        <v>0</v>
      </c>
      <c r="D3" s="249"/>
      <c r="E3" s="249"/>
      <c r="F3" s="250"/>
      <c r="G3" s="1"/>
      <c r="H3" s="1"/>
      <c r="I3" s="1"/>
      <c r="J3" s="1"/>
      <c r="K3" s="1"/>
      <c r="L3" s="8"/>
      <c r="M3" s="1"/>
      <c r="N3" s="91"/>
      <c r="O3" s="91"/>
    </row>
    <row r="4" spans="1:15" ht="16.5" customHeight="1" x14ac:dyDescent="0.3">
      <c r="A4" s="1"/>
      <c r="B4" s="7"/>
      <c r="C4" s="9" t="s">
        <v>1</v>
      </c>
      <c r="D4" s="10" t="s">
        <v>2</v>
      </c>
      <c r="E4" s="11" t="s">
        <v>3</v>
      </c>
      <c r="F4" s="12">
        <v>2</v>
      </c>
      <c r="G4" s="1"/>
      <c r="H4" s="1"/>
      <c r="I4" s="1"/>
      <c r="J4" s="1"/>
      <c r="K4" s="1"/>
      <c r="L4" s="8"/>
      <c r="M4" s="1"/>
      <c r="N4" s="91"/>
      <c r="O4" s="91"/>
    </row>
    <row r="5" spans="1:15" ht="16.5" customHeight="1" x14ac:dyDescent="0.3">
      <c r="A5" s="1"/>
      <c r="B5" s="7"/>
      <c r="C5" s="13"/>
      <c r="D5" s="14"/>
      <c r="E5" s="13"/>
      <c r="F5" s="14"/>
      <c r="G5" s="1"/>
      <c r="H5" s="1"/>
      <c r="I5" s="3"/>
      <c r="J5" s="4"/>
      <c r="K5" s="5"/>
      <c r="L5" s="8"/>
      <c r="M5" s="1"/>
      <c r="N5" s="91"/>
      <c r="O5" s="91"/>
    </row>
    <row r="6" spans="1:15" ht="16.5" customHeight="1" x14ac:dyDescent="0.3">
      <c r="A6" s="1"/>
      <c r="B6" s="7"/>
      <c r="C6" s="15"/>
      <c r="D6" s="16"/>
      <c r="E6" s="15"/>
      <c r="F6" s="16"/>
      <c r="G6" s="17"/>
      <c r="H6" s="17"/>
      <c r="I6" s="18"/>
      <c r="J6" s="19"/>
      <c r="K6" s="20"/>
      <c r="L6" s="8"/>
      <c r="M6" s="1"/>
      <c r="N6" s="91"/>
      <c r="O6" s="91"/>
    </row>
    <row r="7" spans="1:15" ht="16.5" customHeight="1" x14ac:dyDescent="0.3">
      <c r="A7" s="1"/>
      <c r="B7" s="7"/>
      <c r="C7" s="301" t="s">
        <v>4</v>
      </c>
      <c r="D7" s="302"/>
      <c r="E7" s="302"/>
      <c r="F7" s="302"/>
      <c r="G7" s="302"/>
      <c r="H7" s="302"/>
      <c r="I7" s="302"/>
      <c r="J7" s="302"/>
      <c r="K7" s="303"/>
      <c r="L7" s="8"/>
      <c r="M7" s="1"/>
      <c r="N7" s="91"/>
      <c r="O7" s="91"/>
    </row>
    <row r="8" spans="1:15" ht="16.5" customHeight="1" x14ac:dyDescent="0.3">
      <c r="A8" s="1"/>
      <c r="B8" s="7"/>
      <c r="C8" s="304" t="s">
        <v>60</v>
      </c>
      <c r="D8" s="302"/>
      <c r="E8" s="302"/>
      <c r="F8" s="302"/>
      <c r="G8" s="302"/>
      <c r="H8" s="302"/>
      <c r="I8" s="302"/>
      <c r="J8" s="302"/>
      <c r="K8" s="303"/>
      <c r="L8" s="8"/>
      <c r="M8" s="1"/>
      <c r="N8" s="91"/>
      <c r="O8" s="91"/>
    </row>
    <row r="9" spans="1:15" ht="16.5" customHeight="1" x14ac:dyDescent="0.3">
      <c r="A9" s="21"/>
      <c r="B9" s="22"/>
      <c r="C9" s="305" t="s">
        <v>6</v>
      </c>
      <c r="D9" s="306"/>
      <c r="E9" s="306"/>
      <c r="F9" s="306"/>
      <c r="G9" s="306"/>
      <c r="H9" s="306"/>
      <c r="I9" s="306"/>
      <c r="J9" s="306"/>
      <c r="K9" s="307"/>
      <c r="L9" s="23"/>
      <c r="M9" s="21"/>
      <c r="N9" s="92"/>
      <c r="O9" s="92"/>
    </row>
    <row r="10" spans="1:15" ht="16.5" customHeight="1" x14ac:dyDescent="0.3">
      <c r="A10" s="21"/>
      <c r="B10" s="22"/>
      <c r="C10" s="293" t="s">
        <v>41</v>
      </c>
      <c r="D10" s="271"/>
      <c r="E10" s="271"/>
      <c r="F10" s="271"/>
      <c r="G10" s="271"/>
      <c r="H10" s="271"/>
      <c r="I10" s="271"/>
      <c r="J10" s="271"/>
      <c r="K10" s="272"/>
      <c r="L10" s="23"/>
      <c r="M10" s="21"/>
      <c r="N10" s="92"/>
      <c r="O10" s="92"/>
    </row>
    <row r="11" spans="1:15" ht="16.5" customHeight="1" x14ac:dyDescent="0.3">
      <c r="A11" s="21"/>
      <c r="B11" s="22"/>
      <c r="C11" s="308" t="s">
        <v>66</v>
      </c>
      <c r="D11" s="309"/>
      <c r="E11" s="309"/>
      <c r="F11" s="309"/>
      <c r="G11" s="309"/>
      <c r="H11" s="309"/>
      <c r="I11" s="309"/>
      <c r="J11" s="309"/>
      <c r="K11" s="310"/>
      <c r="L11" s="23"/>
      <c r="M11" s="21"/>
      <c r="N11" s="92"/>
      <c r="O11" s="92"/>
    </row>
    <row r="12" spans="1:15" ht="55.5" customHeight="1" x14ac:dyDescent="0.3">
      <c r="A12" s="1"/>
      <c r="B12" s="7"/>
      <c r="C12" s="311"/>
      <c r="D12" s="312"/>
      <c r="E12" s="312"/>
      <c r="F12" s="312"/>
      <c r="G12" s="312"/>
      <c r="H12" s="312"/>
      <c r="I12" s="312"/>
      <c r="J12" s="312"/>
      <c r="K12" s="313"/>
      <c r="L12" s="8"/>
      <c r="M12" s="1"/>
      <c r="N12" s="91"/>
      <c r="O12" s="91"/>
    </row>
    <row r="13" spans="1:15" ht="34.5" customHeight="1" x14ac:dyDescent="0.3">
      <c r="A13" s="1"/>
      <c r="B13" s="7"/>
      <c r="C13" s="314" t="s">
        <v>8</v>
      </c>
      <c r="D13" s="271"/>
      <c r="E13" s="271"/>
      <c r="F13" s="271"/>
      <c r="G13" s="271"/>
      <c r="H13" s="271"/>
      <c r="I13" s="271"/>
      <c r="J13" s="271"/>
      <c r="K13" s="272"/>
      <c r="L13" s="8"/>
      <c r="M13" s="1"/>
      <c r="N13" s="91"/>
      <c r="O13" s="91"/>
    </row>
    <row r="14" spans="1:15" ht="29.25" customHeight="1" x14ac:dyDescent="0.3">
      <c r="A14" s="1"/>
      <c r="B14" s="7"/>
      <c r="C14" s="242"/>
      <c r="D14" s="243"/>
      <c r="E14" s="243"/>
      <c r="F14" s="243"/>
      <c r="G14" s="243"/>
      <c r="H14" s="243"/>
      <c r="I14" s="243"/>
      <c r="J14" s="243"/>
      <c r="K14" s="244"/>
      <c r="L14" s="8"/>
      <c r="M14" s="6"/>
      <c r="N14" s="91"/>
      <c r="O14" s="91"/>
    </row>
    <row r="15" spans="1:15" ht="29.25" customHeight="1" x14ac:dyDescent="0.3">
      <c r="A15" s="1"/>
      <c r="B15" s="7"/>
      <c r="C15" s="297" t="s">
        <v>9</v>
      </c>
      <c r="D15" s="299" t="s">
        <v>10</v>
      </c>
      <c r="E15" s="324" t="s">
        <v>11</v>
      </c>
      <c r="F15" s="276"/>
      <c r="G15" s="297" t="s">
        <v>12</v>
      </c>
      <c r="H15" s="299" t="s">
        <v>13</v>
      </c>
      <c r="I15" s="299" t="s">
        <v>14</v>
      </c>
      <c r="J15" s="325" t="s">
        <v>15</v>
      </c>
      <c r="K15" s="317" t="s">
        <v>16</v>
      </c>
      <c r="L15" s="8"/>
      <c r="M15" s="6"/>
      <c r="N15" s="91"/>
      <c r="O15" s="91"/>
    </row>
    <row r="16" spans="1:15" ht="29.25" customHeight="1" x14ac:dyDescent="0.3">
      <c r="A16" s="1"/>
      <c r="B16" s="7"/>
      <c r="C16" s="298"/>
      <c r="D16" s="300"/>
      <c r="E16" s="25" t="s">
        <v>17</v>
      </c>
      <c r="F16" s="25" t="s">
        <v>18</v>
      </c>
      <c r="G16" s="298"/>
      <c r="H16" s="300"/>
      <c r="I16" s="300"/>
      <c r="J16" s="300"/>
      <c r="K16" s="318"/>
      <c r="L16" s="8"/>
      <c r="M16" s="6"/>
      <c r="N16" s="91"/>
      <c r="O16" s="91"/>
    </row>
    <row r="17" spans="1:15" ht="29.25" customHeight="1" x14ac:dyDescent="0.3">
      <c r="A17" s="1"/>
      <c r="B17" s="7"/>
      <c r="C17" s="26">
        <v>1</v>
      </c>
      <c r="D17" s="315" t="s">
        <v>19</v>
      </c>
      <c r="E17" s="268"/>
      <c r="F17" s="268"/>
      <c r="G17" s="268"/>
      <c r="H17" s="268"/>
      <c r="I17" s="268"/>
      <c r="J17" s="268"/>
      <c r="K17" s="316"/>
      <c r="L17" s="8"/>
      <c r="M17" s="27">
        <v>0.97299999999999998</v>
      </c>
      <c r="N17" s="91"/>
      <c r="O17" s="91"/>
    </row>
    <row r="18" spans="1:15" ht="29.25" customHeight="1" x14ac:dyDescent="0.3">
      <c r="A18" s="8"/>
      <c r="B18" s="1"/>
      <c r="C18" s="28">
        <v>1.1000000000000001</v>
      </c>
      <c r="D18" s="28">
        <v>1.1000000000000001</v>
      </c>
      <c r="E18" s="28"/>
      <c r="F18" s="28">
        <v>1.1000000000000001</v>
      </c>
      <c r="G18" s="29" t="s">
        <v>20</v>
      </c>
      <c r="H18" s="28" t="s">
        <v>21</v>
      </c>
      <c r="I18" s="30">
        <v>392559.56</v>
      </c>
      <c r="J18" s="31">
        <f>+'Presupuesto Oficial LOTE 3'!N18</f>
        <v>97.3</v>
      </c>
      <c r="K18" s="32">
        <f>+J18*I18</f>
        <v>38196045.188000001</v>
      </c>
      <c r="L18" s="8"/>
      <c r="M18" s="6"/>
      <c r="N18" s="91"/>
      <c r="O18" s="91"/>
    </row>
    <row r="19" spans="1:15" ht="29.25" customHeight="1" x14ac:dyDescent="0.3">
      <c r="A19" s="8"/>
      <c r="B19" s="1"/>
      <c r="C19" s="326" t="s">
        <v>22</v>
      </c>
      <c r="D19" s="286"/>
      <c r="E19" s="286"/>
      <c r="F19" s="286"/>
      <c r="G19" s="287"/>
      <c r="H19" s="33"/>
      <c r="I19" s="34"/>
      <c r="J19" s="35"/>
      <c r="K19" s="36">
        <f>+K18</f>
        <v>38196045.188000001</v>
      </c>
      <c r="L19" s="8"/>
      <c r="M19" s="6"/>
      <c r="N19" s="91"/>
      <c r="O19" s="91"/>
    </row>
    <row r="20" spans="1:15" ht="29.25" customHeight="1" x14ac:dyDescent="0.3">
      <c r="A20" s="8"/>
      <c r="B20" s="1"/>
      <c r="C20" s="26">
        <v>2</v>
      </c>
      <c r="D20" s="294" t="s">
        <v>23</v>
      </c>
      <c r="E20" s="295"/>
      <c r="F20" s="295"/>
      <c r="G20" s="295"/>
      <c r="H20" s="295"/>
      <c r="I20" s="295"/>
      <c r="J20" s="295"/>
      <c r="K20" s="296"/>
      <c r="L20" s="8"/>
      <c r="M20" s="6"/>
      <c r="N20" s="91"/>
      <c r="O20" s="91"/>
    </row>
    <row r="21" spans="1:15" ht="58.5" customHeight="1" x14ac:dyDescent="0.3">
      <c r="A21" s="1"/>
      <c r="B21" s="7"/>
      <c r="C21" s="28">
        <v>2.1</v>
      </c>
      <c r="D21" s="28">
        <v>2.1</v>
      </c>
      <c r="E21" s="28"/>
      <c r="F21" s="28">
        <v>2.1</v>
      </c>
      <c r="G21" s="29" t="s">
        <v>24</v>
      </c>
      <c r="H21" s="28" t="s">
        <v>25</v>
      </c>
      <c r="I21" s="30">
        <v>2400</v>
      </c>
      <c r="J21" s="31">
        <f>+'Presupuesto Oficial LOTE 3'!N21</f>
        <v>8270.5</v>
      </c>
      <c r="K21" s="32">
        <f>+J21*I21</f>
        <v>19849200</v>
      </c>
      <c r="L21" s="8"/>
      <c r="M21" s="6"/>
      <c r="N21" s="91"/>
      <c r="O21" s="91"/>
    </row>
    <row r="22" spans="1:15" ht="29.25" customHeight="1" x14ac:dyDescent="0.3">
      <c r="A22" s="1"/>
      <c r="B22" s="7"/>
      <c r="C22" s="37" t="s">
        <v>22</v>
      </c>
      <c r="D22" s="38"/>
      <c r="E22" s="38"/>
      <c r="F22" s="38"/>
      <c r="G22" s="39"/>
      <c r="H22" s="38"/>
      <c r="I22" s="38"/>
      <c r="J22" s="40"/>
      <c r="K22" s="36">
        <f>+K21</f>
        <v>19849200</v>
      </c>
      <c r="L22" s="8"/>
      <c r="M22" s="6"/>
      <c r="N22" s="91"/>
      <c r="O22" s="91"/>
    </row>
    <row r="23" spans="1:15" ht="29.25" customHeight="1" x14ac:dyDescent="0.3">
      <c r="A23" s="1"/>
      <c r="B23" s="7"/>
      <c r="C23" s="26">
        <v>3</v>
      </c>
      <c r="D23" s="294" t="s">
        <v>43</v>
      </c>
      <c r="E23" s="295"/>
      <c r="F23" s="295"/>
      <c r="G23" s="295"/>
      <c r="H23" s="295"/>
      <c r="I23" s="295"/>
      <c r="J23" s="295"/>
      <c r="K23" s="296"/>
      <c r="L23" s="8"/>
      <c r="M23" s="6"/>
      <c r="N23" s="91"/>
      <c r="O23" s="91"/>
    </row>
    <row r="24" spans="1:15" ht="29.25" customHeight="1" x14ac:dyDescent="0.3">
      <c r="A24" s="1"/>
      <c r="B24" s="7"/>
      <c r="C24" s="28">
        <v>3.1</v>
      </c>
      <c r="D24" s="28">
        <v>3.1</v>
      </c>
      <c r="E24" s="28"/>
      <c r="F24" s="28">
        <v>3.1</v>
      </c>
      <c r="G24" s="29" t="s">
        <v>44</v>
      </c>
      <c r="H24" s="28" t="s">
        <v>21</v>
      </c>
      <c r="I24" s="30">
        <v>30000</v>
      </c>
      <c r="J24" s="31">
        <f>+'Presupuesto Oficial LOTE 3'!N24</f>
        <v>350.28</v>
      </c>
      <c r="K24" s="32">
        <f t="shared" ref="K24:K25" si="0">+J24*I24</f>
        <v>10508400</v>
      </c>
      <c r="L24" s="8"/>
      <c r="M24" s="6"/>
      <c r="N24" s="91"/>
      <c r="O24" s="93"/>
    </row>
    <row r="25" spans="1:15" ht="29.25" customHeight="1" x14ac:dyDescent="0.3">
      <c r="A25" s="1"/>
      <c r="B25" s="7"/>
      <c r="C25" s="28">
        <v>3.2</v>
      </c>
      <c r="D25" s="28">
        <v>3.2</v>
      </c>
      <c r="E25" s="28"/>
      <c r="F25" s="28">
        <v>3.2</v>
      </c>
      <c r="G25" s="29" t="s">
        <v>45</v>
      </c>
      <c r="H25" s="28" t="s">
        <v>46</v>
      </c>
      <c r="I25" s="30">
        <v>80</v>
      </c>
      <c r="J25" s="31">
        <f>+'Presupuesto Oficial LOTE 3'!N25</f>
        <v>21382.648000000001</v>
      </c>
      <c r="K25" s="32">
        <f t="shared" si="0"/>
        <v>1710611.84</v>
      </c>
      <c r="L25" s="8"/>
      <c r="M25" s="6"/>
      <c r="N25" s="91"/>
      <c r="O25" s="91"/>
    </row>
    <row r="26" spans="1:15" ht="29.25" customHeight="1" x14ac:dyDescent="0.3">
      <c r="A26" s="1"/>
      <c r="B26" s="7"/>
      <c r="C26" s="326" t="s">
        <v>22</v>
      </c>
      <c r="D26" s="286"/>
      <c r="E26" s="286"/>
      <c r="F26" s="286"/>
      <c r="G26" s="287"/>
      <c r="H26" s="33"/>
      <c r="I26" s="34"/>
      <c r="J26" s="35"/>
      <c r="K26" s="36">
        <f>+K24+K25</f>
        <v>12219011.84</v>
      </c>
      <c r="L26" s="8"/>
      <c r="M26" s="6"/>
      <c r="N26" s="91"/>
      <c r="O26" s="91"/>
    </row>
    <row r="27" spans="1:15" ht="29.25" customHeight="1" x14ac:dyDescent="0.3">
      <c r="A27" s="1"/>
      <c r="B27" s="7"/>
      <c r="C27" s="322" t="s">
        <v>26</v>
      </c>
      <c r="D27" s="268"/>
      <c r="E27" s="268"/>
      <c r="F27" s="268"/>
      <c r="G27" s="268"/>
      <c r="H27" s="268"/>
      <c r="I27" s="268"/>
      <c r="J27" s="269"/>
      <c r="K27" s="41">
        <f>+K26+K22+K19</f>
        <v>70264257.027999997</v>
      </c>
      <c r="L27" s="8"/>
      <c r="M27" s="6"/>
      <c r="N27" s="91"/>
      <c r="O27" s="91"/>
    </row>
    <row r="28" spans="1:15" ht="29.25" customHeight="1" x14ac:dyDescent="0.3">
      <c r="A28" s="1"/>
      <c r="B28" s="7"/>
      <c r="C28" s="43"/>
      <c r="D28" s="44"/>
      <c r="E28" s="44"/>
      <c r="F28" s="44"/>
      <c r="G28" s="45"/>
      <c r="H28" s="45"/>
      <c r="I28" s="45"/>
      <c r="J28" s="45"/>
      <c r="K28" s="45"/>
      <c r="L28" s="8"/>
      <c r="M28" s="1"/>
      <c r="N28" s="93"/>
      <c r="O28" s="91"/>
    </row>
    <row r="29" spans="1:15" ht="29.25" customHeight="1" x14ac:dyDescent="0.25">
      <c r="A29" s="1"/>
      <c r="B29" s="7"/>
      <c r="C29" s="1"/>
      <c r="D29" s="2"/>
      <c r="E29" s="1"/>
      <c r="F29" s="1"/>
      <c r="G29" s="323"/>
      <c r="H29" s="275"/>
      <c r="I29" s="276"/>
      <c r="J29" s="46"/>
      <c r="K29" s="47"/>
      <c r="L29" s="8"/>
      <c r="M29" s="1"/>
      <c r="N29" s="84">
        <f>+K27/(1+K43)</f>
        <v>54893950.803124994</v>
      </c>
      <c r="O29" s="84"/>
    </row>
    <row r="30" spans="1:15" ht="29.25" customHeight="1" x14ac:dyDescent="0.25">
      <c r="A30" s="1"/>
      <c r="B30" s="7"/>
      <c r="C30" s="1"/>
      <c r="D30" s="2"/>
      <c r="E30" s="1"/>
      <c r="F30" s="1"/>
      <c r="G30" s="49"/>
      <c r="H30" s="50"/>
      <c r="I30" s="51"/>
      <c r="J30" s="52"/>
      <c r="K30" s="53"/>
      <c r="L30" s="8"/>
      <c r="M30" s="1"/>
      <c r="N30" s="85">
        <f t="shared" ref="N30:N32" si="1">+$N$29*K40</f>
        <v>11527729.668656249</v>
      </c>
      <c r="O30" s="84"/>
    </row>
    <row r="31" spans="1:15" ht="29.25" customHeight="1" x14ac:dyDescent="0.25">
      <c r="A31" s="1"/>
      <c r="B31" s="7"/>
      <c r="C31" s="1"/>
      <c r="D31" s="44"/>
      <c r="E31" s="44"/>
      <c r="F31" s="44"/>
      <c r="G31" s="49"/>
      <c r="H31" s="55"/>
      <c r="I31" s="56"/>
      <c r="J31" s="57"/>
      <c r="K31" s="53"/>
      <c r="L31" s="8"/>
      <c r="M31" s="1"/>
      <c r="N31" s="85">
        <f t="shared" si="1"/>
        <v>1097879.0160625</v>
      </c>
      <c r="O31" s="86"/>
    </row>
    <row r="32" spans="1:15" ht="29.25" customHeight="1" x14ac:dyDescent="0.25">
      <c r="A32" s="1"/>
      <c r="B32" s="7"/>
      <c r="C32" s="1"/>
      <c r="D32" s="44"/>
      <c r="E32" s="44"/>
      <c r="F32" s="44"/>
      <c r="G32" s="59" t="s">
        <v>27</v>
      </c>
      <c r="H32" s="55"/>
      <c r="I32" s="56"/>
      <c r="J32" s="57"/>
      <c r="K32" s="32">
        <f>+SUM(N29:N33)</f>
        <v>70785749.560629666</v>
      </c>
      <c r="L32" s="8"/>
      <c r="M32" s="1"/>
      <c r="N32" s="85">
        <f t="shared" si="1"/>
        <v>2744697.5401562499</v>
      </c>
      <c r="O32" s="84"/>
    </row>
    <row r="33" spans="1:15" ht="29.25" customHeight="1" x14ac:dyDescent="0.25">
      <c r="A33" s="1"/>
      <c r="B33" s="7"/>
      <c r="C33" s="1"/>
      <c r="D33" s="2"/>
      <c r="E33" s="1"/>
      <c r="F33" s="1"/>
      <c r="G33" s="60"/>
      <c r="H33" s="55"/>
      <c r="I33" s="56"/>
      <c r="J33" s="61"/>
      <c r="K33" s="53"/>
      <c r="L33" s="8"/>
      <c r="M33" s="1"/>
      <c r="N33" s="84">
        <f>+N32*0.19</f>
        <v>521492.53262968751</v>
      </c>
      <c r="O33" s="84"/>
    </row>
    <row r="34" spans="1:15" ht="29.25" customHeight="1" x14ac:dyDescent="0.25">
      <c r="A34" s="1"/>
      <c r="B34" s="7"/>
      <c r="C34" s="1"/>
      <c r="D34" s="2"/>
      <c r="E34" s="1"/>
      <c r="F34" s="1"/>
      <c r="G34" s="60"/>
      <c r="H34" s="55"/>
      <c r="I34" s="56"/>
      <c r="J34" s="61"/>
      <c r="K34" s="53"/>
      <c r="L34" s="8"/>
      <c r="M34" s="1"/>
      <c r="N34" s="84"/>
      <c r="O34" s="84"/>
    </row>
    <row r="35" spans="1:15" ht="29.25" customHeight="1" x14ac:dyDescent="0.25">
      <c r="A35" s="1"/>
      <c r="B35" s="7"/>
      <c r="C35" s="1"/>
      <c r="D35" s="2"/>
      <c r="E35" s="1"/>
      <c r="F35" s="1"/>
      <c r="G35" s="62"/>
      <c r="H35" s="55"/>
      <c r="I35" s="56"/>
      <c r="J35" s="61"/>
      <c r="K35" s="63"/>
      <c r="L35" s="8"/>
      <c r="M35" s="1"/>
      <c r="N35" s="84"/>
      <c r="O35" s="84"/>
    </row>
    <row r="36" spans="1:15" ht="29.25" customHeight="1" x14ac:dyDescent="0.25">
      <c r="A36" s="1"/>
      <c r="B36" s="7"/>
      <c r="C36" s="1"/>
      <c r="D36" s="2"/>
      <c r="E36" s="1"/>
      <c r="F36" s="1"/>
      <c r="G36" s="64" t="s">
        <v>28</v>
      </c>
      <c r="H36" s="65"/>
      <c r="I36" s="66"/>
      <c r="J36" s="67"/>
      <c r="K36" s="68">
        <f>+K32</f>
        <v>70785749.560629666</v>
      </c>
      <c r="L36" s="8"/>
      <c r="M36" s="1"/>
      <c r="N36" s="84"/>
      <c r="O36" s="84"/>
    </row>
    <row r="37" spans="1:15" ht="28.5" customHeight="1" x14ac:dyDescent="0.25">
      <c r="A37" s="1"/>
      <c r="B37" s="7"/>
      <c r="C37" s="69"/>
      <c r="D37" s="69"/>
      <c r="E37" s="69"/>
      <c r="F37" s="69"/>
      <c r="G37" s="70"/>
      <c r="H37" s="70"/>
      <c r="I37" s="71"/>
      <c r="J37" s="72"/>
      <c r="K37" s="73"/>
      <c r="L37" s="74"/>
      <c r="M37" s="1"/>
      <c r="N37" s="84"/>
      <c r="O37" s="84"/>
    </row>
    <row r="38" spans="1:15" ht="16.5" customHeight="1" x14ac:dyDescent="0.25">
      <c r="A38" s="1"/>
      <c r="B38" s="7"/>
      <c r="C38" s="75"/>
      <c r="D38" s="289"/>
      <c r="E38" s="275"/>
      <c r="F38" s="275"/>
      <c r="G38" s="275"/>
      <c r="H38" s="275"/>
      <c r="I38" s="275"/>
      <c r="J38" s="275"/>
      <c r="K38" s="282"/>
      <c r="L38" s="76"/>
      <c r="M38" s="1"/>
      <c r="N38" s="84"/>
      <c r="O38" s="84"/>
    </row>
    <row r="39" spans="1:15" ht="46.5" customHeight="1" x14ac:dyDescent="0.25">
      <c r="A39" s="1"/>
      <c r="B39" s="7"/>
      <c r="C39" s="290" t="s">
        <v>67</v>
      </c>
      <c r="D39" s="271"/>
      <c r="E39" s="271"/>
      <c r="F39" s="271"/>
      <c r="G39" s="272"/>
      <c r="H39" s="319" t="s">
        <v>12</v>
      </c>
      <c r="I39" s="320"/>
      <c r="J39" s="321"/>
      <c r="K39" s="77" t="s">
        <v>30</v>
      </c>
      <c r="L39" s="74"/>
      <c r="M39" s="1"/>
      <c r="N39" s="84"/>
      <c r="O39" s="84"/>
    </row>
    <row r="40" spans="1:15" ht="32.25" customHeight="1" x14ac:dyDescent="0.25">
      <c r="A40" s="1"/>
      <c r="B40" s="7"/>
      <c r="C40" s="290" t="s">
        <v>68</v>
      </c>
      <c r="D40" s="271"/>
      <c r="E40" s="271"/>
      <c r="F40" s="271"/>
      <c r="G40" s="272"/>
      <c r="H40" s="291" t="s">
        <v>32</v>
      </c>
      <c r="I40" s="272"/>
      <c r="J40" s="78" t="s">
        <v>33</v>
      </c>
      <c r="K40" s="79">
        <v>0.21</v>
      </c>
      <c r="L40" s="74"/>
      <c r="M40" s="1"/>
      <c r="N40" s="84"/>
      <c r="O40" s="87">
        <f>+K36/'Presupuesto Oficial LOTE 3'!K36</f>
        <v>0.97299999396054526</v>
      </c>
    </row>
    <row r="41" spans="1:15" ht="29.25" customHeight="1" x14ac:dyDescent="0.25">
      <c r="A41" s="1"/>
      <c r="B41" s="7"/>
      <c r="C41" s="290" t="s">
        <v>69</v>
      </c>
      <c r="D41" s="271"/>
      <c r="E41" s="271"/>
      <c r="F41" s="271"/>
      <c r="G41" s="272"/>
      <c r="H41" s="292" t="s">
        <v>35</v>
      </c>
      <c r="I41" s="272"/>
      <c r="J41" s="78" t="s">
        <v>36</v>
      </c>
      <c r="K41" s="79">
        <v>0.02</v>
      </c>
      <c r="L41" s="74"/>
      <c r="M41" s="1"/>
      <c r="N41" s="84"/>
      <c r="O41" s="84"/>
    </row>
    <row r="42" spans="1:15" ht="58.5" customHeight="1" x14ac:dyDescent="0.25">
      <c r="A42" s="1"/>
      <c r="B42" s="7"/>
      <c r="C42" s="270"/>
      <c r="D42" s="271"/>
      <c r="E42" s="271"/>
      <c r="F42" s="271"/>
      <c r="G42" s="272"/>
      <c r="H42" s="273" t="s">
        <v>37</v>
      </c>
      <c r="I42" s="272"/>
      <c r="J42" s="78" t="s">
        <v>38</v>
      </c>
      <c r="K42" s="79">
        <v>0.05</v>
      </c>
      <c r="L42" s="8"/>
      <c r="M42" s="1"/>
      <c r="N42" s="94"/>
      <c r="O42" s="94"/>
    </row>
    <row r="43" spans="1:15" ht="38.25" customHeight="1" x14ac:dyDescent="0.3">
      <c r="A43" s="1"/>
      <c r="B43" s="7"/>
      <c r="C43" s="270"/>
      <c r="D43" s="271"/>
      <c r="E43" s="271"/>
      <c r="F43" s="271"/>
      <c r="G43" s="272"/>
      <c r="H43" s="291" t="s">
        <v>39</v>
      </c>
      <c r="I43" s="272"/>
      <c r="J43" s="78" t="s">
        <v>40</v>
      </c>
      <c r="K43" s="79">
        <v>0.27999999999999997</v>
      </c>
      <c r="L43" s="8"/>
      <c r="M43" s="1"/>
      <c r="N43" s="91"/>
      <c r="O43" s="91"/>
    </row>
    <row r="44" spans="1:15" ht="65.25" customHeight="1" x14ac:dyDescent="0.25">
      <c r="A44" s="8"/>
      <c r="B44" s="81"/>
      <c r="C44" s="81"/>
      <c r="D44" s="81"/>
      <c r="E44" s="81"/>
      <c r="F44" s="81"/>
      <c r="G44" s="81"/>
      <c r="H44" s="81"/>
      <c r="I44" s="81"/>
      <c r="J44" s="81"/>
      <c r="K44" s="81"/>
      <c r="L44" s="8"/>
      <c r="M44" s="48"/>
      <c r="N44" s="84"/>
      <c r="O44" s="84"/>
    </row>
    <row r="45" spans="1:15" ht="65.25" customHeight="1" x14ac:dyDescent="0.25">
      <c r="A45" s="8"/>
      <c r="B45" s="81"/>
      <c r="C45" s="81"/>
      <c r="D45" s="81"/>
      <c r="E45" s="81"/>
      <c r="F45" s="81"/>
      <c r="G45" s="88"/>
      <c r="H45" s="81"/>
      <c r="I45" s="81"/>
      <c r="J45" s="81"/>
      <c r="K45" s="81"/>
      <c r="L45" s="8"/>
      <c r="M45" s="48"/>
      <c r="N45" s="84"/>
      <c r="O45" s="84"/>
    </row>
    <row r="46" spans="1:15" ht="65.25" customHeight="1" x14ac:dyDescent="0.25">
      <c r="A46" s="8"/>
      <c r="B46" s="81"/>
      <c r="C46" s="81"/>
      <c r="D46" s="81"/>
      <c r="E46" s="81"/>
      <c r="F46" s="81"/>
      <c r="G46" s="89" t="s">
        <v>65</v>
      </c>
      <c r="H46" s="81"/>
      <c r="I46" s="81"/>
      <c r="J46" s="81"/>
      <c r="K46" s="81"/>
      <c r="L46" s="8"/>
      <c r="M46" s="48"/>
      <c r="N46" s="84"/>
      <c r="O46" s="84"/>
    </row>
    <row r="47" spans="1:15" ht="65.25" customHeight="1" x14ac:dyDescent="0.25">
      <c r="A47" s="8"/>
      <c r="B47" s="81"/>
      <c r="C47" s="81"/>
      <c r="D47" s="81"/>
      <c r="E47" s="81"/>
      <c r="F47" s="81"/>
      <c r="G47" s="81"/>
      <c r="H47" s="81"/>
      <c r="I47" s="81"/>
      <c r="J47" s="81"/>
      <c r="K47" s="81"/>
      <c r="L47" s="8"/>
      <c r="M47" s="48"/>
      <c r="N47" s="84"/>
      <c r="O47" s="84"/>
    </row>
    <row r="48" spans="1:15" ht="29.25" customHeight="1" x14ac:dyDescent="0.25">
      <c r="A48" s="8"/>
      <c r="B48" s="82"/>
      <c r="C48" s="82"/>
      <c r="D48" s="82"/>
      <c r="E48" s="82"/>
      <c r="F48" s="82"/>
      <c r="G48" s="90"/>
      <c r="H48" s="82"/>
      <c r="I48" s="82"/>
      <c r="J48" s="82"/>
      <c r="K48" s="82"/>
      <c r="L48" s="83"/>
      <c r="M48" s="48"/>
      <c r="N48" s="84"/>
      <c r="O48" s="84"/>
    </row>
    <row r="49" spans="1:15" ht="58.5" customHeight="1" x14ac:dyDescent="0.25">
      <c r="A49" s="1"/>
      <c r="B49" s="80"/>
      <c r="C49" s="80"/>
      <c r="D49" s="80"/>
      <c r="E49" s="80"/>
      <c r="F49" s="80"/>
      <c r="G49" s="80"/>
      <c r="H49" s="80"/>
      <c r="I49" s="80"/>
      <c r="J49" s="80"/>
      <c r="K49" s="80"/>
      <c r="L49" s="80"/>
      <c r="M49" s="80"/>
      <c r="N49" s="94"/>
      <c r="O49" s="94"/>
    </row>
    <row r="50" spans="1:15" ht="38.25" customHeight="1" x14ac:dyDescent="0.3">
      <c r="A50" s="1"/>
      <c r="B50" s="6"/>
      <c r="C50" s="6"/>
      <c r="D50" s="6"/>
      <c r="E50" s="6"/>
      <c r="F50" s="6"/>
      <c r="G50" s="6"/>
      <c r="H50" s="6"/>
      <c r="I50" s="6"/>
      <c r="J50" s="6"/>
      <c r="K50" s="6"/>
      <c r="L50" s="6"/>
      <c r="M50" s="6"/>
      <c r="N50" s="91"/>
      <c r="O50" s="91"/>
    </row>
    <row r="51" spans="1:15" ht="47.25" customHeight="1" x14ac:dyDescent="0.3">
      <c r="A51" s="1"/>
      <c r="B51" s="6"/>
      <c r="C51" s="6"/>
      <c r="D51" s="6"/>
      <c r="E51" s="6"/>
      <c r="F51" s="6"/>
      <c r="G51" s="6"/>
      <c r="H51" s="6"/>
      <c r="I51" s="6"/>
      <c r="J51" s="6"/>
      <c r="K51" s="6"/>
      <c r="L51" s="6"/>
      <c r="M51" s="6"/>
      <c r="N51" s="91"/>
      <c r="O51" s="91"/>
    </row>
    <row r="52" spans="1:15" ht="16.5" customHeight="1" x14ac:dyDescent="0.3">
      <c r="A52" s="1"/>
      <c r="B52" s="6"/>
      <c r="C52" s="6"/>
      <c r="D52" s="6"/>
      <c r="E52" s="6"/>
      <c r="F52" s="6"/>
      <c r="G52" s="6"/>
      <c r="H52" s="6"/>
      <c r="I52" s="6"/>
      <c r="J52" s="6"/>
      <c r="K52" s="6"/>
      <c r="L52" s="6"/>
      <c r="M52" s="6"/>
      <c r="N52" s="91"/>
      <c r="O52" s="91"/>
    </row>
    <row r="53" spans="1:15" ht="16.5" customHeight="1" x14ac:dyDescent="0.3">
      <c r="A53" s="1"/>
      <c r="B53" s="6"/>
      <c r="C53" s="6"/>
      <c r="D53" s="6"/>
      <c r="E53" s="6"/>
      <c r="F53" s="6"/>
      <c r="G53" s="6"/>
      <c r="H53" s="6"/>
      <c r="I53" s="6"/>
      <c r="J53" s="6"/>
      <c r="K53" s="6"/>
      <c r="L53" s="6"/>
      <c r="M53" s="6"/>
      <c r="N53" s="91"/>
      <c r="O53" s="91"/>
    </row>
    <row r="54" spans="1:15" ht="16.5" customHeight="1" x14ac:dyDescent="0.3">
      <c r="A54" s="6"/>
      <c r="B54" s="6"/>
      <c r="C54" s="6"/>
      <c r="D54" s="6"/>
      <c r="E54" s="6"/>
      <c r="F54" s="6"/>
      <c r="G54" s="6"/>
      <c r="H54" s="6"/>
      <c r="I54" s="6"/>
      <c r="J54" s="6"/>
      <c r="K54" s="6"/>
      <c r="L54" s="6"/>
      <c r="M54" s="6"/>
      <c r="N54" s="91"/>
      <c r="O54" s="91"/>
    </row>
    <row r="55" spans="1:15" ht="16.5" customHeight="1" x14ac:dyDescent="0.3">
      <c r="A55" s="6"/>
      <c r="B55" s="6"/>
      <c r="C55" s="6"/>
      <c r="D55" s="6"/>
      <c r="E55" s="6"/>
      <c r="F55" s="6"/>
      <c r="G55" s="6"/>
      <c r="H55" s="6"/>
      <c r="I55" s="6"/>
      <c r="J55" s="6"/>
      <c r="K55" s="6"/>
      <c r="L55" s="6"/>
      <c r="M55" s="6"/>
      <c r="N55" s="91"/>
      <c r="O55" s="91"/>
    </row>
    <row r="56" spans="1:15" ht="16.5" customHeight="1" x14ac:dyDescent="0.3">
      <c r="A56" s="6"/>
      <c r="B56" s="6"/>
      <c r="C56" s="6"/>
      <c r="D56" s="6"/>
      <c r="E56" s="6"/>
      <c r="F56" s="6"/>
      <c r="G56" s="6"/>
      <c r="H56" s="6"/>
      <c r="I56" s="6"/>
      <c r="J56" s="6"/>
      <c r="K56" s="6"/>
      <c r="L56" s="6"/>
      <c r="M56" s="6"/>
      <c r="N56" s="91"/>
      <c r="O56" s="91"/>
    </row>
    <row r="57" spans="1:15" ht="16.5" customHeight="1" x14ac:dyDescent="0.3">
      <c r="A57" s="6"/>
      <c r="B57" s="6"/>
      <c r="C57" s="6"/>
      <c r="D57" s="6"/>
      <c r="E57" s="6"/>
      <c r="F57" s="6"/>
      <c r="G57" s="6"/>
      <c r="H57" s="6"/>
      <c r="I57" s="6"/>
      <c r="J57" s="6"/>
      <c r="K57" s="6"/>
      <c r="L57" s="6"/>
      <c r="M57" s="6"/>
      <c r="N57" s="91"/>
      <c r="O57" s="91"/>
    </row>
    <row r="58" spans="1:15" ht="16.5" customHeight="1" x14ac:dyDescent="0.3">
      <c r="A58" s="6"/>
      <c r="B58" s="6"/>
      <c r="C58" s="6"/>
      <c r="D58" s="6"/>
      <c r="E58" s="6"/>
      <c r="F58" s="6"/>
      <c r="G58" s="6"/>
      <c r="H58" s="6"/>
      <c r="I58" s="6"/>
      <c r="J58" s="6"/>
      <c r="K58" s="6"/>
      <c r="L58" s="6"/>
      <c r="M58" s="6"/>
      <c r="N58" s="91"/>
      <c r="O58" s="91"/>
    </row>
    <row r="59" spans="1:15" ht="16.5" customHeight="1" x14ac:dyDescent="0.3">
      <c r="A59" s="6"/>
      <c r="B59" s="6"/>
      <c r="C59" s="6"/>
      <c r="D59" s="6"/>
      <c r="E59" s="6"/>
      <c r="F59" s="6"/>
      <c r="G59" s="6"/>
      <c r="H59" s="6"/>
      <c r="I59" s="6"/>
      <c r="J59" s="6"/>
      <c r="K59" s="6"/>
      <c r="L59" s="6"/>
      <c r="M59" s="6"/>
      <c r="N59" s="91"/>
      <c r="O59" s="91"/>
    </row>
    <row r="60" spans="1:15" ht="16.5" customHeight="1" x14ac:dyDescent="0.3">
      <c r="A60" s="6"/>
      <c r="B60" s="6"/>
      <c r="C60" s="6"/>
      <c r="D60" s="6"/>
      <c r="E60" s="6"/>
      <c r="F60" s="6"/>
      <c r="G60" s="6"/>
      <c r="H60" s="6"/>
      <c r="I60" s="6"/>
      <c r="J60" s="6"/>
      <c r="K60" s="6"/>
      <c r="L60" s="6"/>
      <c r="M60" s="6"/>
      <c r="N60" s="91"/>
      <c r="O60" s="91"/>
    </row>
    <row r="61" spans="1:15" ht="16.5" customHeight="1" x14ac:dyDescent="0.3">
      <c r="A61" s="6"/>
      <c r="B61" s="6"/>
      <c r="C61" s="6"/>
      <c r="D61" s="6"/>
      <c r="E61" s="6"/>
      <c r="F61" s="6"/>
      <c r="G61" s="6"/>
      <c r="H61" s="6"/>
      <c r="I61" s="6"/>
      <c r="J61" s="6"/>
      <c r="K61" s="6"/>
      <c r="L61" s="6"/>
      <c r="M61" s="6"/>
      <c r="N61" s="91"/>
      <c r="O61" s="91"/>
    </row>
    <row r="62" spans="1:15" ht="16.5" customHeight="1" x14ac:dyDescent="0.3">
      <c r="A62" s="6"/>
      <c r="B62" s="6"/>
      <c r="C62" s="6"/>
      <c r="D62" s="6"/>
      <c r="E62" s="6"/>
      <c r="F62" s="6"/>
      <c r="G62" s="6"/>
      <c r="H62" s="6"/>
      <c r="I62" s="6"/>
      <c r="J62" s="6"/>
      <c r="K62" s="6"/>
      <c r="L62" s="6"/>
      <c r="M62" s="6"/>
      <c r="N62" s="91"/>
      <c r="O62" s="91"/>
    </row>
    <row r="63" spans="1:15" ht="16.5" customHeight="1" x14ac:dyDescent="0.3">
      <c r="A63" s="6"/>
      <c r="B63" s="6"/>
      <c r="C63" s="6"/>
      <c r="D63" s="6"/>
      <c r="E63" s="6"/>
      <c r="F63" s="6"/>
      <c r="G63" s="6"/>
      <c r="H63" s="6"/>
      <c r="I63" s="6"/>
      <c r="J63" s="6"/>
      <c r="K63" s="6"/>
      <c r="L63" s="6"/>
      <c r="M63" s="6"/>
      <c r="N63" s="91"/>
      <c r="O63" s="91"/>
    </row>
    <row r="64" spans="1:15" ht="16.5" customHeight="1" x14ac:dyDescent="0.3">
      <c r="A64" s="6"/>
      <c r="B64" s="6"/>
      <c r="C64" s="6"/>
      <c r="D64" s="6"/>
      <c r="E64" s="6"/>
      <c r="F64" s="6"/>
      <c r="G64" s="6"/>
      <c r="H64" s="6"/>
      <c r="I64" s="6"/>
      <c r="J64" s="6"/>
      <c r="K64" s="6"/>
      <c r="L64" s="6"/>
      <c r="M64" s="6"/>
      <c r="N64" s="91"/>
      <c r="O64" s="91"/>
    </row>
    <row r="65" spans="1:15" ht="16.5" customHeight="1" x14ac:dyDescent="0.3">
      <c r="A65" s="6"/>
      <c r="B65" s="6"/>
      <c r="C65" s="6"/>
      <c r="D65" s="6"/>
      <c r="E65" s="6"/>
      <c r="F65" s="6"/>
      <c r="G65" s="6"/>
      <c r="H65" s="6"/>
      <c r="I65" s="6"/>
      <c r="J65" s="6"/>
      <c r="K65" s="6"/>
      <c r="L65" s="6"/>
      <c r="M65" s="6"/>
      <c r="N65" s="91"/>
      <c r="O65" s="91"/>
    </row>
    <row r="66" spans="1:15" ht="16.5" customHeight="1" x14ac:dyDescent="0.3">
      <c r="A66" s="6"/>
      <c r="B66" s="6"/>
      <c r="C66" s="6"/>
      <c r="D66" s="6"/>
      <c r="E66" s="6"/>
      <c r="F66" s="6"/>
      <c r="G66" s="6"/>
      <c r="H66" s="6"/>
      <c r="I66" s="6"/>
      <c r="J66" s="6"/>
      <c r="K66" s="6"/>
      <c r="L66" s="6"/>
      <c r="M66" s="6"/>
      <c r="N66" s="91"/>
      <c r="O66" s="91"/>
    </row>
    <row r="67" spans="1:15" ht="16.5" customHeight="1" x14ac:dyDescent="0.3">
      <c r="A67" s="6"/>
      <c r="B67" s="6"/>
      <c r="C67" s="6"/>
      <c r="D67" s="6"/>
      <c r="E67" s="6"/>
      <c r="F67" s="6"/>
      <c r="G67" s="6"/>
      <c r="H67" s="6"/>
      <c r="I67" s="6"/>
      <c r="J67" s="6"/>
      <c r="K67" s="6"/>
      <c r="L67" s="6"/>
      <c r="M67" s="6"/>
      <c r="N67" s="91"/>
      <c r="O67" s="91"/>
    </row>
    <row r="68" spans="1:15" ht="16.5" customHeight="1" x14ac:dyDescent="0.3">
      <c r="A68" s="6"/>
      <c r="B68" s="6"/>
      <c r="C68" s="6"/>
      <c r="D68" s="6"/>
      <c r="E68" s="6"/>
      <c r="F68" s="6"/>
      <c r="G68" s="6"/>
      <c r="H68" s="6"/>
      <c r="I68" s="6"/>
      <c r="J68" s="6"/>
      <c r="K68" s="6"/>
      <c r="L68" s="6"/>
      <c r="M68" s="6"/>
      <c r="N68" s="91"/>
      <c r="O68" s="91"/>
    </row>
    <row r="69" spans="1:15" ht="16.5" customHeight="1" x14ac:dyDescent="0.3">
      <c r="A69" s="6"/>
      <c r="B69" s="6"/>
      <c r="C69" s="6"/>
      <c r="D69" s="6"/>
      <c r="E69" s="6"/>
      <c r="F69" s="6"/>
      <c r="G69" s="6"/>
      <c r="H69" s="6"/>
      <c r="I69" s="6"/>
      <c r="J69" s="6"/>
      <c r="K69" s="6"/>
      <c r="L69" s="6"/>
      <c r="M69" s="6"/>
      <c r="N69" s="91"/>
      <c r="O69" s="91"/>
    </row>
    <row r="70" spans="1:15" ht="16.5" customHeight="1" x14ac:dyDescent="0.3">
      <c r="A70" s="6"/>
      <c r="B70" s="6"/>
      <c r="C70" s="6"/>
      <c r="D70" s="6"/>
      <c r="E70" s="6"/>
      <c r="F70" s="6"/>
      <c r="G70" s="6"/>
      <c r="H70" s="6"/>
      <c r="I70" s="6"/>
      <c r="J70" s="6"/>
      <c r="K70" s="6"/>
      <c r="L70" s="6"/>
      <c r="M70" s="6"/>
      <c r="N70" s="91"/>
      <c r="O70" s="91"/>
    </row>
    <row r="71" spans="1:15" ht="16.5" customHeight="1" x14ac:dyDescent="0.3">
      <c r="A71" s="6"/>
      <c r="B71" s="6"/>
      <c r="C71" s="6"/>
      <c r="D71" s="6"/>
      <c r="E71" s="6"/>
      <c r="F71" s="6"/>
      <c r="G71" s="6"/>
      <c r="H71" s="6"/>
      <c r="I71" s="6"/>
      <c r="J71" s="6"/>
      <c r="K71" s="6"/>
      <c r="L71" s="6"/>
      <c r="M71" s="6"/>
      <c r="N71" s="91"/>
      <c r="O71" s="91"/>
    </row>
    <row r="72" spans="1:15" ht="16.5" customHeight="1" x14ac:dyDescent="0.3">
      <c r="A72" s="6"/>
      <c r="B72" s="6"/>
      <c r="C72" s="6"/>
      <c r="D72" s="6"/>
      <c r="E72" s="6"/>
      <c r="F72" s="6"/>
      <c r="G72" s="6"/>
      <c r="H72" s="6"/>
      <c r="I72" s="6"/>
      <c r="J72" s="6"/>
      <c r="K72" s="6"/>
      <c r="L72" s="6"/>
      <c r="M72" s="6"/>
      <c r="N72" s="91"/>
      <c r="O72" s="91"/>
    </row>
    <row r="73" spans="1:15" ht="16.5" customHeight="1" x14ac:dyDescent="0.3">
      <c r="A73" s="6"/>
      <c r="B73" s="6"/>
      <c r="C73" s="6"/>
      <c r="D73" s="6"/>
      <c r="E73" s="6"/>
      <c r="F73" s="6"/>
      <c r="G73" s="6"/>
      <c r="H73" s="6"/>
      <c r="I73" s="6"/>
      <c r="J73" s="6"/>
      <c r="K73" s="6"/>
      <c r="L73" s="6"/>
      <c r="M73" s="6"/>
      <c r="N73" s="91"/>
      <c r="O73" s="91"/>
    </row>
    <row r="74" spans="1:15" ht="16.5" customHeight="1" x14ac:dyDescent="0.3">
      <c r="A74" s="6"/>
      <c r="B74" s="6"/>
      <c r="C74" s="6"/>
      <c r="D74" s="6"/>
      <c r="E74" s="6"/>
      <c r="F74" s="6"/>
      <c r="G74" s="6"/>
      <c r="H74" s="6"/>
      <c r="I74" s="6"/>
      <c r="J74" s="6"/>
      <c r="K74" s="6"/>
      <c r="L74" s="6"/>
      <c r="M74" s="6"/>
      <c r="N74" s="91"/>
      <c r="O74" s="91"/>
    </row>
    <row r="75" spans="1:15" ht="16.5" customHeight="1" x14ac:dyDescent="0.3">
      <c r="A75" s="6"/>
      <c r="B75" s="6"/>
      <c r="C75" s="6"/>
      <c r="D75" s="6"/>
      <c r="E75" s="6"/>
      <c r="F75" s="6"/>
      <c r="G75" s="6"/>
      <c r="H75" s="6"/>
      <c r="I75" s="6"/>
      <c r="J75" s="6"/>
      <c r="K75" s="6"/>
      <c r="L75" s="6"/>
      <c r="M75" s="6"/>
      <c r="N75" s="91"/>
      <c r="O75" s="91"/>
    </row>
    <row r="76" spans="1:15" ht="16.5" customHeight="1" x14ac:dyDescent="0.3">
      <c r="A76" s="6"/>
      <c r="B76" s="6"/>
      <c r="C76" s="6"/>
      <c r="D76" s="6"/>
      <c r="E76" s="6"/>
      <c r="F76" s="6"/>
      <c r="G76" s="6"/>
      <c r="H76" s="6"/>
      <c r="I76" s="6"/>
      <c r="J76" s="6"/>
      <c r="K76" s="6"/>
      <c r="L76" s="6"/>
      <c r="M76" s="6"/>
      <c r="N76" s="91"/>
      <c r="O76" s="91"/>
    </row>
    <row r="77" spans="1:15" ht="16.5" customHeight="1" x14ac:dyDescent="0.3">
      <c r="A77" s="6"/>
      <c r="B77" s="6"/>
      <c r="C77" s="6"/>
      <c r="D77" s="6"/>
      <c r="E77" s="6"/>
      <c r="F77" s="6"/>
      <c r="G77" s="6"/>
      <c r="H77" s="6"/>
      <c r="I77" s="6"/>
      <c r="J77" s="6"/>
      <c r="K77" s="6"/>
      <c r="L77" s="6"/>
      <c r="M77" s="6"/>
      <c r="N77" s="91"/>
      <c r="O77" s="91"/>
    </row>
    <row r="78" spans="1:15" ht="16.5" customHeight="1" x14ac:dyDescent="0.3">
      <c r="A78" s="6"/>
      <c r="B78" s="6"/>
      <c r="C78" s="6"/>
      <c r="D78" s="6"/>
      <c r="E78" s="6"/>
      <c r="F78" s="6"/>
      <c r="G78" s="6"/>
      <c r="H78" s="6"/>
      <c r="I78" s="6"/>
      <c r="J78" s="6"/>
      <c r="K78" s="6"/>
      <c r="L78" s="6"/>
      <c r="M78" s="6"/>
      <c r="N78" s="91"/>
      <c r="O78" s="91"/>
    </row>
    <row r="79" spans="1:15" ht="16.5" customHeight="1" x14ac:dyDescent="0.3">
      <c r="A79" s="6"/>
      <c r="B79" s="6"/>
      <c r="C79" s="6"/>
      <c r="D79" s="6"/>
      <c r="E79" s="6"/>
      <c r="F79" s="6"/>
      <c r="G79" s="6"/>
      <c r="H79" s="6"/>
      <c r="I79" s="6"/>
      <c r="J79" s="6"/>
      <c r="K79" s="6"/>
      <c r="L79" s="6"/>
      <c r="M79" s="6"/>
      <c r="N79" s="91"/>
      <c r="O79" s="91"/>
    </row>
    <row r="80" spans="1:15" ht="16.5" customHeight="1" x14ac:dyDescent="0.3">
      <c r="A80" s="6"/>
      <c r="B80" s="6"/>
      <c r="C80" s="6"/>
      <c r="D80" s="6"/>
      <c r="E80" s="6"/>
      <c r="F80" s="6"/>
      <c r="G80" s="6"/>
      <c r="H80" s="6"/>
      <c r="I80" s="6"/>
      <c r="J80" s="6"/>
      <c r="K80" s="6"/>
      <c r="L80" s="6"/>
      <c r="M80" s="6"/>
      <c r="N80" s="91"/>
      <c r="O80" s="91"/>
    </row>
    <row r="81" spans="1:15" ht="16.5" customHeight="1" x14ac:dyDescent="0.3">
      <c r="A81" s="6"/>
      <c r="B81" s="6"/>
      <c r="C81" s="6"/>
      <c r="D81" s="6"/>
      <c r="E81" s="6"/>
      <c r="F81" s="6"/>
      <c r="G81" s="6"/>
      <c r="H81" s="6"/>
      <c r="I81" s="6"/>
      <c r="J81" s="6"/>
      <c r="K81" s="6"/>
      <c r="L81" s="6"/>
      <c r="M81" s="6"/>
      <c r="N81" s="91"/>
      <c r="O81" s="91"/>
    </row>
    <row r="82" spans="1:15" ht="16.5" customHeight="1" x14ac:dyDescent="0.3">
      <c r="A82" s="6"/>
      <c r="B82" s="6"/>
      <c r="C82" s="6"/>
      <c r="D82" s="6"/>
      <c r="E82" s="6"/>
      <c r="F82" s="6"/>
      <c r="G82" s="6"/>
      <c r="H82" s="6"/>
      <c r="I82" s="6"/>
      <c r="J82" s="6"/>
      <c r="K82" s="6"/>
      <c r="L82" s="6"/>
      <c r="M82" s="6"/>
      <c r="N82" s="91"/>
      <c r="O82" s="91"/>
    </row>
    <row r="83" spans="1:15" ht="16.5" customHeight="1" x14ac:dyDescent="0.3">
      <c r="A83" s="6"/>
      <c r="B83" s="6"/>
      <c r="C83" s="6"/>
      <c r="D83" s="6"/>
      <c r="E83" s="6"/>
      <c r="F83" s="6"/>
      <c r="G83" s="6"/>
      <c r="H83" s="6"/>
      <c r="I83" s="6"/>
      <c r="J83" s="6"/>
      <c r="K83" s="6"/>
      <c r="L83" s="6"/>
      <c r="M83" s="6"/>
      <c r="N83" s="91"/>
      <c r="O83" s="91"/>
    </row>
    <row r="84" spans="1:15" ht="16.5" customHeight="1" x14ac:dyDescent="0.3">
      <c r="A84" s="6"/>
      <c r="B84" s="6"/>
      <c r="C84" s="6"/>
      <c r="D84" s="6"/>
      <c r="E84" s="6"/>
      <c r="F84" s="6"/>
      <c r="G84" s="6"/>
      <c r="H84" s="6"/>
      <c r="I84" s="6"/>
      <c r="J84" s="6"/>
      <c r="K84" s="6"/>
      <c r="L84" s="6"/>
      <c r="M84" s="6"/>
      <c r="N84" s="91"/>
      <c r="O84" s="91"/>
    </row>
    <row r="85" spans="1:15" ht="16.5" customHeight="1" x14ac:dyDescent="0.3">
      <c r="A85" s="6"/>
      <c r="B85" s="6"/>
      <c r="C85" s="6"/>
      <c r="D85" s="6"/>
      <c r="E85" s="6"/>
      <c r="F85" s="6"/>
      <c r="G85" s="6"/>
      <c r="H85" s="6"/>
      <c r="I85" s="6"/>
      <c r="J85" s="6"/>
      <c r="K85" s="6"/>
      <c r="L85" s="6"/>
      <c r="M85" s="6"/>
      <c r="N85" s="91"/>
      <c r="O85" s="91"/>
    </row>
    <row r="86" spans="1:15" ht="16.5" customHeight="1" x14ac:dyDescent="0.3">
      <c r="A86" s="6"/>
      <c r="B86" s="6"/>
      <c r="C86" s="6"/>
      <c r="D86" s="6"/>
      <c r="E86" s="6"/>
      <c r="F86" s="6"/>
      <c r="G86" s="6"/>
      <c r="H86" s="6"/>
      <c r="I86" s="6"/>
      <c r="J86" s="6"/>
      <c r="K86" s="6"/>
      <c r="L86" s="6"/>
      <c r="M86" s="6"/>
      <c r="N86" s="91"/>
      <c r="O86" s="91"/>
    </row>
    <row r="87" spans="1:15" ht="16.5" customHeight="1" x14ac:dyDescent="0.3">
      <c r="A87" s="6"/>
      <c r="B87" s="6"/>
      <c r="C87" s="6"/>
      <c r="D87" s="6"/>
      <c r="E87" s="6"/>
      <c r="F87" s="6"/>
      <c r="G87" s="6"/>
      <c r="H87" s="6"/>
      <c r="I87" s="6"/>
      <c r="J87" s="6"/>
      <c r="K87" s="6"/>
      <c r="L87" s="6"/>
      <c r="M87" s="6"/>
      <c r="N87" s="91"/>
      <c r="O87" s="91"/>
    </row>
    <row r="88" spans="1:15" ht="16.5" customHeight="1" x14ac:dyDescent="0.3">
      <c r="A88" s="6"/>
      <c r="B88" s="6"/>
      <c r="C88" s="6"/>
      <c r="D88" s="6"/>
      <c r="E88" s="6"/>
      <c r="F88" s="6"/>
      <c r="G88" s="6"/>
      <c r="H88" s="6"/>
      <c r="I88" s="6"/>
      <c r="J88" s="6"/>
      <c r="K88" s="6"/>
      <c r="L88" s="6"/>
      <c r="M88" s="6"/>
      <c r="N88" s="91"/>
      <c r="O88" s="91"/>
    </row>
    <row r="89" spans="1:15" ht="16.5" customHeight="1" x14ac:dyDescent="0.3">
      <c r="A89" s="6"/>
      <c r="B89" s="6"/>
      <c r="C89" s="6"/>
      <c r="D89" s="6"/>
      <c r="E89" s="6"/>
      <c r="F89" s="6"/>
      <c r="G89" s="6"/>
      <c r="H89" s="6"/>
      <c r="I89" s="6"/>
      <c r="J89" s="6"/>
      <c r="K89" s="6"/>
      <c r="L89" s="6"/>
      <c r="M89" s="6"/>
      <c r="N89" s="91"/>
      <c r="O89" s="91"/>
    </row>
    <row r="90" spans="1:15" ht="16.5" customHeight="1" x14ac:dyDescent="0.3">
      <c r="A90" s="6"/>
      <c r="B90" s="6"/>
      <c r="C90" s="6"/>
      <c r="D90" s="6"/>
      <c r="E90" s="6"/>
      <c r="F90" s="6"/>
      <c r="G90" s="6"/>
      <c r="H90" s="6"/>
      <c r="I90" s="6"/>
      <c r="J90" s="6"/>
      <c r="K90" s="6"/>
      <c r="L90" s="6"/>
      <c r="M90" s="6"/>
      <c r="N90" s="91"/>
      <c r="O90" s="91"/>
    </row>
    <row r="91" spans="1:15" ht="16.5" customHeight="1" x14ac:dyDescent="0.3">
      <c r="A91" s="6"/>
      <c r="B91" s="6"/>
      <c r="C91" s="6"/>
      <c r="D91" s="6"/>
      <c r="E91" s="6"/>
      <c r="F91" s="6"/>
      <c r="G91" s="6"/>
      <c r="H91" s="6"/>
      <c r="I91" s="6"/>
      <c r="J91" s="6"/>
      <c r="K91" s="6"/>
      <c r="L91" s="6"/>
      <c r="M91" s="6"/>
      <c r="N91" s="91"/>
      <c r="O91" s="91"/>
    </row>
    <row r="92" spans="1:15" ht="16.5" customHeight="1" x14ac:dyDescent="0.3">
      <c r="A92" s="6"/>
      <c r="B92" s="6"/>
      <c r="C92" s="6"/>
      <c r="D92" s="6"/>
      <c r="E92" s="6"/>
      <c r="F92" s="6"/>
      <c r="G92" s="6"/>
      <c r="H92" s="6"/>
      <c r="I92" s="6"/>
      <c r="J92" s="6"/>
      <c r="K92" s="6"/>
      <c r="L92" s="6"/>
      <c r="M92" s="6"/>
      <c r="N92" s="91"/>
      <c r="O92" s="91"/>
    </row>
    <row r="93" spans="1:15" ht="16.5" customHeight="1" x14ac:dyDescent="0.3">
      <c r="A93" s="6"/>
      <c r="B93" s="6"/>
      <c r="C93" s="6"/>
      <c r="D93" s="6"/>
      <c r="E93" s="6"/>
      <c r="F93" s="6"/>
      <c r="G93" s="6"/>
      <c r="H93" s="6"/>
      <c r="I93" s="6"/>
      <c r="J93" s="6"/>
      <c r="K93" s="6"/>
      <c r="L93" s="6"/>
      <c r="M93" s="6"/>
      <c r="N93" s="91"/>
      <c r="O93" s="91"/>
    </row>
    <row r="94" spans="1:15" ht="16.5" customHeight="1" x14ac:dyDescent="0.3">
      <c r="A94" s="6"/>
      <c r="B94" s="6"/>
      <c r="C94" s="6"/>
      <c r="D94" s="6"/>
      <c r="E94" s="6"/>
      <c r="F94" s="6"/>
      <c r="G94" s="6"/>
      <c r="H94" s="6"/>
      <c r="I94" s="6"/>
      <c r="J94" s="6"/>
      <c r="K94" s="6"/>
      <c r="L94" s="6"/>
      <c r="M94" s="6"/>
      <c r="N94" s="91"/>
      <c r="O94" s="91"/>
    </row>
    <row r="95" spans="1:15" ht="16.5" customHeight="1" x14ac:dyDescent="0.3">
      <c r="A95" s="6"/>
      <c r="B95" s="6"/>
      <c r="C95" s="6"/>
      <c r="D95" s="6"/>
      <c r="E95" s="6"/>
      <c r="F95" s="6"/>
      <c r="G95" s="6"/>
      <c r="H95" s="6"/>
      <c r="I95" s="6"/>
      <c r="J95" s="6"/>
      <c r="K95" s="6"/>
      <c r="L95" s="6"/>
      <c r="M95" s="6"/>
      <c r="N95" s="91"/>
      <c r="O95" s="91"/>
    </row>
    <row r="96" spans="1:15" ht="16.5" customHeight="1" x14ac:dyDescent="0.3">
      <c r="A96" s="6"/>
      <c r="B96" s="6"/>
      <c r="C96" s="6"/>
      <c r="D96" s="6"/>
      <c r="E96" s="6"/>
      <c r="F96" s="6"/>
      <c r="G96" s="6"/>
      <c r="H96" s="6"/>
      <c r="I96" s="6"/>
      <c r="J96" s="6"/>
      <c r="K96" s="6"/>
      <c r="L96" s="6"/>
      <c r="M96" s="6"/>
      <c r="N96" s="91"/>
      <c r="O96" s="91"/>
    </row>
    <row r="97" spans="1:15" ht="16.5" customHeight="1" x14ac:dyDescent="0.3">
      <c r="A97" s="6"/>
      <c r="B97" s="6"/>
      <c r="C97" s="6"/>
      <c r="D97" s="6"/>
      <c r="E97" s="6"/>
      <c r="F97" s="6"/>
      <c r="G97" s="6"/>
      <c r="H97" s="6"/>
      <c r="I97" s="6"/>
      <c r="J97" s="6"/>
      <c r="K97" s="6"/>
      <c r="L97" s="6"/>
      <c r="M97" s="6"/>
      <c r="N97" s="91"/>
      <c r="O97" s="91"/>
    </row>
    <row r="98" spans="1:15" ht="16.5" customHeight="1" x14ac:dyDescent="0.3">
      <c r="A98" s="6"/>
      <c r="B98" s="6"/>
      <c r="C98" s="6"/>
      <c r="D98" s="6"/>
      <c r="E98" s="6"/>
      <c r="F98" s="6"/>
      <c r="G98" s="6"/>
      <c r="H98" s="6"/>
      <c r="I98" s="6"/>
      <c r="J98" s="6"/>
      <c r="K98" s="6"/>
      <c r="L98" s="6"/>
      <c r="M98" s="6"/>
      <c r="N98" s="91"/>
      <c r="O98" s="91"/>
    </row>
    <row r="99" spans="1:15" ht="16.5" customHeight="1" x14ac:dyDescent="0.3">
      <c r="A99" s="6"/>
      <c r="B99" s="6"/>
      <c r="C99" s="6"/>
      <c r="D99" s="6"/>
      <c r="E99" s="6"/>
      <c r="F99" s="6"/>
      <c r="G99" s="6"/>
      <c r="H99" s="6"/>
      <c r="I99" s="6"/>
      <c r="J99" s="6"/>
      <c r="K99" s="6"/>
      <c r="L99" s="6"/>
      <c r="M99" s="6"/>
      <c r="N99" s="91"/>
      <c r="O99" s="91"/>
    </row>
    <row r="100" spans="1:15" ht="16.5" customHeight="1" x14ac:dyDescent="0.3">
      <c r="A100" s="6"/>
      <c r="B100" s="6"/>
      <c r="C100" s="6"/>
      <c r="D100" s="6"/>
      <c r="E100" s="6"/>
      <c r="F100" s="6"/>
      <c r="G100" s="6"/>
      <c r="H100" s="6"/>
      <c r="I100" s="6"/>
      <c r="J100" s="6"/>
      <c r="K100" s="6"/>
      <c r="L100" s="6"/>
      <c r="M100" s="6"/>
      <c r="N100" s="91"/>
      <c r="O100" s="91"/>
    </row>
  </sheetData>
  <mergeCells count="35">
    <mergeCell ref="D23:K23"/>
    <mergeCell ref="C26:G26"/>
    <mergeCell ref="D38:K38"/>
    <mergeCell ref="C10:K10"/>
    <mergeCell ref="C11:K12"/>
    <mergeCell ref="C13:K13"/>
    <mergeCell ref="C14:K14"/>
    <mergeCell ref="C15:C16"/>
    <mergeCell ref="D15:D16"/>
    <mergeCell ref="E15:F15"/>
    <mergeCell ref="G15:G16"/>
    <mergeCell ref="H15:H16"/>
    <mergeCell ref="I15:I16"/>
    <mergeCell ref="K15:K16"/>
    <mergeCell ref="H42:I42"/>
    <mergeCell ref="H43:I43"/>
    <mergeCell ref="H40:I40"/>
    <mergeCell ref="H41:I41"/>
    <mergeCell ref="J15:J16"/>
    <mergeCell ref="D17:K17"/>
    <mergeCell ref="C19:G19"/>
    <mergeCell ref="C42:G42"/>
    <mergeCell ref="C43:G43"/>
    <mergeCell ref="C39:G39"/>
    <mergeCell ref="C40:G40"/>
    <mergeCell ref="C41:G41"/>
    <mergeCell ref="H39:J39"/>
    <mergeCell ref="G29:I29"/>
    <mergeCell ref="D20:K20"/>
    <mergeCell ref="C27:J27"/>
    <mergeCell ref="B2:L2"/>
    <mergeCell ref="C3:F3"/>
    <mergeCell ref="C7:K7"/>
    <mergeCell ref="C8:K8"/>
    <mergeCell ref="C9:K9"/>
  </mergeCells>
  <pageMargins left="0.11811023622047245" right="0.11811023622047245" top="0.78740157480314965" bottom="0.74803149606299213" header="0" footer="0"/>
  <pageSetup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pageSetUpPr fitToPage="1"/>
  </sheetPr>
  <dimension ref="A1:M91"/>
  <sheetViews>
    <sheetView tabSelected="1" zoomScale="70" zoomScaleNormal="70" workbookViewId="0">
      <selection activeCell="I24" sqref="I24"/>
    </sheetView>
  </sheetViews>
  <sheetFormatPr baseColWidth="10" defaultColWidth="14.42578125" defaultRowHeight="15" customHeight="1" x14ac:dyDescent="0.25"/>
  <cols>
    <col min="1" max="2" width="4.42578125" customWidth="1"/>
    <col min="3" max="3" width="14.5703125" customWidth="1"/>
    <col min="4" max="4" width="12.42578125" bestFit="1" customWidth="1"/>
    <col min="5" max="5" width="12.28515625" bestFit="1" customWidth="1"/>
    <col min="6" max="6" width="16.140625" bestFit="1" customWidth="1"/>
    <col min="7" max="7" width="75.85546875" customWidth="1"/>
    <col min="8" max="8" width="8.5703125" customWidth="1"/>
    <col min="9" max="9" width="18.85546875" customWidth="1"/>
    <col min="10" max="10" width="23.85546875" customWidth="1"/>
    <col min="11" max="11" width="30" customWidth="1"/>
    <col min="12" max="12" width="4.42578125" customWidth="1"/>
    <col min="13" max="13" width="26.7109375" customWidth="1"/>
  </cols>
  <sheetData>
    <row r="1" spans="1:13" ht="16.5" customHeight="1" thickBot="1" x14ac:dyDescent="0.3">
      <c r="A1" s="1"/>
      <c r="B1" s="1"/>
      <c r="C1" s="2"/>
      <c r="D1" s="1"/>
      <c r="E1" s="2"/>
      <c r="F1" s="1"/>
      <c r="G1" s="1"/>
      <c r="H1" s="1"/>
      <c r="I1" s="3"/>
      <c r="J1" s="4"/>
      <c r="K1" s="5"/>
      <c r="L1" s="1"/>
      <c r="M1" s="1"/>
    </row>
    <row r="2" spans="1:13" ht="16.5" customHeight="1" thickTop="1" x14ac:dyDescent="0.25">
      <c r="A2" s="1"/>
      <c r="B2" s="245"/>
      <c r="C2" s="246"/>
      <c r="D2" s="246"/>
      <c r="E2" s="246"/>
      <c r="F2" s="246"/>
      <c r="G2" s="246"/>
      <c r="H2" s="246"/>
      <c r="I2" s="246"/>
      <c r="J2" s="246"/>
      <c r="K2" s="246"/>
      <c r="L2" s="247"/>
      <c r="M2" s="1"/>
    </row>
    <row r="3" spans="1:13" ht="21.75" customHeight="1" x14ac:dyDescent="0.25">
      <c r="A3" s="1"/>
      <c r="B3" s="7"/>
      <c r="C3" s="248" t="s">
        <v>0</v>
      </c>
      <c r="D3" s="249"/>
      <c r="E3" s="249"/>
      <c r="F3" s="250"/>
      <c r="G3" s="1"/>
      <c r="H3" s="1"/>
      <c r="I3" s="1"/>
      <c r="J3" s="1"/>
      <c r="K3" s="1"/>
      <c r="L3" s="8"/>
      <c r="M3" s="1"/>
    </row>
    <row r="4" spans="1:13" ht="16.5" customHeight="1" x14ac:dyDescent="0.25">
      <c r="A4" s="1"/>
      <c r="B4" s="7"/>
      <c r="C4" s="9" t="s">
        <v>1</v>
      </c>
      <c r="D4" s="10" t="s">
        <v>2</v>
      </c>
      <c r="E4" s="11" t="s">
        <v>3</v>
      </c>
      <c r="F4" s="12">
        <v>2</v>
      </c>
      <c r="G4" s="1"/>
      <c r="H4" s="1"/>
      <c r="I4" s="1"/>
      <c r="J4" s="1"/>
      <c r="K4" s="1"/>
      <c r="L4" s="8"/>
      <c r="M4" s="1"/>
    </row>
    <row r="5" spans="1:13" ht="16.5" customHeight="1" x14ac:dyDescent="0.25">
      <c r="A5" s="1"/>
      <c r="B5" s="7"/>
      <c r="C5" s="13"/>
      <c r="D5" s="14"/>
      <c r="E5" s="13"/>
      <c r="F5" s="14"/>
      <c r="G5" s="1"/>
      <c r="H5" s="1"/>
      <c r="I5" s="3"/>
      <c r="J5" s="4"/>
      <c r="K5" s="5"/>
      <c r="L5" s="8"/>
      <c r="M5" s="1"/>
    </row>
    <row r="6" spans="1:13" ht="16.5" customHeight="1" thickBot="1" x14ac:dyDescent="0.3">
      <c r="A6" s="1"/>
      <c r="B6" s="7"/>
      <c r="C6" s="15"/>
      <c r="D6" s="16"/>
      <c r="E6" s="15"/>
      <c r="F6" s="16"/>
      <c r="G6" s="17"/>
      <c r="H6" s="17"/>
      <c r="I6" s="18"/>
      <c r="J6" s="19"/>
      <c r="K6" s="20"/>
      <c r="L6" s="8"/>
      <c r="M6" s="1"/>
    </row>
    <row r="7" spans="1:13" ht="16.5" customHeight="1" x14ac:dyDescent="0.25">
      <c r="A7" s="1"/>
      <c r="B7" s="7"/>
      <c r="C7" s="251" t="s">
        <v>4</v>
      </c>
      <c r="D7" s="252"/>
      <c r="E7" s="252"/>
      <c r="F7" s="252"/>
      <c r="G7" s="252"/>
      <c r="H7" s="252"/>
      <c r="I7" s="252"/>
      <c r="J7" s="252"/>
      <c r="K7" s="253"/>
      <c r="L7" s="8"/>
      <c r="M7" s="1"/>
    </row>
    <row r="8" spans="1:13" ht="16.5" customHeight="1" thickBot="1" x14ac:dyDescent="0.3">
      <c r="A8" s="1"/>
      <c r="B8" s="7"/>
      <c r="C8" s="254" t="s">
        <v>5</v>
      </c>
      <c r="D8" s="255"/>
      <c r="E8" s="255"/>
      <c r="F8" s="255"/>
      <c r="G8" s="255"/>
      <c r="H8" s="255"/>
      <c r="I8" s="255"/>
      <c r="J8" s="255"/>
      <c r="K8" s="256"/>
      <c r="L8" s="8"/>
      <c r="M8" s="1"/>
    </row>
    <row r="9" spans="1:13" ht="16.5" customHeight="1" x14ac:dyDescent="0.25">
      <c r="A9" s="21"/>
      <c r="B9" s="22"/>
      <c r="C9" s="257" t="s">
        <v>147</v>
      </c>
      <c r="D9" s="258"/>
      <c r="E9" s="258"/>
      <c r="F9" s="258"/>
      <c r="G9" s="258"/>
      <c r="H9" s="258"/>
      <c r="I9" s="258"/>
      <c r="J9" s="258"/>
      <c r="K9" s="259"/>
      <c r="L9" s="23"/>
      <c r="M9" s="21"/>
    </row>
    <row r="10" spans="1:13" ht="16.5" customHeight="1" x14ac:dyDescent="0.25">
      <c r="A10" s="21"/>
      <c r="B10" s="22"/>
      <c r="C10" s="260"/>
      <c r="D10" s="261"/>
      <c r="E10" s="261"/>
      <c r="F10" s="261"/>
      <c r="G10" s="261"/>
      <c r="H10" s="261"/>
      <c r="I10" s="261"/>
      <c r="J10" s="261"/>
      <c r="K10" s="262"/>
      <c r="L10" s="23"/>
      <c r="M10" s="21"/>
    </row>
    <row r="11" spans="1:13" ht="55.5" customHeight="1" thickBot="1" x14ac:dyDescent="0.3">
      <c r="A11" s="1"/>
      <c r="B11" s="7"/>
      <c r="C11" s="242"/>
      <c r="D11" s="243"/>
      <c r="E11" s="243"/>
      <c r="F11" s="243"/>
      <c r="G11" s="243"/>
      <c r="H11" s="243"/>
      <c r="I11" s="243"/>
      <c r="J11" s="243"/>
      <c r="K11" s="244"/>
      <c r="L11" s="8"/>
      <c r="M11" s="1"/>
    </row>
    <row r="12" spans="1:13" ht="34.5" customHeight="1" x14ac:dyDescent="0.25">
      <c r="A12" s="1"/>
      <c r="B12" s="7"/>
      <c r="C12" s="277" t="s">
        <v>9</v>
      </c>
      <c r="D12" s="279" t="s">
        <v>70</v>
      </c>
      <c r="E12" s="281" t="s">
        <v>11</v>
      </c>
      <c r="F12" s="282"/>
      <c r="G12" s="283" t="s">
        <v>71</v>
      </c>
      <c r="H12" s="279" t="s">
        <v>13</v>
      </c>
      <c r="I12" s="279" t="s">
        <v>14</v>
      </c>
      <c r="J12" s="284" t="s">
        <v>15</v>
      </c>
      <c r="K12" s="263" t="s">
        <v>16</v>
      </c>
      <c r="L12" s="8"/>
      <c r="M12" s="1"/>
    </row>
    <row r="13" spans="1:13" ht="29.25" customHeight="1" thickBot="1" x14ac:dyDescent="0.35">
      <c r="A13" s="1"/>
      <c r="B13" s="7"/>
      <c r="C13" s="278"/>
      <c r="D13" s="280"/>
      <c r="E13" s="95" t="s">
        <v>17</v>
      </c>
      <c r="F13" s="95" t="s">
        <v>18</v>
      </c>
      <c r="G13" s="278"/>
      <c r="H13" s="280"/>
      <c r="I13" s="280"/>
      <c r="J13" s="280"/>
      <c r="K13" s="264"/>
      <c r="L13" s="8"/>
      <c r="M13" s="6"/>
    </row>
    <row r="14" spans="1:13" ht="29.25" customHeight="1" thickBot="1" x14ac:dyDescent="0.35">
      <c r="A14" s="1"/>
      <c r="B14" s="22"/>
      <c r="C14" s="221">
        <v>1</v>
      </c>
      <c r="D14" s="265" t="s">
        <v>140</v>
      </c>
      <c r="E14" s="266"/>
      <c r="F14" s="266"/>
      <c r="G14" s="224"/>
      <c r="H14" s="224"/>
      <c r="I14" s="224"/>
      <c r="J14" s="225"/>
      <c r="K14" s="226"/>
      <c r="L14" s="23"/>
      <c r="M14" s="236"/>
    </row>
    <row r="15" spans="1:13" ht="29.25" customHeight="1" x14ac:dyDescent="0.3">
      <c r="A15" s="1"/>
      <c r="B15" s="7"/>
      <c r="C15" s="222"/>
      <c r="D15" s="222"/>
      <c r="E15" s="222">
        <v>1.1000000000000001</v>
      </c>
      <c r="F15" s="222"/>
      <c r="G15" s="237" t="s">
        <v>141</v>
      </c>
      <c r="H15" s="227" t="s">
        <v>25</v>
      </c>
      <c r="I15" s="228">
        <v>700</v>
      </c>
      <c r="J15" s="229">
        <v>4500</v>
      </c>
      <c r="K15" s="229">
        <f t="shared" ref="K15:K20" si="0">ROUND(I15*J15,0)</f>
        <v>3150000</v>
      </c>
      <c r="L15" s="8"/>
      <c r="M15" s="96"/>
    </row>
    <row r="16" spans="1:13" ht="29.25" customHeight="1" x14ac:dyDescent="0.3">
      <c r="A16" s="1"/>
      <c r="B16" s="7"/>
      <c r="C16" s="223"/>
      <c r="D16" s="223"/>
      <c r="E16" s="223">
        <v>1.2</v>
      </c>
      <c r="F16" s="223"/>
      <c r="G16" s="238" t="s">
        <v>142</v>
      </c>
      <c r="H16" s="230" t="s">
        <v>25</v>
      </c>
      <c r="I16" s="231">
        <v>700</v>
      </c>
      <c r="J16" s="232">
        <v>27500</v>
      </c>
      <c r="K16" s="232">
        <f t="shared" si="0"/>
        <v>19250000</v>
      </c>
      <c r="L16" s="8"/>
      <c r="M16" s="96"/>
    </row>
    <row r="17" spans="1:13" ht="29.25" customHeight="1" x14ac:dyDescent="0.25">
      <c r="A17" s="1"/>
      <c r="B17" s="7"/>
      <c r="C17" s="223"/>
      <c r="D17" s="223"/>
      <c r="E17" s="223">
        <v>1.3</v>
      </c>
      <c r="F17" s="223"/>
      <c r="G17" s="238" t="s">
        <v>143</v>
      </c>
      <c r="H17" s="230" t="s">
        <v>72</v>
      </c>
      <c r="I17" s="231">
        <v>226.16</v>
      </c>
      <c r="J17" s="232">
        <v>71500</v>
      </c>
      <c r="K17" s="232">
        <f t="shared" si="0"/>
        <v>16170440</v>
      </c>
      <c r="L17" s="8"/>
      <c r="M17" s="234"/>
    </row>
    <row r="18" spans="1:13" ht="29.25" customHeight="1" x14ac:dyDescent="0.25">
      <c r="A18" s="1"/>
      <c r="B18" s="7"/>
      <c r="C18" s="223"/>
      <c r="D18" s="223"/>
      <c r="E18" s="223">
        <v>1.4</v>
      </c>
      <c r="F18" s="223"/>
      <c r="G18" s="238" t="s">
        <v>144</v>
      </c>
      <c r="H18" s="230" t="s">
        <v>72</v>
      </c>
      <c r="I18" s="231">
        <v>15.25</v>
      </c>
      <c r="J18" s="232">
        <v>1300000</v>
      </c>
      <c r="K18" s="232">
        <f t="shared" si="0"/>
        <v>19825000</v>
      </c>
      <c r="L18" s="8"/>
      <c r="M18" s="235"/>
    </row>
    <row r="19" spans="1:13" ht="163.15" customHeight="1" x14ac:dyDescent="0.3">
      <c r="A19" s="1"/>
      <c r="B19" s="7"/>
      <c r="C19" s="223"/>
      <c r="D19" s="223"/>
      <c r="E19" s="223">
        <v>1.5</v>
      </c>
      <c r="F19" s="223"/>
      <c r="G19" s="239" t="s">
        <v>146</v>
      </c>
      <c r="H19" s="230" t="s">
        <v>25</v>
      </c>
      <c r="I19" s="231">
        <v>1093.7463942506895</v>
      </c>
      <c r="J19" s="232">
        <v>405000</v>
      </c>
      <c r="K19" s="232">
        <f t="shared" si="0"/>
        <v>442967290</v>
      </c>
      <c r="L19" s="8"/>
      <c r="M19" s="96"/>
    </row>
    <row r="20" spans="1:13" ht="28.9" customHeight="1" thickBot="1" x14ac:dyDescent="0.35">
      <c r="A20" s="1"/>
      <c r="B20" s="22"/>
      <c r="C20" s="223"/>
      <c r="D20" s="219"/>
      <c r="E20" s="241">
        <v>1.6</v>
      </c>
      <c r="F20" s="218"/>
      <c r="G20" s="240" t="s">
        <v>145</v>
      </c>
      <c r="H20" s="220" t="s">
        <v>72</v>
      </c>
      <c r="I20" s="220">
        <v>61</v>
      </c>
      <c r="J20" s="233">
        <v>80000</v>
      </c>
      <c r="K20" s="232">
        <f t="shared" si="0"/>
        <v>4880000</v>
      </c>
      <c r="L20" s="23"/>
      <c r="M20" s="96"/>
    </row>
    <row r="21" spans="1:13" ht="29.25" customHeight="1" thickBot="1" x14ac:dyDescent="0.3">
      <c r="A21" s="1"/>
      <c r="B21" s="7"/>
      <c r="C21" s="267" t="s">
        <v>73</v>
      </c>
      <c r="D21" s="268"/>
      <c r="E21" s="268"/>
      <c r="F21" s="268"/>
      <c r="G21" s="268"/>
      <c r="H21" s="268"/>
      <c r="I21" s="268"/>
      <c r="J21" s="269"/>
      <c r="K21" s="97">
        <f>SUM(K15:K20)</f>
        <v>506242730</v>
      </c>
      <c r="L21" s="8"/>
      <c r="M21" s="1"/>
    </row>
    <row r="22" spans="1:13" ht="29.25" customHeight="1" thickBot="1" x14ac:dyDescent="0.3">
      <c r="A22" s="1"/>
      <c r="B22" s="7"/>
      <c r="C22" s="98"/>
      <c r="D22" s="99"/>
      <c r="E22" s="99"/>
      <c r="F22" s="99"/>
      <c r="G22" s="99"/>
      <c r="H22" s="99"/>
      <c r="I22" s="98"/>
      <c r="J22" s="99"/>
      <c r="K22" s="100"/>
      <c r="L22" s="8"/>
      <c r="M22" s="1"/>
    </row>
    <row r="23" spans="1:13" ht="29.25" customHeight="1" x14ac:dyDescent="0.25">
      <c r="A23" s="1"/>
      <c r="B23" s="7"/>
      <c r="C23" s="1"/>
      <c r="D23" s="2"/>
      <c r="E23" s="1"/>
      <c r="F23" s="1"/>
      <c r="G23" s="274"/>
      <c r="H23" s="275"/>
      <c r="I23" s="275"/>
      <c r="J23" s="276"/>
      <c r="K23" s="47"/>
      <c r="L23" s="8"/>
      <c r="M23" s="1"/>
    </row>
    <row r="24" spans="1:13" ht="29.25" customHeight="1" x14ac:dyDescent="0.25">
      <c r="A24" s="1"/>
      <c r="B24" s="7"/>
      <c r="C24" s="1"/>
      <c r="D24" s="2"/>
      <c r="E24" s="1"/>
      <c r="F24" s="1"/>
      <c r="G24" s="49"/>
      <c r="H24" s="50"/>
      <c r="I24" s="51"/>
      <c r="J24" s="52"/>
      <c r="K24" s="53"/>
      <c r="L24" s="8"/>
      <c r="M24" s="1"/>
    </row>
    <row r="25" spans="1:13" ht="29.25" customHeight="1" x14ac:dyDescent="0.25">
      <c r="A25" s="1"/>
      <c r="B25" s="7"/>
      <c r="C25" s="1"/>
      <c r="D25" s="44"/>
      <c r="E25" s="44"/>
      <c r="F25" s="44"/>
      <c r="G25" s="49"/>
      <c r="H25" s="55"/>
      <c r="I25" s="56"/>
      <c r="J25" s="57"/>
      <c r="K25" s="53"/>
      <c r="L25" s="8"/>
      <c r="M25" s="1"/>
    </row>
    <row r="26" spans="1:13" ht="29.25" customHeight="1" x14ac:dyDescent="0.25">
      <c r="A26" s="1"/>
      <c r="B26" s="7"/>
      <c r="C26" s="1"/>
      <c r="D26" s="44"/>
      <c r="E26" s="44"/>
      <c r="F26" s="44"/>
      <c r="G26" s="59" t="s">
        <v>27</v>
      </c>
      <c r="H26" s="55"/>
      <c r="I26" s="56"/>
      <c r="J26" s="57"/>
      <c r="K26" s="32">
        <f>+ROUND((K21/(1+K37)*K36*0.19)+K21,0)</f>
        <v>510000000</v>
      </c>
      <c r="L26" s="8"/>
      <c r="M26" s="1"/>
    </row>
    <row r="27" spans="1:13" ht="29.25" customHeight="1" x14ac:dyDescent="0.25">
      <c r="A27" s="1"/>
      <c r="B27" s="7"/>
      <c r="C27" s="1"/>
      <c r="D27" s="2"/>
      <c r="E27" s="1"/>
      <c r="F27" s="1"/>
      <c r="G27" s="60"/>
      <c r="H27" s="55"/>
      <c r="I27" s="56"/>
      <c r="J27" s="61"/>
      <c r="K27" s="53"/>
      <c r="L27" s="8"/>
      <c r="M27" s="1"/>
    </row>
    <row r="28" spans="1:13" ht="29.25" customHeight="1" x14ac:dyDescent="0.25">
      <c r="A28" s="1"/>
      <c r="B28" s="7"/>
      <c r="C28" s="1"/>
      <c r="D28" s="2"/>
      <c r="E28" s="1"/>
      <c r="F28" s="1"/>
      <c r="G28" s="60"/>
      <c r="H28" s="55"/>
      <c r="I28" s="56"/>
      <c r="J28" s="61"/>
      <c r="K28" s="53"/>
      <c r="L28" s="8"/>
      <c r="M28" s="1"/>
    </row>
    <row r="29" spans="1:13" ht="29.25" customHeight="1" thickBot="1" x14ac:dyDescent="0.3">
      <c r="A29" s="1"/>
      <c r="B29" s="7"/>
      <c r="C29" s="1"/>
      <c r="D29" s="2"/>
      <c r="E29" s="1"/>
      <c r="F29" s="1"/>
      <c r="G29" s="62"/>
      <c r="H29" s="55"/>
      <c r="I29" s="56"/>
      <c r="J29" s="61"/>
      <c r="K29" s="63"/>
      <c r="L29" s="8"/>
      <c r="M29" s="1"/>
    </row>
    <row r="30" spans="1:13" ht="29.25" customHeight="1" thickBot="1" x14ac:dyDescent="0.3">
      <c r="A30" s="1"/>
      <c r="B30" s="7"/>
      <c r="C30" s="1"/>
      <c r="D30" s="2"/>
      <c r="E30" s="1"/>
      <c r="F30" s="1"/>
      <c r="G30" s="64" t="s">
        <v>28</v>
      </c>
      <c r="H30" s="65"/>
      <c r="I30" s="66"/>
      <c r="J30" s="67"/>
      <c r="K30" s="68">
        <f>K26</f>
        <v>510000000</v>
      </c>
      <c r="L30" s="8"/>
      <c r="M30" s="1"/>
    </row>
    <row r="31" spans="1:13" ht="29.25" customHeight="1" thickBot="1" x14ac:dyDescent="0.3">
      <c r="A31" s="1"/>
      <c r="B31" s="7"/>
      <c r="C31" s="69"/>
      <c r="D31" s="69"/>
      <c r="E31" s="69"/>
      <c r="F31" s="69"/>
      <c r="G31" s="70"/>
      <c r="H31" s="70"/>
      <c r="I31" s="71"/>
      <c r="J31" s="72"/>
      <c r="K31" s="73"/>
      <c r="L31" s="8"/>
      <c r="M31" s="1"/>
    </row>
    <row r="32" spans="1:13" ht="29.25" customHeight="1" x14ac:dyDescent="0.25">
      <c r="A32" s="1"/>
      <c r="B32" s="7"/>
      <c r="C32" s="75"/>
      <c r="D32" s="289"/>
      <c r="E32" s="275"/>
      <c r="F32" s="275"/>
      <c r="G32" s="275"/>
      <c r="H32" s="275"/>
      <c r="I32" s="275"/>
      <c r="J32" s="275"/>
      <c r="K32" s="282"/>
      <c r="L32" s="8"/>
      <c r="M32" s="1"/>
    </row>
    <row r="33" spans="1:13" ht="29.25" customHeight="1" x14ac:dyDescent="0.25">
      <c r="A33" s="1"/>
      <c r="B33" s="7"/>
      <c r="C33" s="290" t="s">
        <v>29</v>
      </c>
      <c r="D33" s="271"/>
      <c r="E33" s="271"/>
      <c r="F33" s="271"/>
      <c r="G33" s="272"/>
      <c r="H33" s="273" t="s">
        <v>12</v>
      </c>
      <c r="I33" s="271"/>
      <c r="J33" s="272"/>
      <c r="K33" s="77" t="s">
        <v>30</v>
      </c>
      <c r="L33" s="8"/>
      <c r="M33" s="1"/>
    </row>
    <row r="34" spans="1:13" ht="46.5" customHeight="1" x14ac:dyDescent="0.25">
      <c r="A34" s="1"/>
      <c r="B34" s="7"/>
      <c r="C34" s="290" t="s">
        <v>31</v>
      </c>
      <c r="D34" s="271"/>
      <c r="E34" s="271"/>
      <c r="F34" s="271"/>
      <c r="G34" s="272"/>
      <c r="H34" s="291" t="s">
        <v>32</v>
      </c>
      <c r="I34" s="272"/>
      <c r="J34" s="78" t="s">
        <v>33</v>
      </c>
      <c r="K34" s="79">
        <v>0.21</v>
      </c>
      <c r="L34" s="74"/>
      <c r="M34" s="1"/>
    </row>
    <row r="35" spans="1:13" ht="32.25" customHeight="1" x14ac:dyDescent="0.25">
      <c r="A35" s="1"/>
      <c r="B35" s="7"/>
      <c r="C35" s="290" t="s">
        <v>34</v>
      </c>
      <c r="D35" s="271"/>
      <c r="E35" s="271"/>
      <c r="F35" s="271"/>
      <c r="G35" s="272"/>
      <c r="H35" s="292" t="s">
        <v>35</v>
      </c>
      <c r="I35" s="272"/>
      <c r="J35" s="78" t="s">
        <v>36</v>
      </c>
      <c r="K35" s="79">
        <v>0.02</v>
      </c>
      <c r="L35" s="74"/>
      <c r="M35" s="1"/>
    </row>
    <row r="36" spans="1:13" ht="29.25" customHeight="1" x14ac:dyDescent="0.25">
      <c r="A36" s="1"/>
      <c r="B36" s="7"/>
      <c r="C36" s="270"/>
      <c r="D36" s="271"/>
      <c r="E36" s="271"/>
      <c r="F36" s="271"/>
      <c r="G36" s="272"/>
      <c r="H36" s="273" t="s">
        <v>37</v>
      </c>
      <c r="I36" s="272"/>
      <c r="J36" s="78" t="s">
        <v>38</v>
      </c>
      <c r="K36" s="79">
        <v>0.05</v>
      </c>
      <c r="L36" s="74"/>
      <c r="M36" s="1"/>
    </row>
    <row r="37" spans="1:13" ht="58.5" customHeight="1" thickBot="1" x14ac:dyDescent="0.3">
      <c r="A37" s="1"/>
      <c r="B37" s="7"/>
      <c r="C37" s="285"/>
      <c r="D37" s="286"/>
      <c r="E37" s="286"/>
      <c r="F37" s="286"/>
      <c r="G37" s="287"/>
      <c r="H37" s="288" t="s">
        <v>39</v>
      </c>
      <c r="I37" s="287"/>
      <c r="J37" s="101" t="s">
        <v>40</v>
      </c>
      <c r="K37" s="102">
        <f>SUM(K34:K36)</f>
        <v>0.27999999999999997</v>
      </c>
      <c r="L37" s="8"/>
      <c r="M37" s="1"/>
    </row>
    <row r="38" spans="1:13" ht="29.25" customHeight="1" thickBot="1" x14ac:dyDescent="0.3">
      <c r="A38" s="8"/>
      <c r="B38" s="82"/>
      <c r="C38" s="82"/>
      <c r="D38" s="82"/>
      <c r="E38" s="82"/>
      <c r="F38" s="82"/>
      <c r="G38" s="90"/>
      <c r="H38" s="82"/>
      <c r="I38" s="82"/>
      <c r="J38" s="82"/>
      <c r="K38" s="82"/>
      <c r="L38" s="83"/>
      <c r="M38" s="48"/>
    </row>
    <row r="39" spans="1:13" ht="58.5" customHeight="1" thickTop="1" x14ac:dyDescent="0.25">
      <c r="A39" s="1"/>
      <c r="B39" s="80"/>
      <c r="C39" s="80"/>
      <c r="D39" s="80"/>
      <c r="E39" s="80"/>
      <c r="F39" s="80"/>
      <c r="G39" s="80"/>
      <c r="H39" s="80"/>
      <c r="I39" s="80"/>
      <c r="J39" s="80"/>
      <c r="K39" s="80"/>
      <c r="L39" s="80"/>
      <c r="M39" s="80"/>
    </row>
    <row r="40" spans="1:13" ht="38.25" customHeight="1" x14ac:dyDescent="0.3">
      <c r="A40" s="1"/>
      <c r="B40" s="6"/>
      <c r="C40" s="6"/>
      <c r="D40" s="6"/>
      <c r="E40" s="6"/>
      <c r="F40" s="6"/>
      <c r="G40" s="6"/>
      <c r="H40" s="6"/>
      <c r="I40" s="6"/>
      <c r="J40" s="6"/>
      <c r="K40" s="6"/>
      <c r="L40" s="6"/>
      <c r="M40" s="6"/>
    </row>
    <row r="41" spans="1:13" ht="47.25" customHeight="1" x14ac:dyDescent="0.3">
      <c r="A41" s="1"/>
      <c r="B41" s="6"/>
      <c r="C41" s="6"/>
      <c r="D41" s="6"/>
      <c r="E41" s="6"/>
      <c r="F41" s="6"/>
      <c r="G41" s="6"/>
      <c r="H41" s="6"/>
      <c r="I41" s="6"/>
      <c r="J41" s="6"/>
      <c r="K41" s="6"/>
      <c r="L41" s="6"/>
      <c r="M41" s="6"/>
    </row>
    <row r="42" spans="1:13" ht="15.75" customHeight="1" x14ac:dyDescent="0.3">
      <c r="A42" s="1"/>
      <c r="B42" s="6"/>
      <c r="C42" s="6"/>
      <c r="D42" s="6"/>
      <c r="E42" s="6"/>
      <c r="F42" s="6"/>
      <c r="G42" s="6"/>
      <c r="H42" s="6"/>
      <c r="I42" s="6"/>
      <c r="J42" s="6"/>
      <c r="K42" s="6"/>
      <c r="L42" s="6"/>
      <c r="M42" s="6"/>
    </row>
    <row r="43" spans="1:13" ht="15.75" customHeight="1" x14ac:dyDescent="0.3">
      <c r="A43" s="1"/>
      <c r="B43" s="6"/>
      <c r="C43" s="6"/>
      <c r="D43" s="6"/>
      <c r="E43" s="6"/>
      <c r="F43" s="6"/>
      <c r="G43" s="6"/>
      <c r="H43" s="6"/>
      <c r="I43" s="6"/>
      <c r="J43" s="6"/>
      <c r="K43" s="6"/>
      <c r="L43" s="6"/>
      <c r="M43" s="6"/>
    </row>
    <row r="44" spans="1:13" ht="16.5" customHeight="1" x14ac:dyDescent="0.3">
      <c r="A44" s="6"/>
      <c r="B44" s="6"/>
      <c r="C44" s="6"/>
      <c r="D44" s="6"/>
      <c r="E44" s="6"/>
      <c r="F44" s="6"/>
      <c r="G44" s="6"/>
      <c r="H44" s="6"/>
      <c r="I44" s="6"/>
      <c r="J44" s="6"/>
      <c r="K44" s="6"/>
      <c r="L44" s="6"/>
      <c r="M44" s="6"/>
    </row>
    <row r="45" spans="1:13" ht="16.5" customHeight="1" x14ac:dyDescent="0.3">
      <c r="A45" s="6"/>
      <c r="B45" s="6"/>
      <c r="C45" s="6"/>
      <c r="D45" s="6"/>
      <c r="E45" s="6"/>
      <c r="F45" s="6"/>
      <c r="G45" s="6"/>
      <c r="H45" s="6"/>
      <c r="I45" s="6"/>
      <c r="J45" s="6"/>
      <c r="K45" s="6"/>
      <c r="L45" s="6"/>
      <c r="M45" s="6"/>
    </row>
    <row r="46" spans="1:13" ht="16.5" customHeight="1" x14ac:dyDescent="0.3">
      <c r="A46" s="6"/>
      <c r="B46" s="6"/>
      <c r="C46" s="6"/>
      <c r="D46" s="6"/>
      <c r="E46" s="6"/>
      <c r="F46" s="6"/>
      <c r="G46" s="6"/>
      <c r="H46" s="6"/>
      <c r="I46" s="6"/>
      <c r="J46" s="6"/>
      <c r="K46" s="6"/>
      <c r="L46" s="6"/>
      <c r="M46" s="6"/>
    </row>
    <row r="47" spans="1:13" ht="16.5" customHeight="1" x14ac:dyDescent="0.3">
      <c r="A47" s="6"/>
      <c r="B47" s="6"/>
      <c r="C47" s="6"/>
      <c r="D47" s="6"/>
      <c r="E47" s="6"/>
      <c r="F47" s="6"/>
      <c r="G47" s="6"/>
      <c r="H47" s="6"/>
      <c r="I47" s="6"/>
      <c r="J47" s="6"/>
      <c r="K47" s="6"/>
      <c r="L47" s="6"/>
      <c r="M47" s="6"/>
    </row>
    <row r="48" spans="1:13" ht="16.5" customHeight="1" x14ac:dyDescent="0.3">
      <c r="A48" s="6"/>
      <c r="B48" s="6"/>
      <c r="C48" s="6"/>
      <c r="D48" s="6"/>
      <c r="E48" s="6"/>
      <c r="F48" s="6"/>
      <c r="G48" s="6"/>
      <c r="H48" s="6"/>
      <c r="I48" s="6"/>
      <c r="J48" s="6"/>
      <c r="K48" s="6"/>
      <c r="L48" s="6"/>
      <c r="M48" s="6"/>
    </row>
    <row r="49" spans="1:13" ht="16.5" customHeight="1" x14ac:dyDescent="0.3">
      <c r="A49" s="6"/>
      <c r="B49" s="6"/>
      <c r="C49" s="6"/>
      <c r="D49" s="6"/>
      <c r="E49" s="6"/>
      <c r="F49" s="6"/>
      <c r="G49" s="6"/>
      <c r="H49" s="6"/>
      <c r="I49" s="6"/>
      <c r="J49" s="6"/>
      <c r="K49" s="6"/>
      <c r="L49" s="6"/>
      <c r="M49" s="6"/>
    </row>
    <row r="50" spans="1:13" ht="16.5" customHeight="1" x14ac:dyDescent="0.3">
      <c r="A50" s="6"/>
      <c r="B50" s="6"/>
      <c r="C50" s="6"/>
      <c r="D50" s="6"/>
      <c r="E50" s="6"/>
      <c r="F50" s="6"/>
      <c r="G50" s="6"/>
      <c r="H50" s="6"/>
      <c r="I50" s="6"/>
      <c r="J50" s="6"/>
      <c r="K50" s="6"/>
      <c r="L50" s="6"/>
      <c r="M50" s="6"/>
    </row>
    <row r="51" spans="1:13" ht="16.5" customHeight="1" x14ac:dyDescent="0.3">
      <c r="A51" s="6"/>
      <c r="B51" s="6"/>
      <c r="C51" s="6"/>
      <c r="D51" s="6"/>
      <c r="E51" s="6"/>
      <c r="F51" s="6"/>
      <c r="G51" s="6"/>
      <c r="H51" s="6"/>
      <c r="I51" s="6"/>
      <c r="J51" s="6"/>
      <c r="K51" s="6"/>
      <c r="L51" s="6"/>
      <c r="M51" s="6"/>
    </row>
    <row r="52" spans="1:13" ht="16.5" customHeight="1" x14ac:dyDescent="0.3">
      <c r="A52" s="6"/>
      <c r="B52" s="6"/>
      <c r="C52" s="6"/>
      <c r="D52" s="6"/>
      <c r="E52" s="6"/>
      <c r="F52" s="6"/>
      <c r="G52" s="6"/>
      <c r="H52" s="6"/>
      <c r="I52" s="6"/>
      <c r="J52" s="6"/>
      <c r="K52" s="6"/>
      <c r="L52" s="6"/>
      <c r="M52" s="6"/>
    </row>
    <row r="53" spans="1:13" ht="16.5" customHeight="1" x14ac:dyDescent="0.3">
      <c r="A53" s="6"/>
      <c r="B53" s="6"/>
      <c r="C53" s="6"/>
      <c r="D53" s="6"/>
      <c r="E53" s="6"/>
      <c r="F53" s="6"/>
      <c r="G53" s="6"/>
      <c r="H53" s="6"/>
      <c r="I53" s="6"/>
      <c r="J53" s="6"/>
      <c r="K53" s="6"/>
      <c r="L53" s="6"/>
      <c r="M53" s="6"/>
    </row>
    <row r="54" spans="1:13" ht="16.5" customHeight="1" x14ac:dyDescent="0.3">
      <c r="A54" s="6"/>
      <c r="B54" s="6"/>
      <c r="C54" s="6"/>
      <c r="D54" s="6"/>
      <c r="E54" s="6"/>
      <c r="F54" s="6"/>
      <c r="G54" s="6"/>
      <c r="H54" s="6"/>
      <c r="I54" s="6"/>
      <c r="J54" s="6"/>
      <c r="K54" s="6"/>
      <c r="L54" s="6"/>
      <c r="M54" s="6"/>
    </row>
    <row r="55" spans="1:13" ht="16.5" customHeight="1" x14ac:dyDescent="0.3">
      <c r="A55" s="6"/>
      <c r="B55" s="6"/>
      <c r="C55" s="6"/>
      <c r="D55" s="6"/>
      <c r="E55" s="6"/>
      <c r="F55" s="6"/>
      <c r="G55" s="6"/>
      <c r="H55" s="6"/>
      <c r="I55" s="6"/>
      <c r="J55" s="6"/>
      <c r="K55" s="6"/>
      <c r="L55" s="6"/>
      <c r="M55" s="6"/>
    </row>
    <row r="56" spans="1:13" ht="16.5" customHeight="1" x14ac:dyDescent="0.3">
      <c r="A56" s="6"/>
      <c r="B56" s="6"/>
      <c r="C56" s="6"/>
      <c r="D56" s="6"/>
      <c r="E56" s="6"/>
      <c r="F56" s="6"/>
      <c r="G56" s="6"/>
      <c r="H56" s="6"/>
      <c r="I56" s="6"/>
      <c r="J56" s="6"/>
      <c r="K56" s="6"/>
      <c r="L56" s="6"/>
      <c r="M56" s="6"/>
    </row>
    <row r="57" spans="1:13" ht="16.5" customHeight="1" x14ac:dyDescent="0.3">
      <c r="A57" s="6"/>
      <c r="B57" s="6"/>
      <c r="C57" s="6"/>
      <c r="D57" s="6"/>
      <c r="E57" s="6"/>
      <c r="F57" s="6"/>
      <c r="G57" s="6"/>
      <c r="H57" s="6"/>
      <c r="I57" s="6"/>
      <c r="J57" s="6"/>
      <c r="K57" s="6"/>
      <c r="L57" s="6"/>
      <c r="M57" s="6"/>
    </row>
    <row r="58" spans="1:13" ht="16.5" customHeight="1" x14ac:dyDescent="0.3">
      <c r="A58" s="6"/>
      <c r="B58" s="6"/>
      <c r="C58" s="6"/>
      <c r="D58" s="6"/>
      <c r="E58" s="6"/>
      <c r="F58" s="6"/>
      <c r="G58" s="6"/>
      <c r="H58" s="6"/>
      <c r="I58" s="6"/>
      <c r="J58" s="6"/>
      <c r="K58" s="6"/>
      <c r="L58" s="6"/>
      <c r="M58" s="6"/>
    </row>
    <row r="59" spans="1:13" ht="16.5" customHeight="1" x14ac:dyDescent="0.3">
      <c r="A59" s="6"/>
      <c r="B59" s="6"/>
      <c r="C59" s="6"/>
      <c r="D59" s="6"/>
      <c r="E59" s="6"/>
      <c r="F59" s="6"/>
      <c r="G59" s="6"/>
      <c r="H59" s="6"/>
      <c r="I59" s="6"/>
      <c r="J59" s="6"/>
      <c r="K59" s="6"/>
      <c r="L59" s="6"/>
      <c r="M59" s="6"/>
    </row>
    <row r="60" spans="1:13" ht="16.5" customHeight="1" x14ac:dyDescent="0.3">
      <c r="A60" s="6"/>
      <c r="B60" s="6"/>
      <c r="C60" s="6"/>
      <c r="D60" s="6"/>
      <c r="E60" s="6"/>
      <c r="F60" s="6"/>
      <c r="G60" s="6"/>
      <c r="H60" s="6"/>
      <c r="I60" s="6"/>
      <c r="J60" s="6"/>
      <c r="K60" s="6"/>
      <c r="L60" s="6"/>
      <c r="M60" s="6"/>
    </row>
    <row r="61" spans="1:13" ht="16.5" customHeight="1" x14ac:dyDescent="0.3">
      <c r="A61" s="6"/>
      <c r="B61" s="6"/>
      <c r="C61" s="6"/>
      <c r="D61" s="6"/>
      <c r="E61" s="6"/>
      <c r="F61" s="6"/>
      <c r="G61" s="6"/>
      <c r="H61" s="6"/>
      <c r="I61" s="6"/>
      <c r="J61" s="6"/>
      <c r="K61" s="6"/>
      <c r="L61" s="6"/>
      <c r="M61" s="6"/>
    </row>
    <row r="62" spans="1:13" ht="16.5" customHeight="1" x14ac:dyDescent="0.3">
      <c r="A62" s="6"/>
      <c r="B62" s="6"/>
      <c r="C62" s="6"/>
      <c r="D62" s="6"/>
      <c r="E62" s="6"/>
      <c r="F62" s="6"/>
      <c r="G62" s="6"/>
      <c r="H62" s="6"/>
      <c r="I62" s="6"/>
      <c r="J62" s="6"/>
      <c r="K62" s="6"/>
      <c r="L62" s="6"/>
      <c r="M62" s="6"/>
    </row>
    <row r="63" spans="1:13" ht="16.5" customHeight="1" x14ac:dyDescent="0.3">
      <c r="A63" s="6"/>
      <c r="B63" s="6"/>
      <c r="C63" s="6"/>
      <c r="D63" s="6"/>
      <c r="E63" s="6"/>
      <c r="F63" s="6"/>
      <c r="G63" s="6"/>
      <c r="H63" s="6"/>
      <c r="I63" s="6"/>
      <c r="J63" s="6"/>
      <c r="K63" s="6"/>
      <c r="L63" s="6"/>
      <c r="M63" s="6"/>
    </row>
    <row r="64" spans="1:13" ht="16.5" customHeight="1" x14ac:dyDescent="0.3">
      <c r="A64" s="6"/>
      <c r="B64" s="6"/>
      <c r="C64" s="6"/>
      <c r="D64" s="6"/>
      <c r="E64" s="6"/>
      <c r="F64" s="6"/>
      <c r="G64" s="6"/>
      <c r="H64" s="6"/>
      <c r="I64" s="6"/>
      <c r="J64" s="6"/>
      <c r="K64" s="6"/>
      <c r="L64" s="6"/>
      <c r="M64" s="6"/>
    </row>
    <row r="65" spans="1:13" ht="16.5" customHeight="1" x14ac:dyDescent="0.3">
      <c r="A65" s="6"/>
      <c r="B65" s="6"/>
      <c r="C65" s="6"/>
      <c r="D65" s="6"/>
      <c r="E65" s="6"/>
      <c r="F65" s="6"/>
      <c r="G65" s="6"/>
      <c r="H65" s="6"/>
      <c r="I65" s="6"/>
      <c r="J65" s="6"/>
      <c r="K65" s="6"/>
      <c r="L65" s="6"/>
      <c r="M65" s="6"/>
    </row>
    <row r="66" spans="1:13" ht="16.5" customHeight="1" x14ac:dyDescent="0.3">
      <c r="A66" s="6"/>
      <c r="B66" s="6"/>
      <c r="C66" s="6"/>
      <c r="D66" s="6"/>
      <c r="E66" s="6"/>
      <c r="F66" s="6"/>
      <c r="G66" s="6"/>
      <c r="H66" s="6"/>
      <c r="I66" s="6"/>
      <c r="J66" s="6"/>
      <c r="K66" s="6"/>
      <c r="L66" s="6"/>
      <c r="M66" s="6"/>
    </row>
    <row r="67" spans="1:13" ht="16.5" customHeight="1" x14ac:dyDescent="0.3">
      <c r="A67" s="6"/>
      <c r="B67" s="6"/>
      <c r="C67" s="6"/>
      <c r="D67" s="6"/>
      <c r="E67" s="6"/>
      <c r="F67" s="6"/>
      <c r="G67" s="6"/>
      <c r="H67" s="6"/>
      <c r="I67" s="6"/>
      <c r="J67" s="6"/>
      <c r="K67" s="6"/>
      <c r="L67" s="6"/>
      <c r="M67" s="6"/>
    </row>
    <row r="68" spans="1:13" ht="16.5" customHeight="1" x14ac:dyDescent="0.3">
      <c r="A68" s="6"/>
      <c r="B68" s="6"/>
      <c r="C68" s="6"/>
      <c r="D68" s="6"/>
      <c r="E68" s="6"/>
      <c r="F68" s="6"/>
      <c r="G68" s="6"/>
      <c r="H68" s="6"/>
      <c r="I68" s="6"/>
      <c r="J68" s="6"/>
      <c r="K68" s="6"/>
      <c r="L68" s="6"/>
      <c r="M68" s="6"/>
    </row>
    <row r="69" spans="1:13" ht="16.5" customHeight="1" x14ac:dyDescent="0.3">
      <c r="A69" s="6"/>
      <c r="B69" s="6"/>
      <c r="C69" s="6"/>
      <c r="D69" s="6"/>
      <c r="E69" s="6"/>
      <c r="F69" s="6"/>
      <c r="G69" s="6"/>
      <c r="H69" s="6"/>
      <c r="I69" s="6"/>
      <c r="J69" s="6"/>
      <c r="K69" s="6"/>
      <c r="L69" s="6"/>
      <c r="M69" s="6"/>
    </row>
    <row r="70" spans="1:13" ht="16.5" customHeight="1" x14ac:dyDescent="0.3">
      <c r="A70" s="6"/>
      <c r="B70" s="6"/>
      <c r="C70" s="6"/>
      <c r="D70" s="6"/>
      <c r="E70" s="6"/>
      <c r="F70" s="6"/>
      <c r="G70" s="6"/>
      <c r="H70" s="6"/>
      <c r="I70" s="6"/>
      <c r="J70" s="6"/>
      <c r="K70" s="6"/>
      <c r="L70" s="6"/>
      <c r="M70" s="6"/>
    </row>
    <row r="71" spans="1:13" ht="16.5" customHeight="1" x14ac:dyDescent="0.3">
      <c r="A71" s="6"/>
      <c r="B71" s="6"/>
      <c r="C71" s="6"/>
      <c r="D71" s="6"/>
      <c r="E71" s="6"/>
      <c r="F71" s="6"/>
      <c r="G71" s="6"/>
      <c r="H71" s="6"/>
      <c r="I71" s="6"/>
      <c r="J71" s="6"/>
      <c r="K71" s="6"/>
      <c r="L71" s="6"/>
      <c r="M71" s="6"/>
    </row>
    <row r="72" spans="1:13" ht="16.5" customHeight="1" x14ac:dyDescent="0.3">
      <c r="A72" s="6"/>
      <c r="B72" s="6"/>
      <c r="C72" s="6"/>
      <c r="D72" s="6"/>
      <c r="E72" s="6"/>
      <c r="F72" s="6"/>
      <c r="G72" s="6"/>
      <c r="H72" s="6"/>
      <c r="I72" s="6"/>
      <c r="J72" s="6"/>
      <c r="K72" s="6"/>
      <c r="L72" s="6"/>
      <c r="M72" s="6"/>
    </row>
    <row r="73" spans="1:13" ht="16.5" customHeight="1" x14ac:dyDescent="0.3">
      <c r="A73" s="6"/>
      <c r="B73" s="6"/>
      <c r="C73" s="6"/>
      <c r="D73" s="6"/>
      <c r="E73" s="6"/>
      <c r="F73" s="6"/>
      <c r="G73" s="6"/>
      <c r="H73" s="6"/>
      <c r="I73" s="6"/>
      <c r="J73" s="6"/>
      <c r="K73" s="6"/>
      <c r="L73" s="6"/>
      <c r="M73" s="6"/>
    </row>
    <row r="74" spans="1:13" ht="16.5" customHeight="1" x14ac:dyDescent="0.3">
      <c r="A74" s="6"/>
      <c r="B74" s="6"/>
      <c r="C74" s="6"/>
      <c r="D74" s="6"/>
      <c r="E74" s="6"/>
      <c r="F74" s="6"/>
      <c r="G74" s="6"/>
      <c r="H74" s="6"/>
      <c r="I74" s="6"/>
      <c r="J74" s="6"/>
      <c r="K74" s="6"/>
      <c r="L74" s="6"/>
      <c r="M74" s="6"/>
    </row>
    <row r="75" spans="1:13" ht="16.5" customHeight="1" x14ac:dyDescent="0.3">
      <c r="A75" s="6"/>
      <c r="B75" s="6"/>
      <c r="C75" s="6"/>
      <c r="D75" s="6"/>
      <c r="E75" s="6"/>
      <c r="F75" s="6"/>
      <c r="G75" s="6"/>
      <c r="H75" s="6"/>
      <c r="I75" s="6"/>
      <c r="J75" s="6"/>
      <c r="K75" s="6"/>
      <c r="L75" s="6"/>
      <c r="M75" s="6"/>
    </row>
    <row r="76" spans="1:13" ht="16.5" customHeight="1" x14ac:dyDescent="0.3">
      <c r="A76" s="6"/>
      <c r="B76" s="6"/>
      <c r="C76" s="6"/>
      <c r="D76" s="6"/>
      <c r="E76" s="6"/>
      <c r="F76" s="6"/>
      <c r="G76" s="6"/>
      <c r="H76" s="6"/>
      <c r="I76" s="6"/>
      <c r="J76" s="6"/>
      <c r="K76" s="6"/>
      <c r="L76" s="6"/>
      <c r="M76" s="6"/>
    </row>
    <row r="77" spans="1:13" ht="16.5" customHeight="1" x14ac:dyDescent="0.3">
      <c r="A77" s="6"/>
      <c r="B77" s="6"/>
      <c r="C77" s="6"/>
      <c r="D77" s="6"/>
      <c r="E77" s="6"/>
      <c r="F77" s="6"/>
      <c r="G77" s="6"/>
      <c r="H77" s="6"/>
      <c r="I77" s="6"/>
      <c r="J77" s="6"/>
      <c r="K77" s="6"/>
      <c r="L77" s="6"/>
      <c r="M77" s="6"/>
    </row>
    <row r="78" spans="1:13" ht="16.5" customHeight="1" x14ac:dyDescent="0.3">
      <c r="A78" s="6"/>
      <c r="B78" s="6"/>
      <c r="C78" s="6"/>
      <c r="D78" s="6"/>
      <c r="E78" s="6"/>
      <c r="F78" s="6"/>
      <c r="G78" s="6"/>
      <c r="H78" s="6"/>
      <c r="I78" s="6"/>
      <c r="J78" s="6"/>
      <c r="K78" s="6"/>
      <c r="L78" s="6"/>
      <c r="M78" s="6"/>
    </row>
    <row r="79" spans="1:13" ht="16.5" customHeight="1" x14ac:dyDescent="0.3">
      <c r="A79" s="6"/>
      <c r="B79" s="6"/>
      <c r="C79" s="6"/>
      <c r="D79" s="6"/>
      <c r="E79" s="6"/>
      <c r="F79" s="6"/>
      <c r="G79" s="6"/>
      <c r="H79" s="6"/>
      <c r="I79" s="6"/>
      <c r="J79" s="6"/>
      <c r="K79" s="6"/>
      <c r="L79" s="6"/>
      <c r="M79" s="6"/>
    </row>
    <row r="80" spans="1:13" ht="16.5" customHeight="1" x14ac:dyDescent="0.3">
      <c r="A80" s="6"/>
      <c r="B80" s="6"/>
      <c r="C80" s="6"/>
      <c r="D80" s="6"/>
      <c r="E80" s="6"/>
      <c r="F80" s="6"/>
      <c r="G80" s="6"/>
      <c r="H80" s="6"/>
      <c r="I80" s="6"/>
      <c r="J80" s="6"/>
      <c r="K80" s="6"/>
      <c r="L80" s="6"/>
      <c r="M80" s="6"/>
    </row>
    <row r="81" spans="1:13" ht="16.5" customHeight="1" x14ac:dyDescent="0.3">
      <c r="A81" s="6"/>
      <c r="B81" s="6"/>
      <c r="C81" s="6"/>
      <c r="D81" s="6"/>
      <c r="E81" s="6"/>
      <c r="F81" s="6"/>
      <c r="G81" s="6"/>
      <c r="H81" s="6"/>
      <c r="I81" s="6"/>
      <c r="J81" s="6"/>
      <c r="K81" s="6"/>
      <c r="L81" s="6"/>
      <c r="M81" s="6"/>
    </row>
    <row r="82" spans="1:13" ht="16.5" customHeight="1" x14ac:dyDescent="0.3">
      <c r="A82" s="6"/>
      <c r="B82" s="6"/>
      <c r="C82" s="6"/>
      <c r="D82" s="6"/>
      <c r="E82" s="6"/>
      <c r="F82" s="6"/>
      <c r="G82" s="6"/>
      <c r="H82" s="6"/>
      <c r="I82" s="6"/>
      <c r="J82" s="6"/>
      <c r="K82" s="6"/>
      <c r="L82" s="6"/>
      <c r="M82" s="6"/>
    </row>
    <row r="83" spans="1:13" ht="16.5" customHeight="1" x14ac:dyDescent="0.3">
      <c r="A83" s="6"/>
      <c r="B83" s="6"/>
      <c r="C83" s="6"/>
      <c r="D83" s="6"/>
      <c r="E83" s="6"/>
      <c r="F83" s="6"/>
      <c r="G83" s="6"/>
      <c r="H83" s="6"/>
      <c r="I83" s="6"/>
      <c r="J83" s="6"/>
      <c r="K83" s="6"/>
      <c r="L83" s="6"/>
      <c r="M83" s="6"/>
    </row>
    <row r="84" spans="1:13" ht="16.5" customHeight="1" x14ac:dyDescent="0.3">
      <c r="A84" s="6"/>
      <c r="B84" s="6"/>
      <c r="C84" s="6"/>
      <c r="D84" s="6"/>
      <c r="E84" s="6"/>
      <c r="F84" s="6"/>
      <c r="G84" s="6"/>
      <c r="H84" s="6"/>
      <c r="I84" s="6"/>
      <c r="J84" s="6"/>
      <c r="K84" s="6"/>
      <c r="L84" s="6"/>
      <c r="M84" s="6"/>
    </row>
    <row r="85" spans="1:13" ht="16.5" customHeight="1" x14ac:dyDescent="0.3">
      <c r="A85" s="6"/>
      <c r="B85" s="6"/>
      <c r="C85" s="6"/>
      <c r="D85" s="6"/>
      <c r="E85" s="6"/>
      <c r="F85" s="6"/>
      <c r="G85" s="6"/>
      <c r="H85" s="6"/>
      <c r="I85" s="6"/>
      <c r="J85" s="6"/>
      <c r="K85" s="6"/>
      <c r="L85" s="6"/>
      <c r="M85" s="6"/>
    </row>
    <row r="86" spans="1:13" ht="16.5" customHeight="1" x14ac:dyDescent="0.3">
      <c r="A86" s="6"/>
      <c r="B86" s="6"/>
      <c r="C86" s="6"/>
      <c r="D86" s="6"/>
      <c r="E86" s="6"/>
      <c r="F86" s="6"/>
      <c r="G86" s="6"/>
      <c r="H86" s="6"/>
      <c r="I86" s="6"/>
      <c r="J86" s="6"/>
      <c r="K86" s="6"/>
      <c r="L86" s="6"/>
      <c r="M86" s="6"/>
    </row>
    <row r="87" spans="1:13" ht="16.5" customHeight="1" x14ac:dyDescent="0.3">
      <c r="A87" s="6"/>
      <c r="B87" s="6"/>
      <c r="C87" s="6"/>
      <c r="D87" s="6"/>
      <c r="E87" s="6"/>
      <c r="F87" s="6"/>
      <c r="G87" s="6"/>
      <c r="H87" s="6"/>
      <c r="I87" s="6"/>
      <c r="J87" s="6"/>
      <c r="K87" s="6"/>
      <c r="L87" s="6"/>
      <c r="M87" s="6"/>
    </row>
    <row r="88" spans="1:13" ht="16.5" customHeight="1" x14ac:dyDescent="0.3">
      <c r="A88" s="6"/>
      <c r="B88" s="6"/>
      <c r="C88" s="6"/>
      <c r="D88" s="6"/>
      <c r="E88" s="6"/>
      <c r="F88" s="6"/>
      <c r="G88" s="6"/>
      <c r="H88" s="6"/>
      <c r="I88" s="6"/>
      <c r="J88" s="6"/>
      <c r="K88" s="6"/>
      <c r="L88" s="6"/>
      <c r="M88" s="6"/>
    </row>
    <row r="89" spans="1:13" ht="16.5" customHeight="1" x14ac:dyDescent="0.3">
      <c r="A89" s="6"/>
      <c r="B89" s="6"/>
      <c r="C89" s="6"/>
      <c r="D89" s="6"/>
      <c r="E89" s="6"/>
      <c r="F89" s="6"/>
      <c r="G89" s="6"/>
      <c r="H89" s="6"/>
      <c r="I89" s="6"/>
      <c r="J89" s="6"/>
      <c r="K89" s="6"/>
      <c r="L89" s="6"/>
      <c r="M89" s="6"/>
    </row>
    <row r="90" spans="1:13" ht="16.5" customHeight="1" x14ac:dyDescent="0.3">
      <c r="A90" s="6"/>
      <c r="B90" s="6"/>
      <c r="C90" s="6"/>
      <c r="D90" s="6"/>
      <c r="E90" s="6"/>
      <c r="F90" s="6"/>
      <c r="G90" s="6"/>
      <c r="H90" s="6"/>
      <c r="I90" s="6"/>
      <c r="J90" s="6"/>
      <c r="K90" s="6"/>
      <c r="L90" s="6"/>
      <c r="M90" s="6"/>
    </row>
    <row r="91" spans="1:13" ht="16.5" customHeight="1" x14ac:dyDescent="0.3">
      <c r="A91" s="6"/>
      <c r="B91" s="6"/>
      <c r="C91" s="6"/>
      <c r="D91" s="6"/>
      <c r="E91" s="6"/>
      <c r="F91" s="6"/>
      <c r="G91" s="6"/>
      <c r="H91" s="6"/>
      <c r="I91" s="6"/>
      <c r="J91" s="6"/>
      <c r="K91" s="6"/>
      <c r="L91" s="6"/>
      <c r="M91" s="6"/>
    </row>
  </sheetData>
  <mergeCells count="28">
    <mergeCell ref="C37:G37"/>
    <mergeCell ref="H37:I37"/>
    <mergeCell ref="D32:K32"/>
    <mergeCell ref="C33:G33"/>
    <mergeCell ref="H33:J33"/>
    <mergeCell ref="C34:G34"/>
    <mergeCell ref="H34:I34"/>
    <mergeCell ref="C35:G35"/>
    <mergeCell ref="H35:I35"/>
    <mergeCell ref="K12:K13"/>
    <mergeCell ref="D14:F14"/>
    <mergeCell ref="C21:J21"/>
    <mergeCell ref="C36:G36"/>
    <mergeCell ref="H36:I36"/>
    <mergeCell ref="G23:J23"/>
    <mergeCell ref="C12:C13"/>
    <mergeCell ref="D12:D13"/>
    <mergeCell ref="E12:F12"/>
    <mergeCell ref="G12:G13"/>
    <mergeCell ref="H12:H13"/>
    <mergeCell ref="I12:I13"/>
    <mergeCell ref="J12:J13"/>
    <mergeCell ref="C11:K11"/>
    <mergeCell ref="B2:L2"/>
    <mergeCell ref="C3:F3"/>
    <mergeCell ref="C7:K7"/>
    <mergeCell ref="C8:K8"/>
    <mergeCell ref="C9:K10"/>
  </mergeCells>
  <pageMargins left="0.11811023622047245" right="0.11811023622047245" top="0.78740157480314965" bottom="0.74803149606299213"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100"/>
  <sheetViews>
    <sheetView topLeftCell="A10" workbookViewId="0">
      <selection activeCell="G19" sqref="G19"/>
    </sheetView>
  </sheetViews>
  <sheetFormatPr baseColWidth="10" defaultColWidth="14.42578125" defaultRowHeight="15" customHeight="1" x14ac:dyDescent="0.25"/>
  <cols>
    <col min="1" max="2" width="2.42578125" customWidth="1"/>
    <col min="3" max="3" width="9.85546875" customWidth="1"/>
    <col min="4" max="4" width="19.85546875" customWidth="1"/>
    <col min="5" max="5" width="14.42578125" customWidth="1"/>
    <col min="6" max="6" width="19.28515625" customWidth="1"/>
    <col min="7" max="7" width="65.140625" customWidth="1"/>
    <col min="8" max="8" width="7.7109375" customWidth="1"/>
    <col min="9" max="9" width="16.7109375" customWidth="1"/>
    <col min="10" max="10" width="21.28515625" customWidth="1"/>
    <col min="11" max="11" width="26.5703125" customWidth="1"/>
    <col min="12" max="13" width="2.42578125" customWidth="1"/>
  </cols>
  <sheetData>
    <row r="1" spans="1:13" ht="16.5" customHeight="1" x14ac:dyDescent="0.25">
      <c r="A1" s="1"/>
      <c r="B1" s="1"/>
      <c r="C1" s="13"/>
      <c r="D1" s="14"/>
      <c r="E1" s="13"/>
      <c r="F1" s="14"/>
      <c r="G1" s="1"/>
      <c r="H1" s="1"/>
      <c r="I1" s="1"/>
      <c r="J1" s="1"/>
      <c r="K1" s="1"/>
      <c r="L1" s="1"/>
      <c r="M1" s="1"/>
    </row>
    <row r="2" spans="1:13" ht="16.5" customHeight="1" x14ac:dyDescent="0.25">
      <c r="A2" s="1"/>
      <c r="B2" s="245"/>
      <c r="C2" s="246"/>
      <c r="D2" s="246"/>
      <c r="E2" s="246"/>
      <c r="F2" s="246"/>
      <c r="G2" s="246"/>
      <c r="H2" s="246"/>
      <c r="I2" s="246"/>
      <c r="J2" s="246"/>
      <c r="K2" s="246"/>
      <c r="L2" s="247"/>
      <c r="M2" s="1"/>
    </row>
    <row r="3" spans="1:13" ht="21" customHeight="1" x14ac:dyDescent="0.25">
      <c r="A3" s="1"/>
      <c r="B3" s="7"/>
      <c r="C3" s="248" t="s">
        <v>0</v>
      </c>
      <c r="D3" s="249"/>
      <c r="E3" s="249"/>
      <c r="F3" s="250"/>
      <c r="G3" s="1"/>
      <c r="H3" s="1"/>
      <c r="I3" s="1"/>
      <c r="J3" s="1"/>
      <c r="K3" s="1"/>
      <c r="L3" s="8"/>
      <c r="M3" s="1"/>
    </row>
    <row r="4" spans="1:13" ht="16.5" customHeight="1" x14ac:dyDescent="0.25">
      <c r="A4" s="1"/>
      <c r="B4" s="7"/>
      <c r="C4" s="9" t="s">
        <v>1</v>
      </c>
      <c r="D4" s="10" t="s">
        <v>2</v>
      </c>
      <c r="E4" s="11" t="s">
        <v>3</v>
      </c>
      <c r="F4" s="12">
        <v>2</v>
      </c>
      <c r="G4" s="1"/>
      <c r="H4" s="1"/>
      <c r="I4" s="1"/>
      <c r="J4" s="1"/>
      <c r="K4" s="1"/>
      <c r="L4" s="8"/>
      <c r="M4" s="1"/>
    </row>
    <row r="5" spans="1:13" ht="16.5" customHeight="1" x14ac:dyDescent="0.25">
      <c r="A5" s="1"/>
      <c r="B5" s="7"/>
      <c r="C5" s="13"/>
      <c r="D5" s="16"/>
      <c r="E5" s="13"/>
      <c r="F5" s="14"/>
      <c r="G5" s="1"/>
      <c r="H5" s="1"/>
      <c r="I5" s="1"/>
      <c r="J5" s="1"/>
      <c r="K5" s="1"/>
      <c r="L5" s="8"/>
      <c r="M5" s="1"/>
    </row>
    <row r="6" spans="1:13" ht="16.5" customHeight="1" x14ac:dyDescent="0.25">
      <c r="A6" s="1"/>
      <c r="B6" s="7"/>
      <c r="C6" s="251" t="s">
        <v>4</v>
      </c>
      <c r="D6" s="252"/>
      <c r="E6" s="252"/>
      <c r="F6" s="252"/>
      <c r="G6" s="252"/>
      <c r="H6" s="252"/>
      <c r="I6" s="252"/>
      <c r="J6" s="252"/>
      <c r="K6" s="253"/>
      <c r="L6" s="8"/>
      <c r="M6" s="1"/>
    </row>
    <row r="7" spans="1:13" ht="16.5" customHeight="1" x14ac:dyDescent="0.25">
      <c r="A7" s="1"/>
      <c r="B7" s="7"/>
      <c r="C7" s="334" t="s">
        <v>60</v>
      </c>
      <c r="D7" s="302"/>
      <c r="E7" s="302"/>
      <c r="F7" s="302"/>
      <c r="G7" s="302"/>
      <c r="H7" s="302"/>
      <c r="I7" s="302"/>
      <c r="J7" s="302"/>
      <c r="K7" s="303"/>
      <c r="L7" s="8"/>
      <c r="M7" s="1"/>
    </row>
    <row r="8" spans="1:13" ht="16.5" customHeight="1" x14ac:dyDescent="0.25">
      <c r="A8" s="21"/>
      <c r="B8" s="22"/>
      <c r="C8" s="308" t="s">
        <v>74</v>
      </c>
      <c r="D8" s="309"/>
      <c r="E8" s="309"/>
      <c r="F8" s="309"/>
      <c r="G8" s="309"/>
      <c r="H8" s="309"/>
      <c r="I8" s="309"/>
      <c r="J8" s="309"/>
      <c r="K8" s="310"/>
      <c r="L8" s="23"/>
      <c r="M8" s="21"/>
    </row>
    <row r="9" spans="1:13" ht="16.5" customHeight="1" x14ac:dyDescent="0.25">
      <c r="A9" s="1"/>
      <c r="B9" s="7"/>
      <c r="C9" s="311"/>
      <c r="D9" s="312"/>
      <c r="E9" s="312"/>
      <c r="F9" s="312"/>
      <c r="G9" s="312"/>
      <c r="H9" s="312"/>
      <c r="I9" s="312"/>
      <c r="J9" s="312"/>
      <c r="K9" s="313"/>
      <c r="L9" s="8"/>
      <c r="M9" s="1"/>
    </row>
    <row r="10" spans="1:13" ht="16.5" customHeight="1" x14ac:dyDescent="0.3">
      <c r="A10" s="1"/>
      <c r="B10" s="7"/>
      <c r="C10" s="314" t="s">
        <v>8</v>
      </c>
      <c r="D10" s="271"/>
      <c r="E10" s="271"/>
      <c r="F10" s="271"/>
      <c r="G10" s="271"/>
      <c r="H10" s="271"/>
      <c r="I10" s="271"/>
      <c r="J10" s="271"/>
      <c r="K10" s="272"/>
      <c r="L10" s="8"/>
      <c r="M10" s="1"/>
    </row>
    <row r="11" spans="1:13" ht="16.5" customHeight="1" x14ac:dyDescent="0.25">
      <c r="A11" s="1"/>
      <c r="B11" s="7"/>
      <c r="C11" s="242"/>
      <c r="D11" s="243"/>
      <c r="E11" s="243"/>
      <c r="F11" s="243"/>
      <c r="G11" s="243"/>
      <c r="H11" s="243"/>
      <c r="I11" s="243"/>
      <c r="J11" s="243"/>
      <c r="K11" s="244"/>
      <c r="L11" s="8"/>
      <c r="M11" s="1"/>
    </row>
    <row r="12" spans="1:13" ht="16.5" customHeight="1" x14ac:dyDescent="0.25">
      <c r="A12" s="1"/>
      <c r="B12" s="7"/>
      <c r="C12" s="297" t="s">
        <v>9</v>
      </c>
      <c r="D12" s="299" t="s">
        <v>10</v>
      </c>
      <c r="E12" s="324" t="s">
        <v>11</v>
      </c>
      <c r="F12" s="276"/>
      <c r="G12" s="297" t="s">
        <v>12</v>
      </c>
      <c r="H12" s="299" t="s">
        <v>13</v>
      </c>
      <c r="I12" s="299" t="s">
        <v>14</v>
      </c>
      <c r="J12" s="325" t="s">
        <v>15</v>
      </c>
      <c r="K12" s="317" t="s">
        <v>16</v>
      </c>
      <c r="L12" s="8"/>
      <c r="M12" s="1"/>
    </row>
    <row r="13" spans="1:13" ht="16.5" customHeight="1" x14ac:dyDescent="0.25">
      <c r="A13" s="1"/>
      <c r="B13" s="7"/>
      <c r="C13" s="298"/>
      <c r="D13" s="300"/>
      <c r="E13" s="25" t="s">
        <v>17</v>
      </c>
      <c r="F13" s="25" t="s">
        <v>18</v>
      </c>
      <c r="G13" s="298"/>
      <c r="H13" s="300"/>
      <c r="I13" s="300"/>
      <c r="J13" s="300"/>
      <c r="K13" s="318"/>
      <c r="L13" s="8"/>
      <c r="M13" s="1"/>
    </row>
    <row r="14" spans="1:13" ht="16.5" customHeight="1" x14ac:dyDescent="0.25">
      <c r="A14" s="1"/>
      <c r="B14" s="7"/>
      <c r="C14" s="26"/>
      <c r="D14" s="103"/>
      <c r="E14" s="103"/>
      <c r="F14" s="103"/>
      <c r="G14" s="103"/>
      <c r="H14" s="103"/>
      <c r="I14" s="103"/>
      <c r="J14" s="103"/>
      <c r="K14" s="104"/>
      <c r="L14" s="8"/>
      <c r="M14" s="1"/>
    </row>
    <row r="15" spans="1:13" ht="16.5" customHeight="1" x14ac:dyDescent="0.25">
      <c r="A15" s="1"/>
      <c r="B15" s="7"/>
      <c r="C15" s="105"/>
      <c r="D15" s="28"/>
      <c r="E15" s="28"/>
      <c r="F15" s="28"/>
      <c r="G15" s="29"/>
      <c r="H15" s="28"/>
      <c r="I15" s="30"/>
      <c r="J15" s="31"/>
      <c r="K15" s="106"/>
      <c r="L15" s="8"/>
      <c r="M15" s="1"/>
    </row>
    <row r="16" spans="1:13" ht="16.5" customHeight="1" x14ac:dyDescent="0.25">
      <c r="A16" s="1"/>
      <c r="B16" s="7"/>
      <c r="C16" s="37" t="s">
        <v>22</v>
      </c>
      <c r="D16" s="38"/>
      <c r="E16" s="38"/>
      <c r="F16" s="38"/>
      <c r="G16" s="39"/>
      <c r="H16" s="38"/>
      <c r="I16" s="30"/>
      <c r="J16" s="40"/>
      <c r="K16" s="36"/>
      <c r="L16" s="8"/>
      <c r="M16" s="1"/>
    </row>
    <row r="17" spans="1:13" ht="16.5" customHeight="1" x14ac:dyDescent="0.25">
      <c r="A17" s="1"/>
      <c r="B17" s="7"/>
      <c r="C17" s="26"/>
      <c r="D17" s="103"/>
      <c r="E17" s="103"/>
      <c r="F17" s="103"/>
      <c r="G17" s="103"/>
      <c r="H17" s="103"/>
      <c r="I17" s="103"/>
      <c r="J17" s="103"/>
      <c r="K17" s="104"/>
      <c r="L17" s="8"/>
      <c r="M17" s="1"/>
    </row>
    <row r="18" spans="1:13" ht="16.5" customHeight="1" x14ac:dyDescent="0.25">
      <c r="A18" s="1"/>
      <c r="B18" s="7"/>
      <c r="C18" s="105"/>
      <c r="D18" s="28"/>
      <c r="E18" s="28"/>
      <c r="F18" s="28"/>
      <c r="G18" s="107"/>
      <c r="H18" s="28"/>
      <c r="I18" s="30"/>
      <c r="J18" s="31"/>
      <c r="K18" s="32"/>
      <c r="L18" s="8"/>
      <c r="M18" s="1"/>
    </row>
    <row r="19" spans="1:13" ht="16.5" customHeight="1" x14ac:dyDescent="0.25">
      <c r="A19" s="1"/>
      <c r="B19" s="7"/>
      <c r="C19" s="105"/>
      <c r="D19" s="28"/>
      <c r="E19" s="28"/>
      <c r="F19" s="28"/>
      <c r="G19" s="107"/>
      <c r="H19" s="28"/>
      <c r="I19" s="30"/>
      <c r="J19" s="31"/>
      <c r="K19" s="32"/>
      <c r="L19" s="8"/>
      <c r="M19" s="1"/>
    </row>
    <row r="20" spans="1:13" ht="29.25" customHeight="1" x14ac:dyDescent="0.25">
      <c r="A20" s="1"/>
      <c r="B20" s="7"/>
      <c r="C20" s="105"/>
      <c r="D20" s="28"/>
      <c r="E20" s="28"/>
      <c r="F20" s="28"/>
      <c r="G20" s="107"/>
      <c r="H20" s="28"/>
      <c r="I20" s="30"/>
      <c r="J20" s="31"/>
      <c r="K20" s="32"/>
      <c r="L20" s="8"/>
      <c r="M20" s="1"/>
    </row>
    <row r="21" spans="1:13" ht="29.25" customHeight="1" x14ac:dyDescent="0.3">
      <c r="A21" s="6"/>
      <c r="B21" s="108"/>
      <c r="C21" s="105"/>
      <c r="D21" s="28"/>
      <c r="E21" s="28"/>
      <c r="F21" s="28"/>
      <c r="G21" s="107"/>
      <c r="H21" s="28"/>
      <c r="I21" s="30"/>
      <c r="J21" s="31"/>
      <c r="K21" s="32"/>
      <c r="L21" s="109"/>
      <c r="M21" s="6"/>
    </row>
    <row r="22" spans="1:13" ht="16.5" customHeight="1" x14ac:dyDescent="0.25">
      <c r="A22" s="1"/>
      <c r="B22" s="7"/>
      <c r="C22" s="37" t="s">
        <v>22</v>
      </c>
      <c r="D22" s="17"/>
      <c r="E22" s="110"/>
      <c r="F22" s="17"/>
      <c r="G22" s="17"/>
      <c r="H22" s="17"/>
      <c r="I22" s="30"/>
      <c r="J22" s="17"/>
      <c r="K22" s="36"/>
      <c r="L22" s="8"/>
      <c r="M22" s="1"/>
    </row>
    <row r="23" spans="1:13" ht="16.5" customHeight="1" x14ac:dyDescent="0.25">
      <c r="A23" s="1"/>
      <c r="B23" s="7"/>
      <c r="C23" s="26"/>
      <c r="D23" s="103"/>
      <c r="E23" s="103"/>
      <c r="F23" s="103"/>
      <c r="G23" s="103"/>
      <c r="H23" s="103"/>
      <c r="I23" s="103"/>
      <c r="J23" s="103"/>
      <c r="K23" s="104"/>
      <c r="L23" s="8"/>
      <c r="M23" s="1"/>
    </row>
    <row r="24" spans="1:13" ht="16.5" customHeight="1" x14ac:dyDescent="0.25">
      <c r="A24" s="1"/>
      <c r="B24" s="7"/>
      <c r="C24" s="105"/>
      <c r="D24" s="28"/>
      <c r="E24" s="28"/>
      <c r="F24" s="28"/>
      <c r="G24" s="29"/>
      <c r="H24" s="28"/>
      <c r="I24" s="30"/>
      <c r="J24" s="31"/>
      <c r="K24" s="32"/>
      <c r="L24" s="8"/>
      <c r="M24" s="1"/>
    </row>
    <row r="25" spans="1:13" ht="16.5" customHeight="1" x14ac:dyDescent="0.25">
      <c r="A25" s="1"/>
      <c r="B25" s="7"/>
      <c r="C25" s="105"/>
      <c r="D25" s="28"/>
      <c r="E25" s="28"/>
      <c r="F25" s="28"/>
      <c r="G25" s="29"/>
      <c r="H25" s="28"/>
      <c r="I25" s="30"/>
      <c r="J25" s="31"/>
      <c r="K25" s="32"/>
      <c r="L25" s="8"/>
      <c r="M25" s="1"/>
    </row>
    <row r="26" spans="1:13" ht="16.5" customHeight="1" x14ac:dyDescent="0.25">
      <c r="A26" s="1"/>
      <c r="B26" s="7"/>
      <c r="C26" s="105"/>
      <c r="D26" s="28"/>
      <c r="E26" s="28"/>
      <c r="F26" s="28"/>
      <c r="G26" s="29"/>
      <c r="H26" s="28"/>
      <c r="I26" s="30"/>
      <c r="J26" s="31"/>
      <c r="K26" s="32"/>
      <c r="L26" s="8"/>
      <c r="M26" s="1"/>
    </row>
    <row r="27" spans="1:13" ht="29.25" customHeight="1" x14ac:dyDescent="0.25">
      <c r="A27" s="1"/>
      <c r="B27" s="7"/>
      <c r="C27" s="105"/>
      <c r="D27" s="28"/>
      <c r="E27" s="28"/>
      <c r="F27" s="28"/>
      <c r="G27" s="29"/>
      <c r="H27" s="28"/>
      <c r="I27" s="30"/>
      <c r="J27" s="31"/>
      <c r="K27" s="32"/>
      <c r="L27" s="8"/>
      <c r="M27" s="1"/>
    </row>
    <row r="28" spans="1:13" ht="16.5" customHeight="1" x14ac:dyDescent="0.25">
      <c r="A28" s="1"/>
      <c r="B28" s="7"/>
      <c r="C28" s="105"/>
      <c r="D28" s="28"/>
      <c r="E28" s="28"/>
      <c r="F28" s="28"/>
      <c r="G28" s="29"/>
      <c r="H28" s="28"/>
      <c r="I28" s="30"/>
      <c r="J28" s="31"/>
      <c r="K28" s="32"/>
      <c r="L28" s="8"/>
      <c r="M28" s="1"/>
    </row>
    <row r="29" spans="1:13" ht="29.25" customHeight="1" x14ac:dyDescent="0.25">
      <c r="A29" s="1"/>
      <c r="B29" s="7"/>
      <c r="C29" s="105"/>
      <c r="D29" s="28"/>
      <c r="E29" s="28"/>
      <c r="F29" s="28"/>
      <c r="G29" s="29"/>
      <c r="H29" s="28"/>
      <c r="I29" s="30"/>
      <c r="J29" s="31"/>
      <c r="K29" s="32"/>
      <c r="L29" s="8"/>
      <c r="M29" s="1"/>
    </row>
    <row r="30" spans="1:13" ht="16.5" customHeight="1" x14ac:dyDescent="0.25">
      <c r="A30" s="1"/>
      <c r="B30" s="7"/>
      <c r="C30" s="105"/>
      <c r="D30" s="28"/>
      <c r="E30" s="28"/>
      <c r="F30" s="28"/>
      <c r="G30" s="29"/>
      <c r="H30" s="28"/>
      <c r="I30" s="30"/>
      <c r="J30" s="31"/>
      <c r="K30" s="32"/>
      <c r="L30" s="8"/>
      <c r="M30" s="1"/>
    </row>
    <row r="31" spans="1:13" ht="16.5" customHeight="1" x14ac:dyDescent="0.25">
      <c r="A31" s="1"/>
      <c r="B31" s="7"/>
      <c r="C31" s="105"/>
      <c r="D31" s="28"/>
      <c r="E31" s="28"/>
      <c r="F31" s="28"/>
      <c r="G31" s="29"/>
      <c r="H31" s="111"/>
      <c r="I31" s="30"/>
      <c r="J31" s="31"/>
      <c r="K31" s="32"/>
      <c r="L31" s="8"/>
      <c r="M31" s="1"/>
    </row>
    <row r="32" spans="1:13" ht="16.5" customHeight="1" x14ac:dyDescent="0.25">
      <c r="A32" s="1"/>
      <c r="B32" s="7"/>
      <c r="C32" s="112" t="s">
        <v>22</v>
      </c>
      <c r="D32" s="44"/>
      <c r="E32" s="44"/>
      <c r="F32" s="44"/>
      <c r="G32" s="45"/>
      <c r="H32" s="44"/>
      <c r="I32" s="30"/>
      <c r="J32" s="113"/>
      <c r="K32" s="114"/>
      <c r="L32" s="8"/>
      <c r="M32" s="1"/>
    </row>
    <row r="33" spans="1:13" ht="16.5" customHeight="1" x14ac:dyDescent="0.25">
      <c r="A33" s="1"/>
      <c r="B33" s="7"/>
      <c r="C33" s="26"/>
      <c r="D33" s="103"/>
      <c r="E33" s="103"/>
      <c r="F33" s="103"/>
      <c r="G33" s="103"/>
      <c r="H33" s="103"/>
      <c r="I33" s="103"/>
      <c r="J33" s="103"/>
      <c r="K33" s="104"/>
      <c r="L33" s="8"/>
      <c r="M33" s="1"/>
    </row>
    <row r="34" spans="1:13" ht="16.5" customHeight="1" x14ac:dyDescent="0.25">
      <c r="A34" s="1"/>
      <c r="B34" s="7"/>
      <c r="C34" s="105"/>
      <c r="D34" s="28"/>
      <c r="E34" s="28"/>
      <c r="F34" s="28"/>
      <c r="G34" s="29"/>
      <c r="H34" s="28"/>
      <c r="I34" s="30"/>
      <c r="J34" s="31"/>
      <c r="K34" s="32"/>
      <c r="L34" s="8"/>
      <c r="M34" s="1"/>
    </row>
    <row r="35" spans="1:13" ht="16.5" customHeight="1" x14ac:dyDescent="0.25">
      <c r="A35" s="1"/>
      <c r="B35" s="7"/>
      <c r="C35" s="105"/>
      <c r="D35" s="28"/>
      <c r="E35" s="28"/>
      <c r="F35" s="28"/>
      <c r="G35" s="29"/>
      <c r="H35" s="28"/>
      <c r="I35" s="30"/>
      <c r="J35" s="31"/>
      <c r="K35" s="32"/>
      <c r="L35" s="8"/>
      <c r="M35" s="1"/>
    </row>
    <row r="36" spans="1:13" ht="16.5" customHeight="1" x14ac:dyDescent="0.25">
      <c r="A36" s="1"/>
      <c r="B36" s="7"/>
      <c r="C36" s="115"/>
      <c r="D36" s="28"/>
      <c r="E36" s="28"/>
      <c r="F36" s="28"/>
      <c r="G36" s="29"/>
      <c r="H36" s="28"/>
      <c r="I36" s="30"/>
      <c r="J36" s="31"/>
      <c r="K36" s="32"/>
      <c r="L36" s="8"/>
      <c r="M36" s="1"/>
    </row>
    <row r="37" spans="1:13" ht="16.5" customHeight="1" x14ac:dyDescent="0.25">
      <c r="A37" s="1"/>
      <c r="B37" s="7"/>
      <c r="C37" s="37" t="s">
        <v>22</v>
      </c>
      <c r="D37" s="116"/>
      <c r="E37" s="116"/>
      <c r="F37" s="116"/>
      <c r="G37" s="117"/>
      <c r="H37" s="38"/>
      <c r="I37" s="30"/>
      <c r="J37" s="40"/>
      <c r="K37" s="36"/>
      <c r="L37" s="8"/>
      <c r="M37" s="1"/>
    </row>
    <row r="38" spans="1:13" ht="16.5" customHeight="1" x14ac:dyDescent="0.25">
      <c r="A38" s="1"/>
      <c r="B38" s="7"/>
      <c r="C38" s="26"/>
      <c r="D38" s="103"/>
      <c r="E38" s="103"/>
      <c r="F38" s="103"/>
      <c r="G38" s="103"/>
      <c r="H38" s="103"/>
      <c r="I38" s="103"/>
      <c r="J38" s="103"/>
      <c r="K38" s="104"/>
      <c r="L38" s="8"/>
      <c r="M38" s="1"/>
    </row>
    <row r="39" spans="1:13" ht="16.5" customHeight="1" x14ac:dyDescent="0.25">
      <c r="A39" s="1"/>
      <c r="B39" s="7"/>
      <c r="C39" s="105"/>
      <c r="D39" s="28"/>
      <c r="E39" s="28"/>
      <c r="F39" s="28"/>
      <c r="G39" s="29"/>
      <c r="H39" s="28"/>
      <c r="I39" s="30"/>
      <c r="J39" s="31"/>
      <c r="K39" s="32"/>
      <c r="L39" s="8"/>
      <c r="M39" s="1"/>
    </row>
    <row r="40" spans="1:13" ht="16.5" customHeight="1" x14ac:dyDescent="0.25">
      <c r="A40" s="1"/>
      <c r="B40" s="7"/>
      <c r="C40" s="37" t="s">
        <v>22</v>
      </c>
      <c r="D40" s="116"/>
      <c r="E40" s="116"/>
      <c r="F40" s="116"/>
      <c r="G40" s="39"/>
      <c r="H40" s="38"/>
      <c r="I40" s="30"/>
      <c r="J40" s="40"/>
      <c r="K40" s="36"/>
      <c r="L40" s="8"/>
      <c r="M40" s="1"/>
    </row>
    <row r="41" spans="1:13" ht="16.5" customHeight="1" x14ac:dyDescent="0.25">
      <c r="A41" s="1"/>
      <c r="B41" s="7"/>
      <c r="C41" s="322" t="s">
        <v>26</v>
      </c>
      <c r="D41" s="268"/>
      <c r="E41" s="268"/>
      <c r="F41" s="268"/>
      <c r="G41" s="268"/>
      <c r="H41" s="268"/>
      <c r="I41" s="268"/>
      <c r="J41" s="269"/>
      <c r="K41" s="68"/>
      <c r="L41" s="8"/>
      <c r="M41" s="1"/>
    </row>
    <row r="42" spans="1:13" ht="16.5" customHeight="1" x14ac:dyDescent="0.25">
      <c r="A42" s="1"/>
      <c r="B42" s="7"/>
      <c r="C42" s="118"/>
      <c r="D42" s="118"/>
      <c r="E42" s="118"/>
      <c r="F42" s="118"/>
      <c r="G42" s="118"/>
      <c r="H42" s="118"/>
      <c r="I42" s="118"/>
      <c r="J42" s="118"/>
      <c r="K42" s="119"/>
      <c r="L42" s="8"/>
      <c r="M42" s="1"/>
    </row>
    <row r="43" spans="1:13" ht="29.25" customHeight="1" x14ac:dyDescent="0.25">
      <c r="A43" s="1"/>
      <c r="B43" s="7"/>
      <c r="C43" s="1"/>
      <c r="D43" s="2"/>
      <c r="E43" s="1"/>
      <c r="F43" s="1"/>
      <c r="G43" s="323"/>
      <c r="H43" s="275"/>
      <c r="I43" s="276"/>
      <c r="J43" s="46"/>
      <c r="K43" s="47"/>
      <c r="L43" s="8"/>
      <c r="M43" s="1"/>
    </row>
    <row r="44" spans="1:13" ht="29.25" customHeight="1" x14ac:dyDescent="0.25">
      <c r="A44" s="1"/>
      <c r="B44" s="7"/>
      <c r="C44" s="1"/>
      <c r="D44" s="2"/>
      <c r="E44" s="1"/>
      <c r="F44" s="1"/>
      <c r="G44" s="49"/>
      <c r="H44" s="50"/>
      <c r="I44" s="51"/>
      <c r="J44" s="52"/>
      <c r="K44" s="53"/>
      <c r="L44" s="8"/>
      <c r="M44" s="1"/>
    </row>
    <row r="45" spans="1:13" ht="29.25" customHeight="1" x14ac:dyDescent="0.25">
      <c r="A45" s="1"/>
      <c r="B45" s="7"/>
      <c r="C45" s="1"/>
      <c r="D45" s="44"/>
      <c r="E45" s="44"/>
      <c r="F45" s="44"/>
      <c r="G45" s="49"/>
      <c r="H45" s="55"/>
      <c r="I45" s="56"/>
      <c r="J45" s="57"/>
      <c r="K45" s="53"/>
      <c r="L45" s="8"/>
      <c r="M45" s="1"/>
    </row>
    <row r="46" spans="1:13" ht="29.25" customHeight="1" x14ac:dyDescent="0.25">
      <c r="A46" s="1"/>
      <c r="B46" s="7"/>
      <c r="C46" s="1"/>
      <c r="D46" s="44"/>
      <c r="E46" s="44"/>
      <c r="F46" s="44"/>
      <c r="G46" s="59" t="s">
        <v>27</v>
      </c>
      <c r="H46" s="55"/>
      <c r="I46" s="56"/>
      <c r="J46" s="57"/>
      <c r="K46" s="63"/>
      <c r="L46" s="8"/>
      <c r="M46" s="1"/>
    </row>
    <row r="47" spans="1:13" ht="29.25" customHeight="1" x14ac:dyDescent="0.25">
      <c r="A47" s="1"/>
      <c r="B47" s="7"/>
      <c r="C47" s="1"/>
      <c r="D47" s="2"/>
      <c r="E47" s="1"/>
      <c r="F47" s="1"/>
      <c r="G47" s="60"/>
      <c r="H47" s="55"/>
      <c r="I47" s="56"/>
      <c r="J47" s="61"/>
      <c r="K47" s="53"/>
      <c r="L47" s="8"/>
      <c r="M47" s="1"/>
    </row>
    <row r="48" spans="1:13" ht="29.25" customHeight="1" x14ac:dyDescent="0.25">
      <c r="A48" s="1"/>
      <c r="B48" s="7"/>
      <c r="C48" s="1"/>
      <c r="D48" s="2"/>
      <c r="E48" s="1"/>
      <c r="F48" s="1"/>
      <c r="G48" s="60"/>
      <c r="H48" s="55"/>
      <c r="I48" s="56"/>
      <c r="J48" s="61"/>
      <c r="K48" s="53"/>
      <c r="L48" s="8"/>
      <c r="M48" s="1"/>
    </row>
    <row r="49" spans="1:13" ht="16.5" customHeight="1" x14ac:dyDescent="0.25">
      <c r="A49" s="1"/>
      <c r="B49" s="7"/>
      <c r="C49" s="1"/>
      <c r="D49" s="2"/>
      <c r="E49" s="1"/>
      <c r="F49" s="1"/>
      <c r="G49" s="62"/>
      <c r="H49" s="55"/>
      <c r="I49" s="56"/>
      <c r="J49" s="61"/>
      <c r="K49" s="63"/>
      <c r="L49" s="8"/>
      <c r="M49" s="1"/>
    </row>
    <row r="50" spans="1:13" ht="16.5" customHeight="1" x14ac:dyDescent="0.25">
      <c r="A50" s="1"/>
      <c r="B50" s="7"/>
      <c r="C50" s="1"/>
      <c r="D50" s="2"/>
      <c r="E50" s="1"/>
      <c r="F50" s="1"/>
      <c r="G50" s="64" t="s">
        <v>28</v>
      </c>
      <c r="H50" s="65"/>
      <c r="I50" s="66"/>
      <c r="J50" s="67"/>
      <c r="K50" s="68"/>
      <c r="L50" s="8"/>
      <c r="M50" s="1"/>
    </row>
    <row r="51" spans="1:13" ht="16.5" customHeight="1" x14ac:dyDescent="0.25">
      <c r="A51" s="1"/>
      <c r="B51" s="7"/>
      <c r="C51" s="1"/>
      <c r="D51" s="2"/>
      <c r="E51" s="2"/>
      <c r="F51" s="2"/>
      <c r="G51" s="1"/>
      <c r="H51" s="1"/>
      <c r="I51" s="120"/>
      <c r="J51" s="121"/>
      <c r="K51" s="122"/>
      <c r="L51" s="8"/>
      <c r="M51" s="1"/>
    </row>
    <row r="52" spans="1:13" ht="16.5" customHeight="1" x14ac:dyDescent="0.25">
      <c r="A52" s="1"/>
      <c r="B52" s="7"/>
      <c r="C52" s="75"/>
      <c r="D52" s="289"/>
      <c r="E52" s="275"/>
      <c r="F52" s="275"/>
      <c r="G52" s="275"/>
      <c r="H52" s="275"/>
      <c r="I52" s="275"/>
      <c r="J52" s="275"/>
      <c r="K52" s="282"/>
      <c r="L52" s="76"/>
      <c r="M52" s="1"/>
    </row>
    <row r="53" spans="1:13" ht="46.5" customHeight="1" x14ac:dyDescent="0.25">
      <c r="A53" s="1"/>
      <c r="B53" s="7"/>
      <c r="C53" s="290" t="s">
        <v>75</v>
      </c>
      <c r="D53" s="271"/>
      <c r="E53" s="271"/>
      <c r="F53" s="271"/>
      <c r="G53" s="272"/>
      <c r="H53" s="319" t="s">
        <v>12</v>
      </c>
      <c r="I53" s="320"/>
      <c r="J53" s="321"/>
      <c r="K53" s="77" t="s">
        <v>30</v>
      </c>
      <c r="L53" s="74"/>
      <c r="M53" s="1"/>
    </row>
    <row r="54" spans="1:13" ht="32.25" customHeight="1" x14ac:dyDescent="0.25">
      <c r="A54" s="1"/>
      <c r="B54" s="7"/>
      <c r="C54" s="290" t="s">
        <v>76</v>
      </c>
      <c r="D54" s="271"/>
      <c r="E54" s="271"/>
      <c r="F54" s="271"/>
      <c r="G54" s="272"/>
      <c r="H54" s="291" t="s">
        <v>32</v>
      </c>
      <c r="I54" s="272"/>
      <c r="J54" s="78" t="s">
        <v>33</v>
      </c>
      <c r="K54" s="79" t="s">
        <v>77</v>
      </c>
      <c r="L54" s="74"/>
      <c r="M54" s="1"/>
    </row>
    <row r="55" spans="1:13" ht="29.25" customHeight="1" x14ac:dyDescent="0.25">
      <c r="A55" s="1"/>
      <c r="B55" s="7"/>
      <c r="C55" s="290" t="s">
        <v>78</v>
      </c>
      <c r="D55" s="271"/>
      <c r="E55" s="271"/>
      <c r="F55" s="271"/>
      <c r="G55" s="272"/>
      <c r="H55" s="292" t="s">
        <v>35</v>
      </c>
      <c r="I55" s="272"/>
      <c r="J55" s="78" t="s">
        <v>36</v>
      </c>
      <c r="K55" s="79" t="s">
        <v>77</v>
      </c>
      <c r="L55" s="74"/>
      <c r="M55" s="1"/>
    </row>
    <row r="56" spans="1:13" ht="16.5" customHeight="1" x14ac:dyDescent="0.25">
      <c r="A56" s="1"/>
      <c r="B56" s="7"/>
      <c r="C56" s="327"/>
      <c r="D56" s="309"/>
      <c r="E56" s="309"/>
      <c r="F56" s="309"/>
      <c r="G56" s="310"/>
      <c r="H56" s="273" t="s">
        <v>37</v>
      </c>
      <c r="I56" s="272"/>
      <c r="J56" s="78" t="s">
        <v>38</v>
      </c>
      <c r="K56" s="79" t="s">
        <v>77</v>
      </c>
      <c r="L56" s="8"/>
      <c r="M56" s="1"/>
    </row>
    <row r="57" spans="1:13" ht="16.5" customHeight="1" x14ac:dyDescent="0.25">
      <c r="A57" s="1"/>
      <c r="B57" s="7"/>
      <c r="C57" s="328"/>
      <c r="D57" s="302"/>
      <c r="E57" s="302"/>
      <c r="F57" s="302"/>
      <c r="G57" s="329"/>
      <c r="H57" s="291" t="s">
        <v>39</v>
      </c>
      <c r="I57" s="272"/>
      <c r="J57" s="78" t="s">
        <v>40</v>
      </c>
      <c r="K57" s="79" t="s">
        <v>77</v>
      </c>
      <c r="L57" s="8"/>
      <c r="M57" s="1"/>
    </row>
    <row r="58" spans="1:13" ht="16.5" customHeight="1" x14ac:dyDescent="0.25">
      <c r="A58" s="1"/>
      <c r="B58" s="7"/>
      <c r="C58" s="330"/>
      <c r="D58" s="255"/>
      <c r="E58" s="255"/>
      <c r="F58" s="255"/>
      <c r="G58" s="331"/>
      <c r="H58" s="332"/>
      <c r="I58" s="286"/>
      <c r="J58" s="286"/>
      <c r="K58" s="333"/>
      <c r="L58" s="8"/>
      <c r="M58" s="1"/>
    </row>
    <row r="59" spans="1:13" ht="16.5" customHeight="1" x14ac:dyDescent="0.25">
      <c r="A59" s="1"/>
      <c r="B59" s="7"/>
      <c r="C59" s="88"/>
      <c r="D59" s="88"/>
      <c r="E59" s="88"/>
      <c r="F59" s="88"/>
      <c r="G59" s="88"/>
      <c r="H59" s="88"/>
      <c r="I59" s="88"/>
      <c r="J59" s="88"/>
      <c r="K59" s="88"/>
      <c r="L59" s="8"/>
      <c r="M59" s="1"/>
    </row>
    <row r="60" spans="1:13" ht="16.5" customHeight="1" x14ac:dyDescent="0.25">
      <c r="A60" s="1"/>
      <c r="B60" s="7"/>
      <c r="C60" s="88"/>
      <c r="D60" s="88"/>
      <c r="E60" s="88"/>
      <c r="F60" s="88"/>
      <c r="G60" s="89" t="s">
        <v>79</v>
      </c>
      <c r="H60" s="88"/>
      <c r="I60" s="88"/>
      <c r="J60" s="88"/>
      <c r="K60" s="88"/>
      <c r="L60" s="8"/>
      <c r="M60" s="1"/>
    </row>
    <row r="61" spans="1:13" ht="16.5" customHeight="1" x14ac:dyDescent="0.25">
      <c r="A61" s="1"/>
      <c r="B61" s="123"/>
      <c r="C61" s="124"/>
      <c r="D61" s="124"/>
      <c r="E61" s="125"/>
      <c r="F61" s="124"/>
      <c r="G61" s="126"/>
      <c r="H61" s="124"/>
      <c r="I61" s="124"/>
      <c r="J61" s="124"/>
      <c r="K61" s="124"/>
      <c r="L61" s="83"/>
      <c r="M61" s="1"/>
    </row>
    <row r="62" spans="1:13" ht="16.5" customHeight="1" x14ac:dyDescent="0.25">
      <c r="A62" s="1"/>
      <c r="B62" s="1"/>
      <c r="C62" s="1"/>
      <c r="D62" s="1"/>
      <c r="E62" s="2"/>
      <c r="F62" s="1"/>
      <c r="G62" s="1"/>
      <c r="H62" s="1"/>
      <c r="I62" s="1"/>
      <c r="J62" s="1"/>
      <c r="K62" s="1"/>
      <c r="L62" s="1"/>
      <c r="M62" s="1"/>
    </row>
    <row r="63" spans="1:13" ht="16.5" customHeight="1" x14ac:dyDescent="0.3">
      <c r="A63" s="6"/>
      <c r="B63" s="6"/>
      <c r="C63" s="6"/>
      <c r="D63" s="6"/>
      <c r="E63" s="127"/>
      <c r="F63" s="6"/>
      <c r="G63" s="6"/>
      <c r="H63" s="6"/>
      <c r="I63" s="6"/>
      <c r="J63" s="6"/>
      <c r="K63" s="6"/>
      <c r="L63" s="6"/>
      <c r="M63" s="6"/>
    </row>
    <row r="64" spans="1:13" ht="16.5" customHeight="1" x14ac:dyDescent="0.3">
      <c r="A64" s="6"/>
      <c r="B64" s="6"/>
      <c r="C64" s="6"/>
      <c r="D64" s="6"/>
      <c r="E64" s="127"/>
      <c r="F64" s="6"/>
      <c r="G64" s="6"/>
      <c r="H64" s="6"/>
      <c r="I64" s="6"/>
      <c r="J64" s="6"/>
      <c r="K64" s="6"/>
      <c r="L64" s="6"/>
      <c r="M64" s="6"/>
    </row>
    <row r="65" spans="1:13" ht="16.5" customHeight="1" x14ac:dyDescent="0.3">
      <c r="A65" s="6"/>
      <c r="B65" s="6"/>
      <c r="C65" s="6"/>
      <c r="D65" s="6"/>
      <c r="E65" s="127"/>
      <c r="F65" s="6"/>
      <c r="G65" s="6"/>
      <c r="H65" s="6"/>
      <c r="I65" s="6"/>
      <c r="J65" s="6"/>
      <c r="K65" s="6"/>
      <c r="L65" s="6"/>
      <c r="M65" s="6"/>
    </row>
    <row r="66" spans="1:13" ht="16.5" customHeight="1" x14ac:dyDescent="0.3">
      <c r="A66" s="6"/>
      <c r="B66" s="6"/>
      <c r="C66" s="6"/>
      <c r="D66" s="6"/>
      <c r="E66" s="127"/>
      <c r="F66" s="6"/>
      <c r="G66" s="6"/>
      <c r="H66" s="6"/>
      <c r="I66" s="6"/>
      <c r="J66" s="6"/>
      <c r="K66" s="6"/>
      <c r="L66" s="6"/>
      <c r="M66" s="6"/>
    </row>
    <row r="67" spans="1:13" ht="16.5" customHeight="1" x14ac:dyDescent="0.3">
      <c r="A67" s="6"/>
      <c r="B67" s="6"/>
      <c r="C67" s="6"/>
      <c r="D67" s="6"/>
      <c r="E67" s="127"/>
      <c r="F67" s="6"/>
      <c r="G67" s="6"/>
      <c r="H67" s="6"/>
      <c r="I67" s="6"/>
      <c r="J67" s="6"/>
      <c r="K67" s="6"/>
      <c r="L67" s="6"/>
      <c r="M67" s="6"/>
    </row>
    <row r="68" spans="1:13" ht="16.5" customHeight="1" x14ac:dyDescent="0.3">
      <c r="A68" s="6"/>
      <c r="B68" s="6"/>
      <c r="C68" s="6"/>
      <c r="D68" s="6"/>
      <c r="E68" s="127"/>
      <c r="F68" s="6"/>
      <c r="G68" s="6"/>
      <c r="H68" s="6"/>
      <c r="I68" s="6"/>
      <c r="J68" s="6"/>
      <c r="K68" s="6"/>
      <c r="L68" s="6"/>
      <c r="M68" s="6"/>
    </row>
    <row r="69" spans="1:13" ht="16.5" customHeight="1" x14ac:dyDescent="0.3">
      <c r="A69" s="6"/>
      <c r="B69" s="6"/>
      <c r="C69" s="6"/>
      <c r="D69" s="6"/>
      <c r="E69" s="127"/>
      <c r="F69" s="6"/>
      <c r="G69" s="6"/>
      <c r="H69" s="6"/>
      <c r="I69" s="6"/>
      <c r="J69" s="6"/>
      <c r="K69" s="6"/>
      <c r="L69" s="6"/>
      <c r="M69" s="6"/>
    </row>
    <row r="70" spans="1:13" ht="16.5" customHeight="1" x14ac:dyDescent="0.3">
      <c r="A70" s="6"/>
      <c r="B70" s="6"/>
      <c r="C70" s="6"/>
      <c r="D70" s="6"/>
      <c r="E70" s="127"/>
      <c r="F70" s="6"/>
      <c r="G70" s="6"/>
      <c r="H70" s="6"/>
      <c r="I70" s="6"/>
      <c r="J70" s="6"/>
      <c r="K70" s="6"/>
      <c r="L70" s="6"/>
      <c r="M70" s="6"/>
    </row>
    <row r="71" spans="1:13" ht="16.5" customHeight="1" x14ac:dyDescent="0.3">
      <c r="A71" s="6"/>
      <c r="B71" s="6"/>
      <c r="C71" s="6"/>
      <c r="D71" s="6"/>
      <c r="E71" s="127"/>
      <c r="F71" s="6"/>
      <c r="G71" s="6"/>
      <c r="H71" s="6"/>
      <c r="I71" s="6"/>
      <c r="J71" s="6"/>
      <c r="K71" s="6"/>
      <c r="L71" s="6"/>
      <c r="M71" s="6"/>
    </row>
    <row r="72" spans="1:13" ht="16.5" customHeight="1" x14ac:dyDescent="0.3">
      <c r="A72" s="6"/>
      <c r="B72" s="6"/>
      <c r="C72" s="6"/>
      <c r="D72" s="6"/>
      <c r="E72" s="127"/>
      <c r="F72" s="6"/>
      <c r="G72" s="6"/>
      <c r="H72" s="6"/>
      <c r="I72" s="6"/>
      <c r="J72" s="6"/>
      <c r="K72" s="6"/>
      <c r="L72" s="6"/>
      <c r="M72" s="6"/>
    </row>
    <row r="73" spans="1:13" ht="16.5" customHeight="1" x14ac:dyDescent="0.3">
      <c r="A73" s="6"/>
      <c r="B73" s="6"/>
      <c r="C73" s="6"/>
      <c r="D73" s="6"/>
      <c r="E73" s="127"/>
      <c r="F73" s="6"/>
      <c r="G73" s="6"/>
      <c r="H73" s="6"/>
      <c r="I73" s="6"/>
      <c r="J73" s="6"/>
      <c r="K73" s="6"/>
      <c r="L73" s="6"/>
      <c r="M73" s="6"/>
    </row>
    <row r="74" spans="1:13" ht="16.5" customHeight="1" x14ac:dyDescent="0.3">
      <c r="A74" s="6"/>
      <c r="B74" s="6"/>
      <c r="C74" s="6"/>
      <c r="D74" s="6"/>
      <c r="E74" s="127"/>
      <c r="F74" s="6"/>
      <c r="G74" s="6"/>
      <c r="H74" s="6"/>
      <c r="I74" s="6"/>
      <c r="J74" s="6"/>
      <c r="K74" s="6"/>
      <c r="L74" s="6"/>
      <c r="M74" s="6"/>
    </row>
    <row r="75" spans="1:13" ht="16.5" customHeight="1" x14ac:dyDescent="0.3">
      <c r="A75" s="6"/>
      <c r="B75" s="6"/>
      <c r="C75" s="6"/>
      <c r="D75" s="6"/>
      <c r="E75" s="127"/>
      <c r="F75" s="6"/>
      <c r="G75" s="6"/>
      <c r="H75" s="6"/>
      <c r="I75" s="6"/>
      <c r="J75" s="6"/>
      <c r="K75" s="6"/>
      <c r="L75" s="6"/>
      <c r="M75" s="6"/>
    </row>
    <row r="76" spans="1:13" ht="16.5" customHeight="1" x14ac:dyDescent="0.3">
      <c r="A76" s="6"/>
      <c r="B76" s="6"/>
      <c r="C76" s="6"/>
      <c r="D76" s="6"/>
      <c r="E76" s="127"/>
      <c r="F76" s="6"/>
      <c r="G76" s="6"/>
      <c r="H76" s="6"/>
      <c r="I76" s="6"/>
      <c r="J76" s="6"/>
      <c r="K76" s="6"/>
      <c r="L76" s="6"/>
      <c r="M76" s="6"/>
    </row>
    <row r="77" spans="1:13" ht="16.5" customHeight="1" x14ac:dyDescent="0.3">
      <c r="A77" s="6"/>
      <c r="B77" s="6"/>
      <c r="C77" s="6"/>
      <c r="D77" s="6"/>
      <c r="E77" s="127"/>
      <c r="F77" s="6"/>
      <c r="G77" s="6"/>
      <c r="H77" s="6"/>
      <c r="I77" s="6"/>
      <c r="J77" s="6"/>
      <c r="K77" s="6"/>
      <c r="L77" s="6"/>
      <c r="M77" s="6"/>
    </row>
    <row r="78" spans="1:13" ht="16.5" customHeight="1" x14ac:dyDescent="0.3">
      <c r="A78" s="6"/>
      <c r="B78" s="6"/>
      <c r="C78" s="6"/>
      <c r="D78" s="6"/>
      <c r="E78" s="127"/>
      <c r="F78" s="6"/>
      <c r="G78" s="6"/>
      <c r="H78" s="6"/>
      <c r="I78" s="6"/>
      <c r="J78" s="6"/>
      <c r="K78" s="6"/>
      <c r="L78" s="6"/>
      <c r="M78" s="6"/>
    </row>
    <row r="79" spans="1:13" ht="16.5" customHeight="1" x14ac:dyDescent="0.3">
      <c r="A79" s="6"/>
      <c r="B79" s="6"/>
      <c r="C79" s="6"/>
      <c r="D79" s="6"/>
      <c r="E79" s="127"/>
      <c r="F79" s="6"/>
      <c r="G79" s="6"/>
      <c r="H79" s="6"/>
      <c r="I79" s="6"/>
      <c r="J79" s="6"/>
      <c r="K79" s="6"/>
      <c r="L79" s="6"/>
      <c r="M79" s="6"/>
    </row>
    <row r="80" spans="1:13" ht="16.5" customHeight="1" x14ac:dyDescent="0.3">
      <c r="A80" s="6"/>
      <c r="B80" s="6"/>
      <c r="C80" s="6"/>
      <c r="D80" s="6"/>
      <c r="E80" s="127"/>
      <c r="F80" s="6"/>
      <c r="G80" s="6"/>
      <c r="H80" s="6"/>
      <c r="I80" s="6"/>
      <c r="J80" s="6"/>
      <c r="K80" s="6"/>
      <c r="L80" s="6"/>
      <c r="M80" s="6"/>
    </row>
    <row r="81" spans="1:13" ht="16.5" customHeight="1" x14ac:dyDescent="0.3">
      <c r="A81" s="6"/>
      <c r="B81" s="6"/>
      <c r="C81" s="6"/>
      <c r="D81" s="6"/>
      <c r="E81" s="127"/>
      <c r="F81" s="6"/>
      <c r="G81" s="6"/>
      <c r="H81" s="6"/>
      <c r="I81" s="6"/>
      <c r="J81" s="6"/>
      <c r="K81" s="6"/>
      <c r="L81" s="6"/>
      <c r="M81" s="6"/>
    </row>
    <row r="82" spans="1:13" ht="16.5" customHeight="1" x14ac:dyDescent="0.3">
      <c r="A82" s="6"/>
      <c r="B82" s="6"/>
      <c r="C82" s="6"/>
      <c r="D82" s="6"/>
      <c r="E82" s="127"/>
      <c r="F82" s="6"/>
      <c r="G82" s="6"/>
      <c r="H82" s="6"/>
      <c r="I82" s="6"/>
      <c r="J82" s="6"/>
      <c r="K82" s="6"/>
      <c r="L82" s="6"/>
      <c r="M82" s="6"/>
    </row>
    <row r="83" spans="1:13" ht="16.5" customHeight="1" x14ac:dyDescent="0.3">
      <c r="A83" s="6"/>
      <c r="B83" s="6"/>
      <c r="C83" s="6"/>
      <c r="D83" s="6"/>
      <c r="E83" s="127"/>
      <c r="F83" s="6"/>
      <c r="G83" s="6"/>
      <c r="H83" s="6"/>
      <c r="I83" s="6"/>
      <c r="J83" s="6"/>
      <c r="K83" s="6"/>
      <c r="L83" s="6"/>
      <c r="M83" s="6"/>
    </row>
    <row r="84" spans="1:13" ht="16.5" customHeight="1" x14ac:dyDescent="0.3">
      <c r="A84" s="6"/>
      <c r="B84" s="6"/>
      <c r="C84" s="6"/>
      <c r="D84" s="6"/>
      <c r="E84" s="127"/>
      <c r="F84" s="6"/>
      <c r="G84" s="6"/>
      <c r="H84" s="6"/>
      <c r="I84" s="6"/>
      <c r="J84" s="6"/>
      <c r="K84" s="6"/>
      <c r="L84" s="6"/>
      <c r="M84" s="6"/>
    </row>
    <row r="85" spans="1:13" ht="16.5" customHeight="1" x14ac:dyDescent="0.3">
      <c r="A85" s="6"/>
      <c r="B85" s="6"/>
      <c r="C85" s="6"/>
      <c r="D85" s="6"/>
      <c r="E85" s="127"/>
      <c r="F85" s="6"/>
      <c r="G85" s="6"/>
      <c r="H85" s="6"/>
      <c r="I85" s="6"/>
      <c r="J85" s="6"/>
      <c r="K85" s="6"/>
      <c r="L85" s="6"/>
      <c r="M85" s="6"/>
    </row>
    <row r="86" spans="1:13" ht="16.5" customHeight="1" x14ac:dyDescent="0.3">
      <c r="A86" s="6"/>
      <c r="B86" s="6"/>
      <c r="C86" s="6"/>
      <c r="D86" s="6"/>
      <c r="E86" s="127"/>
      <c r="F86" s="6"/>
      <c r="G86" s="6"/>
      <c r="H86" s="6"/>
      <c r="I86" s="6"/>
      <c r="J86" s="6"/>
      <c r="K86" s="6"/>
      <c r="L86" s="6"/>
      <c r="M86" s="6"/>
    </row>
    <row r="87" spans="1:13" ht="16.5" customHeight="1" x14ac:dyDescent="0.3">
      <c r="A87" s="6"/>
      <c r="B87" s="6"/>
      <c r="C87" s="6"/>
      <c r="D87" s="6"/>
      <c r="E87" s="127"/>
      <c r="F87" s="6"/>
      <c r="G87" s="6"/>
      <c r="H87" s="6"/>
      <c r="I87" s="6"/>
      <c r="J87" s="6"/>
      <c r="K87" s="6"/>
      <c r="L87" s="6"/>
      <c r="M87" s="6"/>
    </row>
    <row r="88" spans="1:13" ht="16.5" customHeight="1" x14ac:dyDescent="0.3">
      <c r="A88" s="6"/>
      <c r="B88" s="6"/>
      <c r="C88" s="6"/>
      <c r="D88" s="6"/>
      <c r="E88" s="127"/>
      <c r="F88" s="6"/>
      <c r="G88" s="6"/>
      <c r="H88" s="6"/>
      <c r="I88" s="6"/>
      <c r="J88" s="6"/>
      <c r="K88" s="6"/>
      <c r="L88" s="6"/>
      <c r="M88" s="6"/>
    </row>
    <row r="89" spans="1:13" ht="16.5" customHeight="1" x14ac:dyDescent="0.3">
      <c r="A89" s="6"/>
      <c r="B89" s="6"/>
      <c r="C89" s="6"/>
      <c r="D89" s="6"/>
      <c r="E89" s="127"/>
      <c r="F89" s="6"/>
      <c r="G89" s="6"/>
      <c r="H89" s="6"/>
      <c r="I89" s="6"/>
      <c r="J89" s="6"/>
      <c r="K89" s="6"/>
      <c r="L89" s="6"/>
      <c r="M89" s="6"/>
    </row>
    <row r="90" spans="1:13" ht="16.5" customHeight="1" x14ac:dyDescent="0.3">
      <c r="A90" s="6"/>
      <c r="B90" s="6"/>
      <c r="C90" s="6"/>
      <c r="D90" s="6"/>
      <c r="E90" s="127"/>
      <c r="F90" s="6"/>
      <c r="G90" s="6"/>
      <c r="H90" s="6"/>
      <c r="I90" s="6"/>
      <c r="J90" s="6"/>
      <c r="K90" s="6"/>
      <c r="L90" s="6"/>
      <c r="M90" s="6"/>
    </row>
    <row r="91" spans="1:13" ht="16.5" customHeight="1" x14ac:dyDescent="0.3">
      <c r="A91" s="6"/>
      <c r="B91" s="6"/>
      <c r="C91" s="6"/>
      <c r="D91" s="6"/>
      <c r="E91" s="127"/>
      <c r="F91" s="6"/>
      <c r="G91" s="6"/>
      <c r="H91" s="6"/>
      <c r="I91" s="6"/>
      <c r="J91" s="6"/>
      <c r="K91" s="6"/>
      <c r="L91" s="6"/>
      <c r="M91" s="6"/>
    </row>
    <row r="92" spans="1:13" ht="16.5" customHeight="1" x14ac:dyDescent="0.3">
      <c r="A92" s="6"/>
      <c r="B92" s="6"/>
      <c r="C92" s="6"/>
      <c r="D92" s="6"/>
      <c r="E92" s="127"/>
      <c r="F92" s="6"/>
      <c r="G92" s="6"/>
      <c r="H92" s="6"/>
      <c r="I92" s="6"/>
      <c r="J92" s="6"/>
      <c r="K92" s="6"/>
      <c r="L92" s="6"/>
      <c r="M92" s="6"/>
    </row>
    <row r="93" spans="1:13" ht="16.5" customHeight="1" x14ac:dyDescent="0.3">
      <c r="A93" s="6"/>
      <c r="B93" s="6"/>
      <c r="C93" s="6"/>
      <c r="D93" s="6"/>
      <c r="E93" s="127"/>
      <c r="F93" s="6"/>
      <c r="G93" s="6"/>
      <c r="H93" s="6"/>
      <c r="I93" s="6"/>
      <c r="J93" s="6"/>
      <c r="K93" s="6"/>
      <c r="L93" s="6"/>
      <c r="M93" s="6"/>
    </row>
    <row r="94" spans="1:13" ht="16.5" customHeight="1" x14ac:dyDescent="0.3">
      <c r="A94" s="6"/>
      <c r="B94" s="6"/>
      <c r="C94" s="6"/>
      <c r="D94" s="6"/>
      <c r="E94" s="127"/>
      <c r="F94" s="6"/>
      <c r="G94" s="6"/>
      <c r="H94" s="6"/>
      <c r="I94" s="6"/>
      <c r="J94" s="6"/>
      <c r="K94" s="6"/>
      <c r="L94" s="6"/>
      <c r="M94" s="6"/>
    </row>
    <row r="95" spans="1:13" ht="16.5" customHeight="1" x14ac:dyDescent="0.3">
      <c r="A95" s="6"/>
      <c r="B95" s="6"/>
      <c r="C95" s="6"/>
      <c r="D95" s="6"/>
      <c r="E95" s="127"/>
      <c r="F95" s="6"/>
      <c r="G95" s="6"/>
      <c r="H95" s="6"/>
      <c r="I95" s="6"/>
      <c r="J95" s="6"/>
      <c r="K95" s="6"/>
      <c r="L95" s="6"/>
      <c r="M95" s="6"/>
    </row>
    <row r="96" spans="1:13" ht="16.5" customHeight="1" x14ac:dyDescent="0.3">
      <c r="A96" s="6"/>
      <c r="B96" s="6"/>
      <c r="C96" s="6"/>
      <c r="D96" s="6"/>
      <c r="E96" s="127"/>
      <c r="F96" s="6"/>
      <c r="G96" s="6"/>
      <c r="H96" s="6"/>
      <c r="I96" s="6"/>
      <c r="J96" s="6"/>
      <c r="K96" s="6"/>
      <c r="L96" s="6"/>
      <c r="M96" s="6"/>
    </row>
    <row r="97" spans="1:13" ht="16.5" customHeight="1" x14ac:dyDescent="0.3">
      <c r="A97" s="6"/>
      <c r="B97" s="6"/>
      <c r="C97" s="6"/>
      <c r="D97" s="6"/>
      <c r="E97" s="127"/>
      <c r="F97" s="6"/>
      <c r="G97" s="6"/>
      <c r="H97" s="6"/>
      <c r="I97" s="6"/>
      <c r="J97" s="6"/>
      <c r="K97" s="6"/>
      <c r="L97" s="6"/>
      <c r="M97" s="6"/>
    </row>
    <row r="98" spans="1:13" ht="16.5" customHeight="1" x14ac:dyDescent="0.3">
      <c r="A98" s="6"/>
      <c r="B98" s="6"/>
      <c r="C98" s="6"/>
      <c r="D98" s="6"/>
      <c r="E98" s="127"/>
      <c r="F98" s="6"/>
      <c r="G98" s="6"/>
      <c r="H98" s="6"/>
      <c r="I98" s="6"/>
      <c r="J98" s="6"/>
      <c r="K98" s="6"/>
      <c r="L98" s="6"/>
      <c r="M98" s="6"/>
    </row>
    <row r="99" spans="1:13" ht="16.5" customHeight="1" x14ac:dyDescent="0.3">
      <c r="A99" s="6"/>
      <c r="B99" s="6"/>
      <c r="C99" s="6"/>
      <c r="D99" s="6"/>
      <c r="E99" s="127"/>
      <c r="F99" s="6"/>
      <c r="G99" s="6"/>
      <c r="H99" s="6"/>
      <c r="I99" s="6"/>
      <c r="J99" s="6"/>
      <c r="K99" s="6"/>
      <c r="L99" s="6"/>
      <c r="M99" s="6"/>
    </row>
    <row r="100" spans="1:13" ht="16.5" customHeight="1" x14ac:dyDescent="0.3">
      <c r="A100" s="6"/>
      <c r="B100" s="6"/>
      <c r="C100" s="6"/>
      <c r="D100" s="6"/>
      <c r="E100" s="127"/>
      <c r="F100" s="6"/>
      <c r="G100" s="6"/>
      <c r="H100" s="6"/>
      <c r="I100" s="6"/>
      <c r="J100" s="6"/>
      <c r="K100" s="6"/>
      <c r="L100" s="6"/>
      <c r="M100" s="6"/>
    </row>
  </sheetData>
  <mergeCells count="28">
    <mergeCell ref="C55:G55"/>
    <mergeCell ref="H55:I55"/>
    <mergeCell ref="C10:K10"/>
    <mergeCell ref="C11:K11"/>
    <mergeCell ref="C12:C13"/>
    <mergeCell ref="D12:D13"/>
    <mergeCell ref="E12:F12"/>
    <mergeCell ref="G12:G13"/>
    <mergeCell ref="H12:H13"/>
    <mergeCell ref="I12:I13"/>
    <mergeCell ref="J12:J13"/>
    <mergeCell ref="K12:K13"/>
    <mergeCell ref="C56:G58"/>
    <mergeCell ref="H56:I56"/>
    <mergeCell ref="H57:I57"/>
    <mergeCell ref="H58:K58"/>
    <mergeCell ref="B2:L2"/>
    <mergeCell ref="C3:F3"/>
    <mergeCell ref="C6:K6"/>
    <mergeCell ref="C7:K7"/>
    <mergeCell ref="C8:K9"/>
    <mergeCell ref="H54:I54"/>
    <mergeCell ref="D52:K52"/>
    <mergeCell ref="H53:J53"/>
    <mergeCell ref="C41:J41"/>
    <mergeCell ref="G43:I43"/>
    <mergeCell ref="C54:G54"/>
    <mergeCell ref="C53:G53"/>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100"/>
  <sheetViews>
    <sheetView workbookViewId="0"/>
  </sheetViews>
  <sheetFormatPr baseColWidth="10" defaultColWidth="14.42578125" defaultRowHeight="15" customHeight="1" x14ac:dyDescent="0.25"/>
  <cols>
    <col min="1" max="2" width="3.140625" customWidth="1"/>
    <col min="3" max="3" width="14.7109375" customWidth="1"/>
    <col min="4" max="4" width="15.5703125" customWidth="1"/>
    <col min="5" max="11" width="11.42578125" customWidth="1"/>
    <col min="12" max="12" width="12.85546875" customWidth="1"/>
    <col min="13" max="14" width="11.42578125" customWidth="1"/>
    <col min="15" max="15" width="13" customWidth="1"/>
    <col min="16" max="16" width="3.140625" customWidth="1"/>
  </cols>
  <sheetData>
    <row r="1" spans="1:16" ht="12.75" customHeight="1" x14ac:dyDescent="0.25">
      <c r="A1" s="80"/>
      <c r="B1" s="80"/>
      <c r="C1" s="80"/>
      <c r="D1" s="80"/>
      <c r="E1" s="80"/>
      <c r="F1" s="80"/>
      <c r="G1" s="80"/>
      <c r="H1" s="80"/>
      <c r="I1" s="80"/>
      <c r="J1" s="80"/>
      <c r="K1" s="80"/>
      <c r="L1" s="80"/>
      <c r="M1" s="80"/>
      <c r="N1" s="80"/>
      <c r="O1" s="80"/>
      <c r="P1" s="80"/>
    </row>
    <row r="2" spans="1:16" ht="25.5" customHeight="1" x14ac:dyDescent="0.25">
      <c r="A2" s="80"/>
      <c r="B2" s="355"/>
      <c r="C2" s="246"/>
      <c r="D2" s="246"/>
      <c r="E2" s="246"/>
      <c r="F2" s="246"/>
      <c r="G2" s="246"/>
      <c r="H2" s="246"/>
      <c r="I2" s="246"/>
      <c r="J2" s="246"/>
      <c r="K2" s="246"/>
      <c r="L2" s="246"/>
      <c r="M2" s="246"/>
      <c r="N2" s="246"/>
      <c r="O2" s="246"/>
      <c r="P2" s="247"/>
    </row>
    <row r="3" spans="1:16" ht="25.5" customHeight="1" x14ac:dyDescent="0.25">
      <c r="A3" s="80"/>
      <c r="B3" s="128"/>
      <c r="C3" s="356" t="s">
        <v>80</v>
      </c>
      <c r="D3" s="357"/>
      <c r="E3" s="357"/>
      <c r="F3" s="358"/>
      <c r="G3" s="80"/>
      <c r="H3" s="80"/>
      <c r="I3" s="80"/>
      <c r="J3" s="80"/>
      <c r="K3" s="80"/>
      <c r="L3" s="80"/>
      <c r="M3" s="80"/>
      <c r="N3" s="80"/>
      <c r="O3" s="80"/>
      <c r="P3" s="129"/>
    </row>
    <row r="4" spans="1:16" ht="25.5" customHeight="1" x14ac:dyDescent="0.25">
      <c r="A4" s="80"/>
      <c r="B4" s="128"/>
      <c r="C4" s="130" t="s">
        <v>1</v>
      </c>
      <c r="D4" s="131" t="s">
        <v>2</v>
      </c>
      <c r="E4" s="130" t="s">
        <v>3</v>
      </c>
      <c r="F4" s="131">
        <v>3</v>
      </c>
      <c r="G4" s="80"/>
      <c r="H4" s="80"/>
      <c r="I4" s="80"/>
      <c r="J4" s="80"/>
      <c r="K4" s="80"/>
      <c r="L4" s="80"/>
      <c r="M4" s="80"/>
      <c r="N4" s="80"/>
      <c r="O4" s="80"/>
      <c r="P4" s="129"/>
    </row>
    <row r="5" spans="1:16" ht="25.5" customHeight="1" x14ac:dyDescent="0.25">
      <c r="A5" s="80"/>
      <c r="B5" s="128"/>
      <c r="C5" s="13"/>
      <c r="D5" s="14"/>
      <c r="E5" s="13"/>
      <c r="F5" s="14"/>
      <c r="G5" s="80"/>
      <c r="H5" s="80"/>
      <c r="I5" s="80"/>
      <c r="J5" s="80"/>
      <c r="K5" s="80"/>
      <c r="L5" s="80"/>
      <c r="M5" s="80"/>
      <c r="N5" s="80"/>
      <c r="O5" s="80"/>
      <c r="P5" s="129"/>
    </row>
    <row r="6" spans="1:16" ht="36.75" customHeight="1" x14ac:dyDescent="0.25">
      <c r="A6" s="80"/>
      <c r="B6" s="132"/>
      <c r="C6" s="359" t="s">
        <v>81</v>
      </c>
      <c r="D6" s="271"/>
      <c r="E6" s="271"/>
      <c r="F6" s="271"/>
      <c r="G6" s="271"/>
      <c r="H6" s="271"/>
      <c r="I6" s="271"/>
      <c r="J6" s="271"/>
      <c r="K6" s="271"/>
      <c r="L6" s="271"/>
      <c r="M6" s="271"/>
      <c r="N6" s="271"/>
      <c r="O6" s="272"/>
      <c r="P6" s="129"/>
    </row>
    <row r="7" spans="1:16" ht="12.75" customHeight="1" x14ac:dyDescent="0.25">
      <c r="A7" s="80"/>
      <c r="B7" s="132"/>
      <c r="C7" s="80"/>
      <c r="D7" s="80"/>
      <c r="E7" s="80"/>
      <c r="F7" s="80"/>
      <c r="G7" s="80"/>
      <c r="H7" s="80"/>
      <c r="I7" s="80"/>
      <c r="J7" s="80"/>
      <c r="K7" s="80"/>
      <c r="L7" s="80"/>
      <c r="M7" s="80"/>
      <c r="N7" s="80"/>
      <c r="O7" s="80"/>
      <c r="P7" s="129"/>
    </row>
    <row r="8" spans="1:16" ht="12.75" customHeight="1" x14ac:dyDescent="0.25">
      <c r="A8" s="80"/>
      <c r="B8" s="132"/>
      <c r="C8" s="360"/>
      <c r="D8" s="379"/>
      <c r="E8" s="252"/>
      <c r="F8" s="252"/>
      <c r="G8" s="252"/>
      <c r="H8" s="252"/>
      <c r="I8" s="252"/>
      <c r="J8" s="252"/>
      <c r="K8" s="380"/>
      <c r="L8" s="381"/>
      <c r="M8" s="252"/>
      <c r="N8" s="252"/>
      <c r="O8" s="253"/>
      <c r="P8" s="129"/>
    </row>
    <row r="9" spans="1:16" ht="12.75" customHeight="1" x14ac:dyDescent="0.25">
      <c r="A9" s="80"/>
      <c r="B9" s="132"/>
      <c r="C9" s="361"/>
      <c r="D9" s="365" t="s">
        <v>82</v>
      </c>
      <c r="E9" s="302"/>
      <c r="F9" s="302"/>
      <c r="G9" s="302"/>
      <c r="H9" s="302"/>
      <c r="I9" s="302"/>
      <c r="J9" s="302"/>
      <c r="K9" s="329"/>
      <c r="L9" s="311"/>
      <c r="M9" s="312"/>
      <c r="N9" s="312"/>
      <c r="O9" s="382"/>
      <c r="P9" s="129"/>
    </row>
    <row r="10" spans="1:16" ht="12.75" customHeight="1" x14ac:dyDescent="0.25">
      <c r="A10" s="80"/>
      <c r="B10" s="132"/>
      <c r="C10" s="361"/>
      <c r="D10" s="362"/>
      <c r="E10" s="302"/>
      <c r="F10" s="302"/>
      <c r="G10" s="302"/>
      <c r="H10" s="302"/>
      <c r="I10" s="302"/>
      <c r="J10" s="302"/>
      <c r="K10" s="329"/>
      <c r="L10" s="363" t="s">
        <v>83</v>
      </c>
      <c r="M10" s="384"/>
      <c r="N10" s="309"/>
      <c r="O10" s="385"/>
      <c r="P10" s="129"/>
    </row>
    <row r="11" spans="1:16" ht="12.75" customHeight="1" x14ac:dyDescent="0.25">
      <c r="A11" s="80"/>
      <c r="B11" s="132"/>
      <c r="C11" s="361"/>
      <c r="D11" s="365" t="s">
        <v>84</v>
      </c>
      <c r="E11" s="302"/>
      <c r="F11" s="302"/>
      <c r="G11" s="302"/>
      <c r="H11" s="302"/>
      <c r="I11" s="302"/>
      <c r="J11" s="302"/>
      <c r="K11" s="329"/>
      <c r="L11" s="383"/>
      <c r="M11" s="311"/>
      <c r="N11" s="312"/>
      <c r="O11" s="382"/>
      <c r="P11" s="129"/>
    </row>
    <row r="12" spans="1:16" ht="12.75" customHeight="1" x14ac:dyDescent="0.25">
      <c r="A12" s="80"/>
      <c r="B12" s="132"/>
      <c r="C12" s="361"/>
      <c r="D12" s="366"/>
      <c r="E12" s="302"/>
      <c r="F12" s="302"/>
      <c r="G12" s="302"/>
      <c r="H12" s="302"/>
      <c r="I12" s="302"/>
      <c r="J12" s="302"/>
      <c r="K12" s="329"/>
      <c r="L12" s="363" t="s">
        <v>85</v>
      </c>
      <c r="M12" s="363">
        <v>1</v>
      </c>
      <c r="N12" s="363" t="s">
        <v>86</v>
      </c>
      <c r="O12" s="370">
        <v>1</v>
      </c>
      <c r="P12" s="129"/>
    </row>
    <row r="13" spans="1:16" ht="12.75" customHeight="1" x14ac:dyDescent="0.25">
      <c r="A13" s="80"/>
      <c r="B13" s="132"/>
      <c r="C13" s="361"/>
      <c r="D13" s="367"/>
      <c r="E13" s="302"/>
      <c r="F13" s="302"/>
      <c r="G13" s="302"/>
      <c r="H13" s="302"/>
      <c r="I13" s="302"/>
      <c r="J13" s="302"/>
      <c r="K13" s="329"/>
      <c r="L13" s="364"/>
      <c r="M13" s="364"/>
      <c r="N13" s="364"/>
      <c r="O13" s="371"/>
      <c r="P13" s="129"/>
    </row>
    <row r="14" spans="1:16" ht="12.75" customHeight="1" x14ac:dyDescent="0.25">
      <c r="A14" s="80"/>
      <c r="B14" s="132"/>
      <c r="C14" s="361"/>
      <c r="D14" s="365" t="s">
        <v>87</v>
      </c>
      <c r="E14" s="302"/>
      <c r="F14" s="302"/>
      <c r="G14" s="302"/>
      <c r="H14" s="302"/>
      <c r="I14" s="302"/>
      <c r="J14" s="302"/>
      <c r="K14" s="329"/>
      <c r="L14" s="364"/>
      <c r="M14" s="364"/>
      <c r="N14" s="364"/>
      <c r="O14" s="371"/>
      <c r="P14" s="129"/>
    </row>
    <row r="15" spans="1:16" ht="12.75" customHeight="1" x14ac:dyDescent="0.25">
      <c r="A15" s="80"/>
      <c r="B15" s="132"/>
      <c r="C15" s="133"/>
      <c r="D15" s="134"/>
      <c r="E15" s="134"/>
      <c r="F15" s="134"/>
      <c r="G15" s="134"/>
      <c r="H15" s="134"/>
      <c r="I15" s="134"/>
      <c r="J15" s="134"/>
      <c r="K15" s="134"/>
      <c r="L15" s="134"/>
      <c r="M15" s="135"/>
      <c r="N15" s="135"/>
      <c r="O15" s="136"/>
      <c r="P15" s="129"/>
    </row>
    <row r="16" spans="1:16" ht="12.75" customHeight="1" x14ac:dyDescent="0.25">
      <c r="A16" s="80"/>
      <c r="B16" s="132"/>
      <c r="C16" s="137"/>
      <c r="D16" s="138"/>
      <c r="E16" s="138"/>
      <c r="F16" s="138"/>
      <c r="G16" s="138"/>
      <c r="H16" s="138"/>
      <c r="I16" s="138"/>
      <c r="J16" s="138"/>
      <c r="K16" s="138"/>
      <c r="L16" s="139" t="s">
        <v>88</v>
      </c>
      <c r="M16" s="140" t="s">
        <v>89</v>
      </c>
      <c r="N16" s="140" t="s">
        <v>90</v>
      </c>
      <c r="O16" s="141" t="s">
        <v>91</v>
      </c>
      <c r="P16" s="129"/>
    </row>
    <row r="17" spans="1:16" ht="12.75" customHeight="1" x14ac:dyDescent="0.25">
      <c r="A17" s="80"/>
      <c r="B17" s="132"/>
      <c r="C17" s="142"/>
      <c r="D17" s="143"/>
      <c r="E17" s="143"/>
      <c r="F17" s="143"/>
      <c r="G17" s="143"/>
      <c r="H17" s="143"/>
      <c r="I17" s="143"/>
      <c r="J17" s="143"/>
      <c r="K17" s="143"/>
      <c r="L17" s="144"/>
      <c r="M17" s="145"/>
      <c r="N17" s="145"/>
      <c r="O17" s="146"/>
      <c r="P17" s="129"/>
    </row>
    <row r="18" spans="1:16" ht="18" customHeight="1" x14ac:dyDescent="0.25">
      <c r="A18" s="80"/>
      <c r="B18" s="132"/>
      <c r="C18" s="376" t="s">
        <v>92</v>
      </c>
      <c r="D18" s="302"/>
      <c r="E18" s="302"/>
      <c r="F18" s="302"/>
      <c r="G18" s="143"/>
      <c r="H18" s="143"/>
      <c r="I18" s="143" t="s">
        <v>93</v>
      </c>
      <c r="J18" s="80"/>
      <c r="K18" s="143"/>
      <c r="L18" s="144"/>
      <c r="M18" s="80"/>
      <c r="N18" s="80"/>
      <c r="O18" s="147"/>
      <c r="P18" s="129"/>
    </row>
    <row r="19" spans="1:16" ht="12.75" customHeight="1" x14ac:dyDescent="0.25">
      <c r="A19" s="80"/>
      <c r="B19" s="132"/>
      <c r="C19" s="148"/>
      <c r="D19" s="149"/>
      <c r="E19" s="149"/>
      <c r="F19" s="149"/>
      <c r="G19" s="149"/>
      <c r="H19" s="149"/>
      <c r="I19" s="149"/>
      <c r="J19" s="149"/>
      <c r="K19" s="149"/>
      <c r="L19" s="149"/>
      <c r="M19" s="149"/>
      <c r="N19" s="149"/>
      <c r="O19" s="150"/>
      <c r="P19" s="129"/>
    </row>
    <row r="20" spans="1:16" ht="12.75" customHeight="1" x14ac:dyDescent="0.25">
      <c r="A20" s="80"/>
      <c r="B20" s="132"/>
      <c r="C20" s="151"/>
      <c r="D20" s="152"/>
      <c r="E20" s="152"/>
      <c r="F20" s="152"/>
      <c r="G20" s="152"/>
      <c r="H20" s="152"/>
      <c r="I20" s="152"/>
      <c r="J20" s="152"/>
      <c r="K20" s="152"/>
      <c r="L20" s="152"/>
      <c r="M20" s="152"/>
      <c r="N20" s="152"/>
      <c r="O20" s="153"/>
      <c r="P20" s="129"/>
    </row>
    <row r="21" spans="1:16" ht="12.75" customHeight="1" x14ac:dyDescent="0.25">
      <c r="A21" s="80"/>
      <c r="B21" s="132"/>
      <c r="C21" s="154"/>
      <c r="D21" s="155"/>
      <c r="E21" s="155"/>
      <c r="F21" s="155"/>
      <c r="G21" s="155"/>
      <c r="H21" s="155"/>
      <c r="I21" s="80"/>
      <c r="J21" s="80"/>
      <c r="K21" s="155"/>
      <c r="L21" s="155"/>
      <c r="M21" s="155"/>
      <c r="N21" s="155"/>
      <c r="O21" s="156"/>
      <c r="P21" s="129"/>
    </row>
    <row r="22" spans="1:16" ht="12.75" customHeight="1" x14ac:dyDescent="0.25">
      <c r="A22" s="80"/>
      <c r="B22" s="132"/>
      <c r="C22" s="377" t="s">
        <v>94</v>
      </c>
      <c r="D22" s="252"/>
      <c r="E22" s="252"/>
      <c r="F22" s="252"/>
      <c r="G22" s="252"/>
      <c r="H22" s="252"/>
      <c r="I22" s="252"/>
      <c r="J22" s="252"/>
      <c r="K22" s="252"/>
      <c r="L22" s="252"/>
      <c r="M22" s="252"/>
      <c r="N22" s="252"/>
      <c r="O22" s="253"/>
      <c r="P22" s="129"/>
    </row>
    <row r="23" spans="1:16" ht="12.75" customHeight="1" x14ac:dyDescent="0.25">
      <c r="A23" s="80"/>
      <c r="B23" s="132"/>
      <c r="C23" s="157"/>
      <c r="D23" s="80"/>
      <c r="E23" s="80"/>
      <c r="F23" s="80"/>
      <c r="G23" s="80"/>
      <c r="H23" s="80"/>
      <c r="I23" s="80"/>
      <c r="J23" s="80"/>
      <c r="K23" s="80"/>
      <c r="L23" s="80"/>
      <c r="M23" s="80"/>
      <c r="N23" s="80"/>
      <c r="O23" s="158"/>
      <c r="P23" s="129"/>
    </row>
    <row r="24" spans="1:16" ht="12.75" customHeight="1" x14ac:dyDescent="0.25">
      <c r="A24" s="80"/>
      <c r="B24" s="132"/>
      <c r="C24" s="159" t="s">
        <v>95</v>
      </c>
      <c r="D24" s="372" t="s">
        <v>71</v>
      </c>
      <c r="E24" s="275"/>
      <c r="F24" s="275"/>
      <c r="G24" s="275"/>
      <c r="H24" s="275"/>
      <c r="I24" s="275"/>
      <c r="J24" s="275"/>
      <c r="K24" s="275"/>
      <c r="L24" s="282"/>
      <c r="M24" s="373" t="s">
        <v>96</v>
      </c>
      <c r="N24" s="282"/>
      <c r="O24" s="159" t="s">
        <v>14</v>
      </c>
      <c r="P24" s="129"/>
    </row>
    <row r="25" spans="1:16" ht="12.75" customHeight="1" x14ac:dyDescent="0.25">
      <c r="A25" s="80"/>
      <c r="B25" s="132"/>
      <c r="C25" s="160"/>
      <c r="D25" s="374"/>
      <c r="E25" s="286"/>
      <c r="F25" s="286"/>
      <c r="G25" s="286"/>
      <c r="H25" s="286"/>
      <c r="I25" s="286"/>
      <c r="J25" s="286"/>
      <c r="K25" s="286"/>
      <c r="L25" s="333"/>
      <c r="M25" s="374"/>
      <c r="N25" s="333"/>
      <c r="O25" s="161"/>
      <c r="P25" s="129"/>
    </row>
    <row r="26" spans="1:16" ht="12.75" customHeight="1" x14ac:dyDescent="0.25">
      <c r="A26" s="80"/>
      <c r="B26" s="132"/>
      <c r="C26" s="349" t="s">
        <v>97</v>
      </c>
      <c r="D26" s="252"/>
      <c r="E26" s="252"/>
      <c r="F26" s="252"/>
      <c r="G26" s="252"/>
      <c r="H26" s="252"/>
      <c r="I26" s="252"/>
      <c r="J26" s="252"/>
      <c r="K26" s="252"/>
      <c r="L26" s="252"/>
      <c r="M26" s="252"/>
      <c r="N26" s="252"/>
      <c r="O26" s="253"/>
      <c r="P26" s="129"/>
    </row>
    <row r="27" spans="1:16" ht="12.75" customHeight="1" x14ac:dyDescent="0.25">
      <c r="A27" s="80"/>
      <c r="B27" s="132"/>
      <c r="C27" s="328"/>
      <c r="D27" s="302"/>
      <c r="E27" s="302"/>
      <c r="F27" s="302"/>
      <c r="G27" s="302"/>
      <c r="H27" s="302"/>
      <c r="I27" s="302"/>
      <c r="J27" s="302"/>
      <c r="K27" s="302"/>
      <c r="L27" s="302"/>
      <c r="M27" s="302"/>
      <c r="N27" s="302"/>
      <c r="O27" s="303"/>
      <c r="P27" s="129"/>
    </row>
    <row r="28" spans="1:16" ht="12.75" customHeight="1" x14ac:dyDescent="0.25">
      <c r="A28" s="80"/>
      <c r="B28" s="132"/>
      <c r="C28" s="330"/>
      <c r="D28" s="255"/>
      <c r="E28" s="255"/>
      <c r="F28" s="255"/>
      <c r="G28" s="255"/>
      <c r="H28" s="255"/>
      <c r="I28" s="255"/>
      <c r="J28" s="255"/>
      <c r="K28" s="255"/>
      <c r="L28" s="255"/>
      <c r="M28" s="255"/>
      <c r="N28" s="255"/>
      <c r="O28" s="256"/>
      <c r="P28" s="129"/>
    </row>
    <row r="29" spans="1:16" ht="12.75" customHeight="1" x14ac:dyDescent="0.25">
      <c r="A29" s="80"/>
      <c r="B29" s="132"/>
      <c r="C29" s="345" t="s">
        <v>71</v>
      </c>
      <c r="D29" s="275"/>
      <c r="E29" s="275"/>
      <c r="F29" s="275"/>
      <c r="G29" s="276"/>
      <c r="H29" s="351" t="s">
        <v>98</v>
      </c>
      <c r="I29" s="346"/>
      <c r="J29" s="378" t="s">
        <v>99</v>
      </c>
      <c r="K29" s="321"/>
      <c r="L29" s="162" t="s">
        <v>100</v>
      </c>
      <c r="M29" s="351" t="s">
        <v>101</v>
      </c>
      <c r="N29" s="276"/>
      <c r="O29" s="163" t="s">
        <v>102</v>
      </c>
      <c r="P29" s="129"/>
    </row>
    <row r="30" spans="1:16" ht="12.75" customHeight="1" x14ac:dyDescent="0.25">
      <c r="A30" s="80"/>
      <c r="B30" s="132"/>
      <c r="C30" s="344"/>
      <c r="D30" s="271"/>
      <c r="E30" s="271"/>
      <c r="F30" s="271"/>
      <c r="G30" s="272"/>
      <c r="H30" s="375"/>
      <c r="I30" s="272"/>
      <c r="J30" s="375"/>
      <c r="K30" s="272"/>
      <c r="L30" s="164"/>
      <c r="M30" s="368"/>
      <c r="N30" s="272"/>
      <c r="O30" s="165"/>
      <c r="P30" s="129"/>
    </row>
    <row r="31" spans="1:16" ht="12.75" customHeight="1" x14ac:dyDescent="0.25">
      <c r="A31" s="80"/>
      <c r="B31" s="132"/>
      <c r="C31" s="166"/>
      <c r="D31" s="167"/>
      <c r="E31" s="167"/>
      <c r="F31" s="167"/>
      <c r="G31" s="168"/>
      <c r="H31" s="169"/>
      <c r="I31" s="168"/>
      <c r="J31" s="169"/>
      <c r="K31" s="168"/>
      <c r="L31" s="164"/>
      <c r="M31" s="368"/>
      <c r="N31" s="272"/>
      <c r="O31" s="165"/>
      <c r="P31" s="129"/>
    </row>
    <row r="32" spans="1:16" ht="12.75" customHeight="1" x14ac:dyDescent="0.25">
      <c r="A32" s="80"/>
      <c r="B32" s="132"/>
      <c r="C32" s="350"/>
      <c r="D32" s="286"/>
      <c r="E32" s="286"/>
      <c r="F32" s="286"/>
      <c r="G32" s="287"/>
      <c r="H32" s="353"/>
      <c r="I32" s="287"/>
      <c r="J32" s="353"/>
      <c r="K32" s="287"/>
      <c r="L32" s="170"/>
      <c r="M32" s="369"/>
      <c r="N32" s="287"/>
      <c r="O32" s="165"/>
      <c r="P32" s="129"/>
    </row>
    <row r="33" spans="1:16" ht="12.75" customHeight="1" x14ac:dyDescent="0.25">
      <c r="A33" s="80"/>
      <c r="B33" s="132"/>
      <c r="C33" s="336" t="s">
        <v>103</v>
      </c>
      <c r="D33" s="268"/>
      <c r="E33" s="268"/>
      <c r="F33" s="268"/>
      <c r="G33" s="268"/>
      <c r="H33" s="268"/>
      <c r="I33" s="268"/>
      <c r="J33" s="268"/>
      <c r="K33" s="268"/>
      <c r="L33" s="268"/>
      <c r="M33" s="268"/>
      <c r="N33" s="316"/>
      <c r="O33" s="171"/>
      <c r="P33" s="129"/>
    </row>
    <row r="34" spans="1:16" ht="13.5" customHeight="1" x14ac:dyDescent="0.25">
      <c r="A34" s="80"/>
      <c r="B34" s="132"/>
      <c r="C34" s="349" t="s">
        <v>104</v>
      </c>
      <c r="D34" s="252"/>
      <c r="E34" s="252"/>
      <c r="F34" s="252"/>
      <c r="G34" s="252"/>
      <c r="H34" s="252"/>
      <c r="I34" s="252"/>
      <c r="J34" s="252"/>
      <c r="K34" s="252"/>
      <c r="L34" s="252"/>
      <c r="M34" s="252"/>
      <c r="N34" s="252"/>
      <c r="O34" s="253"/>
      <c r="P34" s="129"/>
    </row>
    <row r="35" spans="1:16" ht="12.75" customHeight="1" x14ac:dyDescent="0.25">
      <c r="A35" s="80"/>
      <c r="B35" s="132"/>
      <c r="C35" s="328"/>
      <c r="D35" s="302"/>
      <c r="E35" s="302"/>
      <c r="F35" s="302"/>
      <c r="G35" s="302"/>
      <c r="H35" s="302"/>
      <c r="I35" s="302"/>
      <c r="J35" s="302"/>
      <c r="K35" s="302"/>
      <c r="L35" s="302"/>
      <c r="M35" s="302"/>
      <c r="N35" s="302"/>
      <c r="O35" s="303"/>
      <c r="P35" s="129"/>
    </row>
    <row r="36" spans="1:16" ht="12.75" customHeight="1" x14ac:dyDescent="0.25">
      <c r="A36" s="80"/>
      <c r="B36" s="132"/>
      <c r="C36" s="330"/>
      <c r="D36" s="255"/>
      <c r="E36" s="255"/>
      <c r="F36" s="255"/>
      <c r="G36" s="255"/>
      <c r="H36" s="255"/>
      <c r="I36" s="255"/>
      <c r="J36" s="255"/>
      <c r="K36" s="255"/>
      <c r="L36" s="255"/>
      <c r="M36" s="255"/>
      <c r="N36" s="255"/>
      <c r="O36" s="256"/>
      <c r="P36" s="129"/>
    </row>
    <row r="37" spans="1:16" ht="12.75" customHeight="1" x14ac:dyDescent="0.25">
      <c r="A37" s="80"/>
      <c r="B37" s="132"/>
      <c r="C37" s="345" t="s">
        <v>71</v>
      </c>
      <c r="D37" s="275"/>
      <c r="E37" s="275"/>
      <c r="F37" s="275"/>
      <c r="G37" s="275"/>
      <c r="H37" s="275"/>
      <c r="I37" s="275"/>
      <c r="J37" s="276"/>
      <c r="K37" s="172" t="s">
        <v>96</v>
      </c>
      <c r="L37" s="162" t="s">
        <v>14</v>
      </c>
      <c r="M37" s="351" t="s">
        <v>105</v>
      </c>
      <c r="N37" s="276"/>
      <c r="O37" s="163" t="s">
        <v>102</v>
      </c>
      <c r="P37" s="129"/>
    </row>
    <row r="38" spans="1:16" ht="12.75" customHeight="1" x14ac:dyDescent="0.25">
      <c r="A38" s="80"/>
      <c r="B38" s="132"/>
      <c r="C38" s="344"/>
      <c r="D38" s="271"/>
      <c r="E38" s="271"/>
      <c r="F38" s="271"/>
      <c r="G38" s="271"/>
      <c r="H38" s="271"/>
      <c r="I38" s="271"/>
      <c r="J38" s="272"/>
      <c r="K38" s="173"/>
      <c r="L38" s="174"/>
      <c r="M38" s="335"/>
      <c r="N38" s="272"/>
      <c r="O38" s="165"/>
      <c r="P38" s="129"/>
    </row>
    <row r="39" spans="1:16" ht="12.75" customHeight="1" x14ac:dyDescent="0.25">
      <c r="A39" s="80"/>
      <c r="B39" s="132"/>
      <c r="C39" s="350"/>
      <c r="D39" s="286"/>
      <c r="E39" s="286"/>
      <c r="F39" s="286"/>
      <c r="G39" s="286"/>
      <c r="H39" s="286"/>
      <c r="I39" s="286"/>
      <c r="J39" s="287"/>
      <c r="K39" s="167"/>
      <c r="L39" s="175"/>
      <c r="M39" s="348"/>
      <c r="N39" s="287"/>
      <c r="O39" s="176"/>
      <c r="P39" s="129"/>
    </row>
    <row r="40" spans="1:16" ht="12.75" customHeight="1" x14ac:dyDescent="0.25">
      <c r="A40" s="80"/>
      <c r="B40" s="132"/>
      <c r="C40" s="336" t="s">
        <v>103</v>
      </c>
      <c r="D40" s="268"/>
      <c r="E40" s="268"/>
      <c r="F40" s="268"/>
      <c r="G40" s="268"/>
      <c r="H40" s="268"/>
      <c r="I40" s="268"/>
      <c r="J40" s="268"/>
      <c r="K40" s="268"/>
      <c r="L40" s="268"/>
      <c r="M40" s="268"/>
      <c r="N40" s="316"/>
      <c r="O40" s="177">
        <v>0</v>
      </c>
      <c r="P40" s="129"/>
    </row>
    <row r="41" spans="1:16" ht="12.75" customHeight="1" x14ac:dyDescent="0.25">
      <c r="A41" s="80"/>
      <c r="B41" s="132"/>
      <c r="C41" s="349" t="s">
        <v>106</v>
      </c>
      <c r="D41" s="252"/>
      <c r="E41" s="252"/>
      <c r="F41" s="252"/>
      <c r="G41" s="252"/>
      <c r="H41" s="252"/>
      <c r="I41" s="252"/>
      <c r="J41" s="252"/>
      <c r="K41" s="252"/>
      <c r="L41" s="252"/>
      <c r="M41" s="252"/>
      <c r="N41" s="252"/>
      <c r="O41" s="253"/>
      <c r="P41" s="129"/>
    </row>
    <row r="42" spans="1:16" ht="12.75" customHeight="1" x14ac:dyDescent="0.25">
      <c r="A42" s="80"/>
      <c r="B42" s="132"/>
      <c r="C42" s="328"/>
      <c r="D42" s="302"/>
      <c r="E42" s="302"/>
      <c r="F42" s="302"/>
      <c r="G42" s="302"/>
      <c r="H42" s="302"/>
      <c r="I42" s="302"/>
      <c r="J42" s="302"/>
      <c r="K42" s="302"/>
      <c r="L42" s="302"/>
      <c r="M42" s="302"/>
      <c r="N42" s="302"/>
      <c r="O42" s="303"/>
      <c r="P42" s="129"/>
    </row>
    <row r="43" spans="1:16" ht="12.75" customHeight="1" x14ac:dyDescent="0.25">
      <c r="A43" s="80"/>
      <c r="B43" s="132"/>
      <c r="C43" s="330"/>
      <c r="D43" s="255"/>
      <c r="E43" s="255"/>
      <c r="F43" s="255"/>
      <c r="G43" s="255"/>
      <c r="H43" s="255"/>
      <c r="I43" s="255"/>
      <c r="J43" s="255"/>
      <c r="K43" s="255"/>
      <c r="L43" s="255"/>
      <c r="M43" s="255"/>
      <c r="N43" s="255"/>
      <c r="O43" s="256"/>
      <c r="P43" s="129"/>
    </row>
    <row r="44" spans="1:16" ht="12.75" customHeight="1" x14ac:dyDescent="0.25">
      <c r="A44" s="80"/>
      <c r="B44" s="132"/>
      <c r="C44" s="345" t="s">
        <v>107</v>
      </c>
      <c r="D44" s="275"/>
      <c r="E44" s="275"/>
      <c r="F44" s="275"/>
      <c r="G44" s="275"/>
      <c r="H44" s="275"/>
      <c r="I44" s="346"/>
      <c r="J44" s="162" t="s">
        <v>108</v>
      </c>
      <c r="K44" s="178" t="s">
        <v>109</v>
      </c>
      <c r="L44" s="179" t="s">
        <v>110</v>
      </c>
      <c r="M44" s="351" t="s">
        <v>111</v>
      </c>
      <c r="N44" s="276"/>
      <c r="O44" s="163" t="s">
        <v>102</v>
      </c>
      <c r="P44" s="129"/>
    </row>
    <row r="45" spans="1:16" ht="12.75" customHeight="1" x14ac:dyDescent="0.25">
      <c r="A45" s="80"/>
      <c r="B45" s="132"/>
      <c r="C45" s="344"/>
      <c r="D45" s="271"/>
      <c r="E45" s="271"/>
      <c r="F45" s="271"/>
      <c r="G45" s="271"/>
      <c r="H45" s="271"/>
      <c r="I45" s="271"/>
      <c r="J45" s="180"/>
      <c r="K45" s="181"/>
      <c r="L45" s="180"/>
      <c r="M45" s="352"/>
      <c r="N45" s="272"/>
      <c r="O45" s="165"/>
      <c r="P45" s="129"/>
    </row>
    <row r="46" spans="1:16" ht="12.75" customHeight="1" x14ac:dyDescent="0.25">
      <c r="A46" s="80"/>
      <c r="B46" s="132"/>
      <c r="C46" s="350"/>
      <c r="D46" s="286"/>
      <c r="E46" s="286"/>
      <c r="F46" s="286"/>
      <c r="G46" s="286"/>
      <c r="H46" s="286"/>
      <c r="I46" s="286"/>
      <c r="J46" s="182"/>
      <c r="K46" s="183"/>
      <c r="L46" s="182"/>
      <c r="M46" s="348"/>
      <c r="N46" s="287"/>
      <c r="O46" s="184"/>
      <c r="P46" s="129"/>
    </row>
    <row r="47" spans="1:16" ht="12.75" customHeight="1" x14ac:dyDescent="0.25">
      <c r="A47" s="80"/>
      <c r="B47" s="132"/>
      <c r="C47" s="336" t="s">
        <v>103</v>
      </c>
      <c r="D47" s="268"/>
      <c r="E47" s="268"/>
      <c r="F47" s="268"/>
      <c r="G47" s="268"/>
      <c r="H47" s="268"/>
      <c r="I47" s="268"/>
      <c r="J47" s="268"/>
      <c r="K47" s="268"/>
      <c r="L47" s="268"/>
      <c r="M47" s="268"/>
      <c r="N47" s="316"/>
      <c r="O47" s="171"/>
      <c r="P47" s="129"/>
    </row>
    <row r="48" spans="1:16" ht="12.75" customHeight="1" x14ac:dyDescent="0.25">
      <c r="A48" s="80"/>
      <c r="B48" s="132"/>
      <c r="C48" s="349" t="s">
        <v>112</v>
      </c>
      <c r="D48" s="252"/>
      <c r="E48" s="252"/>
      <c r="F48" s="252"/>
      <c r="G48" s="252"/>
      <c r="H48" s="252"/>
      <c r="I48" s="252"/>
      <c r="J48" s="252"/>
      <c r="K48" s="252"/>
      <c r="L48" s="252"/>
      <c r="M48" s="252"/>
      <c r="N48" s="252"/>
      <c r="O48" s="253"/>
      <c r="P48" s="129"/>
    </row>
    <row r="49" spans="1:16" ht="12.75" customHeight="1" x14ac:dyDescent="0.25">
      <c r="A49" s="80"/>
      <c r="B49" s="132"/>
      <c r="C49" s="328"/>
      <c r="D49" s="302"/>
      <c r="E49" s="302"/>
      <c r="F49" s="302"/>
      <c r="G49" s="302"/>
      <c r="H49" s="302"/>
      <c r="I49" s="302"/>
      <c r="J49" s="302"/>
      <c r="K49" s="302"/>
      <c r="L49" s="302"/>
      <c r="M49" s="302"/>
      <c r="N49" s="302"/>
      <c r="O49" s="303"/>
      <c r="P49" s="129"/>
    </row>
    <row r="50" spans="1:16" ht="12.75" customHeight="1" x14ac:dyDescent="0.25">
      <c r="A50" s="80"/>
      <c r="B50" s="132"/>
      <c r="C50" s="330"/>
      <c r="D50" s="255"/>
      <c r="E50" s="255"/>
      <c r="F50" s="255"/>
      <c r="G50" s="255"/>
      <c r="H50" s="255"/>
      <c r="I50" s="255"/>
      <c r="J50" s="255"/>
      <c r="K50" s="255"/>
      <c r="L50" s="255"/>
      <c r="M50" s="255"/>
      <c r="N50" s="255"/>
      <c r="O50" s="256"/>
      <c r="P50" s="129"/>
    </row>
    <row r="51" spans="1:16" ht="12.75" customHeight="1" x14ac:dyDescent="0.25">
      <c r="A51" s="80"/>
      <c r="B51" s="132"/>
      <c r="C51" s="345" t="s">
        <v>113</v>
      </c>
      <c r="D51" s="275"/>
      <c r="E51" s="275"/>
      <c r="F51" s="275"/>
      <c r="G51" s="275"/>
      <c r="H51" s="275"/>
      <c r="I51" s="346"/>
      <c r="J51" s="162" t="s">
        <v>114</v>
      </c>
      <c r="K51" s="185" t="s">
        <v>115</v>
      </c>
      <c r="L51" s="186" t="s">
        <v>116</v>
      </c>
      <c r="M51" s="347" t="s">
        <v>101</v>
      </c>
      <c r="N51" s="276"/>
      <c r="O51" s="187" t="s">
        <v>102</v>
      </c>
      <c r="P51" s="129"/>
    </row>
    <row r="52" spans="1:16" ht="12.75" customHeight="1" x14ac:dyDescent="0.25">
      <c r="A52" s="80"/>
      <c r="B52" s="132"/>
      <c r="C52" s="188"/>
      <c r="D52" s="189"/>
      <c r="E52" s="189"/>
      <c r="F52" s="189"/>
      <c r="G52" s="189"/>
      <c r="H52" s="189"/>
      <c r="I52" s="189"/>
      <c r="J52" s="190"/>
      <c r="K52" s="173"/>
      <c r="L52" s="191"/>
      <c r="M52" s="354"/>
      <c r="N52" s="272"/>
      <c r="O52" s="192"/>
      <c r="P52" s="129"/>
    </row>
    <row r="53" spans="1:16" ht="12.75" customHeight="1" x14ac:dyDescent="0.25">
      <c r="A53" s="80"/>
      <c r="B53" s="132"/>
      <c r="C53" s="188"/>
      <c r="D53" s="189"/>
      <c r="E53" s="189"/>
      <c r="F53" s="189"/>
      <c r="G53" s="189"/>
      <c r="H53" s="189"/>
      <c r="I53" s="189"/>
      <c r="J53" s="190"/>
      <c r="K53" s="173"/>
      <c r="L53" s="191"/>
      <c r="M53" s="354"/>
      <c r="N53" s="272"/>
      <c r="O53" s="192"/>
      <c r="P53" s="129"/>
    </row>
    <row r="54" spans="1:16" ht="12.75" customHeight="1" x14ac:dyDescent="0.25">
      <c r="A54" s="80"/>
      <c r="B54" s="132"/>
      <c r="C54" s="188"/>
      <c r="D54" s="189"/>
      <c r="E54" s="189"/>
      <c r="F54" s="189"/>
      <c r="G54" s="189"/>
      <c r="H54" s="189"/>
      <c r="I54" s="189"/>
      <c r="J54" s="190"/>
      <c r="K54" s="173"/>
      <c r="L54" s="191"/>
      <c r="M54" s="352"/>
      <c r="N54" s="272"/>
      <c r="O54" s="192"/>
      <c r="P54" s="129"/>
    </row>
    <row r="55" spans="1:16" ht="12.75" customHeight="1" x14ac:dyDescent="0.25">
      <c r="A55" s="80"/>
      <c r="B55" s="132"/>
      <c r="C55" s="350"/>
      <c r="D55" s="286"/>
      <c r="E55" s="286"/>
      <c r="F55" s="286"/>
      <c r="G55" s="286"/>
      <c r="H55" s="286"/>
      <c r="I55" s="286"/>
      <c r="J55" s="182"/>
      <c r="K55" s="183"/>
      <c r="L55" s="182"/>
      <c r="M55" s="348"/>
      <c r="N55" s="287"/>
      <c r="O55" s="184"/>
      <c r="P55" s="129"/>
    </row>
    <row r="56" spans="1:16" ht="12.75" customHeight="1" x14ac:dyDescent="0.25">
      <c r="A56" s="80"/>
      <c r="B56" s="132"/>
      <c r="C56" s="336" t="s">
        <v>103</v>
      </c>
      <c r="D56" s="268"/>
      <c r="E56" s="268"/>
      <c r="F56" s="268"/>
      <c r="G56" s="268"/>
      <c r="H56" s="268"/>
      <c r="I56" s="268"/>
      <c r="J56" s="268"/>
      <c r="K56" s="268"/>
      <c r="L56" s="268"/>
      <c r="M56" s="268"/>
      <c r="N56" s="316"/>
      <c r="O56" s="177"/>
      <c r="P56" s="129"/>
    </row>
    <row r="57" spans="1:16" ht="12.75" customHeight="1" x14ac:dyDescent="0.25">
      <c r="A57" s="80"/>
      <c r="B57" s="132"/>
      <c r="C57" s="157"/>
      <c r="D57" s="80"/>
      <c r="E57" s="80"/>
      <c r="F57" s="80"/>
      <c r="G57" s="80"/>
      <c r="H57" s="80"/>
      <c r="I57" s="80"/>
      <c r="J57" s="80"/>
      <c r="K57" s="80"/>
      <c r="L57" s="80"/>
      <c r="M57" s="80"/>
      <c r="N57" s="80"/>
      <c r="O57" s="158"/>
      <c r="P57" s="129"/>
    </row>
    <row r="58" spans="1:16" ht="12.75" customHeight="1" x14ac:dyDescent="0.25">
      <c r="A58" s="80"/>
      <c r="B58" s="132"/>
      <c r="C58" s="342" t="s">
        <v>117</v>
      </c>
      <c r="D58" s="268"/>
      <c r="E58" s="268"/>
      <c r="F58" s="268"/>
      <c r="G58" s="268"/>
      <c r="H58" s="268"/>
      <c r="I58" s="268"/>
      <c r="J58" s="268"/>
      <c r="K58" s="268"/>
      <c r="L58" s="268"/>
      <c r="M58" s="268"/>
      <c r="N58" s="316"/>
      <c r="O58" s="193"/>
      <c r="P58" s="129"/>
    </row>
    <row r="59" spans="1:16" ht="12.75" customHeight="1" x14ac:dyDescent="0.25">
      <c r="A59" s="80"/>
      <c r="B59" s="132"/>
      <c r="C59" s="349" t="s">
        <v>118</v>
      </c>
      <c r="D59" s="252"/>
      <c r="E59" s="252"/>
      <c r="F59" s="252"/>
      <c r="G59" s="252"/>
      <c r="H59" s="252"/>
      <c r="I59" s="252"/>
      <c r="J59" s="252"/>
      <c r="K59" s="252"/>
      <c r="L59" s="252"/>
      <c r="M59" s="252"/>
      <c r="N59" s="252"/>
      <c r="O59" s="253"/>
      <c r="P59" s="129"/>
    </row>
    <row r="60" spans="1:16" ht="12.75" customHeight="1" x14ac:dyDescent="0.25">
      <c r="A60" s="80"/>
      <c r="B60" s="132"/>
      <c r="C60" s="328"/>
      <c r="D60" s="302"/>
      <c r="E60" s="302"/>
      <c r="F60" s="302"/>
      <c r="G60" s="302"/>
      <c r="H60" s="302"/>
      <c r="I60" s="302"/>
      <c r="J60" s="302"/>
      <c r="K60" s="302"/>
      <c r="L60" s="302"/>
      <c r="M60" s="302"/>
      <c r="N60" s="302"/>
      <c r="O60" s="303"/>
      <c r="P60" s="129"/>
    </row>
    <row r="61" spans="1:16" ht="12.75" customHeight="1" x14ac:dyDescent="0.25">
      <c r="A61" s="80"/>
      <c r="B61" s="132"/>
      <c r="C61" s="330"/>
      <c r="D61" s="255"/>
      <c r="E61" s="255"/>
      <c r="F61" s="255"/>
      <c r="G61" s="255"/>
      <c r="H61" s="255"/>
      <c r="I61" s="255"/>
      <c r="J61" s="255"/>
      <c r="K61" s="255"/>
      <c r="L61" s="255"/>
      <c r="M61" s="255"/>
      <c r="N61" s="255"/>
      <c r="O61" s="256"/>
      <c r="P61" s="129"/>
    </row>
    <row r="62" spans="1:16" ht="12.75" customHeight="1" x14ac:dyDescent="0.25">
      <c r="A62" s="80"/>
      <c r="B62" s="132"/>
      <c r="C62" s="345" t="s">
        <v>119</v>
      </c>
      <c r="D62" s="275"/>
      <c r="E62" s="275"/>
      <c r="F62" s="275"/>
      <c r="G62" s="275"/>
      <c r="H62" s="275"/>
      <c r="I62" s="346"/>
      <c r="J62" s="178"/>
      <c r="K62" s="194"/>
      <c r="L62" s="186" t="s">
        <v>120</v>
      </c>
      <c r="M62" s="347" t="s">
        <v>121</v>
      </c>
      <c r="N62" s="276"/>
      <c r="O62" s="187"/>
      <c r="P62" s="129"/>
    </row>
    <row r="63" spans="1:16" ht="12.75" customHeight="1" x14ac:dyDescent="0.25">
      <c r="A63" s="80"/>
      <c r="B63" s="132"/>
      <c r="C63" s="344" t="s">
        <v>32</v>
      </c>
      <c r="D63" s="271"/>
      <c r="E63" s="271"/>
      <c r="F63" s="271"/>
      <c r="G63" s="271"/>
      <c r="H63" s="271"/>
      <c r="I63" s="271"/>
      <c r="J63" s="195"/>
      <c r="K63" s="196"/>
      <c r="L63" s="197"/>
      <c r="M63" s="335"/>
      <c r="N63" s="272"/>
      <c r="O63" s="165"/>
      <c r="P63" s="129"/>
    </row>
    <row r="64" spans="1:16" ht="12.75" customHeight="1" x14ac:dyDescent="0.25">
      <c r="A64" s="80"/>
      <c r="B64" s="132"/>
      <c r="C64" s="166" t="s">
        <v>122</v>
      </c>
      <c r="D64" s="167"/>
      <c r="E64" s="167"/>
      <c r="F64" s="167"/>
      <c r="G64" s="167"/>
      <c r="H64" s="167"/>
      <c r="I64" s="167"/>
      <c r="J64" s="195"/>
      <c r="K64" s="196"/>
      <c r="L64" s="197"/>
      <c r="M64" s="335"/>
      <c r="N64" s="272"/>
      <c r="O64" s="165"/>
      <c r="P64" s="129"/>
    </row>
    <row r="65" spans="1:16" ht="12.75" customHeight="1" x14ac:dyDescent="0.25">
      <c r="A65" s="80"/>
      <c r="B65" s="132"/>
      <c r="C65" s="151" t="s">
        <v>123</v>
      </c>
      <c r="D65" s="152"/>
      <c r="E65" s="152"/>
      <c r="F65" s="152"/>
      <c r="G65" s="152"/>
      <c r="H65" s="152"/>
      <c r="I65" s="152"/>
      <c r="J65" s="198"/>
      <c r="K65" s="199"/>
      <c r="L65" s="197"/>
      <c r="M65" s="341"/>
      <c r="N65" s="287"/>
      <c r="O65" s="165"/>
      <c r="P65" s="129"/>
    </row>
    <row r="66" spans="1:16" ht="12.75" customHeight="1" x14ac:dyDescent="0.25">
      <c r="A66" s="80"/>
      <c r="B66" s="132"/>
      <c r="C66" s="336" t="s">
        <v>103</v>
      </c>
      <c r="D66" s="268"/>
      <c r="E66" s="268"/>
      <c r="F66" s="268"/>
      <c r="G66" s="268"/>
      <c r="H66" s="268"/>
      <c r="I66" s="268"/>
      <c r="J66" s="268"/>
      <c r="K66" s="268"/>
      <c r="L66" s="268"/>
      <c r="M66" s="268"/>
      <c r="N66" s="316"/>
      <c r="O66" s="177"/>
      <c r="P66" s="129"/>
    </row>
    <row r="67" spans="1:16" ht="12.75" customHeight="1" x14ac:dyDescent="0.25">
      <c r="A67" s="80"/>
      <c r="B67" s="132"/>
      <c r="C67" s="157"/>
      <c r="D67" s="80"/>
      <c r="E67" s="80"/>
      <c r="F67" s="80"/>
      <c r="G67" s="80"/>
      <c r="H67" s="80"/>
      <c r="I67" s="80"/>
      <c r="J67" s="80"/>
      <c r="K67" s="80"/>
      <c r="L67" s="80"/>
      <c r="M67" s="80"/>
      <c r="N67" s="80"/>
      <c r="O67" s="158"/>
      <c r="P67" s="129"/>
    </row>
    <row r="68" spans="1:16" ht="12.75" customHeight="1" x14ac:dyDescent="0.25">
      <c r="A68" s="80"/>
      <c r="B68" s="132"/>
      <c r="C68" s="342" t="s">
        <v>124</v>
      </c>
      <c r="D68" s="268"/>
      <c r="E68" s="268"/>
      <c r="F68" s="268"/>
      <c r="G68" s="268"/>
      <c r="H68" s="268"/>
      <c r="I68" s="268"/>
      <c r="J68" s="268"/>
      <c r="K68" s="268"/>
      <c r="L68" s="268"/>
      <c r="M68" s="268"/>
      <c r="N68" s="316"/>
      <c r="O68" s="200"/>
      <c r="P68" s="129"/>
    </row>
    <row r="69" spans="1:16" ht="12.75" customHeight="1" x14ac:dyDescent="0.25">
      <c r="A69" s="80"/>
      <c r="B69" s="132"/>
      <c r="C69" s="154"/>
      <c r="D69" s="155"/>
      <c r="E69" s="155"/>
      <c r="F69" s="155"/>
      <c r="G69" s="155"/>
      <c r="H69" s="155"/>
      <c r="I69" s="155"/>
      <c r="J69" s="155"/>
      <c r="K69" s="155"/>
      <c r="L69" s="155"/>
      <c r="M69" s="155"/>
      <c r="N69" s="155"/>
      <c r="O69" s="156"/>
      <c r="P69" s="129"/>
    </row>
    <row r="70" spans="1:16" ht="12.75" customHeight="1" x14ac:dyDescent="0.25">
      <c r="A70" s="80"/>
      <c r="B70" s="132"/>
      <c r="C70" s="157"/>
      <c r="D70" s="80"/>
      <c r="E70" s="80"/>
      <c r="F70" s="80"/>
      <c r="G70" s="80"/>
      <c r="H70" s="80"/>
      <c r="I70" s="80"/>
      <c r="J70" s="80"/>
      <c r="K70" s="80"/>
      <c r="L70" s="80"/>
      <c r="M70" s="80"/>
      <c r="N70" s="80"/>
      <c r="O70" s="158"/>
      <c r="P70" s="129"/>
    </row>
    <row r="71" spans="1:16" ht="12.75" customHeight="1" x14ac:dyDescent="0.25">
      <c r="A71" s="80"/>
      <c r="B71" s="132"/>
      <c r="C71" s="157"/>
      <c r="D71" s="80"/>
      <c r="E71" s="80"/>
      <c r="F71" s="80"/>
      <c r="G71" s="80"/>
      <c r="H71" s="80"/>
      <c r="I71" s="80"/>
      <c r="J71" s="80"/>
      <c r="K71" s="80"/>
      <c r="L71" s="80"/>
      <c r="M71" s="80"/>
      <c r="N71" s="80"/>
      <c r="O71" s="158"/>
      <c r="P71" s="129"/>
    </row>
    <row r="72" spans="1:16" ht="12.75" customHeight="1" x14ac:dyDescent="0.25">
      <c r="A72" s="80"/>
      <c r="B72" s="132"/>
      <c r="C72" s="157"/>
      <c r="D72" s="80"/>
      <c r="E72" s="80"/>
      <c r="F72" s="80"/>
      <c r="G72" s="80"/>
      <c r="H72" s="201" t="s">
        <v>125</v>
      </c>
      <c r="I72" s="201"/>
      <c r="J72" s="201"/>
      <c r="K72" s="201"/>
      <c r="L72" s="80"/>
      <c r="M72" s="80"/>
      <c r="N72" s="80"/>
      <c r="O72" s="158"/>
      <c r="P72" s="129"/>
    </row>
    <row r="73" spans="1:16" ht="12.75" customHeight="1" x14ac:dyDescent="0.25">
      <c r="A73" s="80"/>
      <c r="B73" s="132"/>
      <c r="C73" s="202"/>
      <c r="D73" s="48"/>
      <c r="E73" s="48"/>
      <c r="F73" s="48"/>
      <c r="G73" s="48"/>
      <c r="H73" s="201" t="s">
        <v>126</v>
      </c>
      <c r="I73" s="48"/>
      <c r="J73" s="48"/>
      <c r="K73" s="48"/>
      <c r="L73" s="48"/>
      <c r="M73" s="48"/>
      <c r="N73" s="48"/>
      <c r="O73" s="203"/>
      <c r="P73" s="129"/>
    </row>
    <row r="74" spans="1:16" ht="12.75" customHeight="1" x14ac:dyDescent="0.25">
      <c r="A74" s="80"/>
      <c r="B74" s="132"/>
      <c r="C74" s="202"/>
      <c r="D74" s="48"/>
      <c r="E74" s="48"/>
      <c r="F74" s="48"/>
      <c r="G74" s="48"/>
      <c r="H74" s="201" t="s">
        <v>127</v>
      </c>
      <c r="I74" s="80"/>
      <c r="J74" s="80"/>
      <c r="K74" s="48"/>
      <c r="L74" s="48"/>
      <c r="M74" s="48"/>
      <c r="N74" s="48"/>
      <c r="O74" s="203"/>
      <c r="P74" s="129"/>
    </row>
    <row r="75" spans="1:16" ht="12.75" customHeight="1" x14ac:dyDescent="0.25">
      <c r="A75" s="80"/>
      <c r="B75" s="132"/>
      <c r="C75" s="142"/>
      <c r="D75" s="204"/>
      <c r="E75" s="204"/>
      <c r="F75" s="204"/>
      <c r="G75" s="204"/>
      <c r="H75" s="201" t="s">
        <v>128</v>
      </c>
      <c r="I75" s="204"/>
      <c r="J75" s="204"/>
      <c r="K75" s="204"/>
      <c r="L75" s="204"/>
      <c r="M75" s="204"/>
      <c r="N75" s="204"/>
      <c r="O75" s="205"/>
      <c r="P75" s="129"/>
    </row>
    <row r="76" spans="1:16" ht="12.75" customHeight="1" x14ac:dyDescent="0.25">
      <c r="A76" s="80"/>
      <c r="B76" s="132"/>
      <c r="C76" s="157"/>
      <c r="D76" s="80"/>
      <c r="E76" s="80"/>
      <c r="F76" s="80"/>
      <c r="G76" s="80"/>
      <c r="H76" s="80" t="s">
        <v>129</v>
      </c>
      <c r="I76" s="80"/>
      <c r="J76" s="80"/>
      <c r="K76" s="80"/>
      <c r="L76" s="80"/>
      <c r="M76" s="80"/>
      <c r="N76" s="80"/>
      <c r="O76" s="158"/>
      <c r="P76" s="129"/>
    </row>
    <row r="77" spans="1:16" ht="12.75" customHeight="1" x14ac:dyDescent="0.25">
      <c r="A77" s="80"/>
      <c r="B77" s="132"/>
      <c r="C77" s="206" t="s">
        <v>130</v>
      </c>
      <c r="D77" s="207"/>
      <c r="E77" s="207"/>
      <c r="F77" s="207"/>
      <c r="G77" s="207"/>
      <c r="H77" s="207"/>
      <c r="I77" s="207"/>
      <c r="J77" s="207"/>
      <c r="K77" s="207"/>
      <c r="L77" s="207"/>
      <c r="M77" s="207"/>
      <c r="N77" s="207"/>
      <c r="O77" s="208"/>
      <c r="P77" s="129"/>
    </row>
    <row r="78" spans="1:16" ht="12.75" customHeight="1" x14ac:dyDescent="0.25">
      <c r="A78" s="80"/>
      <c r="B78" s="132"/>
      <c r="C78" s="339"/>
      <c r="D78" s="271"/>
      <c r="E78" s="271"/>
      <c r="F78" s="271"/>
      <c r="G78" s="271"/>
      <c r="H78" s="271"/>
      <c r="I78" s="271"/>
      <c r="J78" s="271"/>
      <c r="K78" s="271"/>
      <c r="L78" s="271"/>
      <c r="M78" s="271"/>
      <c r="N78" s="271"/>
      <c r="O78" s="340"/>
      <c r="P78" s="129"/>
    </row>
    <row r="79" spans="1:16" ht="12.75" customHeight="1" x14ac:dyDescent="0.25">
      <c r="A79" s="80"/>
      <c r="B79" s="132"/>
      <c r="C79" s="339"/>
      <c r="D79" s="271"/>
      <c r="E79" s="271"/>
      <c r="F79" s="271"/>
      <c r="G79" s="271"/>
      <c r="H79" s="271"/>
      <c r="I79" s="271"/>
      <c r="J79" s="271"/>
      <c r="K79" s="271"/>
      <c r="L79" s="271"/>
      <c r="M79" s="271"/>
      <c r="N79" s="271"/>
      <c r="O79" s="340"/>
      <c r="P79" s="129"/>
    </row>
    <row r="80" spans="1:16" ht="12.75" customHeight="1" x14ac:dyDescent="0.25">
      <c r="A80" s="80"/>
      <c r="B80" s="132"/>
      <c r="C80" s="142"/>
      <c r="D80" s="204"/>
      <c r="E80" s="204"/>
      <c r="F80" s="204"/>
      <c r="G80" s="204"/>
      <c r="H80" s="204"/>
      <c r="I80" s="204"/>
      <c r="J80" s="204"/>
      <c r="K80" s="204"/>
      <c r="L80" s="204"/>
      <c r="M80" s="204"/>
      <c r="N80" s="204"/>
      <c r="O80" s="205"/>
      <c r="P80" s="129"/>
    </row>
    <row r="81" spans="1:16" ht="12.75" customHeight="1" x14ac:dyDescent="0.25">
      <c r="A81" s="80"/>
      <c r="B81" s="132"/>
      <c r="C81" s="209" t="s">
        <v>131</v>
      </c>
      <c r="D81" s="204"/>
      <c r="E81" s="204"/>
      <c r="F81" s="204"/>
      <c r="G81" s="204"/>
      <c r="H81" s="204"/>
      <c r="I81" s="204"/>
      <c r="J81" s="204"/>
      <c r="K81" s="204"/>
      <c r="L81" s="204"/>
      <c r="M81" s="204"/>
      <c r="N81" s="204"/>
      <c r="O81" s="205"/>
      <c r="P81" s="129"/>
    </row>
    <row r="82" spans="1:16" ht="12.75" customHeight="1" x14ac:dyDescent="0.25">
      <c r="A82" s="80"/>
      <c r="B82" s="132"/>
      <c r="C82" s="343" t="s">
        <v>132</v>
      </c>
      <c r="D82" s="302"/>
      <c r="E82" s="302"/>
      <c r="F82" s="302"/>
      <c r="G82" s="302"/>
      <c r="H82" s="302"/>
      <c r="I82" s="302"/>
      <c r="J82" s="302"/>
      <c r="K82" s="302"/>
      <c r="L82" s="302"/>
      <c r="M82" s="302"/>
      <c r="N82" s="302"/>
      <c r="O82" s="303"/>
      <c r="P82" s="129"/>
    </row>
    <row r="83" spans="1:16" ht="12.75" customHeight="1" x14ac:dyDescent="0.25">
      <c r="A83" s="80"/>
      <c r="B83" s="132"/>
      <c r="C83" s="328"/>
      <c r="D83" s="302"/>
      <c r="E83" s="302"/>
      <c r="F83" s="302"/>
      <c r="G83" s="302"/>
      <c r="H83" s="302"/>
      <c r="I83" s="302"/>
      <c r="J83" s="302"/>
      <c r="K83" s="302"/>
      <c r="L83" s="302"/>
      <c r="M83" s="302"/>
      <c r="N83" s="302"/>
      <c r="O83" s="303"/>
      <c r="P83" s="129"/>
    </row>
    <row r="84" spans="1:16" ht="12.75" customHeight="1" x14ac:dyDescent="0.25">
      <c r="A84" s="80"/>
      <c r="B84" s="132"/>
      <c r="C84" s="343" t="s">
        <v>133</v>
      </c>
      <c r="D84" s="302"/>
      <c r="E84" s="302"/>
      <c r="F84" s="302"/>
      <c r="G84" s="302"/>
      <c r="H84" s="302"/>
      <c r="I84" s="302"/>
      <c r="J84" s="302"/>
      <c r="K84" s="302"/>
      <c r="L84" s="302"/>
      <c r="M84" s="302"/>
      <c r="N84" s="302"/>
      <c r="O84" s="303"/>
      <c r="P84" s="129"/>
    </row>
    <row r="85" spans="1:16" ht="12.75" customHeight="1" x14ac:dyDescent="0.25">
      <c r="A85" s="80"/>
      <c r="B85" s="132"/>
      <c r="C85" s="328"/>
      <c r="D85" s="302"/>
      <c r="E85" s="302"/>
      <c r="F85" s="302"/>
      <c r="G85" s="302"/>
      <c r="H85" s="302"/>
      <c r="I85" s="302"/>
      <c r="J85" s="302"/>
      <c r="K85" s="302"/>
      <c r="L85" s="302"/>
      <c r="M85" s="302"/>
      <c r="N85" s="302"/>
      <c r="O85" s="303"/>
      <c r="P85" s="129"/>
    </row>
    <row r="86" spans="1:16" ht="12.75" customHeight="1" x14ac:dyDescent="0.25">
      <c r="A86" s="80"/>
      <c r="B86" s="132"/>
      <c r="C86" s="142"/>
      <c r="D86" s="204"/>
      <c r="E86" s="204"/>
      <c r="F86" s="204"/>
      <c r="G86" s="204"/>
      <c r="H86" s="204"/>
      <c r="I86" s="204"/>
      <c r="J86" s="204"/>
      <c r="K86" s="204"/>
      <c r="L86" s="204"/>
      <c r="M86" s="204"/>
      <c r="N86" s="204"/>
      <c r="O86" s="205"/>
      <c r="P86" s="129"/>
    </row>
    <row r="87" spans="1:16" ht="12.75" customHeight="1" x14ac:dyDescent="0.25">
      <c r="A87" s="80"/>
      <c r="B87" s="132"/>
      <c r="C87" s="157"/>
      <c r="D87" s="80"/>
      <c r="E87" s="80"/>
      <c r="F87" s="80"/>
      <c r="G87" s="80"/>
      <c r="H87" s="201" t="s">
        <v>125</v>
      </c>
      <c r="I87" s="80"/>
      <c r="J87" s="80"/>
      <c r="K87" s="80"/>
      <c r="L87" s="80"/>
      <c r="M87" s="80"/>
      <c r="N87" s="80"/>
      <c r="O87" s="158"/>
      <c r="P87" s="129"/>
    </row>
    <row r="88" spans="1:16" ht="12.75" customHeight="1" x14ac:dyDescent="0.25">
      <c r="A88" s="80"/>
      <c r="B88" s="132"/>
      <c r="C88" s="157"/>
      <c r="D88" s="80"/>
      <c r="E88" s="80"/>
      <c r="F88" s="80"/>
      <c r="G88" s="80"/>
      <c r="H88" s="80" t="s">
        <v>126</v>
      </c>
      <c r="I88" s="167"/>
      <c r="J88" s="167"/>
      <c r="K88" s="167"/>
      <c r="L88" s="80"/>
      <c r="M88" s="80"/>
      <c r="N88" s="80"/>
      <c r="O88" s="158"/>
      <c r="P88" s="129"/>
    </row>
    <row r="89" spans="1:16" ht="12.75" customHeight="1" x14ac:dyDescent="0.25">
      <c r="A89" s="80"/>
      <c r="B89" s="132"/>
      <c r="C89" s="157"/>
      <c r="D89" s="80"/>
      <c r="E89" s="80"/>
      <c r="F89" s="80"/>
      <c r="G89" s="80"/>
      <c r="H89" s="80" t="s">
        <v>134</v>
      </c>
      <c r="I89" s="210"/>
      <c r="J89" s="210"/>
      <c r="K89" s="210"/>
      <c r="L89" s="80"/>
      <c r="M89" s="80"/>
      <c r="N89" s="80"/>
      <c r="O89" s="158"/>
      <c r="P89" s="129"/>
    </row>
    <row r="90" spans="1:16" ht="12.75" customHeight="1" x14ac:dyDescent="0.25">
      <c r="A90" s="80"/>
      <c r="B90" s="132"/>
      <c r="C90" s="211"/>
      <c r="D90" s="204"/>
      <c r="E90" s="204"/>
      <c r="F90" s="204"/>
      <c r="G90" s="204"/>
      <c r="H90" s="80" t="s">
        <v>128</v>
      </c>
      <c r="I90" s="80"/>
      <c r="J90" s="80"/>
      <c r="K90" s="80"/>
      <c r="L90" s="204"/>
      <c r="M90" s="204"/>
      <c r="N90" s="204"/>
      <c r="O90" s="205"/>
      <c r="P90" s="129"/>
    </row>
    <row r="91" spans="1:16" ht="17.25" customHeight="1" x14ac:dyDescent="0.25">
      <c r="A91" s="80"/>
      <c r="B91" s="132"/>
      <c r="C91" s="212"/>
      <c r="D91" s="213"/>
      <c r="E91" s="213"/>
      <c r="F91" s="80"/>
      <c r="G91" s="80"/>
      <c r="H91" s="80"/>
      <c r="I91" s="80"/>
      <c r="J91" s="80"/>
      <c r="K91" s="337"/>
      <c r="L91" s="302"/>
      <c r="M91" s="302"/>
      <c r="N91" s="302"/>
      <c r="O91" s="303"/>
      <c r="P91" s="129"/>
    </row>
    <row r="92" spans="1:16" ht="18.75" customHeight="1" x14ac:dyDescent="0.25">
      <c r="A92" s="80"/>
      <c r="B92" s="132"/>
      <c r="C92" s="338"/>
      <c r="D92" s="255"/>
      <c r="E92" s="255"/>
      <c r="F92" s="183"/>
      <c r="G92" s="183"/>
      <c r="H92" s="183"/>
      <c r="I92" s="183"/>
      <c r="J92" s="183"/>
      <c r="K92" s="255"/>
      <c r="L92" s="255"/>
      <c r="M92" s="255"/>
      <c r="N92" s="255"/>
      <c r="O92" s="256"/>
      <c r="P92" s="129"/>
    </row>
    <row r="93" spans="1:16" ht="12.75" customHeight="1" x14ac:dyDescent="0.25">
      <c r="A93" s="80"/>
      <c r="B93" s="214"/>
      <c r="C93" s="215"/>
      <c r="D93" s="215"/>
      <c r="E93" s="215"/>
      <c r="F93" s="215"/>
      <c r="G93" s="215"/>
      <c r="H93" s="215"/>
      <c r="I93" s="215"/>
      <c r="J93" s="215"/>
      <c r="K93" s="215"/>
      <c r="L93" s="215"/>
      <c r="M93" s="215"/>
      <c r="N93" s="215"/>
      <c r="O93" s="215"/>
      <c r="P93" s="216"/>
    </row>
    <row r="94" spans="1:16" ht="12.75" customHeight="1" x14ac:dyDescent="0.25">
      <c r="A94" s="80"/>
      <c r="B94" s="80"/>
      <c r="C94" s="80"/>
      <c r="D94" s="80"/>
      <c r="E94" s="80"/>
      <c r="F94" s="80"/>
      <c r="G94" s="80"/>
      <c r="H94" s="80"/>
      <c r="I94" s="80"/>
      <c r="J94" s="80"/>
      <c r="K94" s="80"/>
      <c r="L94" s="80"/>
      <c r="M94" s="80"/>
      <c r="N94" s="80"/>
      <c r="O94" s="80"/>
      <c r="P94" s="80"/>
    </row>
    <row r="95" spans="1:16" ht="12.75" customHeight="1" x14ac:dyDescent="0.25">
      <c r="A95" s="80"/>
      <c r="B95" s="80"/>
      <c r="C95" s="80"/>
      <c r="D95" s="80"/>
      <c r="E95" s="80"/>
      <c r="F95" s="80"/>
      <c r="G95" s="80"/>
      <c r="H95" s="80"/>
      <c r="I95" s="80"/>
      <c r="J95" s="80"/>
      <c r="K95" s="80"/>
      <c r="L95" s="80"/>
      <c r="M95" s="80"/>
      <c r="N95" s="80"/>
      <c r="O95" s="80"/>
      <c r="P95" s="80"/>
    </row>
    <row r="96" spans="1:16" ht="12.75" customHeight="1" x14ac:dyDescent="0.25">
      <c r="A96" s="80"/>
      <c r="B96" s="80"/>
      <c r="C96" s="80"/>
      <c r="D96" s="80"/>
      <c r="E96" s="80"/>
      <c r="F96" s="80"/>
      <c r="G96" s="80"/>
      <c r="H96" s="80"/>
      <c r="I96" s="80"/>
      <c r="J96" s="80"/>
      <c r="K96" s="80"/>
      <c r="L96" s="80"/>
      <c r="M96" s="80"/>
      <c r="N96" s="80"/>
      <c r="O96" s="80"/>
      <c r="P96" s="80"/>
    </row>
    <row r="97" spans="1:16" ht="12.75" customHeight="1" x14ac:dyDescent="0.25">
      <c r="A97" s="80"/>
      <c r="B97" s="80"/>
      <c r="C97" s="80"/>
      <c r="D97" s="80"/>
      <c r="E97" s="80"/>
      <c r="F97" s="80"/>
      <c r="G97" s="80"/>
      <c r="H97" s="80"/>
      <c r="I97" s="80"/>
      <c r="J97" s="80"/>
      <c r="K97" s="80"/>
      <c r="L97" s="80"/>
      <c r="M97" s="80"/>
      <c r="N97" s="80"/>
      <c r="O97" s="80"/>
      <c r="P97" s="80"/>
    </row>
    <row r="98" spans="1:16" ht="12.75" customHeight="1" x14ac:dyDescent="0.25">
      <c r="A98" s="80"/>
      <c r="B98" s="80"/>
      <c r="C98" s="80"/>
      <c r="D98" s="80"/>
      <c r="E98" s="80"/>
      <c r="F98" s="80"/>
      <c r="G98" s="80"/>
      <c r="H98" s="80"/>
      <c r="I98" s="80"/>
      <c r="J98" s="80"/>
      <c r="K98" s="80"/>
      <c r="L98" s="80"/>
      <c r="M98" s="80"/>
      <c r="N98" s="80"/>
      <c r="O98" s="80"/>
      <c r="P98" s="80"/>
    </row>
    <row r="99" spans="1:16" ht="12.75" customHeight="1" x14ac:dyDescent="0.25">
      <c r="A99" s="80"/>
      <c r="B99" s="80"/>
      <c r="C99" s="80"/>
      <c r="D99" s="80"/>
      <c r="E99" s="80"/>
      <c r="F99" s="80"/>
      <c r="G99" s="80"/>
      <c r="H99" s="80"/>
      <c r="I99" s="80"/>
      <c r="J99" s="80"/>
      <c r="K99" s="80"/>
      <c r="L99" s="80"/>
      <c r="M99" s="80"/>
      <c r="N99" s="80"/>
      <c r="O99" s="80"/>
      <c r="P99" s="80"/>
    </row>
    <row r="100" spans="1:16" ht="12.75" customHeight="1" x14ac:dyDescent="0.25">
      <c r="A100" s="80"/>
      <c r="B100" s="80"/>
      <c r="C100" s="80"/>
      <c r="D100" s="80"/>
      <c r="E100" s="80"/>
      <c r="F100" s="80"/>
      <c r="G100" s="80"/>
      <c r="H100" s="80"/>
      <c r="I100" s="80"/>
      <c r="J100" s="80"/>
      <c r="K100" s="80"/>
      <c r="L100" s="80"/>
      <c r="M100" s="80"/>
      <c r="N100" s="80"/>
      <c r="O100" s="80"/>
      <c r="P100" s="80"/>
    </row>
  </sheetData>
  <mergeCells count="79">
    <mergeCell ref="M30:N30"/>
    <mergeCell ref="M25:N25"/>
    <mergeCell ref="M29:N29"/>
    <mergeCell ref="D8:K8"/>
    <mergeCell ref="D9:K9"/>
    <mergeCell ref="L8:O9"/>
    <mergeCell ref="L10:L11"/>
    <mergeCell ref="M10:O11"/>
    <mergeCell ref="C29:G29"/>
    <mergeCell ref="H29:I29"/>
    <mergeCell ref="M31:N31"/>
    <mergeCell ref="M32:N32"/>
    <mergeCell ref="O12:O14"/>
    <mergeCell ref="D14:K14"/>
    <mergeCell ref="D24:L24"/>
    <mergeCell ref="M24:N24"/>
    <mergeCell ref="D25:L25"/>
    <mergeCell ref="C26:O28"/>
    <mergeCell ref="C30:G30"/>
    <mergeCell ref="H30:I30"/>
    <mergeCell ref="J30:K30"/>
    <mergeCell ref="C18:F18"/>
    <mergeCell ref="C22:O22"/>
    <mergeCell ref="J29:K29"/>
    <mergeCell ref="L12:L14"/>
    <mergeCell ref="M12:M14"/>
    <mergeCell ref="B2:P2"/>
    <mergeCell ref="C3:F3"/>
    <mergeCell ref="C6:O6"/>
    <mergeCell ref="C8:C14"/>
    <mergeCell ref="D10:K10"/>
    <mergeCell ref="N12:N14"/>
    <mergeCell ref="D11:K11"/>
    <mergeCell ref="D12:K13"/>
    <mergeCell ref="M46:N46"/>
    <mergeCell ref="C55:I55"/>
    <mergeCell ref="M55:N55"/>
    <mergeCell ref="C58:N58"/>
    <mergeCell ref="C59:O61"/>
    <mergeCell ref="M52:N52"/>
    <mergeCell ref="M53:N53"/>
    <mergeCell ref="M54:N54"/>
    <mergeCell ref="C32:G32"/>
    <mergeCell ref="H32:I32"/>
    <mergeCell ref="J32:K32"/>
    <mergeCell ref="C33:N33"/>
    <mergeCell ref="C37:J37"/>
    <mergeCell ref="M37:N37"/>
    <mergeCell ref="C38:J38"/>
    <mergeCell ref="M38:N38"/>
    <mergeCell ref="M39:N39"/>
    <mergeCell ref="C34:O36"/>
    <mergeCell ref="C51:I51"/>
    <mergeCell ref="M51:N51"/>
    <mergeCell ref="C47:N47"/>
    <mergeCell ref="C48:O50"/>
    <mergeCell ref="C40:N40"/>
    <mergeCell ref="C41:O43"/>
    <mergeCell ref="C39:J39"/>
    <mergeCell ref="C44:I44"/>
    <mergeCell ref="M44:N44"/>
    <mergeCell ref="C45:I45"/>
    <mergeCell ref="C46:I46"/>
    <mergeCell ref="M45:N45"/>
    <mergeCell ref="M63:N63"/>
    <mergeCell ref="C56:N56"/>
    <mergeCell ref="M64:N64"/>
    <mergeCell ref="K91:O92"/>
    <mergeCell ref="C92:E92"/>
    <mergeCell ref="C78:O78"/>
    <mergeCell ref="C79:O79"/>
    <mergeCell ref="M65:N65"/>
    <mergeCell ref="C66:N66"/>
    <mergeCell ref="C68:N68"/>
    <mergeCell ref="C82:O83"/>
    <mergeCell ref="C84:O85"/>
    <mergeCell ref="C63:I63"/>
    <mergeCell ref="C62:I62"/>
    <mergeCell ref="M62:N62"/>
  </mergeCells>
  <pageMargins left="0.7" right="0.7" top="0.75" bottom="0.75" header="0" footer="0"/>
  <pageSetup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50"/>
    <pageSetUpPr fitToPage="1"/>
  </sheetPr>
  <dimension ref="A1:O100"/>
  <sheetViews>
    <sheetView workbookViewId="0"/>
  </sheetViews>
  <sheetFormatPr baseColWidth="10" defaultColWidth="14.42578125" defaultRowHeight="15" customHeight="1" x14ac:dyDescent="0.25"/>
  <cols>
    <col min="1" max="2" width="4.42578125" customWidth="1"/>
    <col min="3" max="3" width="14.5703125" customWidth="1"/>
    <col min="4" max="4" width="11.42578125" customWidth="1"/>
    <col min="5" max="5" width="16.140625" customWidth="1"/>
    <col min="6" max="6" width="18.5703125" customWidth="1"/>
    <col min="7" max="7" width="75.85546875" customWidth="1"/>
    <col min="8" max="8" width="8.5703125" customWidth="1"/>
    <col min="9" max="9" width="18.85546875" customWidth="1"/>
    <col min="10" max="10" width="23.85546875" customWidth="1"/>
    <col min="11" max="11" width="30" customWidth="1"/>
    <col min="12" max="12" width="4.42578125" customWidth="1"/>
    <col min="13" max="13" width="11.42578125" customWidth="1"/>
    <col min="14" max="14" width="12" customWidth="1"/>
    <col min="15" max="15" width="11.42578125" customWidth="1"/>
  </cols>
  <sheetData>
    <row r="1" spans="1:15" ht="16.5" customHeight="1" x14ac:dyDescent="0.3">
      <c r="A1" s="1"/>
      <c r="B1" s="1"/>
      <c r="C1" s="2"/>
      <c r="D1" s="1"/>
      <c r="E1" s="2"/>
      <c r="F1" s="1"/>
      <c r="G1" s="1"/>
      <c r="H1" s="1"/>
      <c r="I1" s="3"/>
      <c r="J1" s="4"/>
      <c r="K1" s="5"/>
      <c r="L1" s="1"/>
      <c r="M1" s="1"/>
      <c r="N1" s="6"/>
      <c r="O1" s="6"/>
    </row>
    <row r="2" spans="1:15" ht="16.5" customHeight="1" x14ac:dyDescent="0.3">
      <c r="A2" s="1"/>
      <c r="B2" s="245"/>
      <c r="C2" s="246"/>
      <c r="D2" s="246"/>
      <c r="E2" s="246"/>
      <c r="F2" s="246"/>
      <c r="G2" s="246"/>
      <c r="H2" s="246"/>
      <c r="I2" s="246"/>
      <c r="J2" s="246"/>
      <c r="K2" s="246"/>
      <c r="L2" s="247"/>
      <c r="M2" s="1"/>
      <c r="N2" s="6"/>
      <c r="O2" s="6"/>
    </row>
    <row r="3" spans="1:15" ht="21.75" customHeight="1" x14ac:dyDescent="0.3">
      <c r="A3" s="1"/>
      <c r="B3" s="7"/>
      <c r="C3" s="248" t="s">
        <v>0</v>
      </c>
      <c r="D3" s="249"/>
      <c r="E3" s="249"/>
      <c r="F3" s="250"/>
      <c r="G3" s="1"/>
      <c r="H3" s="1"/>
      <c r="I3" s="1"/>
      <c r="J3" s="1"/>
      <c r="K3" s="1"/>
      <c r="L3" s="8"/>
      <c r="M3" s="1"/>
      <c r="N3" s="6"/>
      <c r="O3" s="6"/>
    </row>
    <row r="4" spans="1:15" ht="16.5" customHeight="1" x14ac:dyDescent="0.3">
      <c r="A4" s="1"/>
      <c r="B4" s="7"/>
      <c r="C4" s="9" t="s">
        <v>1</v>
      </c>
      <c r="D4" s="10" t="s">
        <v>2</v>
      </c>
      <c r="E4" s="11" t="s">
        <v>3</v>
      </c>
      <c r="F4" s="12">
        <v>2</v>
      </c>
      <c r="G4" s="1"/>
      <c r="H4" s="1"/>
      <c r="I4" s="1"/>
      <c r="J4" s="1"/>
      <c r="K4" s="1"/>
      <c r="L4" s="8"/>
      <c r="M4" s="1"/>
      <c r="N4" s="6"/>
      <c r="O4" s="6"/>
    </row>
    <row r="5" spans="1:15" ht="16.5" customHeight="1" x14ac:dyDescent="0.3">
      <c r="A5" s="1"/>
      <c r="B5" s="7"/>
      <c r="C5" s="13"/>
      <c r="D5" s="14"/>
      <c r="E5" s="13"/>
      <c r="F5" s="14"/>
      <c r="G5" s="1"/>
      <c r="H5" s="1"/>
      <c r="I5" s="3"/>
      <c r="J5" s="4"/>
      <c r="K5" s="5"/>
      <c r="L5" s="8"/>
      <c r="M5" s="1"/>
      <c r="N5" s="6"/>
      <c r="O5" s="6"/>
    </row>
    <row r="6" spans="1:15" ht="16.5" customHeight="1" x14ac:dyDescent="0.3">
      <c r="A6" s="1"/>
      <c r="B6" s="7"/>
      <c r="C6" s="15"/>
      <c r="D6" s="16"/>
      <c r="E6" s="15"/>
      <c r="F6" s="16"/>
      <c r="G6" s="17"/>
      <c r="H6" s="17"/>
      <c r="I6" s="18"/>
      <c r="J6" s="19"/>
      <c r="K6" s="20"/>
      <c r="L6" s="8"/>
      <c r="M6" s="1"/>
      <c r="N6" s="6"/>
      <c r="O6" s="6"/>
    </row>
    <row r="7" spans="1:15" ht="16.5" customHeight="1" x14ac:dyDescent="0.3">
      <c r="A7" s="1"/>
      <c r="B7" s="7"/>
      <c r="C7" s="301" t="s">
        <v>4</v>
      </c>
      <c r="D7" s="302"/>
      <c r="E7" s="302"/>
      <c r="F7" s="302"/>
      <c r="G7" s="302"/>
      <c r="H7" s="302"/>
      <c r="I7" s="302"/>
      <c r="J7" s="302"/>
      <c r="K7" s="303"/>
      <c r="L7" s="8"/>
      <c r="M7" s="1"/>
      <c r="N7" s="6"/>
      <c r="O7" s="6"/>
    </row>
    <row r="8" spans="1:15" ht="16.5" customHeight="1" x14ac:dyDescent="0.3">
      <c r="A8" s="1"/>
      <c r="B8" s="7"/>
      <c r="C8" s="304" t="s">
        <v>60</v>
      </c>
      <c r="D8" s="302"/>
      <c r="E8" s="302"/>
      <c r="F8" s="302"/>
      <c r="G8" s="302"/>
      <c r="H8" s="302"/>
      <c r="I8" s="302"/>
      <c r="J8" s="302"/>
      <c r="K8" s="303"/>
      <c r="L8" s="8"/>
      <c r="M8" s="1"/>
      <c r="N8" s="6"/>
      <c r="O8" s="6"/>
    </row>
    <row r="9" spans="1:15" ht="16.5" customHeight="1" x14ac:dyDescent="0.3">
      <c r="A9" s="21"/>
      <c r="B9" s="22"/>
      <c r="C9" s="293" t="s">
        <v>6</v>
      </c>
      <c r="D9" s="271"/>
      <c r="E9" s="271"/>
      <c r="F9" s="271"/>
      <c r="G9" s="271"/>
      <c r="H9" s="271"/>
      <c r="I9" s="271"/>
      <c r="J9" s="271"/>
      <c r="K9" s="272"/>
      <c r="L9" s="23"/>
      <c r="M9" s="21"/>
      <c r="N9" s="24"/>
      <c r="O9" s="24"/>
    </row>
    <row r="10" spans="1:15" ht="16.5" customHeight="1" x14ac:dyDescent="0.3">
      <c r="A10" s="21"/>
      <c r="B10" s="22"/>
      <c r="C10" s="293" t="s">
        <v>55</v>
      </c>
      <c r="D10" s="271"/>
      <c r="E10" s="271"/>
      <c r="F10" s="271"/>
      <c r="G10" s="271"/>
      <c r="H10" s="271"/>
      <c r="I10" s="271"/>
      <c r="J10" s="271"/>
      <c r="K10" s="272"/>
      <c r="L10" s="23"/>
      <c r="M10" s="21"/>
      <c r="N10" s="24"/>
      <c r="O10" s="24"/>
    </row>
    <row r="11" spans="1:15" ht="16.5" customHeight="1" x14ac:dyDescent="0.3">
      <c r="A11" s="21"/>
      <c r="B11" s="22"/>
      <c r="C11" s="308" t="s">
        <v>135</v>
      </c>
      <c r="D11" s="309"/>
      <c r="E11" s="309"/>
      <c r="F11" s="309"/>
      <c r="G11" s="309"/>
      <c r="H11" s="309"/>
      <c r="I11" s="309"/>
      <c r="J11" s="309"/>
      <c r="K11" s="310"/>
      <c r="L11" s="23"/>
      <c r="M11" s="21"/>
      <c r="N11" s="24"/>
      <c r="O11" s="24"/>
    </row>
    <row r="12" spans="1:15" ht="55.5" customHeight="1" x14ac:dyDescent="0.3">
      <c r="A12" s="1"/>
      <c r="B12" s="7"/>
      <c r="C12" s="311"/>
      <c r="D12" s="312"/>
      <c r="E12" s="312"/>
      <c r="F12" s="312"/>
      <c r="G12" s="312"/>
      <c r="H12" s="312"/>
      <c r="I12" s="312"/>
      <c r="J12" s="312"/>
      <c r="K12" s="313"/>
      <c r="L12" s="8"/>
      <c r="M12" s="1"/>
      <c r="N12" s="6"/>
      <c r="O12" s="6"/>
    </row>
    <row r="13" spans="1:15" ht="34.5" customHeight="1" x14ac:dyDescent="0.3">
      <c r="A13" s="1"/>
      <c r="B13" s="7"/>
      <c r="C13" s="314" t="s">
        <v>8</v>
      </c>
      <c r="D13" s="271"/>
      <c r="E13" s="271"/>
      <c r="F13" s="271"/>
      <c r="G13" s="271"/>
      <c r="H13" s="271"/>
      <c r="I13" s="271"/>
      <c r="J13" s="271"/>
      <c r="K13" s="272"/>
      <c r="L13" s="8"/>
      <c r="M13" s="1"/>
      <c r="N13" s="6"/>
      <c r="O13" s="6"/>
    </row>
    <row r="14" spans="1:15" ht="29.25" customHeight="1" x14ac:dyDescent="0.3">
      <c r="A14" s="1"/>
      <c r="B14" s="7"/>
      <c r="C14" s="242"/>
      <c r="D14" s="243"/>
      <c r="E14" s="243"/>
      <c r="F14" s="243"/>
      <c r="G14" s="243"/>
      <c r="H14" s="243"/>
      <c r="I14" s="243"/>
      <c r="J14" s="243"/>
      <c r="K14" s="244"/>
      <c r="L14" s="8"/>
      <c r="M14" s="1"/>
      <c r="N14" s="6"/>
      <c r="O14" s="6"/>
    </row>
    <row r="15" spans="1:15" ht="29.25" customHeight="1" x14ac:dyDescent="0.3">
      <c r="A15" s="1"/>
      <c r="B15" s="7"/>
      <c r="C15" s="297" t="s">
        <v>9</v>
      </c>
      <c r="D15" s="299" t="s">
        <v>10</v>
      </c>
      <c r="E15" s="324" t="s">
        <v>11</v>
      </c>
      <c r="F15" s="276"/>
      <c r="G15" s="297" t="s">
        <v>12</v>
      </c>
      <c r="H15" s="299" t="s">
        <v>13</v>
      </c>
      <c r="I15" s="299" t="s">
        <v>14</v>
      </c>
      <c r="J15" s="325" t="s">
        <v>15</v>
      </c>
      <c r="K15" s="317" t="s">
        <v>16</v>
      </c>
      <c r="L15" s="8"/>
      <c r="M15" s="6"/>
      <c r="N15" s="6"/>
      <c r="O15" s="6"/>
    </row>
    <row r="16" spans="1:15" ht="29.25" customHeight="1" x14ac:dyDescent="0.3">
      <c r="A16" s="1"/>
      <c r="B16" s="7"/>
      <c r="C16" s="298"/>
      <c r="D16" s="300"/>
      <c r="E16" s="25" t="s">
        <v>17</v>
      </c>
      <c r="F16" s="25" t="s">
        <v>18</v>
      </c>
      <c r="G16" s="298"/>
      <c r="H16" s="300"/>
      <c r="I16" s="300"/>
      <c r="J16" s="300"/>
      <c r="K16" s="318"/>
      <c r="L16" s="8"/>
      <c r="M16" s="27">
        <v>0.97299999999999998</v>
      </c>
      <c r="N16" s="6"/>
      <c r="O16" s="6"/>
    </row>
    <row r="17" spans="1:15" ht="29.25" customHeight="1" x14ac:dyDescent="0.3">
      <c r="A17" s="1"/>
      <c r="B17" s="7"/>
      <c r="C17" s="26">
        <v>1</v>
      </c>
      <c r="D17" s="315" t="s">
        <v>19</v>
      </c>
      <c r="E17" s="268"/>
      <c r="F17" s="268"/>
      <c r="G17" s="268"/>
      <c r="H17" s="268"/>
      <c r="I17" s="268"/>
      <c r="J17" s="268"/>
      <c r="K17" s="316"/>
      <c r="L17" s="8"/>
      <c r="M17" s="6"/>
      <c r="N17" s="6"/>
      <c r="O17" s="6"/>
    </row>
    <row r="18" spans="1:15" ht="29.25" customHeight="1" x14ac:dyDescent="0.3">
      <c r="A18" s="8"/>
      <c r="B18" s="1"/>
      <c r="C18" s="28">
        <v>1.1000000000000001</v>
      </c>
      <c r="D18" s="28">
        <v>1.1000000000000001</v>
      </c>
      <c r="E18" s="28"/>
      <c r="F18" s="28">
        <v>1.1000000000000001</v>
      </c>
      <c r="G18" s="29" t="s">
        <v>20</v>
      </c>
      <c r="H18" s="28" t="s">
        <v>21</v>
      </c>
      <c r="I18" s="30">
        <v>379270.31</v>
      </c>
      <c r="J18" s="31">
        <f>+'Presupuesto Oficial LOTE 1'!N18</f>
        <v>97.3</v>
      </c>
      <c r="K18" s="32">
        <f>+J18*I18</f>
        <v>36903001.162999995</v>
      </c>
      <c r="L18" s="8"/>
      <c r="M18" s="6"/>
      <c r="N18" s="6"/>
      <c r="O18" s="6"/>
    </row>
    <row r="19" spans="1:15" ht="29.25" customHeight="1" x14ac:dyDescent="0.3">
      <c r="A19" s="8"/>
      <c r="B19" s="1"/>
      <c r="C19" s="326" t="s">
        <v>22</v>
      </c>
      <c r="D19" s="286"/>
      <c r="E19" s="286"/>
      <c r="F19" s="286"/>
      <c r="G19" s="287"/>
      <c r="H19" s="33"/>
      <c r="I19" s="34"/>
      <c r="J19" s="35"/>
      <c r="K19" s="36">
        <f>+K18</f>
        <v>36903001.162999995</v>
      </c>
      <c r="L19" s="8"/>
      <c r="M19" s="6"/>
      <c r="N19" s="6"/>
      <c r="O19" s="6"/>
    </row>
    <row r="20" spans="1:15" ht="29.25" customHeight="1" x14ac:dyDescent="0.3">
      <c r="A20" s="8"/>
      <c r="B20" s="1"/>
      <c r="C20" s="26">
        <v>2</v>
      </c>
      <c r="D20" s="294" t="s">
        <v>23</v>
      </c>
      <c r="E20" s="295"/>
      <c r="F20" s="295"/>
      <c r="G20" s="295"/>
      <c r="H20" s="295"/>
      <c r="I20" s="295"/>
      <c r="J20" s="295"/>
      <c r="K20" s="296"/>
      <c r="L20" s="8"/>
      <c r="M20" s="6"/>
      <c r="N20" s="6"/>
      <c r="O20" s="6"/>
    </row>
    <row r="21" spans="1:15" ht="58.5" customHeight="1" x14ac:dyDescent="0.3">
      <c r="A21" s="1"/>
      <c r="B21" s="7"/>
      <c r="C21" s="28">
        <v>2.1</v>
      </c>
      <c r="D21" s="28">
        <v>2.1</v>
      </c>
      <c r="E21" s="28"/>
      <c r="F21" s="28">
        <v>2.1</v>
      </c>
      <c r="G21" s="29" t="s">
        <v>24</v>
      </c>
      <c r="H21" s="28" t="s">
        <v>25</v>
      </c>
      <c r="I21" s="30">
        <v>4600</v>
      </c>
      <c r="J21" s="31">
        <f>+'Presupuesto Oficial LOTE 1'!N21</f>
        <v>8270.5</v>
      </c>
      <c r="K21" s="32">
        <f>+J21*I21</f>
        <v>38044300</v>
      </c>
      <c r="L21" s="8"/>
      <c r="M21" s="6"/>
      <c r="N21" s="6"/>
      <c r="O21" s="6"/>
    </row>
    <row r="22" spans="1:15" ht="29.25" customHeight="1" x14ac:dyDescent="0.3">
      <c r="A22" s="1"/>
      <c r="B22" s="7"/>
      <c r="C22" s="37" t="s">
        <v>22</v>
      </c>
      <c r="D22" s="38"/>
      <c r="E22" s="38"/>
      <c r="F22" s="38"/>
      <c r="G22" s="39"/>
      <c r="H22" s="38"/>
      <c r="I22" s="38"/>
      <c r="J22" s="40"/>
      <c r="K22" s="36">
        <f>+K21</f>
        <v>38044300</v>
      </c>
      <c r="L22" s="8"/>
      <c r="M22" s="6"/>
      <c r="N22" s="6"/>
      <c r="O22" s="6"/>
    </row>
    <row r="23" spans="1:15" ht="29.25" customHeight="1" x14ac:dyDescent="0.3">
      <c r="A23" s="1"/>
      <c r="B23" s="7"/>
      <c r="C23" s="26">
        <v>3</v>
      </c>
      <c r="D23" s="294" t="s">
        <v>43</v>
      </c>
      <c r="E23" s="295"/>
      <c r="F23" s="295"/>
      <c r="G23" s="295"/>
      <c r="H23" s="295"/>
      <c r="I23" s="295"/>
      <c r="J23" s="295"/>
      <c r="K23" s="296"/>
      <c r="L23" s="8"/>
      <c r="M23" s="6"/>
      <c r="N23" s="6"/>
      <c r="O23" s="6"/>
    </row>
    <row r="24" spans="1:15" ht="29.25" customHeight="1" x14ac:dyDescent="0.3">
      <c r="A24" s="1"/>
      <c r="B24" s="7"/>
      <c r="C24" s="28">
        <v>3.1</v>
      </c>
      <c r="D24" s="28">
        <v>3.1</v>
      </c>
      <c r="E24" s="28"/>
      <c r="F24" s="28">
        <v>3.1</v>
      </c>
      <c r="G24" s="29" t="s">
        <v>44</v>
      </c>
      <c r="H24" s="28" t="s">
        <v>21</v>
      </c>
      <c r="I24" s="30">
        <v>30000</v>
      </c>
      <c r="J24" s="31">
        <f>+'Presupuesto Oficial LOTE 1'!N24</f>
        <v>350.28</v>
      </c>
      <c r="K24" s="32">
        <f t="shared" ref="K24:K25" si="0">+J24*I24</f>
        <v>10508400</v>
      </c>
      <c r="L24" s="8"/>
      <c r="M24" s="6"/>
      <c r="N24" s="6"/>
      <c r="O24" s="42"/>
    </row>
    <row r="25" spans="1:15" ht="29.25" customHeight="1" x14ac:dyDescent="0.3">
      <c r="A25" s="1"/>
      <c r="B25" s="7"/>
      <c r="C25" s="28">
        <v>3.2</v>
      </c>
      <c r="D25" s="28">
        <v>3.2</v>
      </c>
      <c r="E25" s="28"/>
      <c r="F25" s="28">
        <v>3.2</v>
      </c>
      <c r="G25" s="29" t="s">
        <v>45</v>
      </c>
      <c r="H25" s="28" t="s">
        <v>46</v>
      </c>
      <c r="I25" s="30">
        <v>80</v>
      </c>
      <c r="J25" s="31">
        <f>+'Presupuesto Oficial LOTE 1'!N25</f>
        <v>21382.648000000001</v>
      </c>
      <c r="K25" s="32">
        <f t="shared" si="0"/>
        <v>1710611.84</v>
      </c>
      <c r="L25" s="8"/>
      <c r="M25" s="6"/>
      <c r="N25" s="6"/>
      <c r="O25" s="6"/>
    </row>
    <row r="26" spans="1:15" ht="29.25" customHeight="1" x14ac:dyDescent="0.3">
      <c r="A26" s="1"/>
      <c r="B26" s="7"/>
      <c r="C26" s="326" t="s">
        <v>22</v>
      </c>
      <c r="D26" s="286"/>
      <c r="E26" s="286"/>
      <c r="F26" s="286"/>
      <c r="G26" s="287"/>
      <c r="H26" s="33"/>
      <c r="I26" s="34"/>
      <c r="J26" s="35"/>
      <c r="K26" s="36">
        <f>+K24+K25</f>
        <v>12219011.84</v>
      </c>
      <c r="L26" s="8"/>
      <c r="M26" s="6"/>
      <c r="N26" s="6"/>
      <c r="O26" s="6"/>
    </row>
    <row r="27" spans="1:15" ht="29.25" customHeight="1" x14ac:dyDescent="0.3">
      <c r="A27" s="1"/>
      <c r="B27" s="7"/>
      <c r="C27" s="322" t="s">
        <v>26</v>
      </c>
      <c r="D27" s="268"/>
      <c r="E27" s="268"/>
      <c r="F27" s="268"/>
      <c r="G27" s="268"/>
      <c r="H27" s="268"/>
      <c r="I27" s="268"/>
      <c r="J27" s="269"/>
      <c r="K27" s="41">
        <f>+K26+K22+K19</f>
        <v>87166313.002999991</v>
      </c>
      <c r="L27" s="8"/>
      <c r="M27" s="6"/>
      <c r="N27" s="6"/>
      <c r="O27" s="6"/>
    </row>
    <row r="28" spans="1:15" ht="29.25" customHeight="1" x14ac:dyDescent="0.3">
      <c r="A28" s="1"/>
      <c r="B28" s="7"/>
      <c r="C28" s="43"/>
      <c r="D28" s="44"/>
      <c r="E28" s="44"/>
      <c r="F28" s="44"/>
      <c r="G28" s="45"/>
      <c r="H28" s="45"/>
      <c r="I28" s="45"/>
      <c r="J28" s="45"/>
      <c r="K28" s="45"/>
      <c r="L28" s="8"/>
      <c r="M28" s="1"/>
      <c r="N28" s="42"/>
      <c r="O28" s="6"/>
    </row>
    <row r="29" spans="1:15" ht="29.25" customHeight="1" x14ac:dyDescent="0.25">
      <c r="A29" s="1"/>
      <c r="B29" s="7"/>
      <c r="C29" s="1"/>
      <c r="D29" s="2"/>
      <c r="E29" s="1"/>
      <c r="F29" s="1"/>
      <c r="G29" s="323"/>
      <c r="H29" s="275"/>
      <c r="I29" s="276"/>
      <c r="J29" s="46"/>
      <c r="K29" s="47"/>
      <c r="L29" s="8"/>
      <c r="M29" s="1"/>
      <c r="N29" s="48">
        <f>+K27/(1+K43)</f>
        <v>68098682.033593744</v>
      </c>
      <c r="O29" s="48"/>
    </row>
    <row r="30" spans="1:15" ht="29.25" customHeight="1" x14ac:dyDescent="0.25">
      <c r="A30" s="1"/>
      <c r="B30" s="7"/>
      <c r="C30" s="1"/>
      <c r="D30" s="2"/>
      <c r="E30" s="1"/>
      <c r="F30" s="1"/>
      <c r="G30" s="49"/>
      <c r="H30" s="50"/>
      <c r="I30" s="51"/>
      <c r="J30" s="52"/>
      <c r="K30" s="53"/>
      <c r="L30" s="8"/>
      <c r="M30" s="1"/>
      <c r="N30" s="54">
        <f t="shared" ref="N30:N32" si="1">+$N$29*K40</f>
        <v>14300723.227054685</v>
      </c>
      <c r="O30" s="48"/>
    </row>
    <row r="31" spans="1:15" ht="29.25" customHeight="1" x14ac:dyDescent="0.25">
      <c r="A31" s="1"/>
      <c r="B31" s="7"/>
      <c r="C31" s="1"/>
      <c r="D31" s="44"/>
      <c r="E31" s="44"/>
      <c r="F31" s="44"/>
      <c r="G31" s="49"/>
      <c r="H31" s="55"/>
      <c r="I31" s="56"/>
      <c r="J31" s="57"/>
      <c r="K31" s="53"/>
      <c r="L31" s="8"/>
      <c r="M31" s="1"/>
      <c r="N31" s="54">
        <f t="shared" si="1"/>
        <v>1361973.6406718749</v>
      </c>
      <c r="O31" s="58"/>
    </row>
    <row r="32" spans="1:15" ht="29.25" customHeight="1" x14ac:dyDescent="0.25">
      <c r="A32" s="1"/>
      <c r="B32" s="7"/>
      <c r="C32" s="1"/>
      <c r="D32" s="44"/>
      <c r="E32" s="44"/>
      <c r="F32" s="44"/>
      <c r="G32" s="59" t="s">
        <v>27</v>
      </c>
      <c r="H32" s="55"/>
      <c r="I32" s="56"/>
      <c r="J32" s="57"/>
      <c r="K32" s="32">
        <f>+SUM(N29:N342)</f>
        <v>87813250.482319131</v>
      </c>
      <c r="L32" s="8"/>
      <c r="M32" s="1"/>
      <c r="N32" s="54">
        <f t="shared" si="1"/>
        <v>3404934.1016796874</v>
      </c>
      <c r="O32" s="48"/>
    </row>
    <row r="33" spans="1:15" ht="29.25" customHeight="1" x14ac:dyDescent="0.25">
      <c r="A33" s="1"/>
      <c r="B33" s="7"/>
      <c r="C33" s="1"/>
      <c r="D33" s="2"/>
      <c r="E33" s="1"/>
      <c r="F33" s="1"/>
      <c r="G33" s="60"/>
      <c r="H33" s="55"/>
      <c r="I33" s="56"/>
      <c r="J33" s="61"/>
      <c r="K33" s="53"/>
      <c r="L33" s="8"/>
      <c r="M33" s="1"/>
      <c r="N33" s="48">
        <f>+N32*0.19</f>
        <v>646937.47931914066</v>
      </c>
      <c r="O33" s="48"/>
    </row>
    <row r="34" spans="1:15" ht="29.25" customHeight="1" x14ac:dyDescent="0.25">
      <c r="A34" s="1"/>
      <c r="B34" s="7"/>
      <c r="C34" s="1"/>
      <c r="D34" s="2"/>
      <c r="E34" s="1"/>
      <c r="F34" s="1"/>
      <c r="G34" s="60"/>
      <c r="H34" s="55"/>
      <c r="I34" s="56"/>
      <c r="J34" s="61"/>
      <c r="K34" s="53"/>
      <c r="L34" s="8"/>
      <c r="M34" s="1"/>
      <c r="N34" s="48"/>
      <c r="O34" s="48"/>
    </row>
    <row r="35" spans="1:15" ht="29.25" customHeight="1" x14ac:dyDescent="0.25">
      <c r="A35" s="1"/>
      <c r="B35" s="7"/>
      <c r="C35" s="1"/>
      <c r="D35" s="2"/>
      <c r="E35" s="1"/>
      <c r="F35" s="1"/>
      <c r="G35" s="62"/>
      <c r="H35" s="55"/>
      <c r="I35" s="56"/>
      <c r="J35" s="61"/>
      <c r="K35" s="63"/>
      <c r="L35" s="8"/>
      <c r="M35" s="1"/>
      <c r="N35" s="48"/>
      <c r="O35" s="48"/>
    </row>
    <row r="36" spans="1:15" ht="29.25" customHeight="1" x14ac:dyDescent="0.25">
      <c r="A36" s="1"/>
      <c r="B36" s="7"/>
      <c r="C36" s="1"/>
      <c r="D36" s="2"/>
      <c r="E36" s="1"/>
      <c r="F36" s="1"/>
      <c r="G36" s="64" t="s">
        <v>28</v>
      </c>
      <c r="H36" s="65"/>
      <c r="I36" s="66"/>
      <c r="J36" s="67"/>
      <c r="K36" s="68">
        <f>+K32</f>
        <v>87813250.482319131</v>
      </c>
      <c r="L36" s="8"/>
      <c r="M36" s="1"/>
      <c r="N36" s="48"/>
      <c r="O36" s="48"/>
    </row>
    <row r="37" spans="1:15" ht="28.5" customHeight="1" x14ac:dyDescent="0.25">
      <c r="A37" s="1"/>
      <c r="B37" s="7"/>
      <c r="C37" s="69"/>
      <c r="D37" s="69"/>
      <c r="E37" s="69"/>
      <c r="F37" s="69"/>
      <c r="G37" s="70"/>
      <c r="H37" s="70"/>
      <c r="I37" s="71"/>
      <c r="J37" s="72"/>
      <c r="K37" s="73"/>
      <c r="L37" s="74"/>
      <c r="M37" s="1"/>
      <c r="N37" s="48"/>
      <c r="O37" s="48"/>
    </row>
    <row r="38" spans="1:15" ht="16.5" customHeight="1" x14ac:dyDescent="0.25">
      <c r="A38" s="1"/>
      <c r="B38" s="7"/>
      <c r="C38" s="75"/>
      <c r="D38" s="289"/>
      <c r="E38" s="275"/>
      <c r="F38" s="275"/>
      <c r="G38" s="275"/>
      <c r="H38" s="275"/>
      <c r="I38" s="275"/>
      <c r="J38" s="275"/>
      <c r="K38" s="282"/>
      <c r="L38" s="76"/>
      <c r="M38" s="1"/>
      <c r="N38" s="48"/>
      <c r="O38" s="48"/>
    </row>
    <row r="39" spans="1:15" ht="46.5" customHeight="1" x14ac:dyDescent="0.25">
      <c r="A39" s="1"/>
      <c r="B39" s="7"/>
      <c r="C39" s="290" t="s">
        <v>136</v>
      </c>
      <c r="D39" s="271"/>
      <c r="E39" s="271"/>
      <c r="F39" s="271"/>
      <c r="G39" s="272"/>
      <c r="H39" s="319" t="s">
        <v>12</v>
      </c>
      <c r="I39" s="320"/>
      <c r="J39" s="321"/>
      <c r="K39" s="77" t="s">
        <v>30</v>
      </c>
      <c r="L39" s="74"/>
      <c r="M39" s="1"/>
      <c r="N39" s="48"/>
      <c r="O39" s="217">
        <f>+K36/'Presupuesto Oficial LOTE 1'!K36</f>
        <v>0.97300000534425635</v>
      </c>
    </row>
    <row r="40" spans="1:15" ht="32.25" customHeight="1" x14ac:dyDescent="0.25">
      <c r="A40" s="1"/>
      <c r="B40" s="7"/>
      <c r="C40" s="290" t="s">
        <v>137</v>
      </c>
      <c r="D40" s="271"/>
      <c r="E40" s="271"/>
      <c r="F40" s="271"/>
      <c r="G40" s="272"/>
      <c r="H40" s="291" t="s">
        <v>32</v>
      </c>
      <c r="I40" s="272"/>
      <c r="J40" s="78" t="s">
        <v>33</v>
      </c>
      <c r="K40" s="79">
        <v>0.21</v>
      </c>
      <c r="L40" s="74"/>
      <c r="M40" s="1"/>
      <c r="N40" s="48"/>
      <c r="O40" s="48"/>
    </row>
    <row r="41" spans="1:15" ht="29.25" customHeight="1" x14ac:dyDescent="0.25">
      <c r="A41" s="1"/>
      <c r="B41" s="7"/>
      <c r="C41" s="290" t="s">
        <v>138</v>
      </c>
      <c r="D41" s="271"/>
      <c r="E41" s="271"/>
      <c r="F41" s="271"/>
      <c r="G41" s="272"/>
      <c r="H41" s="292" t="s">
        <v>35</v>
      </c>
      <c r="I41" s="272"/>
      <c r="J41" s="78" t="s">
        <v>36</v>
      </c>
      <c r="K41" s="79">
        <v>0.02</v>
      </c>
      <c r="L41" s="74"/>
      <c r="M41" s="1"/>
      <c r="N41" s="48"/>
      <c r="O41" s="48"/>
    </row>
    <row r="42" spans="1:15" ht="58.5" customHeight="1" x14ac:dyDescent="0.25">
      <c r="A42" s="1"/>
      <c r="B42" s="7"/>
      <c r="C42" s="270"/>
      <c r="D42" s="271"/>
      <c r="E42" s="271"/>
      <c r="F42" s="271"/>
      <c r="G42" s="272"/>
      <c r="H42" s="273" t="s">
        <v>37</v>
      </c>
      <c r="I42" s="272"/>
      <c r="J42" s="78" t="s">
        <v>38</v>
      </c>
      <c r="K42" s="79">
        <v>0.05</v>
      </c>
      <c r="L42" s="8"/>
      <c r="M42" s="1"/>
      <c r="N42" s="80"/>
      <c r="O42" s="80"/>
    </row>
    <row r="43" spans="1:15" ht="38.25" customHeight="1" x14ac:dyDescent="0.3">
      <c r="A43" s="1"/>
      <c r="B43" s="7"/>
      <c r="C43" s="270"/>
      <c r="D43" s="271"/>
      <c r="E43" s="271"/>
      <c r="F43" s="271"/>
      <c r="G43" s="272"/>
      <c r="H43" s="291" t="s">
        <v>39</v>
      </c>
      <c r="I43" s="272"/>
      <c r="J43" s="78" t="s">
        <v>40</v>
      </c>
      <c r="K43" s="79">
        <v>0.27999999999999997</v>
      </c>
      <c r="L43" s="8"/>
      <c r="M43" s="1"/>
      <c r="N43" s="6"/>
      <c r="O43" s="6"/>
    </row>
    <row r="44" spans="1:15" ht="65.25" customHeight="1" x14ac:dyDescent="0.25">
      <c r="A44" s="8"/>
      <c r="B44" s="81"/>
      <c r="C44" s="81"/>
      <c r="D44" s="81"/>
      <c r="E44" s="81"/>
      <c r="F44" s="81"/>
      <c r="G44" s="81"/>
      <c r="H44" s="81"/>
      <c r="I44" s="81"/>
      <c r="J44" s="81"/>
      <c r="K44" s="81"/>
      <c r="L44" s="8"/>
      <c r="M44" s="48"/>
      <c r="N44" s="48"/>
      <c r="O44" s="84"/>
    </row>
    <row r="45" spans="1:15" ht="65.25" customHeight="1" x14ac:dyDescent="0.25">
      <c r="A45" s="8"/>
      <c r="B45" s="81"/>
      <c r="C45" s="81"/>
      <c r="D45" s="81"/>
      <c r="E45" s="81"/>
      <c r="F45" s="81"/>
      <c r="G45" s="88"/>
      <c r="H45" s="81"/>
      <c r="I45" s="81"/>
      <c r="J45" s="81"/>
      <c r="K45" s="81"/>
      <c r="L45" s="8"/>
      <c r="M45" s="48"/>
      <c r="N45" s="48"/>
      <c r="O45" s="84"/>
    </row>
    <row r="46" spans="1:15" ht="65.25" customHeight="1" x14ac:dyDescent="0.25">
      <c r="A46" s="8"/>
      <c r="B46" s="81"/>
      <c r="C46" s="81"/>
      <c r="D46" s="81"/>
      <c r="E46" s="81"/>
      <c r="F46" s="81"/>
      <c r="G46" s="89" t="s">
        <v>65</v>
      </c>
      <c r="H46" s="81"/>
      <c r="I46" s="81"/>
      <c r="J46" s="81"/>
      <c r="K46" s="81"/>
      <c r="L46" s="8"/>
      <c r="M46" s="48"/>
      <c r="N46" s="48"/>
      <c r="O46" s="84"/>
    </row>
    <row r="47" spans="1:15" ht="65.25" customHeight="1" x14ac:dyDescent="0.25">
      <c r="A47" s="8"/>
      <c r="B47" s="81"/>
      <c r="C47" s="81"/>
      <c r="D47" s="81"/>
      <c r="E47" s="81"/>
      <c r="F47" s="81"/>
      <c r="G47" s="81"/>
      <c r="H47" s="81"/>
      <c r="I47" s="81"/>
      <c r="J47" s="81"/>
      <c r="K47" s="81"/>
      <c r="L47" s="8"/>
      <c r="M47" s="48"/>
      <c r="N47" s="48"/>
      <c r="O47" s="48"/>
    </row>
    <row r="48" spans="1:15" ht="29.25" customHeight="1" x14ac:dyDescent="0.25">
      <c r="A48" s="8"/>
      <c r="B48" s="82"/>
      <c r="C48" s="82"/>
      <c r="D48" s="82"/>
      <c r="E48" s="82"/>
      <c r="F48" s="82"/>
      <c r="G48" s="90"/>
      <c r="H48" s="82"/>
      <c r="I48" s="82"/>
      <c r="J48" s="82"/>
      <c r="K48" s="82"/>
      <c r="L48" s="83"/>
      <c r="M48" s="48"/>
      <c r="N48" s="48"/>
      <c r="O48" s="48"/>
    </row>
    <row r="49" spans="1:15" ht="58.5" customHeight="1" x14ac:dyDescent="0.25">
      <c r="A49" s="1"/>
      <c r="B49" s="80"/>
      <c r="C49" s="80"/>
      <c r="D49" s="80"/>
      <c r="E49" s="80"/>
      <c r="F49" s="80"/>
      <c r="G49" s="80"/>
      <c r="H49" s="80"/>
      <c r="I49" s="80"/>
      <c r="J49" s="80"/>
      <c r="K49" s="80"/>
      <c r="L49" s="80"/>
      <c r="M49" s="80"/>
      <c r="N49" s="80"/>
      <c r="O49" s="80"/>
    </row>
    <row r="50" spans="1:15" ht="38.25" customHeight="1" x14ac:dyDescent="0.3">
      <c r="A50" s="1"/>
      <c r="B50" s="6"/>
      <c r="C50" s="6"/>
      <c r="D50" s="6"/>
      <c r="E50" s="6"/>
      <c r="F50" s="6"/>
      <c r="G50" s="6"/>
      <c r="H50" s="6"/>
      <c r="I50" s="6"/>
      <c r="J50" s="6"/>
      <c r="K50" s="6"/>
      <c r="L50" s="6"/>
      <c r="M50" s="6"/>
      <c r="N50" s="6"/>
      <c r="O50" s="6"/>
    </row>
    <row r="51" spans="1:15" ht="47.25" customHeight="1" x14ac:dyDescent="0.3">
      <c r="A51" s="1"/>
      <c r="B51" s="6"/>
      <c r="C51" s="6"/>
      <c r="D51" s="6"/>
      <c r="E51" s="6"/>
      <c r="F51" s="6"/>
      <c r="G51" s="6"/>
      <c r="H51" s="6"/>
      <c r="I51" s="6"/>
      <c r="J51" s="6"/>
      <c r="K51" s="6"/>
      <c r="L51" s="6"/>
      <c r="M51" s="6"/>
      <c r="N51" s="6"/>
      <c r="O51" s="6"/>
    </row>
    <row r="52" spans="1:15" ht="16.5" customHeight="1" x14ac:dyDescent="0.3">
      <c r="A52" s="1"/>
      <c r="B52" s="6"/>
      <c r="C52" s="6"/>
      <c r="D52" s="6"/>
      <c r="E52" s="6"/>
      <c r="F52" s="6"/>
      <c r="G52" s="6"/>
      <c r="H52" s="6"/>
      <c r="I52" s="6"/>
      <c r="J52" s="6"/>
      <c r="K52" s="6"/>
      <c r="L52" s="6"/>
      <c r="M52" s="6"/>
      <c r="N52" s="6"/>
      <c r="O52" s="6"/>
    </row>
    <row r="53" spans="1:15" ht="16.5" customHeight="1" x14ac:dyDescent="0.3">
      <c r="A53" s="1"/>
      <c r="B53" s="6"/>
      <c r="C53" s="6"/>
      <c r="D53" s="6"/>
      <c r="E53" s="6"/>
      <c r="F53" s="6"/>
      <c r="G53" s="6"/>
      <c r="H53" s="6"/>
      <c r="I53" s="6"/>
      <c r="J53" s="6"/>
      <c r="K53" s="6"/>
      <c r="L53" s="6"/>
      <c r="M53" s="6"/>
      <c r="N53" s="6"/>
      <c r="O53" s="6"/>
    </row>
    <row r="54" spans="1:15" ht="16.5" customHeight="1" x14ac:dyDescent="0.3">
      <c r="A54" s="6"/>
      <c r="B54" s="6"/>
      <c r="C54" s="6"/>
      <c r="D54" s="6"/>
      <c r="E54" s="6"/>
      <c r="F54" s="6"/>
      <c r="G54" s="6"/>
      <c r="H54" s="6"/>
      <c r="I54" s="6"/>
      <c r="J54" s="6"/>
      <c r="K54" s="6"/>
      <c r="L54" s="6"/>
      <c r="M54" s="6"/>
      <c r="N54" s="6"/>
      <c r="O54" s="6"/>
    </row>
    <row r="55" spans="1:15" ht="16.5" customHeight="1" x14ac:dyDescent="0.3">
      <c r="A55" s="6"/>
      <c r="B55" s="6"/>
      <c r="C55" s="6"/>
      <c r="D55" s="6"/>
      <c r="E55" s="6"/>
      <c r="F55" s="6"/>
      <c r="G55" s="6"/>
      <c r="H55" s="6"/>
      <c r="I55" s="6"/>
      <c r="J55" s="6"/>
      <c r="K55" s="6"/>
      <c r="L55" s="6"/>
      <c r="M55" s="6"/>
      <c r="N55" s="6"/>
      <c r="O55" s="6"/>
    </row>
    <row r="56" spans="1:15" ht="16.5" customHeight="1" x14ac:dyDescent="0.3">
      <c r="A56" s="6"/>
      <c r="B56" s="6"/>
      <c r="C56" s="6"/>
      <c r="D56" s="6"/>
      <c r="E56" s="6"/>
      <c r="F56" s="6"/>
      <c r="G56" s="6"/>
      <c r="H56" s="6"/>
      <c r="I56" s="6"/>
      <c r="J56" s="6"/>
      <c r="K56" s="6"/>
      <c r="L56" s="6"/>
      <c r="M56" s="6"/>
      <c r="N56" s="6"/>
      <c r="O56" s="6"/>
    </row>
    <row r="57" spans="1:15" ht="16.5" customHeight="1" x14ac:dyDescent="0.3">
      <c r="A57" s="6"/>
      <c r="B57" s="6"/>
      <c r="C57" s="6"/>
      <c r="D57" s="6"/>
      <c r="E57" s="6"/>
      <c r="F57" s="6"/>
      <c r="G57" s="6"/>
      <c r="H57" s="6"/>
      <c r="I57" s="6"/>
      <c r="J57" s="6"/>
      <c r="K57" s="6"/>
      <c r="L57" s="6"/>
      <c r="M57" s="6"/>
      <c r="N57" s="6"/>
      <c r="O57" s="6"/>
    </row>
    <row r="58" spans="1:15" ht="16.5" customHeight="1" x14ac:dyDescent="0.3">
      <c r="A58" s="6"/>
      <c r="B58" s="6"/>
      <c r="C58" s="6"/>
      <c r="D58" s="6"/>
      <c r="E58" s="6"/>
      <c r="F58" s="6"/>
      <c r="G58" s="6"/>
      <c r="H58" s="6"/>
      <c r="I58" s="6"/>
      <c r="J58" s="6"/>
      <c r="K58" s="6"/>
      <c r="L58" s="6"/>
      <c r="M58" s="6"/>
      <c r="N58" s="6"/>
      <c r="O58" s="6"/>
    </row>
    <row r="59" spans="1:15" ht="16.5" customHeight="1" x14ac:dyDescent="0.3">
      <c r="A59" s="6"/>
      <c r="B59" s="6"/>
      <c r="C59" s="6"/>
      <c r="D59" s="6"/>
      <c r="E59" s="6"/>
      <c r="F59" s="6"/>
      <c r="G59" s="6"/>
      <c r="H59" s="6"/>
      <c r="I59" s="6"/>
      <c r="J59" s="6"/>
      <c r="K59" s="6"/>
      <c r="L59" s="6"/>
      <c r="M59" s="6"/>
      <c r="N59" s="6"/>
      <c r="O59" s="6"/>
    </row>
    <row r="60" spans="1:15" ht="16.5" customHeight="1" x14ac:dyDescent="0.3">
      <c r="A60" s="6"/>
      <c r="B60" s="6"/>
      <c r="C60" s="6"/>
      <c r="D60" s="6"/>
      <c r="E60" s="6"/>
      <c r="F60" s="6"/>
      <c r="G60" s="6"/>
      <c r="H60" s="6"/>
      <c r="I60" s="6"/>
      <c r="J60" s="6"/>
      <c r="K60" s="6"/>
      <c r="L60" s="6"/>
      <c r="M60" s="6"/>
      <c r="N60" s="6"/>
      <c r="O60" s="6"/>
    </row>
    <row r="61" spans="1:15" ht="16.5" customHeight="1" x14ac:dyDescent="0.3">
      <c r="A61" s="6"/>
      <c r="B61" s="6"/>
      <c r="C61" s="6"/>
      <c r="D61" s="6"/>
      <c r="E61" s="6"/>
      <c r="F61" s="6"/>
      <c r="G61" s="6"/>
      <c r="H61" s="6"/>
      <c r="I61" s="6"/>
      <c r="J61" s="6"/>
      <c r="K61" s="6"/>
      <c r="L61" s="6"/>
      <c r="M61" s="6"/>
      <c r="N61" s="6"/>
      <c r="O61" s="6"/>
    </row>
    <row r="62" spans="1:15" ht="16.5" customHeight="1" x14ac:dyDescent="0.3">
      <c r="A62" s="6"/>
      <c r="B62" s="6"/>
      <c r="C62" s="6"/>
      <c r="D62" s="6"/>
      <c r="E62" s="6"/>
      <c r="F62" s="6"/>
      <c r="G62" s="6"/>
      <c r="H62" s="6"/>
      <c r="I62" s="6"/>
      <c r="J62" s="6"/>
      <c r="K62" s="6"/>
      <c r="L62" s="6"/>
      <c r="M62" s="6"/>
      <c r="N62" s="6"/>
      <c r="O62" s="6"/>
    </row>
    <row r="63" spans="1:15" ht="16.5" customHeight="1" x14ac:dyDescent="0.3">
      <c r="A63" s="6"/>
      <c r="B63" s="6"/>
      <c r="C63" s="6"/>
      <c r="D63" s="6"/>
      <c r="E63" s="6"/>
      <c r="F63" s="6"/>
      <c r="G63" s="6"/>
      <c r="H63" s="6"/>
      <c r="I63" s="6"/>
      <c r="J63" s="6"/>
      <c r="K63" s="6"/>
      <c r="L63" s="6"/>
      <c r="M63" s="6"/>
      <c r="N63" s="6"/>
      <c r="O63" s="6"/>
    </row>
    <row r="64" spans="1:15" ht="16.5" customHeight="1" x14ac:dyDescent="0.3">
      <c r="A64" s="6"/>
      <c r="B64" s="6"/>
      <c r="C64" s="6"/>
      <c r="D64" s="6"/>
      <c r="E64" s="6"/>
      <c r="F64" s="6"/>
      <c r="G64" s="6"/>
      <c r="H64" s="6"/>
      <c r="I64" s="6"/>
      <c r="J64" s="6"/>
      <c r="K64" s="6"/>
      <c r="L64" s="6"/>
      <c r="M64" s="6"/>
      <c r="N64" s="6"/>
      <c r="O64" s="6"/>
    </row>
    <row r="65" spans="1:15" ht="16.5" customHeight="1" x14ac:dyDescent="0.3">
      <c r="A65" s="6"/>
      <c r="B65" s="6"/>
      <c r="C65" s="6"/>
      <c r="D65" s="6"/>
      <c r="E65" s="6"/>
      <c r="F65" s="6"/>
      <c r="G65" s="6"/>
      <c r="H65" s="6"/>
      <c r="I65" s="6"/>
      <c r="J65" s="6"/>
      <c r="K65" s="6"/>
      <c r="L65" s="6"/>
      <c r="M65" s="6"/>
      <c r="N65" s="6"/>
      <c r="O65" s="6"/>
    </row>
    <row r="66" spans="1:15" ht="16.5" customHeight="1" x14ac:dyDescent="0.3">
      <c r="A66" s="6"/>
      <c r="B66" s="6"/>
      <c r="C66" s="6"/>
      <c r="D66" s="6"/>
      <c r="E66" s="6"/>
      <c r="F66" s="6"/>
      <c r="G66" s="6"/>
      <c r="H66" s="6"/>
      <c r="I66" s="6"/>
      <c r="J66" s="6"/>
      <c r="K66" s="6"/>
      <c r="L66" s="6"/>
      <c r="M66" s="6"/>
      <c r="N66" s="6"/>
      <c r="O66" s="6"/>
    </row>
    <row r="67" spans="1:15" ht="16.5" customHeight="1" x14ac:dyDescent="0.3">
      <c r="A67" s="6"/>
      <c r="B67" s="6"/>
      <c r="C67" s="6"/>
      <c r="D67" s="6"/>
      <c r="E67" s="6"/>
      <c r="F67" s="6"/>
      <c r="G67" s="6"/>
      <c r="H67" s="6"/>
      <c r="I67" s="6"/>
      <c r="J67" s="6"/>
      <c r="K67" s="6"/>
      <c r="L67" s="6"/>
      <c r="M67" s="6"/>
      <c r="N67" s="6"/>
      <c r="O67" s="6"/>
    </row>
    <row r="68" spans="1:15" ht="16.5" customHeight="1" x14ac:dyDescent="0.3">
      <c r="A68" s="6"/>
      <c r="B68" s="6"/>
      <c r="C68" s="6"/>
      <c r="D68" s="6"/>
      <c r="E68" s="6"/>
      <c r="F68" s="6"/>
      <c r="G68" s="6"/>
      <c r="H68" s="6"/>
      <c r="I68" s="6"/>
      <c r="J68" s="6"/>
      <c r="K68" s="6"/>
      <c r="L68" s="6"/>
      <c r="M68" s="6"/>
      <c r="N68" s="6"/>
      <c r="O68" s="6"/>
    </row>
    <row r="69" spans="1:15" ht="16.5" customHeight="1" x14ac:dyDescent="0.3">
      <c r="A69" s="6"/>
      <c r="B69" s="6"/>
      <c r="C69" s="6"/>
      <c r="D69" s="6"/>
      <c r="E69" s="6"/>
      <c r="F69" s="6"/>
      <c r="G69" s="6"/>
      <c r="H69" s="6"/>
      <c r="I69" s="6"/>
      <c r="J69" s="6"/>
      <c r="K69" s="6"/>
      <c r="L69" s="6"/>
      <c r="M69" s="6"/>
      <c r="N69" s="6"/>
      <c r="O69" s="6"/>
    </row>
    <row r="70" spans="1:15" ht="16.5" customHeight="1" x14ac:dyDescent="0.3">
      <c r="A70" s="6"/>
      <c r="B70" s="6"/>
      <c r="C70" s="6"/>
      <c r="D70" s="6"/>
      <c r="E70" s="6"/>
      <c r="F70" s="6"/>
      <c r="G70" s="6"/>
      <c r="H70" s="6"/>
      <c r="I70" s="6"/>
      <c r="J70" s="6"/>
      <c r="K70" s="6"/>
      <c r="L70" s="6"/>
      <c r="M70" s="6"/>
      <c r="N70" s="6"/>
      <c r="O70" s="6"/>
    </row>
    <row r="71" spans="1:15" ht="16.5" customHeight="1" x14ac:dyDescent="0.3">
      <c r="A71" s="6"/>
      <c r="B71" s="6"/>
      <c r="C71" s="6"/>
      <c r="D71" s="6"/>
      <c r="E71" s="6"/>
      <c r="F71" s="6"/>
      <c r="G71" s="6"/>
      <c r="H71" s="6"/>
      <c r="I71" s="6"/>
      <c r="J71" s="6"/>
      <c r="K71" s="6"/>
      <c r="L71" s="6"/>
      <c r="M71" s="6"/>
      <c r="N71" s="6"/>
      <c r="O71" s="6"/>
    </row>
    <row r="72" spans="1:15" ht="16.5" customHeight="1" x14ac:dyDescent="0.3">
      <c r="A72" s="6"/>
      <c r="B72" s="6"/>
      <c r="C72" s="6"/>
      <c r="D72" s="6"/>
      <c r="E72" s="6"/>
      <c r="F72" s="6"/>
      <c r="G72" s="6"/>
      <c r="H72" s="6"/>
      <c r="I72" s="6"/>
      <c r="J72" s="6"/>
      <c r="K72" s="6"/>
      <c r="L72" s="6"/>
      <c r="M72" s="6"/>
      <c r="N72" s="6"/>
      <c r="O72" s="6"/>
    </row>
    <row r="73" spans="1:15" ht="16.5" customHeight="1" x14ac:dyDescent="0.3">
      <c r="A73" s="6"/>
      <c r="B73" s="6"/>
      <c r="C73" s="6"/>
      <c r="D73" s="6"/>
      <c r="E73" s="6"/>
      <c r="F73" s="6"/>
      <c r="G73" s="6"/>
      <c r="H73" s="6"/>
      <c r="I73" s="6"/>
      <c r="J73" s="6"/>
      <c r="K73" s="6"/>
      <c r="L73" s="6"/>
      <c r="M73" s="6"/>
      <c r="N73" s="6"/>
      <c r="O73" s="6"/>
    </row>
    <row r="74" spans="1:15" ht="16.5" customHeight="1" x14ac:dyDescent="0.3">
      <c r="A74" s="6"/>
      <c r="B74" s="6"/>
      <c r="C74" s="6"/>
      <c r="D74" s="6"/>
      <c r="E74" s="6"/>
      <c r="F74" s="6"/>
      <c r="G74" s="6"/>
      <c r="H74" s="6"/>
      <c r="I74" s="6"/>
      <c r="J74" s="6"/>
      <c r="K74" s="6"/>
      <c r="L74" s="6"/>
      <c r="M74" s="6"/>
      <c r="N74" s="6"/>
      <c r="O74" s="6"/>
    </row>
    <row r="75" spans="1:15" ht="16.5" customHeight="1" x14ac:dyDescent="0.3">
      <c r="A75" s="6"/>
      <c r="B75" s="6"/>
      <c r="C75" s="6"/>
      <c r="D75" s="6"/>
      <c r="E75" s="6"/>
      <c r="F75" s="6"/>
      <c r="G75" s="6"/>
      <c r="H75" s="6"/>
      <c r="I75" s="6"/>
      <c r="J75" s="6"/>
      <c r="K75" s="6"/>
      <c r="L75" s="6"/>
      <c r="M75" s="6"/>
      <c r="N75" s="6"/>
      <c r="O75" s="6"/>
    </row>
    <row r="76" spans="1:15" ht="16.5" customHeight="1" x14ac:dyDescent="0.3">
      <c r="A76" s="6"/>
      <c r="B76" s="6"/>
      <c r="C76" s="6"/>
      <c r="D76" s="6"/>
      <c r="E76" s="6"/>
      <c r="F76" s="6"/>
      <c r="G76" s="6"/>
      <c r="H76" s="6"/>
      <c r="I76" s="6"/>
      <c r="J76" s="6"/>
      <c r="K76" s="6"/>
      <c r="L76" s="6"/>
      <c r="M76" s="6"/>
      <c r="N76" s="6"/>
      <c r="O76" s="6"/>
    </row>
    <row r="77" spans="1:15" ht="16.5" customHeight="1" x14ac:dyDescent="0.3">
      <c r="A77" s="6"/>
      <c r="B77" s="6"/>
      <c r="C77" s="6"/>
      <c r="D77" s="6"/>
      <c r="E77" s="6"/>
      <c r="F77" s="6"/>
      <c r="G77" s="6"/>
      <c r="H77" s="6"/>
      <c r="I77" s="6"/>
      <c r="J77" s="6"/>
      <c r="K77" s="6"/>
      <c r="L77" s="6"/>
      <c r="M77" s="6"/>
      <c r="N77" s="6"/>
      <c r="O77" s="6"/>
    </row>
    <row r="78" spans="1:15" ht="16.5" customHeight="1" x14ac:dyDescent="0.3">
      <c r="A78" s="6"/>
      <c r="B78" s="6"/>
      <c r="C78" s="6"/>
      <c r="D78" s="6"/>
      <c r="E78" s="6"/>
      <c r="F78" s="6"/>
      <c r="G78" s="6"/>
      <c r="H78" s="6"/>
      <c r="I78" s="6"/>
      <c r="J78" s="6"/>
      <c r="K78" s="6"/>
      <c r="L78" s="6"/>
      <c r="M78" s="6"/>
      <c r="N78" s="6"/>
      <c r="O78" s="6"/>
    </row>
    <row r="79" spans="1:15" ht="16.5" customHeight="1" x14ac:dyDescent="0.3">
      <c r="A79" s="6"/>
      <c r="B79" s="6"/>
      <c r="C79" s="6"/>
      <c r="D79" s="6"/>
      <c r="E79" s="6"/>
      <c r="F79" s="6"/>
      <c r="G79" s="6"/>
      <c r="H79" s="6"/>
      <c r="I79" s="6"/>
      <c r="J79" s="6"/>
      <c r="K79" s="6"/>
      <c r="L79" s="6"/>
      <c r="M79" s="6"/>
      <c r="N79" s="6"/>
      <c r="O79" s="6"/>
    </row>
    <row r="80" spans="1:15" ht="16.5" customHeight="1" x14ac:dyDescent="0.3">
      <c r="A80" s="6"/>
      <c r="B80" s="6"/>
      <c r="C80" s="6"/>
      <c r="D80" s="6"/>
      <c r="E80" s="6"/>
      <c r="F80" s="6"/>
      <c r="G80" s="6"/>
      <c r="H80" s="6"/>
      <c r="I80" s="6"/>
      <c r="J80" s="6"/>
      <c r="K80" s="6"/>
      <c r="L80" s="6"/>
      <c r="M80" s="6"/>
      <c r="N80" s="6"/>
      <c r="O80" s="6"/>
    </row>
    <row r="81" spans="1:15" ht="16.5" customHeight="1" x14ac:dyDescent="0.3">
      <c r="A81" s="6"/>
      <c r="B81" s="6"/>
      <c r="C81" s="6"/>
      <c r="D81" s="6"/>
      <c r="E81" s="6"/>
      <c r="F81" s="6"/>
      <c r="G81" s="6"/>
      <c r="H81" s="6"/>
      <c r="I81" s="6"/>
      <c r="J81" s="6"/>
      <c r="K81" s="6"/>
      <c r="L81" s="6"/>
      <c r="M81" s="6"/>
      <c r="N81" s="6"/>
      <c r="O81" s="6"/>
    </row>
    <row r="82" spans="1:15" ht="16.5" customHeight="1" x14ac:dyDescent="0.3">
      <c r="A82" s="6"/>
      <c r="B82" s="6"/>
      <c r="C82" s="6"/>
      <c r="D82" s="6"/>
      <c r="E82" s="6"/>
      <c r="F82" s="6"/>
      <c r="G82" s="6"/>
      <c r="H82" s="6"/>
      <c r="I82" s="6"/>
      <c r="J82" s="6"/>
      <c r="K82" s="6"/>
      <c r="L82" s="6"/>
      <c r="M82" s="6"/>
      <c r="N82" s="6"/>
      <c r="O82" s="6"/>
    </row>
    <row r="83" spans="1:15" ht="16.5" customHeight="1" x14ac:dyDescent="0.3">
      <c r="A83" s="6"/>
      <c r="B83" s="6"/>
      <c r="C83" s="6"/>
      <c r="D83" s="6"/>
      <c r="E83" s="6"/>
      <c r="F83" s="6"/>
      <c r="G83" s="6"/>
      <c r="H83" s="6"/>
      <c r="I83" s="6"/>
      <c r="J83" s="6"/>
      <c r="K83" s="6"/>
      <c r="L83" s="6"/>
      <c r="M83" s="6"/>
      <c r="N83" s="6"/>
      <c r="O83" s="6"/>
    </row>
    <row r="84" spans="1:15" ht="16.5" customHeight="1" x14ac:dyDescent="0.3">
      <c r="A84" s="6"/>
      <c r="B84" s="6"/>
      <c r="C84" s="6"/>
      <c r="D84" s="6"/>
      <c r="E84" s="6"/>
      <c r="F84" s="6"/>
      <c r="G84" s="6"/>
      <c r="H84" s="6"/>
      <c r="I84" s="6"/>
      <c r="J84" s="6"/>
      <c r="K84" s="6"/>
      <c r="L84" s="6"/>
      <c r="M84" s="6"/>
      <c r="N84" s="6"/>
      <c r="O84" s="6"/>
    </row>
    <row r="85" spans="1:15" ht="16.5" customHeight="1" x14ac:dyDescent="0.3">
      <c r="A85" s="6"/>
      <c r="B85" s="6"/>
      <c r="C85" s="6"/>
      <c r="D85" s="6"/>
      <c r="E85" s="6"/>
      <c r="F85" s="6"/>
      <c r="G85" s="6"/>
      <c r="H85" s="6"/>
      <c r="I85" s="6"/>
      <c r="J85" s="6"/>
      <c r="K85" s="6"/>
      <c r="L85" s="6"/>
      <c r="M85" s="6"/>
      <c r="N85" s="6"/>
      <c r="O85" s="6"/>
    </row>
    <row r="86" spans="1:15" ht="16.5" customHeight="1" x14ac:dyDescent="0.3">
      <c r="A86" s="6"/>
      <c r="B86" s="6"/>
      <c r="C86" s="6"/>
      <c r="D86" s="6"/>
      <c r="E86" s="6"/>
      <c r="F86" s="6"/>
      <c r="G86" s="6"/>
      <c r="H86" s="6"/>
      <c r="I86" s="6"/>
      <c r="J86" s="6"/>
      <c r="K86" s="6"/>
      <c r="L86" s="6"/>
      <c r="M86" s="6"/>
      <c r="N86" s="6"/>
      <c r="O86" s="6"/>
    </row>
    <row r="87" spans="1:15" ht="16.5" customHeight="1" x14ac:dyDescent="0.3">
      <c r="A87" s="6"/>
      <c r="B87" s="6"/>
      <c r="C87" s="6"/>
      <c r="D87" s="6"/>
      <c r="E87" s="6"/>
      <c r="F87" s="6"/>
      <c r="G87" s="6"/>
      <c r="H87" s="6"/>
      <c r="I87" s="6"/>
      <c r="J87" s="6"/>
      <c r="K87" s="6"/>
      <c r="L87" s="6"/>
      <c r="M87" s="6"/>
      <c r="N87" s="6"/>
      <c r="O87" s="6"/>
    </row>
    <row r="88" spans="1:15" ht="16.5" customHeight="1" x14ac:dyDescent="0.3">
      <c r="A88" s="6"/>
      <c r="B88" s="6"/>
      <c r="C88" s="6"/>
      <c r="D88" s="6"/>
      <c r="E88" s="6"/>
      <c r="F88" s="6"/>
      <c r="G88" s="6"/>
      <c r="H88" s="6"/>
      <c r="I88" s="6"/>
      <c r="J88" s="6"/>
      <c r="K88" s="6"/>
      <c r="L88" s="6"/>
      <c r="M88" s="6"/>
      <c r="N88" s="6"/>
      <c r="O88" s="6"/>
    </row>
    <row r="89" spans="1:15" ht="16.5" customHeight="1" x14ac:dyDescent="0.3">
      <c r="A89" s="6"/>
      <c r="B89" s="6"/>
      <c r="C89" s="6"/>
      <c r="D89" s="6"/>
      <c r="E89" s="6"/>
      <c r="F89" s="6"/>
      <c r="G89" s="6"/>
      <c r="H89" s="6"/>
      <c r="I89" s="6"/>
      <c r="J89" s="6"/>
      <c r="K89" s="6"/>
      <c r="L89" s="6"/>
      <c r="M89" s="6"/>
      <c r="N89" s="6"/>
      <c r="O89" s="6"/>
    </row>
    <row r="90" spans="1:15" ht="16.5" customHeight="1" x14ac:dyDescent="0.3">
      <c r="A90" s="6"/>
      <c r="B90" s="6"/>
      <c r="C90" s="6"/>
      <c r="D90" s="6"/>
      <c r="E90" s="6"/>
      <c r="F90" s="6"/>
      <c r="G90" s="6"/>
      <c r="H90" s="6"/>
      <c r="I90" s="6"/>
      <c r="J90" s="6"/>
      <c r="K90" s="6"/>
      <c r="L90" s="6"/>
      <c r="M90" s="6"/>
      <c r="N90" s="6"/>
      <c r="O90" s="6"/>
    </row>
    <row r="91" spans="1:15" ht="16.5" customHeight="1" x14ac:dyDescent="0.3">
      <c r="A91" s="6"/>
      <c r="B91" s="6"/>
      <c r="C91" s="6"/>
      <c r="D91" s="6"/>
      <c r="E91" s="6"/>
      <c r="F91" s="6"/>
      <c r="G91" s="6"/>
      <c r="H91" s="6"/>
      <c r="I91" s="6"/>
      <c r="J91" s="6"/>
      <c r="K91" s="6"/>
      <c r="L91" s="6"/>
      <c r="M91" s="6"/>
      <c r="N91" s="6"/>
      <c r="O91" s="6"/>
    </row>
    <row r="92" spans="1:15" ht="16.5" customHeight="1" x14ac:dyDescent="0.3">
      <c r="A92" s="6"/>
      <c r="B92" s="6"/>
      <c r="C92" s="6"/>
      <c r="D92" s="6"/>
      <c r="E92" s="6"/>
      <c r="F92" s="6"/>
      <c r="G92" s="6"/>
      <c r="H92" s="6"/>
      <c r="I92" s="6"/>
      <c r="J92" s="6"/>
      <c r="K92" s="6"/>
      <c r="L92" s="6"/>
      <c r="M92" s="6"/>
      <c r="N92" s="6"/>
      <c r="O92" s="6"/>
    </row>
    <row r="93" spans="1:15" ht="16.5" customHeight="1" x14ac:dyDescent="0.3">
      <c r="A93" s="6"/>
      <c r="B93" s="6"/>
      <c r="C93" s="6"/>
      <c r="D93" s="6"/>
      <c r="E93" s="6"/>
      <c r="F93" s="6"/>
      <c r="G93" s="6"/>
      <c r="H93" s="6"/>
      <c r="I93" s="6"/>
      <c r="J93" s="6"/>
      <c r="K93" s="6"/>
      <c r="L93" s="6"/>
      <c r="M93" s="6"/>
      <c r="N93" s="6"/>
      <c r="O93" s="6"/>
    </row>
    <row r="94" spans="1:15" ht="16.5" customHeight="1" x14ac:dyDescent="0.3">
      <c r="A94" s="6"/>
      <c r="B94" s="6"/>
      <c r="C94" s="6"/>
      <c r="D94" s="6"/>
      <c r="E94" s="6"/>
      <c r="F94" s="6"/>
      <c r="G94" s="6"/>
      <c r="H94" s="6"/>
      <c r="I94" s="6"/>
      <c r="J94" s="6"/>
      <c r="K94" s="6"/>
      <c r="L94" s="6"/>
      <c r="M94" s="6"/>
      <c r="N94" s="6"/>
      <c r="O94" s="6"/>
    </row>
    <row r="95" spans="1:15" ht="16.5" customHeight="1" x14ac:dyDescent="0.3">
      <c r="A95" s="6"/>
      <c r="B95" s="6"/>
      <c r="C95" s="6"/>
      <c r="D95" s="6"/>
      <c r="E95" s="6"/>
      <c r="F95" s="6"/>
      <c r="G95" s="6"/>
      <c r="H95" s="6"/>
      <c r="I95" s="6"/>
      <c r="J95" s="6"/>
      <c r="K95" s="6"/>
      <c r="L95" s="6"/>
      <c r="M95" s="6"/>
      <c r="N95" s="6"/>
      <c r="O95" s="6"/>
    </row>
    <row r="96" spans="1:15" ht="16.5" customHeight="1" x14ac:dyDescent="0.3">
      <c r="A96" s="6"/>
      <c r="B96" s="6"/>
      <c r="C96" s="6"/>
      <c r="D96" s="6"/>
      <c r="E96" s="6"/>
      <c r="F96" s="6"/>
      <c r="G96" s="6"/>
      <c r="H96" s="6"/>
      <c r="I96" s="6"/>
      <c r="J96" s="6"/>
      <c r="K96" s="6"/>
      <c r="L96" s="6"/>
      <c r="M96" s="6"/>
      <c r="N96" s="6"/>
      <c r="O96" s="6"/>
    </row>
    <row r="97" spans="1:15" ht="16.5" customHeight="1" x14ac:dyDescent="0.3">
      <c r="A97" s="6"/>
      <c r="B97" s="6"/>
      <c r="C97" s="6"/>
      <c r="D97" s="6"/>
      <c r="E97" s="6"/>
      <c r="F97" s="6"/>
      <c r="G97" s="6"/>
      <c r="H97" s="6"/>
      <c r="I97" s="6"/>
      <c r="J97" s="6"/>
      <c r="K97" s="6"/>
      <c r="L97" s="6"/>
      <c r="M97" s="6"/>
      <c r="N97" s="6"/>
      <c r="O97" s="6"/>
    </row>
    <row r="98" spans="1:15" ht="16.5" customHeight="1" x14ac:dyDescent="0.3">
      <c r="A98" s="6"/>
      <c r="B98" s="6"/>
      <c r="C98" s="6"/>
      <c r="D98" s="6"/>
      <c r="E98" s="6"/>
      <c r="F98" s="6"/>
      <c r="G98" s="6"/>
      <c r="H98" s="6"/>
      <c r="I98" s="6"/>
      <c r="J98" s="6"/>
      <c r="K98" s="6"/>
      <c r="L98" s="6"/>
      <c r="M98" s="6"/>
      <c r="N98" s="6"/>
      <c r="O98" s="6"/>
    </row>
    <row r="99" spans="1:15" ht="16.5" customHeight="1" x14ac:dyDescent="0.3">
      <c r="A99" s="6"/>
      <c r="B99" s="6"/>
      <c r="C99" s="6"/>
      <c r="D99" s="6"/>
      <c r="E99" s="6"/>
      <c r="F99" s="6"/>
      <c r="G99" s="6"/>
      <c r="H99" s="6"/>
      <c r="I99" s="6"/>
      <c r="J99" s="6"/>
      <c r="K99" s="6"/>
      <c r="L99" s="6"/>
      <c r="M99" s="6"/>
      <c r="N99" s="6"/>
      <c r="O99" s="6"/>
    </row>
    <row r="100" spans="1:15" ht="16.5" customHeight="1" x14ac:dyDescent="0.3">
      <c r="A100" s="6"/>
      <c r="B100" s="6"/>
      <c r="C100" s="6"/>
      <c r="D100" s="6"/>
      <c r="E100" s="6"/>
      <c r="F100" s="6"/>
      <c r="G100" s="6"/>
      <c r="H100" s="6"/>
      <c r="I100" s="6"/>
      <c r="J100" s="6"/>
      <c r="K100" s="6"/>
      <c r="L100" s="6"/>
      <c r="M100" s="6"/>
      <c r="N100" s="6"/>
      <c r="O100" s="6"/>
    </row>
  </sheetData>
  <mergeCells count="35">
    <mergeCell ref="G29:I29"/>
    <mergeCell ref="D38:K38"/>
    <mergeCell ref="C39:G39"/>
    <mergeCell ref="C13:K13"/>
    <mergeCell ref="C14:K14"/>
    <mergeCell ref="D17:K17"/>
    <mergeCell ref="D23:K23"/>
    <mergeCell ref="H39:J39"/>
    <mergeCell ref="H15:H16"/>
    <mergeCell ref="I15:I16"/>
    <mergeCell ref="J15:J16"/>
    <mergeCell ref="K15:K16"/>
    <mergeCell ref="C15:C16"/>
    <mergeCell ref="D15:D16"/>
    <mergeCell ref="E15:F15"/>
    <mergeCell ref="G15:G16"/>
    <mergeCell ref="C27:J27"/>
    <mergeCell ref="C26:G26"/>
    <mergeCell ref="D20:K20"/>
    <mergeCell ref="C11:K12"/>
    <mergeCell ref="C19:G19"/>
    <mergeCell ref="C10:K10"/>
    <mergeCell ref="B2:L2"/>
    <mergeCell ref="C3:F3"/>
    <mergeCell ref="C7:K7"/>
    <mergeCell ref="C8:K8"/>
    <mergeCell ref="C9:K9"/>
    <mergeCell ref="C40:G40"/>
    <mergeCell ref="H40:I40"/>
    <mergeCell ref="H42:I42"/>
    <mergeCell ref="H43:I43"/>
    <mergeCell ref="C41:G41"/>
    <mergeCell ref="H41:I41"/>
    <mergeCell ref="C42:G42"/>
    <mergeCell ref="C43:G43"/>
  </mergeCells>
  <pageMargins left="0.11811023622047245" right="0.11811023622047245" top="0.78740157480314965" bottom="0.74803149606299213"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2F5496"/>
  </sheetPr>
  <dimension ref="A1:P100"/>
  <sheetViews>
    <sheetView workbookViewId="0"/>
  </sheetViews>
  <sheetFormatPr baseColWidth="10" defaultColWidth="14.42578125" defaultRowHeight="15" customHeight="1" x14ac:dyDescent="0.25"/>
  <cols>
    <col min="1" max="2" width="3.140625" customWidth="1"/>
    <col min="3" max="3" width="14.5703125" customWidth="1"/>
    <col min="4" max="4" width="13" customWidth="1"/>
    <col min="5" max="11" width="11.42578125" customWidth="1"/>
    <col min="12" max="12" width="12.85546875" customWidth="1"/>
    <col min="13" max="14" width="11.42578125" customWidth="1"/>
    <col min="15" max="15" width="13" customWidth="1"/>
    <col min="16" max="16" width="3.140625" customWidth="1"/>
  </cols>
  <sheetData>
    <row r="1" spans="1:16" ht="12.75" customHeight="1" x14ac:dyDescent="0.25">
      <c r="A1" s="80"/>
      <c r="B1" s="80"/>
      <c r="C1" s="80"/>
      <c r="D1" s="80"/>
      <c r="E1" s="80"/>
      <c r="F1" s="80"/>
      <c r="G1" s="80"/>
      <c r="H1" s="80"/>
      <c r="I1" s="80"/>
      <c r="J1" s="80"/>
      <c r="K1" s="80"/>
      <c r="L1" s="80"/>
      <c r="M1" s="80"/>
      <c r="N1" s="80"/>
      <c r="O1" s="80"/>
      <c r="P1" s="80"/>
    </row>
    <row r="2" spans="1:16" ht="25.5" customHeight="1" x14ac:dyDescent="0.25">
      <c r="A2" s="80"/>
      <c r="B2" s="355"/>
      <c r="C2" s="246"/>
      <c r="D2" s="246"/>
      <c r="E2" s="246"/>
      <c r="F2" s="246"/>
      <c r="G2" s="246"/>
      <c r="H2" s="246"/>
      <c r="I2" s="246"/>
      <c r="J2" s="246"/>
      <c r="K2" s="246"/>
      <c r="L2" s="246"/>
      <c r="M2" s="246"/>
      <c r="N2" s="246"/>
      <c r="O2" s="246"/>
      <c r="P2" s="247"/>
    </row>
    <row r="3" spans="1:16" ht="25.5" customHeight="1" x14ac:dyDescent="0.25">
      <c r="A3" s="80"/>
      <c r="B3" s="128"/>
      <c r="C3" s="356" t="s">
        <v>0</v>
      </c>
      <c r="D3" s="357"/>
      <c r="E3" s="357"/>
      <c r="F3" s="358"/>
      <c r="G3" s="80"/>
      <c r="H3" s="80"/>
      <c r="I3" s="80"/>
      <c r="J3" s="80"/>
      <c r="K3" s="80"/>
      <c r="L3" s="80"/>
      <c r="M3" s="80"/>
      <c r="N3" s="80"/>
      <c r="O3" s="80"/>
      <c r="P3" s="129"/>
    </row>
    <row r="4" spans="1:16" ht="25.5" customHeight="1" x14ac:dyDescent="0.25">
      <c r="A4" s="80"/>
      <c r="B4" s="128"/>
      <c r="C4" s="130" t="s">
        <v>1</v>
      </c>
      <c r="D4" s="131" t="s">
        <v>2</v>
      </c>
      <c r="E4" s="130" t="s">
        <v>3</v>
      </c>
      <c r="F4" s="131">
        <v>2</v>
      </c>
      <c r="G4" s="80"/>
      <c r="H4" s="80"/>
      <c r="I4" s="80"/>
      <c r="J4" s="80"/>
      <c r="K4" s="80"/>
      <c r="L4" s="80"/>
      <c r="M4" s="80"/>
      <c r="N4" s="80"/>
      <c r="O4" s="80"/>
      <c r="P4" s="129"/>
    </row>
    <row r="5" spans="1:16" ht="25.5" customHeight="1" x14ac:dyDescent="0.25">
      <c r="A5" s="80"/>
      <c r="B5" s="128"/>
      <c r="C5" s="13"/>
      <c r="D5" s="14"/>
      <c r="E5" s="13"/>
      <c r="F5" s="14"/>
      <c r="G5" s="80"/>
      <c r="H5" s="80"/>
      <c r="I5" s="80"/>
      <c r="J5" s="80"/>
      <c r="K5" s="80"/>
      <c r="L5" s="80"/>
      <c r="M5" s="80"/>
      <c r="N5" s="80"/>
      <c r="O5" s="80"/>
      <c r="P5" s="129"/>
    </row>
    <row r="6" spans="1:16" ht="36.75" customHeight="1" x14ac:dyDescent="0.25">
      <c r="A6" s="80"/>
      <c r="B6" s="132"/>
      <c r="C6" s="359" t="s">
        <v>81</v>
      </c>
      <c r="D6" s="271"/>
      <c r="E6" s="271"/>
      <c r="F6" s="271"/>
      <c r="G6" s="271"/>
      <c r="H6" s="271"/>
      <c r="I6" s="271"/>
      <c r="J6" s="271"/>
      <c r="K6" s="271"/>
      <c r="L6" s="271"/>
      <c r="M6" s="271"/>
      <c r="N6" s="271"/>
      <c r="O6" s="272"/>
      <c r="P6" s="129"/>
    </row>
    <row r="7" spans="1:16" ht="12.75" customHeight="1" x14ac:dyDescent="0.25">
      <c r="A7" s="80"/>
      <c r="B7" s="132"/>
      <c r="C7" s="80"/>
      <c r="D7" s="80"/>
      <c r="E7" s="80"/>
      <c r="F7" s="80"/>
      <c r="G7" s="80"/>
      <c r="H7" s="80"/>
      <c r="I7" s="80"/>
      <c r="J7" s="80"/>
      <c r="K7" s="80"/>
      <c r="L7" s="80"/>
      <c r="M7" s="80"/>
      <c r="N7" s="80"/>
      <c r="O7" s="80"/>
      <c r="P7" s="129"/>
    </row>
    <row r="8" spans="1:16" ht="12.75" customHeight="1" x14ac:dyDescent="0.25">
      <c r="A8" s="80"/>
      <c r="B8" s="132"/>
      <c r="C8" s="360"/>
      <c r="D8" s="379"/>
      <c r="E8" s="252"/>
      <c r="F8" s="252"/>
      <c r="G8" s="252"/>
      <c r="H8" s="252"/>
      <c r="I8" s="252"/>
      <c r="J8" s="252"/>
      <c r="K8" s="380"/>
      <c r="L8" s="381"/>
      <c r="M8" s="252"/>
      <c r="N8" s="252"/>
      <c r="O8" s="253"/>
      <c r="P8" s="129"/>
    </row>
    <row r="9" spans="1:16" ht="12.75" customHeight="1" x14ac:dyDescent="0.25">
      <c r="A9" s="80"/>
      <c r="B9" s="132"/>
      <c r="C9" s="361"/>
      <c r="D9" s="365" t="s">
        <v>82</v>
      </c>
      <c r="E9" s="302"/>
      <c r="F9" s="302"/>
      <c r="G9" s="302"/>
      <c r="H9" s="302"/>
      <c r="I9" s="302"/>
      <c r="J9" s="302"/>
      <c r="K9" s="329"/>
      <c r="L9" s="311"/>
      <c r="M9" s="312"/>
      <c r="N9" s="312"/>
      <c r="O9" s="382"/>
      <c r="P9" s="129"/>
    </row>
    <row r="10" spans="1:16" ht="12.75" customHeight="1" x14ac:dyDescent="0.25">
      <c r="A10" s="80"/>
      <c r="B10" s="132"/>
      <c r="C10" s="361"/>
      <c r="D10" s="362"/>
      <c r="E10" s="302"/>
      <c r="F10" s="302"/>
      <c r="G10" s="302"/>
      <c r="H10" s="302"/>
      <c r="I10" s="302"/>
      <c r="J10" s="302"/>
      <c r="K10" s="329"/>
      <c r="L10" s="363" t="s">
        <v>83</v>
      </c>
      <c r="M10" s="384"/>
      <c r="N10" s="309"/>
      <c r="O10" s="385"/>
      <c r="P10" s="129"/>
    </row>
    <row r="11" spans="1:16" ht="12.75" customHeight="1" x14ac:dyDescent="0.25">
      <c r="A11" s="80"/>
      <c r="B11" s="132"/>
      <c r="C11" s="361"/>
      <c r="D11" s="365" t="s">
        <v>84</v>
      </c>
      <c r="E11" s="302"/>
      <c r="F11" s="302"/>
      <c r="G11" s="302"/>
      <c r="H11" s="302"/>
      <c r="I11" s="302"/>
      <c r="J11" s="302"/>
      <c r="K11" s="329"/>
      <c r="L11" s="383"/>
      <c r="M11" s="311"/>
      <c r="N11" s="312"/>
      <c r="O11" s="382"/>
      <c r="P11" s="129"/>
    </row>
    <row r="12" spans="1:16" ht="12.75" customHeight="1" x14ac:dyDescent="0.25">
      <c r="A12" s="80"/>
      <c r="B12" s="132"/>
      <c r="C12" s="361"/>
      <c r="D12" s="366"/>
      <c r="E12" s="302"/>
      <c r="F12" s="302"/>
      <c r="G12" s="302"/>
      <c r="H12" s="302"/>
      <c r="I12" s="302"/>
      <c r="J12" s="302"/>
      <c r="K12" s="329"/>
      <c r="L12" s="363" t="s">
        <v>85</v>
      </c>
      <c r="M12" s="363">
        <v>1</v>
      </c>
      <c r="N12" s="363" t="s">
        <v>86</v>
      </c>
      <c r="O12" s="370">
        <v>1</v>
      </c>
      <c r="P12" s="129"/>
    </row>
    <row r="13" spans="1:16" ht="12.75" customHeight="1" x14ac:dyDescent="0.25">
      <c r="A13" s="80"/>
      <c r="B13" s="132"/>
      <c r="C13" s="361"/>
      <c r="D13" s="367"/>
      <c r="E13" s="302"/>
      <c r="F13" s="302"/>
      <c r="G13" s="302"/>
      <c r="H13" s="302"/>
      <c r="I13" s="302"/>
      <c r="J13" s="302"/>
      <c r="K13" s="329"/>
      <c r="L13" s="364"/>
      <c r="M13" s="364"/>
      <c r="N13" s="364"/>
      <c r="O13" s="371"/>
      <c r="P13" s="129"/>
    </row>
    <row r="14" spans="1:16" ht="12.75" customHeight="1" x14ac:dyDescent="0.25">
      <c r="A14" s="80"/>
      <c r="B14" s="132"/>
      <c r="C14" s="361"/>
      <c r="D14" s="365" t="s">
        <v>87</v>
      </c>
      <c r="E14" s="302"/>
      <c r="F14" s="302"/>
      <c r="G14" s="302"/>
      <c r="H14" s="302"/>
      <c r="I14" s="302"/>
      <c r="J14" s="302"/>
      <c r="K14" s="329"/>
      <c r="L14" s="364"/>
      <c r="M14" s="364"/>
      <c r="N14" s="364"/>
      <c r="O14" s="371"/>
      <c r="P14" s="129"/>
    </row>
    <row r="15" spans="1:16" ht="12.75" customHeight="1" x14ac:dyDescent="0.25">
      <c r="A15" s="80"/>
      <c r="B15" s="132"/>
      <c r="C15" s="133"/>
      <c r="D15" s="134"/>
      <c r="E15" s="134"/>
      <c r="F15" s="134"/>
      <c r="G15" s="134"/>
      <c r="H15" s="134"/>
      <c r="I15" s="134"/>
      <c r="J15" s="134"/>
      <c r="K15" s="134"/>
      <c r="L15" s="134"/>
      <c r="M15" s="135"/>
      <c r="N15" s="135"/>
      <c r="O15" s="136"/>
      <c r="P15" s="129"/>
    </row>
    <row r="16" spans="1:16" ht="12.75" customHeight="1" x14ac:dyDescent="0.25">
      <c r="A16" s="80"/>
      <c r="B16" s="132"/>
      <c r="C16" s="137"/>
      <c r="D16" s="138"/>
      <c r="E16" s="138"/>
      <c r="F16" s="138"/>
      <c r="G16" s="138"/>
      <c r="H16" s="138"/>
      <c r="I16" s="138"/>
      <c r="J16" s="138"/>
      <c r="K16" s="138"/>
      <c r="L16" s="139" t="s">
        <v>88</v>
      </c>
      <c r="M16" s="140" t="s">
        <v>89</v>
      </c>
      <c r="N16" s="140" t="s">
        <v>90</v>
      </c>
      <c r="O16" s="141" t="s">
        <v>91</v>
      </c>
      <c r="P16" s="129"/>
    </row>
    <row r="17" spans="1:16" ht="12.75" customHeight="1" x14ac:dyDescent="0.25">
      <c r="A17" s="80"/>
      <c r="B17" s="132"/>
      <c r="C17" s="142"/>
      <c r="D17" s="143"/>
      <c r="E17" s="143"/>
      <c r="F17" s="143"/>
      <c r="G17" s="143"/>
      <c r="H17" s="143"/>
      <c r="I17" s="143"/>
      <c r="J17" s="143"/>
      <c r="K17" s="143"/>
      <c r="L17" s="144"/>
      <c r="M17" s="145"/>
      <c r="N17" s="145"/>
      <c r="O17" s="146"/>
      <c r="P17" s="129"/>
    </row>
    <row r="18" spans="1:16" ht="18" customHeight="1" x14ac:dyDescent="0.25">
      <c r="A18" s="80"/>
      <c r="B18" s="132"/>
      <c r="C18" s="376" t="s">
        <v>92</v>
      </c>
      <c r="D18" s="302"/>
      <c r="E18" s="302"/>
      <c r="F18" s="302"/>
      <c r="G18" s="143"/>
      <c r="H18" s="143"/>
      <c r="I18" s="143" t="s">
        <v>93</v>
      </c>
      <c r="J18" s="80"/>
      <c r="K18" s="143"/>
      <c r="L18" s="144"/>
      <c r="M18" s="80"/>
      <c r="N18" s="80"/>
      <c r="O18" s="147"/>
      <c r="P18" s="129"/>
    </row>
    <row r="19" spans="1:16" ht="12.75" customHeight="1" x14ac:dyDescent="0.25">
      <c r="A19" s="80"/>
      <c r="B19" s="132"/>
      <c r="C19" s="148"/>
      <c r="D19" s="149"/>
      <c r="E19" s="149"/>
      <c r="F19" s="149"/>
      <c r="G19" s="149"/>
      <c r="H19" s="149"/>
      <c r="I19" s="149"/>
      <c r="J19" s="149"/>
      <c r="K19" s="149"/>
      <c r="L19" s="149"/>
      <c r="M19" s="149"/>
      <c r="N19" s="149"/>
      <c r="O19" s="150"/>
      <c r="P19" s="129"/>
    </row>
    <row r="20" spans="1:16" ht="12.75" customHeight="1" x14ac:dyDescent="0.25">
      <c r="A20" s="80"/>
      <c r="B20" s="132"/>
      <c r="C20" s="151"/>
      <c r="D20" s="152"/>
      <c r="E20" s="152"/>
      <c r="F20" s="152"/>
      <c r="G20" s="152"/>
      <c r="H20" s="152"/>
      <c r="I20" s="152"/>
      <c r="J20" s="152"/>
      <c r="K20" s="152"/>
      <c r="L20" s="152"/>
      <c r="M20" s="152"/>
      <c r="N20" s="152"/>
      <c r="O20" s="153"/>
      <c r="P20" s="129"/>
    </row>
    <row r="21" spans="1:16" ht="12.75" customHeight="1" x14ac:dyDescent="0.25">
      <c r="A21" s="80"/>
      <c r="B21" s="132"/>
      <c r="C21" s="154"/>
      <c r="D21" s="155"/>
      <c r="E21" s="155"/>
      <c r="F21" s="155"/>
      <c r="G21" s="155"/>
      <c r="H21" s="155"/>
      <c r="I21" s="80"/>
      <c r="J21" s="80"/>
      <c r="K21" s="155"/>
      <c r="L21" s="155"/>
      <c r="M21" s="155"/>
      <c r="N21" s="155"/>
      <c r="O21" s="156"/>
      <c r="P21" s="129"/>
    </row>
    <row r="22" spans="1:16" ht="12.75" customHeight="1" x14ac:dyDescent="0.25">
      <c r="A22" s="80"/>
      <c r="B22" s="132"/>
      <c r="C22" s="377" t="s">
        <v>94</v>
      </c>
      <c r="D22" s="252"/>
      <c r="E22" s="252"/>
      <c r="F22" s="252"/>
      <c r="G22" s="252"/>
      <c r="H22" s="252"/>
      <c r="I22" s="252"/>
      <c r="J22" s="252"/>
      <c r="K22" s="252"/>
      <c r="L22" s="252"/>
      <c r="M22" s="252"/>
      <c r="N22" s="252"/>
      <c r="O22" s="253"/>
      <c r="P22" s="129"/>
    </row>
    <row r="23" spans="1:16" ht="12.75" customHeight="1" x14ac:dyDescent="0.25">
      <c r="A23" s="80"/>
      <c r="B23" s="132"/>
      <c r="C23" s="157"/>
      <c r="D23" s="80"/>
      <c r="E23" s="80"/>
      <c r="F23" s="80"/>
      <c r="G23" s="80"/>
      <c r="H23" s="80"/>
      <c r="I23" s="80"/>
      <c r="J23" s="80"/>
      <c r="K23" s="80"/>
      <c r="L23" s="80"/>
      <c r="M23" s="80"/>
      <c r="N23" s="80"/>
      <c r="O23" s="158"/>
      <c r="P23" s="129"/>
    </row>
    <row r="24" spans="1:16" ht="12.75" customHeight="1" x14ac:dyDescent="0.25">
      <c r="A24" s="80"/>
      <c r="B24" s="132"/>
      <c r="C24" s="159" t="s">
        <v>95</v>
      </c>
      <c r="D24" s="372" t="s">
        <v>71</v>
      </c>
      <c r="E24" s="275"/>
      <c r="F24" s="275"/>
      <c r="G24" s="275"/>
      <c r="H24" s="275"/>
      <c r="I24" s="275"/>
      <c r="J24" s="275"/>
      <c r="K24" s="275"/>
      <c r="L24" s="282"/>
      <c r="M24" s="373" t="s">
        <v>96</v>
      </c>
      <c r="N24" s="282"/>
      <c r="O24" s="159" t="s">
        <v>14</v>
      </c>
      <c r="P24" s="129"/>
    </row>
    <row r="25" spans="1:16" ht="12.75" customHeight="1" x14ac:dyDescent="0.25">
      <c r="A25" s="80"/>
      <c r="B25" s="132"/>
      <c r="C25" s="160"/>
      <c r="D25" s="374"/>
      <c r="E25" s="286"/>
      <c r="F25" s="286"/>
      <c r="G25" s="286"/>
      <c r="H25" s="286"/>
      <c r="I25" s="286"/>
      <c r="J25" s="286"/>
      <c r="K25" s="286"/>
      <c r="L25" s="333"/>
      <c r="M25" s="374"/>
      <c r="N25" s="333"/>
      <c r="O25" s="161"/>
      <c r="P25" s="129"/>
    </row>
    <row r="26" spans="1:16" ht="12.75" customHeight="1" x14ac:dyDescent="0.25">
      <c r="A26" s="80"/>
      <c r="B26" s="132"/>
      <c r="C26" s="349" t="s">
        <v>97</v>
      </c>
      <c r="D26" s="252"/>
      <c r="E26" s="252"/>
      <c r="F26" s="252"/>
      <c r="G26" s="252"/>
      <c r="H26" s="252"/>
      <c r="I26" s="252"/>
      <c r="J26" s="252"/>
      <c r="K26" s="252"/>
      <c r="L26" s="252"/>
      <c r="M26" s="252"/>
      <c r="N26" s="252"/>
      <c r="O26" s="253"/>
      <c r="P26" s="129"/>
    </row>
    <row r="27" spans="1:16" ht="12.75" customHeight="1" x14ac:dyDescent="0.25">
      <c r="A27" s="80"/>
      <c r="B27" s="132"/>
      <c r="C27" s="328"/>
      <c r="D27" s="302"/>
      <c r="E27" s="302"/>
      <c r="F27" s="302"/>
      <c r="G27" s="302"/>
      <c r="H27" s="302"/>
      <c r="I27" s="302"/>
      <c r="J27" s="302"/>
      <c r="K27" s="302"/>
      <c r="L27" s="302"/>
      <c r="M27" s="302"/>
      <c r="N27" s="302"/>
      <c r="O27" s="303"/>
      <c r="P27" s="129"/>
    </row>
    <row r="28" spans="1:16" ht="12.75" customHeight="1" x14ac:dyDescent="0.25">
      <c r="A28" s="80"/>
      <c r="B28" s="132"/>
      <c r="C28" s="330"/>
      <c r="D28" s="255"/>
      <c r="E28" s="255"/>
      <c r="F28" s="255"/>
      <c r="G28" s="255"/>
      <c r="H28" s="255"/>
      <c r="I28" s="255"/>
      <c r="J28" s="255"/>
      <c r="K28" s="255"/>
      <c r="L28" s="255"/>
      <c r="M28" s="255"/>
      <c r="N28" s="255"/>
      <c r="O28" s="256"/>
      <c r="P28" s="129"/>
    </row>
    <row r="29" spans="1:16" ht="12.75" customHeight="1" x14ac:dyDescent="0.25">
      <c r="A29" s="80"/>
      <c r="B29" s="132"/>
      <c r="C29" s="345" t="s">
        <v>71</v>
      </c>
      <c r="D29" s="275"/>
      <c r="E29" s="275"/>
      <c r="F29" s="275"/>
      <c r="G29" s="276"/>
      <c r="H29" s="351" t="s">
        <v>98</v>
      </c>
      <c r="I29" s="346"/>
      <c r="J29" s="378" t="s">
        <v>99</v>
      </c>
      <c r="K29" s="321"/>
      <c r="L29" s="162" t="s">
        <v>100</v>
      </c>
      <c r="M29" s="351" t="s">
        <v>101</v>
      </c>
      <c r="N29" s="276"/>
      <c r="O29" s="163" t="s">
        <v>102</v>
      </c>
      <c r="P29" s="129"/>
    </row>
    <row r="30" spans="1:16" ht="12.75" customHeight="1" x14ac:dyDescent="0.25">
      <c r="A30" s="80"/>
      <c r="B30" s="132"/>
      <c r="C30" s="344"/>
      <c r="D30" s="271"/>
      <c r="E30" s="271"/>
      <c r="F30" s="271"/>
      <c r="G30" s="272"/>
      <c r="H30" s="375"/>
      <c r="I30" s="272"/>
      <c r="J30" s="375"/>
      <c r="K30" s="272"/>
      <c r="L30" s="164"/>
      <c r="M30" s="368"/>
      <c r="N30" s="272"/>
      <c r="O30" s="165"/>
      <c r="P30" s="129"/>
    </row>
    <row r="31" spans="1:16" ht="12.75" customHeight="1" x14ac:dyDescent="0.25">
      <c r="A31" s="80"/>
      <c r="B31" s="132"/>
      <c r="C31" s="166"/>
      <c r="D31" s="167"/>
      <c r="E31" s="167"/>
      <c r="F31" s="167"/>
      <c r="G31" s="168"/>
      <c r="H31" s="169"/>
      <c r="I31" s="168"/>
      <c r="J31" s="169"/>
      <c r="K31" s="168"/>
      <c r="L31" s="164"/>
      <c r="M31" s="368"/>
      <c r="N31" s="272"/>
      <c r="O31" s="165"/>
      <c r="P31" s="129"/>
    </row>
    <row r="32" spans="1:16" ht="12.75" customHeight="1" x14ac:dyDescent="0.25">
      <c r="A32" s="80"/>
      <c r="B32" s="132"/>
      <c r="C32" s="350"/>
      <c r="D32" s="286"/>
      <c r="E32" s="286"/>
      <c r="F32" s="286"/>
      <c r="G32" s="287"/>
      <c r="H32" s="353"/>
      <c r="I32" s="287"/>
      <c r="J32" s="353"/>
      <c r="K32" s="287"/>
      <c r="L32" s="170"/>
      <c r="M32" s="369"/>
      <c r="N32" s="287"/>
      <c r="O32" s="165"/>
      <c r="P32" s="129"/>
    </row>
    <row r="33" spans="1:16" ht="12.75" customHeight="1" x14ac:dyDescent="0.25">
      <c r="A33" s="80"/>
      <c r="B33" s="132"/>
      <c r="C33" s="336" t="s">
        <v>103</v>
      </c>
      <c r="D33" s="268"/>
      <c r="E33" s="268"/>
      <c r="F33" s="268"/>
      <c r="G33" s="268"/>
      <c r="H33" s="268"/>
      <c r="I33" s="268"/>
      <c r="J33" s="268"/>
      <c r="K33" s="268"/>
      <c r="L33" s="268"/>
      <c r="M33" s="268"/>
      <c r="N33" s="316"/>
      <c r="O33" s="171"/>
      <c r="P33" s="129"/>
    </row>
    <row r="34" spans="1:16" ht="13.5" customHeight="1" x14ac:dyDescent="0.25">
      <c r="A34" s="80"/>
      <c r="B34" s="132"/>
      <c r="C34" s="349" t="s">
        <v>104</v>
      </c>
      <c r="D34" s="252"/>
      <c r="E34" s="252"/>
      <c r="F34" s="252"/>
      <c r="G34" s="252"/>
      <c r="H34" s="252"/>
      <c r="I34" s="252"/>
      <c r="J34" s="252"/>
      <c r="K34" s="252"/>
      <c r="L34" s="252"/>
      <c r="M34" s="252"/>
      <c r="N34" s="252"/>
      <c r="O34" s="253"/>
      <c r="P34" s="129"/>
    </row>
    <row r="35" spans="1:16" ht="12.75" customHeight="1" x14ac:dyDescent="0.25">
      <c r="A35" s="80"/>
      <c r="B35" s="132"/>
      <c r="C35" s="328"/>
      <c r="D35" s="302"/>
      <c r="E35" s="302"/>
      <c r="F35" s="302"/>
      <c r="G35" s="302"/>
      <c r="H35" s="302"/>
      <c r="I35" s="302"/>
      <c r="J35" s="302"/>
      <c r="K35" s="302"/>
      <c r="L35" s="302"/>
      <c r="M35" s="302"/>
      <c r="N35" s="302"/>
      <c r="O35" s="303"/>
      <c r="P35" s="129"/>
    </row>
    <row r="36" spans="1:16" ht="12.75" customHeight="1" x14ac:dyDescent="0.25">
      <c r="A36" s="80"/>
      <c r="B36" s="132"/>
      <c r="C36" s="330"/>
      <c r="D36" s="255"/>
      <c r="E36" s="255"/>
      <c r="F36" s="255"/>
      <c r="G36" s="255"/>
      <c r="H36" s="255"/>
      <c r="I36" s="255"/>
      <c r="J36" s="255"/>
      <c r="K36" s="255"/>
      <c r="L36" s="255"/>
      <c r="M36" s="255"/>
      <c r="N36" s="255"/>
      <c r="O36" s="256"/>
      <c r="P36" s="129"/>
    </row>
    <row r="37" spans="1:16" ht="12.75" customHeight="1" x14ac:dyDescent="0.25">
      <c r="A37" s="80"/>
      <c r="B37" s="132"/>
      <c r="C37" s="345" t="s">
        <v>71</v>
      </c>
      <c r="D37" s="275"/>
      <c r="E37" s="275"/>
      <c r="F37" s="275"/>
      <c r="G37" s="275"/>
      <c r="H37" s="275"/>
      <c r="I37" s="275"/>
      <c r="J37" s="276"/>
      <c r="K37" s="172" t="s">
        <v>96</v>
      </c>
      <c r="L37" s="162" t="s">
        <v>14</v>
      </c>
      <c r="M37" s="351" t="s">
        <v>105</v>
      </c>
      <c r="N37" s="276"/>
      <c r="O37" s="163" t="s">
        <v>102</v>
      </c>
      <c r="P37" s="129"/>
    </row>
    <row r="38" spans="1:16" ht="12.75" customHeight="1" x14ac:dyDescent="0.25">
      <c r="A38" s="80"/>
      <c r="B38" s="132"/>
      <c r="C38" s="344"/>
      <c r="D38" s="271"/>
      <c r="E38" s="271"/>
      <c r="F38" s="271"/>
      <c r="G38" s="271"/>
      <c r="H38" s="271"/>
      <c r="I38" s="271"/>
      <c r="J38" s="272"/>
      <c r="K38" s="173"/>
      <c r="L38" s="174"/>
      <c r="M38" s="335"/>
      <c r="N38" s="272"/>
      <c r="O38" s="165"/>
      <c r="P38" s="129"/>
    </row>
    <row r="39" spans="1:16" ht="12.75" customHeight="1" x14ac:dyDescent="0.25">
      <c r="A39" s="80"/>
      <c r="B39" s="132"/>
      <c r="C39" s="350"/>
      <c r="D39" s="286"/>
      <c r="E39" s="286"/>
      <c r="F39" s="286"/>
      <c r="G39" s="286"/>
      <c r="H39" s="286"/>
      <c r="I39" s="286"/>
      <c r="J39" s="287"/>
      <c r="K39" s="167"/>
      <c r="L39" s="175"/>
      <c r="M39" s="348"/>
      <c r="N39" s="287"/>
      <c r="O39" s="176"/>
      <c r="P39" s="129"/>
    </row>
    <row r="40" spans="1:16" ht="12.75" customHeight="1" x14ac:dyDescent="0.25">
      <c r="A40" s="80"/>
      <c r="B40" s="132"/>
      <c r="C40" s="336" t="s">
        <v>103</v>
      </c>
      <c r="D40" s="268"/>
      <c r="E40" s="268"/>
      <c r="F40" s="268"/>
      <c r="G40" s="268"/>
      <c r="H40" s="268"/>
      <c r="I40" s="268"/>
      <c r="J40" s="268"/>
      <c r="K40" s="268"/>
      <c r="L40" s="268"/>
      <c r="M40" s="268"/>
      <c r="N40" s="316"/>
      <c r="O40" s="177">
        <v>0</v>
      </c>
      <c r="P40" s="129"/>
    </row>
    <row r="41" spans="1:16" ht="12.75" customHeight="1" x14ac:dyDescent="0.25">
      <c r="A41" s="80"/>
      <c r="B41" s="132"/>
      <c r="C41" s="349" t="s">
        <v>106</v>
      </c>
      <c r="D41" s="252"/>
      <c r="E41" s="252"/>
      <c r="F41" s="252"/>
      <c r="G41" s="252"/>
      <c r="H41" s="252"/>
      <c r="I41" s="252"/>
      <c r="J41" s="252"/>
      <c r="K41" s="252"/>
      <c r="L41" s="252"/>
      <c r="M41" s="252"/>
      <c r="N41" s="252"/>
      <c r="O41" s="253"/>
      <c r="P41" s="129"/>
    </row>
    <row r="42" spans="1:16" ht="12.75" customHeight="1" x14ac:dyDescent="0.25">
      <c r="A42" s="80"/>
      <c r="B42" s="132"/>
      <c r="C42" s="328"/>
      <c r="D42" s="302"/>
      <c r="E42" s="302"/>
      <c r="F42" s="302"/>
      <c r="G42" s="302"/>
      <c r="H42" s="302"/>
      <c r="I42" s="302"/>
      <c r="J42" s="302"/>
      <c r="K42" s="302"/>
      <c r="L42" s="302"/>
      <c r="M42" s="302"/>
      <c r="N42" s="302"/>
      <c r="O42" s="303"/>
      <c r="P42" s="129"/>
    </row>
    <row r="43" spans="1:16" ht="12.75" customHeight="1" x14ac:dyDescent="0.25">
      <c r="A43" s="80"/>
      <c r="B43" s="132"/>
      <c r="C43" s="330"/>
      <c r="D43" s="255"/>
      <c r="E43" s="255"/>
      <c r="F43" s="255"/>
      <c r="G43" s="255"/>
      <c r="H43" s="255"/>
      <c r="I43" s="255"/>
      <c r="J43" s="255"/>
      <c r="K43" s="255"/>
      <c r="L43" s="255"/>
      <c r="M43" s="255"/>
      <c r="N43" s="255"/>
      <c r="O43" s="256"/>
      <c r="P43" s="129"/>
    </row>
    <row r="44" spans="1:16" ht="12.75" customHeight="1" x14ac:dyDescent="0.25">
      <c r="A44" s="80"/>
      <c r="B44" s="132"/>
      <c r="C44" s="345" t="s">
        <v>107</v>
      </c>
      <c r="D44" s="275"/>
      <c r="E44" s="275"/>
      <c r="F44" s="275"/>
      <c r="G44" s="275"/>
      <c r="H44" s="275"/>
      <c r="I44" s="346"/>
      <c r="J44" s="162" t="s">
        <v>108</v>
      </c>
      <c r="K44" s="178" t="s">
        <v>109</v>
      </c>
      <c r="L44" s="179" t="s">
        <v>139</v>
      </c>
      <c r="M44" s="351" t="s">
        <v>111</v>
      </c>
      <c r="N44" s="276"/>
      <c r="O44" s="163" t="s">
        <v>102</v>
      </c>
      <c r="P44" s="129"/>
    </row>
    <row r="45" spans="1:16" ht="12.75" customHeight="1" x14ac:dyDescent="0.25">
      <c r="A45" s="80"/>
      <c r="B45" s="132"/>
      <c r="C45" s="344"/>
      <c r="D45" s="271"/>
      <c r="E45" s="271"/>
      <c r="F45" s="271"/>
      <c r="G45" s="271"/>
      <c r="H45" s="271"/>
      <c r="I45" s="271"/>
      <c r="J45" s="180"/>
      <c r="K45" s="181"/>
      <c r="L45" s="180"/>
      <c r="M45" s="352"/>
      <c r="N45" s="272"/>
      <c r="O45" s="165"/>
      <c r="P45" s="129"/>
    </row>
    <row r="46" spans="1:16" ht="12.75" customHeight="1" x14ac:dyDescent="0.25">
      <c r="A46" s="80"/>
      <c r="B46" s="132"/>
      <c r="C46" s="350"/>
      <c r="D46" s="286"/>
      <c r="E46" s="286"/>
      <c r="F46" s="286"/>
      <c r="G46" s="286"/>
      <c r="H46" s="286"/>
      <c r="I46" s="286"/>
      <c r="J46" s="182"/>
      <c r="K46" s="183"/>
      <c r="L46" s="182"/>
      <c r="M46" s="348"/>
      <c r="N46" s="287"/>
      <c r="O46" s="184"/>
      <c r="P46" s="129"/>
    </row>
    <row r="47" spans="1:16" ht="12.75" customHeight="1" x14ac:dyDescent="0.25">
      <c r="A47" s="80"/>
      <c r="B47" s="132"/>
      <c r="C47" s="336" t="s">
        <v>103</v>
      </c>
      <c r="D47" s="268"/>
      <c r="E47" s="268"/>
      <c r="F47" s="268"/>
      <c r="G47" s="268"/>
      <c r="H47" s="268"/>
      <c r="I47" s="268"/>
      <c r="J47" s="268"/>
      <c r="K47" s="268"/>
      <c r="L47" s="268"/>
      <c r="M47" s="268"/>
      <c r="N47" s="316"/>
      <c r="O47" s="171"/>
      <c r="P47" s="129"/>
    </row>
    <row r="48" spans="1:16" ht="12.75" customHeight="1" x14ac:dyDescent="0.25">
      <c r="A48" s="80"/>
      <c r="B48" s="132"/>
      <c r="C48" s="349" t="s">
        <v>112</v>
      </c>
      <c r="D48" s="252"/>
      <c r="E48" s="252"/>
      <c r="F48" s="252"/>
      <c r="G48" s="252"/>
      <c r="H48" s="252"/>
      <c r="I48" s="252"/>
      <c r="J48" s="252"/>
      <c r="K48" s="252"/>
      <c r="L48" s="252"/>
      <c r="M48" s="252"/>
      <c r="N48" s="252"/>
      <c r="O48" s="253"/>
      <c r="P48" s="129"/>
    </row>
    <row r="49" spans="1:16" ht="12.75" customHeight="1" x14ac:dyDescent="0.25">
      <c r="A49" s="80"/>
      <c r="B49" s="132"/>
      <c r="C49" s="328"/>
      <c r="D49" s="302"/>
      <c r="E49" s="302"/>
      <c r="F49" s="302"/>
      <c r="G49" s="302"/>
      <c r="H49" s="302"/>
      <c r="I49" s="302"/>
      <c r="J49" s="302"/>
      <c r="K49" s="302"/>
      <c r="L49" s="302"/>
      <c r="M49" s="302"/>
      <c r="N49" s="302"/>
      <c r="O49" s="303"/>
      <c r="P49" s="129"/>
    </row>
    <row r="50" spans="1:16" ht="12.75" customHeight="1" x14ac:dyDescent="0.25">
      <c r="A50" s="80"/>
      <c r="B50" s="132"/>
      <c r="C50" s="330"/>
      <c r="D50" s="255"/>
      <c r="E50" s="255"/>
      <c r="F50" s="255"/>
      <c r="G50" s="255"/>
      <c r="H50" s="255"/>
      <c r="I50" s="255"/>
      <c r="J50" s="255"/>
      <c r="K50" s="255"/>
      <c r="L50" s="255"/>
      <c r="M50" s="255"/>
      <c r="N50" s="255"/>
      <c r="O50" s="256"/>
      <c r="P50" s="129"/>
    </row>
    <row r="51" spans="1:16" ht="12.75" customHeight="1" x14ac:dyDescent="0.25">
      <c r="A51" s="80"/>
      <c r="B51" s="132"/>
      <c r="C51" s="345" t="s">
        <v>113</v>
      </c>
      <c r="D51" s="275"/>
      <c r="E51" s="275"/>
      <c r="F51" s="275"/>
      <c r="G51" s="275"/>
      <c r="H51" s="275"/>
      <c r="I51" s="346"/>
      <c r="J51" s="162" t="s">
        <v>114</v>
      </c>
      <c r="K51" s="185" t="s">
        <v>115</v>
      </c>
      <c r="L51" s="186" t="s">
        <v>116</v>
      </c>
      <c r="M51" s="347" t="s">
        <v>101</v>
      </c>
      <c r="N51" s="276"/>
      <c r="O51" s="187" t="s">
        <v>102</v>
      </c>
      <c r="P51" s="129"/>
    </row>
    <row r="52" spans="1:16" ht="12.75" customHeight="1" x14ac:dyDescent="0.25">
      <c r="A52" s="80"/>
      <c r="B52" s="132"/>
      <c r="C52" s="188"/>
      <c r="D52" s="189"/>
      <c r="E52" s="189"/>
      <c r="F52" s="189"/>
      <c r="G52" s="189"/>
      <c r="H52" s="189"/>
      <c r="I52" s="189"/>
      <c r="J52" s="190"/>
      <c r="K52" s="173"/>
      <c r="L52" s="191"/>
      <c r="M52" s="354"/>
      <c r="N52" s="272"/>
      <c r="O52" s="192"/>
      <c r="P52" s="129"/>
    </row>
    <row r="53" spans="1:16" ht="12.75" customHeight="1" x14ac:dyDescent="0.25">
      <c r="A53" s="80"/>
      <c r="B53" s="132"/>
      <c r="C53" s="188"/>
      <c r="D53" s="189"/>
      <c r="E53" s="189"/>
      <c r="F53" s="189"/>
      <c r="G53" s="189"/>
      <c r="H53" s="189"/>
      <c r="I53" s="189"/>
      <c r="J53" s="190"/>
      <c r="K53" s="173"/>
      <c r="L53" s="191"/>
      <c r="M53" s="354"/>
      <c r="N53" s="272"/>
      <c r="O53" s="192"/>
      <c r="P53" s="129"/>
    </row>
    <row r="54" spans="1:16" ht="12.75" customHeight="1" x14ac:dyDescent="0.25">
      <c r="A54" s="80"/>
      <c r="B54" s="132"/>
      <c r="C54" s="188"/>
      <c r="D54" s="189"/>
      <c r="E54" s="189"/>
      <c r="F54" s="189"/>
      <c r="G54" s="189"/>
      <c r="H54" s="189"/>
      <c r="I54" s="189"/>
      <c r="J54" s="190"/>
      <c r="K54" s="173"/>
      <c r="L54" s="191"/>
      <c r="M54" s="352"/>
      <c r="N54" s="272"/>
      <c r="O54" s="192"/>
      <c r="P54" s="129"/>
    </row>
    <row r="55" spans="1:16" ht="12.75" customHeight="1" x14ac:dyDescent="0.25">
      <c r="A55" s="80"/>
      <c r="B55" s="132"/>
      <c r="C55" s="350"/>
      <c r="D55" s="286"/>
      <c r="E55" s="286"/>
      <c r="F55" s="286"/>
      <c r="G55" s="286"/>
      <c r="H55" s="286"/>
      <c r="I55" s="286"/>
      <c r="J55" s="182"/>
      <c r="K55" s="183"/>
      <c r="L55" s="182"/>
      <c r="M55" s="348"/>
      <c r="N55" s="287"/>
      <c r="O55" s="184"/>
      <c r="P55" s="129"/>
    </row>
    <row r="56" spans="1:16" ht="12.75" customHeight="1" x14ac:dyDescent="0.25">
      <c r="A56" s="80"/>
      <c r="B56" s="132"/>
      <c r="C56" s="336" t="s">
        <v>103</v>
      </c>
      <c r="D56" s="268"/>
      <c r="E56" s="268"/>
      <c r="F56" s="268"/>
      <c r="G56" s="268"/>
      <c r="H56" s="268"/>
      <c r="I56" s="268"/>
      <c r="J56" s="268"/>
      <c r="K56" s="268"/>
      <c r="L56" s="268"/>
      <c r="M56" s="268"/>
      <c r="N56" s="316"/>
      <c r="O56" s="177"/>
      <c r="P56" s="129"/>
    </row>
    <row r="57" spans="1:16" ht="12.75" customHeight="1" x14ac:dyDescent="0.25">
      <c r="A57" s="80"/>
      <c r="B57" s="132"/>
      <c r="C57" s="157"/>
      <c r="D57" s="80"/>
      <c r="E57" s="80"/>
      <c r="F57" s="80"/>
      <c r="G57" s="80"/>
      <c r="H57" s="80"/>
      <c r="I57" s="80"/>
      <c r="J57" s="80"/>
      <c r="K57" s="80"/>
      <c r="L57" s="80"/>
      <c r="M57" s="80"/>
      <c r="N57" s="80"/>
      <c r="O57" s="158"/>
      <c r="P57" s="129"/>
    </row>
    <row r="58" spans="1:16" ht="12.75" customHeight="1" x14ac:dyDescent="0.25">
      <c r="A58" s="80"/>
      <c r="B58" s="132"/>
      <c r="C58" s="342" t="s">
        <v>117</v>
      </c>
      <c r="D58" s="268"/>
      <c r="E58" s="268"/>
      <c r="F58" s="268"/>
      <c r="G58" s="268"/>
      <c r="H58" s="268"/>
      <c r="I58" s="268"/>
      <c r="J58" s="268"/>
      <c r="K58" s="268"/>
      <c r="L58" s="268"/>
      <c r="M58" s="268"/>
      <c r="N58" s="316"/>
      <c r="O58" s="193"/>
      <c r="P58" s="129"/>
    </row>
    <row r="59" spans="1:16" ht="12.75" customHeight="1" x14ac:dyDescent="0.25">
      <c r="A59" s="80"/>
      <c r="B59" s="132"/>
      <c r="C59" s="349" t="s">
        <v>118</v>
      </c>
      <c r="D59" s="252"/>
      <c r="E59" s="252"/>
      <c r="F59" s="252"/>
      <c r="G59" s="252"/>
      <c r="H59" s="252"/>
      <c r="I59" s="252"/>
      <c r="J59" s="252"/>
      <c r="K59" s="252"/>
      <c r="L59" s="252"/>
      <c r="M59" s="252"/>
      <c r="N59" s="252"/>
      <c r="O59" s="253"/>
      <c r="P59" s="129"/>
    </row>
    <row r="60" spans="1:16" ht="12.75" customHeight="1" x14ac:dyDescent="0.25">
      <c r="A60" s="80"/>
      <c r="B60" s="132"/>
      <c r="C60" s="328"/>
      <c r="D60" s="302"/>
      <c r="E60" s="302"/>
      <c r="F60" s="302"/>
      <c r="G60" s="302"/>
      <c r="H60" s="302"/>
      <c r="I60" s="302"/>
      <c r="J60" s="302"/>
      <c r="K60" s="302"/>
      <c r="L60" s="302"/>
      <c r="M60" s="302"/>
      <c r="N60" s="302"/>
      <c r="O60" s="303"/>
      <c r="P60" s="129"/>
    </row>
    <row r="61" spans="1:16" ht="12.75" customHeight="1" x14ac:dyDescent="0.25">
      <c r="A61" s="80"/>
      <c r="B61" s="132"/>
      <c r="C61" s="330"/>
      <c r="D61" s="255"/>
      <c r="E61" s="255"/>
      <c r="F61" s="255"/>
      <c r="G61" s="255"/>
      <c r="H61" s="255"/>
      <c r="I61" s="255"/>
      <c r="J61" s="255"/>
      <c r="K61" s="255"/>
      <c r="L61" s="255"/>
      <c r="M61" s="255"/>
      <c r="N61" s="255"/>
      <c r="O61" s="256"/>
      <c r="P61" s="129"/>
    </row>
    <row r="62" spans="1:16" ht="12.75" customHeight="1" x14ac:dyDescent="0.25">
      <c r="A62" s="80"/>
      <c r="B62" s="132"/>
      <c r="C62" s="345" t="s">
        <v>119</v>
      </c>
      <c r="D62" s="275"/>
      <c r="E62" s="275"/>
      <c r="F62" s="275"/>
      <c r="G62" s="275"/>
      <c r="H62" s="275"/>
      <c r="I62" s="346"/>
      <c r="J62" s="178"/>
      <c r="K62" s="194"/>
      <c r="L62" s="186" t="s">
        <v>120</v>
      </c>
      <c r="M62" s="347" t="s">
        <v>121</v>
      </c>
      <c r="N62" s="276"/>
      <c r="O62" s="187"/>
      <c r="P62" s="129"/>
    </row>
    <row r="63" spans="1:16" ht="12.75" customHeight="1" x14ac:dyDescent="0.25">
      <c r="A63" s="80"/>
      <c r="B63" s="132"/>
      <c r="C63" s="344" t="s">
        <v>32</v>
      </c>
      <c r="D63" s="271"/>
      <c r="E63" s="271"/>
      <c r="F63" s="271"/>
      <c r="G63" s="271"/>
      <c r="H63" s="271"/>
      <c r="I63" s="271"/>
      <c r="J63" s="195"/>
      <c r="K63" s="196"/>
      <c r="L63" s="197"/>
      <c r="M63" s="335"/>
      <c r="N63" s="272"/>
      <c r="O63" s="165"/>
      <c r="P63" s="129"/>
    </row>
    <row r="64" spans="1:16" ht="12.75" customHeight="1" x14ac:dyDescent="0.25">
      <c r="A64" s="80"/>
      <c r="B64" s="132"/>
      <c r="C64" s="166" t="s">
        <v>122</v>
      </c>
      <c r="D64" s="167"/>
      <c r="E64" s="167"/>
      <c r="F64" s="167"/>
      <c r="G64" s="167"/>
      <c r="H64" s="167"/>
      <c r="I64" s="167"/>
      <c r="J64" s="195"/>
      <c r="K64" s="196"/>
      <c r="L64" s="197"/>
      <c r="M64" s="335"/>
      <c r="N64" s="272"/>
      <c r="O64" s="165"/>
      <c r="P64" s="129"/>
    </row>
    <row r="65" spans="1:16" ht="12.75" customHeight="1" x14ac:dyDescent="0.25">
      <c r="A65" s="80"/>
      <c r="B65" s="132"/>
      <c r="C65" s="151" t="s">
        <v>123</v>
      </c>
      <c r="D65" s="152"/>
      <c r="E65" s="152"/>
      <c r="F65" s="152"/>
      <c r="G65" s="152"/>
      <c r="H65" s="152"/>
      <c r="I65" s="152"/>
      <c r="J65" s="198"/>
      <c r="K65" s="199"/>
      <c r="L65" s="197"/>
      <c r="M65" s="341"/>
      <c r="N65" s="287"/>
      <c r="O65" s="165"/>
      <c r="P65" s="129"/>
    </row>
    <row r="66" spans="1:16" ht="12.75" customHeight="1" x14ac:dyDescent="0.25">
      <c r="A66" s="80"/>
      <c r="B66" s="132"/>
      <c r="C66" s="336" t="s">
        <v>103</v>
      </c>
      <c r="D66" s="268"/>
      <c r="E66" s="268"/>
      <c r="F66" s="268"/>
      <c r="G66" s="268"/>
      <c r="H66" s="268"/>
      <c r="I66" s="268"/>
      <c r="J66" s="268"/>
      <c r="K66" s="268"/>
      <c r="L66" s="268"/>
      <c r="M66" s="268"/>
      <c r="N66" s="316"/>
      <c r="O66" s="177"/>
      <c r="P66" s="129"/>
    </row>
    <row r="67" spans="1:16" ht="12.75" customHeight="1" x14ac:dyDescent="0.25">
      <c r="A67" s="80"/>
      <c r="B67" s="132"/>
      <c r="C67" s="157"/>
      <c r="D67" s="80"/>
      <c r="E67" s="80"/>
      <c r="F67" s="80"/>
      <c r="G67" s="80"/>
      <c r="H67" s="80"/>
      <c r="I67" s="80"/>
      <c r="J67" s="80"/>
      <c r="K67" s="80"/>
      <c r="L67" s="80"/>
      <c r="M67" s="80"/>
      <c r="N67" s="80"/>
      <c r="O67" s="158"/>
      <c r="P67" s="129"/>
    </row>
    <row r="68" spans="1:16" ht="12.75" customHeight="1" x14ac:dyDescent="0.25">
      <c r="A68" s="80"/>
      <c r="B68" s="132"/>
      <c r="C68" s="342" t="s">
        <v>124</v>
      </c>
      <c r="D68" s="268"/>
      <c r="E68" s="268"/>
      <c r="F68" s="268"/>
      <c r="G68" s="268"/>
      <c r="H68" s="268"/>
      <c r="I68" s="268"/>
      <c r="J68" s="268"/>
      <c r="K68" s="268"/>
      <c r="L68" s="268"/>
      <c r="M68" s="268"/>
      <c r="N68" s="316"/>
      <c r="O68" s="200"/>
      <c r="P68" s="129"/>
    </row>
    <row r="69" spans="1:16" ht="12.75" customHeight="1" x14ac:dyDescent="0.25">
      <c r="A69" s="80"/>
      <c r="B69" s="132"/>
      <c r="C69" s="154"/>
      <c r="D69" s="155"/>
      <c r="E69" s="155"/>
      <c r="F69" s="155"/>
      <c r="G69" s="155"/>
      <c r="H69" s="155"/>
      <c r="I69" s="155"/>
      <c r="J69" s="155"/>
      <c r="K69" s="155"/>
      <c r="L69" s="155"/>
      <c r="M69" s="155"/>
      <c r="N69" s="155"/>
      <c r="O69" s="156"/>
      <c r="P69" s="129"/>
    </row>
    <row r="70" spans="1:16" ht="12.75" customHeight="1" x14ac:dyDescent="0.25">
      <c r="A70" s="80"/>
      <c r="B70" s="132"/>
      <c r="C70" s="157"/>
      <c r="D70" s="80"/>
      <c r="E70" s="80"/>
      <c r="F70" s="80"/>
      <c r="G70" s="80"/>
      <c r="H70" s="80"/>
      <c r="I70" s="80"/>
      <c r="J70" s="80"/>
      <c r="K70" s="80"/>
      <c r="L70" s="80"/>
      <c r="M70" s="80"/>
      <c r="N70" s="80"/>
      <c r="O70" s="158"/>
      <c r="P70" s="129"/>
    </row>
    <row r="71" spans="1:16" ht="12.75" customHeight="1" x14ac:dyDescent="0.25">
      <c r="A71" s="80"/>
      <c r="B71" s="132"/>
      <c r="C71" s="157"/>
      <c r="D71" s="80"/>
      <c r="E71" s="80"/>
      <c r="F71" s="80"/>
      <c r="G71" s="80"/>
      <c r="H71" s="80"/>
      <c r="I71" s="80"/>
      <c r="J71" s="80"/>
      <c r="K71" s="80"/>
      <c r="L71" s="80"/>
      <c r="M71" s="80"/>
      <c r="N71" s="80"/>
      <c r="O71" s="158"/>
      <c r="P71" s="129"/>
    </row>
    <row r="72" spans="1:16" ht="12.75" customHeight="1" x14ac:dyDescent="0.25">
      <c r="A72" s="80"/>
      <c r="B72" s="132"/>
      <c r="C72" s="157"/>
      <c r="D72" s="80"/>
      <c r="E72" s="80"/>
      <c r="F72" s="80"/>
      <c r="G72" s="80"/>
      <c r="H72" s="201" t="s">
        <v>125</v>
      </c>
      <c r="I72" s="201"/>
      <c r="J72" s="201"/>
      <c r="K72" s="201"/>
      <c r="L72" s="80"/>
      <c r="M72" s="80"/>
      <c r="N72" s="80"/>
      <c r="O72" s="158"/>
      <c r="P72" s="129"/>
    </row>
    <row r="73" spans="1:16" ht="12.75" customHeight="1" x14ac:dyDescent="0.25">
      <c r="A73" s="80"/>
      <c r="B73" s="132"/>
      <c r="C73" s="202"/>
      <c r="D73" s="48"/>
      <c r="E73" s="48"/>
      <c r="F73" s="48"/>
      <c r="G73" s="48"/>
      <c r="H73" s="201" t="s">
        <v>126</v>
      </c>
      <c r="I73" s="48"/>
      <c r="J73" s="48"/>
      <c r="K73" s="48"/>
      <c r="L73" s="48"/>
      <c r="M73" s="48"/>
      <c r="N73" s="48"/>
      <c r="O73" s="203"/>
      <c r="P73" s="129"/>
    </row>
    <row r="74" spans="1:16" ht="12.75" customHeight="1" x14ac:dyDescent="0.25">
      <c r="A74" s="80"/>
      <c r="B74" s="132"/>
      <c r="C74" s="202"/>
      <c r="D74" s="48"/>
      <c r="E74" s="48"/>
      <c r="F74" s="48"/>
      <c r="G74" s="48"/>
      <c r="H74" s="201" t="s">
        <v>127</v>
      </c>
      <c r="I74" s="80"/>
      <c r="J74" s="80"/>
      <c r="K74" s="48"/>
      <c r="L74" s="48"/>
      <c r="M74" s="48"/>
      <c r="N74" s="48"/>
      <c r="O74" s="203"/>
      <c r="P74" s="129"/>
    </row>
    <row r="75" spans="1:16" ht="12.75" customHeight="1" x14ac:dyDescent="0.25">
      <c r="A75" s="80"/>
      <c r="B75" s="132"/>
      <c r="C75" s="142"/>
      <c r="D75" s="204"/>
      <c r="E75" s="204"/>
      <c r="F75" s="204"/>
      <c r="G75" s="204"/>
      <c r="H75" s="201" t="s">
        <v>128</v>
      </c>
      <c r="I75" s="204"/>
      <c r="J75" s="204"/>
      <c r="K75" s="204"/>
      <c r="L75" s="204"/>
      <c r="M75" s="204"/>
      <c r="N75" s="204"/>
      <c r="O75" s="205"/>
      <c r="P75" s="129"/>
    </row>
    <row r="76" spans="1:16" ht="12.75" customHeight="1" x14ac:dyDescent="0.25">
      <c r="A76" s="80"/>
      <c r="B76" s="132"/>
      <c r="C76" s="157"/>
      <c r="D76" s="80"/>
      <c r="E76" s="80"/>
      <c r="F76" s="80"/>
      <c r="G76" s="80"/>
      <c r="H76" s="80" t="s">
        <v>129</v>
      </c>
      <c r="I76" s="80"/>
      <c r="J76" s="80"/>
      <c r="K76" s="80"/>
      <c r="L76" s="80"/>
      <c r="M76" s="80"/>
      <c r="N76" s="80"/>
      <c r="O76" s="158"/>
      <c r="P76" s="129"/>
    </row>
    <row r="77" spans="1:16" ht="12.75" customHeight="1" x14ac:dyDescent="0.25">
      <c r="A77" s="80"/>
      <c r="B77" s="132"/>
      <c r="C77" s="206" t="s">
        <v>130</v>
      </c>
      <c r="D77" s="207"/>
      <c r="E77" s="207"/>
      <c r="F77" s="207"/>
      <c r="G77" s="207"/>
      <c r="H77" s="207"/>
      <c r="I77" s="207"/>
      <c r="J77" s="207"/>
      <c r="K77" s="207"/>
      <c r="L77" s="207"/>
      <c r="M77" s="207"/>
      <c r="N77" s="207"/>
      <c r="O77" s="208"/>
      <c r="P77" s="129"/>
    </row>
    <row r="78" spans="1:16" ht="12.75" customHeight="1" x14ac:dyDescent="0.25">
      <c r="A78" s="80"/>
      <c r="B78" s="132"/>
      <c r="C78" s="339"/>
      <c r="D78" s="271"/>
      <c r="E78" s="271"/>
      <c r="F78" s="271"/>
      <c r="G78" s="271"/>
      <c r="H78" s="271"/>
      <c r="I78" s="271"/>
      <c r="J78" s="271"/>
      <c r="K78" s="271"/>
      <c r="L78" s="271"/>
      <c r="M78" s="271"/>
      <c r="N78" s="271"/>
      <c r="O78" s="340"/>
      <c r="P78" s="129"/>
    </row>
    <row r="79" spans="1:16" ht="12.75" customHeight="1" x14ac:dyDescent="0.25">
      <c r="A79" s="80"/>
      <c r="B79" s="132"/>
      <c r="C79" s="339"/>
      <c r="D79" s="271"/>
      <c r="E79" s="271"/>
      <c r="F79" s="271"/>
      <c r="G79" s="271"/>
      <c r="H79" s="271"/>
      <c r="I79" s="271"/>
      <c r="J79" s="271"/>
      <c r="K79" s="271"/>
      <c r="L79" s="271"/>
      <c r="M79" s="271"/>
      <c r="N79" s="271"/>
      <c r="O79" s="340"/>
      <c r="P79" s="129"/>
    </row>
    <row r="80" spans="1:16" ht="12.75" customHeight="1" x14ac:dyDescent="0.25">
      <c r="A80" s="80"/>
      <c r="B80" s="132"/>
      <c r="C80" s="142"/>
      <c r="D80" s="204"/>
      <c r="E80" s="204"/>
      <c r="F80" s="204"/>
      <c r="G80" s="204"/>
      <c r="H80" s="204"/>
      <c r="I80" s="204"/>
      <c r="J80" s="204"/>
      <c r="K80" s="204"/>
      <c r="L80" s="204"/>
      <c r="M80" s="204"/>
      <c r="N80" s="204"/>
      <c r="O80" s="205"/>
      <c r="P80" s="129"/>
    </row>
    <row r="81" spans="1:16" ht="12.75" customHeight="1" x14ac:dyDescent="0.25">
      <c r="A81" s="80"/>
      <c r="B81" s="132"/>
      <c r="C81" s="209" t="s">
        <v>131</v>
      </c>
      <c r="D81" s="204"/>
      <c r="E81" s="204"/>
      <c r="F81" s="204"/>
      <c r="G81" s="204"/>
      <c r="H81" s="204"/>
      <c r="I81" s="204"/>
      <c r="J81" s="204"/>
      <c r="K81" s="204"/>
      <c r="L81" s="204"/>
      <c r="M81" s="204"/>
      <c r="N81" s="204"/>
      <c r="O81" s="205"/>
      <c r="P81" s="129"/>
    </row>
    <row r="82" spans="1:16" ht="12.75" customHeight="1" x14ac:dyDescent="0.25">
      <c r="A82" s="80"/>
      <c r="B82" s="132"/>
      <c r="C82" s="343" t="s">
        <v>132</v>
      </c>
      <c r="D82" s="302"/>
      <c r="E82" s="302"/>
      <c r="F82" s="302"/>
      <c r="G82" s="302"/>
      <c r="H82" s="302"/>
      <c r="I82" s="302"/>
      <c r="J82" s="302"/>
      <c r="K82" s="302"/>
      <c r="L82" s="302"/>
      <c r="M82" s="302"/>
      <c r="N82" s="302"/>
      <c r="O82" s="303"/>
      <c r="P82" s="129"/>
    </row>
    <row r="83" spans="1:16" ht="12.75" customHeight="1" x14ac:dyDescent="0.25">
      <c r="A83" s="80"/>
      <c r="B83" s="132"/>
      <c r="C83" s="328"/>
      <c r="D83" s="302"/>
      <c r="E83" s="302"/>
      <c r="F83" s="302"/>
      <c r="G83" s="302"/>
      <c r="H83" s="302"/>
      <c r="I83" s="302"/>
      <c r="J83" s="302"/>
      <c r="K83" s="302"/>
      <c r="L83" s="302"/>
      <c r="M83" s="302"/>
      <c r="N83" s="302"/>
      <c r="O83" s="303"/>
      <c r="P83" s="129"/>
    </row>
    <row r="84" spans="1:16" ht="12.75" customHeight="1" x14ac:dyDescent="0.25">
      <c r="A84" s="80"/>
      <c r="B84" s="132"/>
      <c r="C84" s="343" t="s">
        <v>133</v>
      </c>
      <c r="D84" s="302"/>
      <c r="E84" s="302"/>
      <c r="F84" s="302"/>
      <c r="G84" s="302"/>
      <c r="H84" s="302"/>
      <c r="I84" s="302"/>
      <c r="J84" s="302"/>
      <c r="K84" s="302"/>
      <c r="L84" s="302"/>
      <c r="M84" s="302"/>
      <c r="N84" s="302"/>
      <c r="O84" s="303"/>
      <c r="P84" s="129"/>
    </row>
    <row r="85" spans="1:16" ht="12.75" customHeight="1" x14ac:dyDescent="0.25">
      <c r="A85" s="80"/>
      <c r="B85" s="132"/>
      <c r="C85" s="328"/>
      <c r="D85" s="302"/>
      <c r="E85" s="302"/>
      <c r="F85" s="302"/>
      <c r="G85" s="302"/>
      <c r="H85" s="302"/>
      <c r="I85" s="302"/>
      <c r="J85" s="302"/>
      <c r="K85" s="302"/>
      <c r="L85" s="302"/>
      <c r="M85" s="302"/>
      <c r="N85" s="302"/>
      <c r="O85" s="303"/>
      <c r="P85" s="129"/>
    </row>
    <row r="86" spans="1:16" ht="12.75" customHeight="1" x14ac:dyDescent="0.25">
      <c r="A86" s="80"/>
      <c r="B86" s="132"/>
      <c r="C86" s="142"/>
      <c r="D86" s="204"/>
      <c r="E86" s="204"/>
      <c r="F86" s="204"/>
      <c r="G86" s="204"/>
      <c r="H86" s="204"/>
      <c r="I86" s="204"/>
      <c r="J86" s="204"/>
      <c r="K86" s="204"/>
      <c r="L86" s="204"/>
      <c r="M86" s="204"/>
      <c r="N86" s="204"/>
      <c r="O86" s="205"/>
      <c r="P86" s="129"/>
    </row>
    <row r="87" spans="1:16" ht="12.75" customHeight="1" x14ac:dyDescent="0.25">
      <c r="A87" s="80"/>
      <c r="B87" s="132"/>
      <c r="C87" s="157"/>
      <c r="D87" s="80"/>
      <c r="E87" s="80"/>
      <c r="F87" s="80"/>
      <c r="G87" s="80"/>
      <c r="H87" s="201" t="s">
        <v>125</v>
      </c>
      <c r="I87" s="80"/>
      <c r="J87" s="80"/>
      <c r="K87" s="80"/>
      <c r="L87" s="80"/>
      <c r="M87" s="80"/>
      <c r="N87" s="80"/>
      <c r="O87" s="158"/>
      <c r="P87" s="129"/>
    </row>
    <row r="88" spans="1:16" ht="12.75" customHeight="1" x14ac:dyDescent="0.25">
      <c r="A88" s="80"/>
      <c r="B88" s="132"/>
      <c r="C88" s="157"/>
      <c r="D88" s="80"/>
      <c r="E88" s="80"/>
      <c r="F88" s="80"/>
      <c r="G88" s="80"/>
      <c r="H88" s="80" t="s">
        <v>126</v>
      </c>
      <c r="I88" s="167"/>
      <c r="J88" s="167"/>
      <c r="K88" s="167"/>
      <c r="L88" s="80"/>
      <c r="M88" s="80"/>
      <c r="N88" s="80"/>
      <c r="O88" s="158"/>
      <c r="P88" s="129"/>
    </row>
    <row r="89" spans="1:16" ht="12.75" customHeight="1" x14ac:dyDescent="0.25">
      <c r="A89" s="80"/>
      <c r="B89" s="132"/>
      <c r="C89" s="157"/>
      <c r="D89" s="80"/>
      <c r="E89" s="80"/>
      <c r="F89" s="80"/>
      <c r="G89" s="80"/>
      <c r="H89" s="80" t="s">
        <v>134</v>
      </c>
      <c r="I89" s="210"/>
      <c r="J89" s="210"/>
      <c r="K89" s="210"/>
      <c r="L89" s="80"/>
      <c r="M89" s="80"/>
      <c r="N89" s="80"/>
      <c r="O89" s="158"/>
      <c r="P89" s="129"/>
    </row>
    <row r="90" spans="1:16" ht="12.75" customHeight="1" x14ac:dyDescent="0.25">
      <c r="A90" s="80"/>
      <c r="B90" s="132"/>
      <c r="C90" s="211"/>
      <c r="D90" s="204"/>
      <c r="E90" s="204"/>
      <c r="F90" s="204"/>
      <c r="G90" s="204"/>
      <c r="H90" s="80" t="s">
        <v>128</v>
      </c>
      <c r="I90" s="80"/>
      <c r="J90" s="80"/>
      <c r="K90" s="80"/>
      <c r="L90" s="204"/>
      <c r="M90" s="204"/>
      <c r="N90" s="204"/>
      <c r="O90" s="205"/>
      <c r="P90" s="129"/>
    </row>
    <row r="91" spans="1:16" ht="16.5" customHeight="1" x14ac:dyDescent="0.25">
      <c r="A91" s="80"/>
      <c r="B91" s="132"/>
      <c r="C91" s="212"/>
      <c r="D91" s="213"/>
      <c r="E91" s="213"/>
      <c r="F91" s="80"/>
      <c r="G91" s="80"/>
      <c r="H91" s="80"/>
      <c r="I91" s="80"/>
      <c r="J91" s="80"/>
      <c r="K91" s="337"/>
      <c r="L91" s="302"/>
      <c r="M91" s="302"/>
      <c r="N91" s="302"/>
      <c r="O91" s="303"/>
      <c r="P91" s="129"/>
    </row>
    <row r="92" spans="1:16" ht="18.75" customHeight="1" x14ac:dyDescent="0.25">
      <c r="A92" s="80"/>
      <c r="B92" s="132"/>
      <c r="C92" s="338"/>
      <c r="D92" s="255"/>
      <c r="E92" s="255"/>
      <c r="F92" s="183"/>
      <c r="G92" s="183"/>
      <c r="H92" s="183"/>
      <c r="I92" s="183"/>
      <c r="J92" s="183"/>
      <c r="K92" s="255"/>
      <c r="L92" s="255"/>
      <c r="M92" s="255"/>
      <c r="N92" s="255"/>
      <c r="O92" s="256"/>
      <c r="P92" s="129"/>
    </row>
    <row r="93" spans="1:16" ht="12.75" customHeight="1" x14ac:dyDescent="0.25">
      <c r="A93" s="80"/>
      <c r="B93" s="214"/>
      <c r="C93" s="215"/>
      <c r="D93" s="215"/>
      <c r="E93" s="215"/>
      <c r="F93" s="215"/>
      <c r="G93" s="215"/>
      <c r="H93" s="215"/>
      <c r="I93" s="215"/>
      <c r="J93" s="215"/>
      <c r="K93" s="215"/>
      <c r="L93" s="215"/>
      <c r="M93" s="215"/>
      <c r="N93" s="215"/>
      <c r="O93" s="215"/>
      <c r="P93" s="216"/>
    </row>
    <row r="94" spans="1:16" ht="12.75" customHeight="1" x14ac:dyDescent="0.25">
      <c r="A94" s="80"/>
      <c r="B94" s="80"/>
      <c r="C94" s="80"/>
      <c r="D94" s="80"/>
      <c r="E94" s="80"/>
      <c r="F94" s="80"/>
      <c r="G94" s="80"/>
      <c r="H94" s="80"/>
      <c r="I94" s="80"/>
      <c r="J94" s="80"/>
      <c r="K94" s="80"/>
      <c r="L94" s="80"/>
      <c r="M94" s="80"/>
      <c r="N94" s="80"/>
      <c r="O94" s="80"/>
      <c r="P94" s="80"/>
    </row>
    <row r="95" spans="1:16" ht="12.75" customHeight="1" x14ac:dyDescent="0.25">
      <c r="A95" s="80"/>
      <c r="B95" s="80"/>
      <c r="C95" s="80"/>
      <c r="D95" s="80"/>
      <c r="E95" s="80"/>
      <c r="F95" s="80"/>
      <c r="G95" s="80"/>
      <c r="H95" s="80"/>
      <c r="I95" s="80"/>
      <c r="J95" s="80"/>
      <c r="K95" s="80"/>
      <c r="L95" s="80"/>
      <c r="M95" s="80"/>
      <c r="N95" s="80"/>
      <c r="O95" s="80"/>
      <c r="P95" s="80"/>
    </row>
    <row r="96" spans="1:16" ht="12.75" customHeight="1" x14ac:dyDescent="0.25">
      <c r="A96" s="80"/>
      <c r="B96" s="80"/>
      <c r="C96" s="80"/>
      <c r="D96" s="80"/>
      <c r="E96" s="80"/>
      <c r="F96" s="80"/>
      <c r="G96" s="80"/>
      <c r="H96" s="80"/>
      <c r="I96" s="80"/>
      <c r="J96" s="80"/>
      <c r="K96" s="80"/>
      <c r="L96" s="80"/>
      <c r="M96" s="80"/>
      <c r="N96" s="80"/>
      <c r="O96" s="80"/>
      <c r="P96" s="80"/>
    </row>
    <row r="97" spans="1:16" ht="12.75" customHeight="1" x14ac:dyDescent="0.25">
      <c r="A97" s="80"/>
      <c r="B97" s="80"/>
      <c r="C97" s="80"/>
      <c r="D97" s="80"/>
      <c r="E97" s="80"/>
      <c r="F97" s="80"/>
      <c r="G97" s="80"/>
      <c r="H97" s="80"/>
      <c r="I97" s="80"/>
      <c r="J97" s="80"/>
      <c r="K97" s="80"/>
      <c r="L97" s="80"/>
      <c r="M97" s="80"/>
      <c r="N97" s="80"/>
      <c r="O97" s="80"/>
      <c r="P97" s="80"/>
    </row>
    <row r="98" spans="1:16" ht="12.75" customHeight="1" x14ac:dyDescent="0.25">
      <c r="A98" s="80"/>
      <c r="B98" s="80"/>
      <c r="C98" s="80"/>
      <c r="D98" s="80"/>
      <c r="E98" s="80"/>
      <c r="F98" s="80"/>
      <c r="G98" s="80"/>
      <c r="H98" s="80"/>
      <c r="I98" s="80"/>
      <c r="J98" s="80"/>
      <c r="K98" s="80"/>
      <c r="L98" s="80"/>
      <c r="M98" s="80"/>
      <c r="N98" s="80"/>
      <c r="O98" s="80"/>
      <c r="P98" s="80"/>
    </row>
    <row r="99" spans="1:16" ht="12.75" customHeight="1" x14ac:dyDescent="0.25">
      <c r="A99" s="80"/>
      <c r="B99" s="80"/>
      <c r="C99" s="80"/>
      <c r="D99" s="80"/>
      <c r="E99" s="80"/>
      <c r="F99" s="80"/>
      <c r="G99" s="80"/>
      <c r="H99" s="80"/>
      <c r="I99" s="80"/>
      <c r="J99" s="80"/>
      <c r="K99" s="80"/>
      <c r="L99" s="80"/>
      <c r="M99" s="80"/>
      <c r="N99" s="80"/>
      <c r="O99" s="80"/>
      <c r="P99" s="80"/>
    </row>
    <row r="100" spans="1:16" ht="12.75" customHeight="1" x14ac:dyDescent="0.25">
      <c r="A100" s="80"/>
      <c r="B100" s="80"/>
      <c r="C100" s="80"/>
      <c r="D100" s="80"/>
      <c r="E100" s="80"/>
      <c r="F100" s="80"/>
      <c r="G100" s="80"/>
      <c r="H100" s="80"/>
      <c r="I100" s="80"/>
      <c r="J100" s="80"/>
      <c r="K100" s="80"/>
      <c r="L100" s="80"/>
      <c r="M100" s="80"/>
      <c r="N100" s="80"/>
      <c r="O100" s="80"/>
      <c r="P100" s="80"/>
    </row>
  </sheetData>
  <mergeCells count="79">
    <mergeCell ref="M30:N30"/>
    <mergeCell ref="M25:N25"/>
    <mergeCell ref="M29:N29"/>
    <mergeCell ref="D8:K8"/>
    <mergeCell ref="D9:K9"/>
    <mergeCell ref="L8:O9"/>
    <mergeCell ref="L10:L11"/>
    <mergeCell ref="M10:O11"/>
    <mergeCell ref="C29:G29"/>
    <mergeCell ref="H29:I29"/>
    <mergeCell ref="M31:N31"/>
    <mergeCell ref="M32:N32"/>
    <mergeCell ref="O12:O14"/>
    <mergeCell ref="D14:K14"/>
    <mergeCell ref="D24:L24"/>
    <mergeCell ref="M24:N24"/>
    <mergeCell ref="D25:L25"/>
    <mergeCell ref="C26:O28"/>
    <mergeCell ref="C30:G30"/>
    <mergeCell ref="H30:I30"/>
    <mergeCell ref="J30:K30"/>
    <mergeCell ref="C18:F18"/>
    <mergeCell ref="C22:O22"/>
    <mergeCell ref="J29:K29"/>
    <mergeCell ref="L12:L14"/>
    <mergeCell ref="M12:M14"/>
    <mergeCell ref="B2:P2"/>
    <mergeCell ref="C3:F3"/>
    <mergeCell ref="C6:O6"/>
    <mergeCell ref="C8:C14"/>
    <mergeCell ref="D10:K10"/>
    <mergeCell ref="N12:N14"/>
    <mergeCell ref="D11:K11"/>
    <mergeCell ref="D12:K13"/>
    <mergeCell ref="M46:N46"/>
    <mergeCell ref="C55:I55"/>
    <mergeCell ref="M55:N55"/>
    <mergeCell ref="C58:N58"/>
    <mergeCell ref="C59:O61"/>
    <mergeCell ref="M52:N52"/>
    <mergeCell ref="M53:N53"/>
    <mergeCell ref="M54:N54"/>
    <mergeCell ref="C32:G32"/>
    <mergeCell ref="H32:I32"/>
    <mergeCell ref="J32:K32"/>
    <mergeCell ref="C33:N33"/>
    <mergeCell ref="C37:J37"/>
    <mergeCell ref="M37:N37"/>
    <mergeCell ref="C38:J38"/>
    <mergeCell ref="M38:N38"/>
    <mergeCell ref="M39:N39"/>
    <mergeCell ref="C34:O36"/>
    <mergeCell ref="C51:I51"/>
    <mergeCell ref="M51:N51"/>
    <mergeCell ref="C47:N47"/>
    <mergeCell ref="C48:O50"/>
    <mergeCell ref="C40:N40"/>
    <mergeCell ref="C41:O43"/>
    <mergeCell ref="C39:J39"/>
    <mergeCell ref="C44:I44"/>
    <mergeCell ref="M44:N44"/>
    <mergeCell ref="C45:I45"/>
    <mergeCell ref="C46:I46"/>
    <mergeCell ref="M45:N45"/>
    <mergeCell ref="M63:N63"/>
    <mergeCell ref="C56:N56"/>
    <mergeCell ref="M64:N64"/>
    <mergeCell ref="K91:O92"/>
    <mergeCell ref="C92:E92"/>
    <mergeCell ref="C78:O78"/>
    <mergeCell ref="C79:O79"/>
    <mergeCell ref="M65:N65"/>
    <mergeCell ref="C66:N66"/>
    <mergeCell ref="C68:N68"/>
    <mergeCell ref="C82:O83"/>
    <mergeCell ref="C84:O85"/>
    <mergeCell ref="C63:I63"/>
    <mergeCell ref="C62:I62"/>
    <mergeCell ref="M62:N62"/>
  </mergeCells>
  <pageMargins left="0.7" right="0.7" top="0.75" bottom="0.75" header="0" footer="0"/>
  <pageSetup orientation="landscape"/>
  <drawing r:id="rId1"/>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Presupuesto Oficial LOTE 3</vt:lpstr>
      <vt:lpstr>Presupuesto Oficial LOTE 2</vt:lpstr>
      <vt:lpstr>Presupuesto Oficial LOTE 1</vt:lpstr>
      <vt:lpstr>Propuesta Economica LOTE 4</vt:lpstr>
      <vt:lpstr>Propuesta Economica LOTE 3</vt:lpstr>
      <vt:lpstr>PRESUPUESTO OFICIAL OCAÑA</vt:lpstr>
      <vt:lpstr>PROPUESTA ECONOMICA(Proponente)</vt:lpstr>
      <vt:lpstr>INDICAR CDIGO DEL ITEM DE PAGO</vt:lpstr>
      <vt:lpstr>Propuesta Economica LOTE 1</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Davinson Leardo Cordoba Oviedo</cp:lastModifiedBy>
  <cp:lastPrinted>2020-02-28T17:07:40Z</cp:lastPrinted>
  <dcterms:created xsi:type="dcterms:W3CDTF">2019-02-13T16:20:23Z</dcterms:created>
  <dcterms:modified xsi:type="dcterms:W3CDTF">2026-07-28T20:44:24Z</dcterms:modified>
</cp:coreProperties>
</file>