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URY.CASTANEDA\Downloads\"/>
    </mc:Choice>
  </mc:AlternateContent>
  <xr:revisionPtr revIDLastSave="2" documentId="13_ncr:1_{9E1FAB92-BEB1-4B1A-9B58-BFD0A239991F}" xr6:coauthVersionLast="47" xr6:coauthVersionMax="47" xr10:uidLastSave="{70FC7744-FCAF-4B81-82C3-FDEFFE2D48C1}"/>
  <bookViews>
    <workbookView xWindow="0" yWindow="0" windowWidth="14220" windowHeight="11100" firstSheet="1" activeTab="1" xr2:uid="{00000000-000D-0000-FFFF-FFFF00000000}"/>
  </bookViews>
  <sheets>
    <sheet name="PROBABILIDAD-IMPACTO" sheetId="1" r:id="rId1"/>
    <sheet name="MATRIZ FINAL" sheetId="2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4" i="2" l="1"/>
  <c r="K14" i="2"/>
  <c r="Q13" i="2"/>
  <c r="R13" i="2" l="1"/>
  <c r="K13" i="2"/>
  <c r="L13" i="2" s="1"/>
</calcChain>
</file>

<file path=xl/sharedStrings.xml><?xml version="1.0" encoding="utf-8"?>
<sst xmlns="http://schemas.openxmlformats.org/spreadsheetml/2006/main" count="196" uniqueCount="131">
  <si>
    <t>Tabla 4 - Valoración del Riesgo</t>
  </si>
  <si>
    <t>Impacto</t>
  </si>
  <si>
    <t>Calificación Cualitativa</t>
  </si>
  <si>
    <t>Obstruye la ejecución del contrato de manera intrascendente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</si>
  <si>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</si>
  <si>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</si>
  <si>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</si>
  <si>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</si>
  <si>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</si>
  <si>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</si>
  <si>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</si>
  <si>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</si>
  <si>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</si>
  <si>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</si>
  <si>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</si>
  <si>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Valoración</t>
  </si>
  <si>
    <t>Insignificante</t>
  </si>
  <si>
    <t>Menor</t>
  </si>
  <si>
    <t>Moderado</t>
  </si>
  <si>
    <t>Mayor</t>
  </si>
  <si>
    <t>Catastrófico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</si>
  <si>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</si>
  <si>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</si>
  <si>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</si>
  <si>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</si>
  <si>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</si>
  <si>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</si>
  <si>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Tabla 1 - Matriz de Riesgos</t>
  </si>
  <si>
    <t>ADQUISICIÓN E IMPLEMENTACIÓN DE UNA EXPERIENCIA VIRTUAL MULTIUSUARIO PARA SER UTILIZADA POR LOS VISITANTES AL MUSEO AEROESPACIAL FUERZA AEROESPACIAL COLOMBIANA</t>
  </si>
  <si>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</si>
  <si>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</si>
  <si>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</si>
  <si>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</si>
  <si>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</si>
  <si>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</si>
  <si>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</si>
  <si>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 xml:space="preserve">Valoracion del riesgo 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</si>
  <si>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</si>
  <si>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</si>
  <si>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</si>
  <si>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</si>
  <si>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</si>
  <si>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</si>
  <si>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</si>
  <si>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</si>
  <si>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Caloracion del riesgo </t>
  </si>
  <si>
    <t>¿Cómo se realiza el monitoreo?</t>
  </si>
  <si>
    <t>Periodicidad ¿Cuándo?</t>
  </si>
  <si>
    <t>GENERAL</t>
  </si>
  <si>
    <t>EXTERNO</t>
  </si>
  <si>
    <t>EJECUCION</t>
  </si>
  <si>
    <t>RIESGOS SOCIALES O POLÍTICOS</t>
  </si>
  <si>
    <t>CAMBIOS EN LA POLÍTICA TRIBUTARIA Y/O CAMBIARIA</t>
  </si>
  <si>
    <t>AFECTA EL DESARROLLO Y EL CUMPLIMIENTO  DEL CONTRATO</t>
  </si>
  <si>
    <t>BAJO</t>
  </si>
  <si>
    <t>CONTRATISTA</t>
  </si>
  <si>
    <t>SEGUIMIENTO CONTINUO POR PARTE DE LA ADMINISTRACIÓN DURANTE LA EJECUCIÓN DEL CONTRATO</t>
  </si>
  <si>
    <t>SI</t>
  </si>
  <si>
    <t>SUPERVISOR DEL CONTRATO Y EL CONTRATISTA</t>
  </si>
  <si>
    <t>DENTRO DE LA EJECUCION DEL CONTRATO</t>
  </si>
  <si>
    <t>MENSUALMENTE EN LA EJECUCION DEL CONTRATO</t>
  </si>
  <si>
    <t>MENSUAL</t>
  </si>
  <si>
    <t>ERUPCIONES O MANIFESTACIONES SOCIALES QUE CONLLEVEN AL CIERRE DE VIAS, O DE LAS INSTALACIONES DEL MUSEO QUE CONLLEVEN AL INCUMPLIMIENTO EN LOS PLAZOS DE ENTREGA E INSTALACIÓN DE LA EXPERIENCIA VIRTUAL</t>
  </si>
  <si>
    <t>AFECTA EL DESARROLLO Y CUMPLIMIENTO DEL CONTRATO EN LOS PLAZOS ESTABLECIDOS</t>
  </si>
  <si>
    <t>MEDIO</t>
  </si>
  <si>
    <t>COORDINACIÓN CONTINUA Y EFICIENTE ENTRE SUPERVISIÓN Y CONTRATISTA PARA EVITAR TOPARSE CON SECTORES Y TIEMPOS EN LOS CUALES SE OBSERVEN FENOMENOS DE ALTERACIÓN DEL ORDEN PUBLICO, EN CASO DE QUE ESTAS ALTERACIONES SEAN INEVITABLES SE BUSCARÁN RUTAS ALTERNAS DE DESPLAZAMIENTO DE BIENES Y PERSONAL PARA GARANTIZAR SU DEBIDA INSTALACION EN LOS TIEMPOS ESPECIFICADOS.</t>
  </si>
  <si>
    <t>MENSUALMENTE EN LA EJECUCIÓN DEL CONTRATO</t>
  </si>
  <si>
    <t>RIESGOS FINANCIEROS</t>
  </si>
  <si>
    <t>FINANCIACIÓN Y LIQUIDEZ DE LA EMPRESA E INCUMPLIMIENTO DE PÓLIZAS DE GARANTÍAS</t>
  </si>
  <si>
    <t>AFECTA EL DESARROLLO DEL CUMPLIMIENTO EN LA ELABORACIÓN Y ENTREGA DEL OBJETO DEL CONTRATO</t>
  </si>
  <si>
    <t>PARA LA MITIGACIÓN DE ESTE RIESGO EL SUPERVISOR PLANEARÁ UN SEGUIMIENTO OPORTUNO DE VERIFICACIÓN A LA EMPRESA ADJUDICADA</t>
  </si>
  <si>
    <t>RIESGOS AMBIENTALES</t>
  </si>
  <si>
    <t>INCUMPLIMIENTO O POLÍTICAS AMBIENTALES DEL MUNICIPIO DE TOCANCIPÁ CON RELACIÓN AL MANEJO DE DESPERDICIOS PELIGROSOS O TECNOLOGICOS, Y EN GENERAL DE LA BASURA GENERADA DURANTE EL CONTRATO</t>
  </si>
  <si>
    <t>Específico</t>
  </si>
  <si>
    <t>Externo</t>
  </si>
  <si>
    <t>Ejecución</t>
  </si>
  <si>
    <t>RIESGO JURIDICO</t>
  </si>
  <si>
    <t>La no presentación de garantías</t>
  </si>
  <si>
    <t>Falta de requisitos de ejecución</t>
  </si>
  <si>
    <t>Riesgo alto</t>
  </si>
  <si>
    <t>Contratista</t>
  </si>
  <si>
    <t>Comunicación al contratista de las consecuencias de no allegar pólizas ya que hacen parte de los requisitos de ejecución</t>
  </si>
  <si>
    <t>Riesgo bajo</t>
  </si>
  <si>
    <t>No</t>
  </si>
  <si>
    <t>Supervisor</t>
  </si>
  <si>
    <t>Desde la suscripción del contrato</t>
  </si>
  <si>
    <t>Hasta la aprobación de la garantía</t>
  </si>
  <si>
    <t>Verificación de la comunicación con el contratista.</t>
  </si>
  <si>
    <t>Diariamente</t>
  </si>
  <si>
    <t>General</t>
  </si>
  <si>
    <t>Ejecucion</t>
  </si>
  <si>
    <t>RIESGOS OPERACIONALES</t>
  </si>
  <si>
    <t>Incumplimiento en el pago de aportes a la seguridad social y parafiscales</t>
  </si>
  <si>
    <t>Demora en los procedimientos administrativos para el pago</t>
  </si>
  <si>
    <t>Riesgo  bajo</t>
  </si>
  <si>
    <t>Actuación administrativa para hacer efectivas las multas y sanciones pactadas</t>
  </si>
  <si>
    <t>Si</t>
  </si>
  <si>
    <t>Comité Jurídico evaluador - Supervisor</t>
  </si>
  <si>
    <t>Con la suscripción del contrato</t>
  </si>
  <si>
    <t>Hasta el vencimiento del plazo de ejecución</t>
  </si>
  <si>
    <t>Con la respectiva autorización para el pago - informes de supervisión</t>
  </si>
  <si>
    <t>Para el pago</t>
  </si>
  <si>
    <t>Interno</t>
  </si>
  <si>
    <t>Selección</t>
  </si>
  <si>
    <t>RIESGOS ECONÓMICOS</t>
  </si>
  <si>
    <t>Oferta artificialmente baja con el propósito de obtener la adjudicación del contrato.</t>
  </si>
  <si>
    <t>Desequilibrio económico del contrato</t>
  </si>
  <si>
    <t>Alto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</si>
  <si>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</si>
  <si>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Bajo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</si>
  <si>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</si>
  <si>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</si>
  <si>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</si>
  <si>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</si>
  <si>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</si>
  <si>
    <t>Económico</t>
  </si>
  <si>
    <t>Variación en la legislación tributaria que modifique las condiciones existentes al momento de la  suscripción del Contrato.</t>
  </si>
  <si>
    <t>Variación en el alcance del contrato.
Afectación del equilibrio económico del contrato.</t>
  </si>
  <si>
    <t>Revisión permanente de posibles actualizaciones y/o cambios de la  normatividad vigente referente a este tema, con el fin de efectuar los correspondientes ajustes al contrato a que haya lugar.</t>
  </si>
  <si>
    <t xml:space="preserve">Contratista   </t>
  </si>
  <si>
    <t>A partir de la suscripción del Contrato</t>
  </si>
  <si>
    <t>Con la suscripción del Acta de recibo a satisfacción</t>
  </si>
  <si>
    <t xml:space="preserve">Verificación de la normatividad vigente </t>
  </si>
  <si>
    <t>Mensual</t>
  </si>
  <si>
    <t>La inadecuada proyección de costos económicos realizada por el Contratista al momento de presentar la propuesta económica a la FAC</t>
  </si>
  <si>
    <t>Que el Contratista, solicite cambiar o ajustar el valor de su propuesta económica durante la ejecución del Contrato, sin presentar los soportes que evidencie que la variación de precios obedece a causas ajenas a las partes del contrato.</t>
  </si>
  <si>
    <t>Medio</t>
  </si>
  <si>
    <t>Inicio de proceso administrativo sancionatorio</t>
  </si>
  <si>
    <t>Ordenador del Gasto
Supervisor del Contrato</t>
  </si>
  <si>
    <t>Una vez se conozca el incumplimiento por parte del Contratista o a través del Supervisor del Contrato</t>
  </si>
  <si>
    <t>Informes de supervisión y seguimiento a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</si>
</sst>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8"/>
      <name val="Arial"/>
      <family val="2"/>
    </font>
    <font>
      <b/>
      <sz val="7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textRotation="90" wrapText="1"/>
    </xf>
    <xf numFmtId="0" fontId="9" fillId="0" borderId="0" xfId="0" applyFont="1"/>
    <xf numFmtId="0" fontId="9" fillId="0" borderId="4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4" fillId="7" borderId="4" xfId="0" applyFont="1" applyFill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textRotation="90" wrapText="1"/>
    </xf>
    <xf numFmtId="0" fontId="4" fillId="7" borderId="4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Users/yesid.ferreira/Desktop/OneDrive%20-%20Fuerza%20Aerea/SUTEP/VARIOS/EDP%202020/Matriz%20de%20Riesgos%20Ob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ESGOS OBRA"/>
      <sheetName val="Hoja1"/>
      <sheetName val="Lista de riesgos"/>
    </sheetNames>
    <sheetDataSet>
      <sheetData sheetId="0" refreshError="1"/>
      <sheetData sheetId="1" refreshError="1">
        <row r="5">
          <cell r="H5">
            <v>2</v>
          </cell>
          <cell r="I5" t="str">
            <v>Bajo</v>
          </cell>
        </row>
        <row r="6">
          <cell r="H6">
            <v>3</v>
          </cell>
          <cell r="I6" t="str">
            <v>Bajo</v>
          </cell>
        </row>
        <row r="7">
          <cell r="H7">
            <v>4</v>
          </cell>
          <cell r="I7" t="str">
            <v>Bajo</v>
          </cell>
        </row>
        <row r="8">
          <cell r="H8">
            <v>5</v>
          </cell>
          <cell r="I8" t="str">
            <v>Medio</v>
          </cell>
        </row>
        <row r="9">
          <cell r="H9">
            <v>6</v>
          </cell>
          <cell r="I9" t="str">
            <v>Alto</v>
          </cell>
        </row>
        <row r="10">
          <cell r="H10">
            <v>7</v>
          </cell>
          <cell r="I10" t="str">
            <v>Alto</v>
          </cell>
        </row>
        <row r="11">
          <cell r="H11">
            <v>8</v>
          </cell>
          <cell r="I11" t="str">
            <v>Extremo</v>
          </cell>
        </row>
        <row r="12">
          <cell r="H12">
            <v>9</v>
          </cell>
          <cell r="I12" t="str">
            <v>Extremo</v>
          </cell>
        </row>
        <row r="13">
          <cell r="H13">
            <v>10</v>
          </cell>
          <cell r="I13" t="str">
            <v>Extremo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showGridLines="0" zoomScale="85" zoomScaleNormal="85" zoomScalePageLayoutView="85" workbookViewId="0">
      <selection activeCell="D31" sqref="D31"/>
    </sheetView>
  </sheetViews>
  <sheetFormatPr defaultColWidth="10.85546875" defaultRowHeight="15"/>
  <cols>
    <col min="1" max="1" width="3.42578125" style="1" customWidth="1"/>
    <col min="2" max="2" width="3.7109375" style="1" customWidth="1"/>
    <col min="3" max="3" width="25.85546875" style="1" customWidth="1"/>
    <col min="4" max="4" width="11.140625" style="1" customWidth="1"/>
    <col min="5" max="9" width="26.28515625" style="1" customWidth="1"/>
    <col min="10" max="16384" width="10.85546875" style="1"/>
  </cols>
  <sheetData>
    <row r="1" spans="1:9" ht="15.75" thickBot="1">
      <c r="A1" s="36" t="s">
        <v>0</v>
      </c>
      <c r="B1" s="36"/>
      <c r="C1" s="36"/>
      <c r="D1" s="36"/>
      <c r="E1" s="36"/>
      <c r="F1" s="36"/>
      <c r="G1" s="36"/>
      <c r="H1" s="36"/>
      <c r="I1" s="36"/>
    </row>
    <row r="2" spans="1:9" ht="15.75" thickBot="1">
      <c r="C2" s="38" t="s">
        <v>1</v>
      </c>
      <c r="D2" s="38"/>
      <c r="E2" s="38"/>
      <c r="F2" s="38"/>
      <c r="G2" s="38"/>
      <c r="H2" s="38"/>
      <c r="I2" s="38"/>
    </row>
    <row r="3" spans="1:9" ht="75.75" thickBot="1">
      <c r="C3" s="38" t="s">
        <v>2</v>
      </c>
      <c r="D3" s="38"/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ht="60.75" thickBot="1">
      <c r="C4" s="38" t="s">
        <v>8</v>
      </c>
      <c r="D4" s="38"/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</row>
    <row r="5" spans="1:9" s="2" customFormat="1" ht="15.75" thickBot="1">
      <c r="C5" s="38" t="s">
        <v>14</v>
      </c>
      <c r="D5" s="38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</row>
    <row r="6" spans="1:9" ht="15.75" thickBot="1">
      <c r="C6" s="39"/>
      <c r="D6" s="39"/>
      <c r="E6" s="7">
        <v>1</v>
      </c>
      <c r="F6" s="7">
        <v>2</v>
      </c>
      <c r="G6" s="7">
        <v>3</v>
      </c>
      <c r="H6" s="7">
        <v>4</v>
      </c>
      <c r="I6" s="7">
        <v>5</v>
      </c>
    </row>
    <row r="7" spans="1:9" ht="30.75" thickBot="1">
      <c r="B7" s="37" t="s">
        <v>21</v>
      </c>
      <c r="C7" s="6" t="s">
        <v>22</v>
      </c>
      <c r="D7" s="8">
        <v>1</v>
      </c>
      <c r="E7" s="9">
        <v>2</v>
      </c>
      <c r="F7" s="9">
        <v>3</v>
      </c>
      <c r="G7" s="9">
        <v>4</v>
      </c>
      <c r="H7" s="10">
        <v>5</v>
      </c>
      <c r="I7" s="11">
        <v>6</v>
      </c>
    </row>
    <row r="8" spans="1:9" ht="30.75" thickBot="1">
      <c r="B8" s="37"/>
      <c r="C8" s="6" t="s">
        <v>23</v>
      </c>
      <c r="D8" s="8">
        <v>2</v>
      </c>
      <c r="E8" s="9">
        <v>3</v>
      </c>
      <c r="F8" s="9">
        <v>4</v>
      </c>
      <c r="G8" s="10">
        <v>5</v>
      </c>
      <c r="H8" s="11">
        <v>6</v>
      </c>
      <c r="I8" s="11">
        <v>7</v>
      </c>
    </row>
    <row r="9" spans="1:9" ht="30.75" thickBot="1">
      <c r="B9" s="37"/>
      <c r="C9" s="6" t="s">
        <v>24</v>
      </c>
      <c r="D9" s="8">
        <v>3</v>
      </c>
      <c r="E9" s="9">
        <v>4</v>
      </c>
      <c r="F9" s="10">
        <v>5</v>
      </c>
      <c r="G9" s="11">
        <v>6</v>
      </c>
      <c r="H9" s="11">
        <v>7</v>
      </c>
      <c r="I9" s="12">
        <v>8</v>
      </c>
    </row>
    <row r="10" spans="1:9" ht="30.75" thickBot="1">
      <c r="B10" s="37"/>
      <c r="C10" s="6" t="s">
        <v>25</v>
      </c>
      <c r="D10" s="8">
        <v>4</v>
      </c>
      <c r="E10" s="10">
        <v>5</v>
      </c>
      <c r="F10" s="11">
        <v>6</v>
      </c>
      <c r="G10" s="11">
        <v>7</v>
      </c>
      <c r="H10" s="12">
        <v>8</v>
      </c>
      <c r="I10" s="12">
        <v>9</v>
      </c>
    </row>
    <row r="11" spans="1:9" ht="30.75" thickBot="1">
      <c r="B11" s="37"/>
      <c r="C11" s="6" t="s">
        <v>26</v>
      </c>
      <c r="D11" s="8">
        <v>5</v>
      </c>
      <c r="E11" s="11">
        <v>6</v>
      </c>
      <c r="F11" s="11">
        <v>7</v>
      </c>
      <c r="G11" s="12">
        <v>8</v>
      </c>
      <c r="H11" s="12">
        <v>9</v>
      </c>
      <c r="I11" s="12">
        <v>10</v>
      </c>
    </row>
  </sheetData>
  <mergeCells count="7">
    <mergeCell ref="A1:I1"/>
    <mergeCell ref="B7:B11"/>
    <mergeCell ref="D5:D6"/>
    <mergeCell ref="C5:C6"/>
    <mergeCell ref="C4:D4"/>
    <mergeCell ref="C3:D3"/>
    <mergeCell ref="C2:I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4"/>
  <sheetViews>
    <sheetView showGridLines="0" tabSelected="1" zoomScaleNormal="100" zoomScalePageLayoutView="150" workbookViewId="0">
      <selection activeCell="AD6" sqref="AD6"/>
    </sheetView>
  </sheetViews>
  <sheetFormatPr defaultColWidth="4.140625" defaultRowHeight="15"/>
  <cols>
    <col min="1" max="2" width="4.140625" style="15"/>
    <col min="3" max="6" width="4.85546875" style="15" customWidth="1"/>
    <col min="7" max="7" width="15.7109375" style="15" customWidth="1"/>
    <col min="8" max="8" width="16" style="15" customWidth="1"/>
    <col min="9" max="11" width="2.7109375" style="15" customWidth="1"/>
    <col min="12" max="12" width="6.42578125" style="15" customWidth="1"/>
    <col min="13" max="13" width="6" style="15" bestFit="1" customWidth="1"/>
    <col min="14" max="14" width="22.28515625" style="15" customWidth="1"/>
    <col min="15" max="17" width="3.28515625" style="15" customWidth="1"/>
    <col min="18" max="18" width="4.7109375" style="15" customWidth="1"/>
    <col min="19" max="19" width="5" style="15" customWidth="1"/>
    <col min="20" max="21" width="12" style="15" customWidth="1"/>
    <col min="22" max="22" width="11.140625" style="15" customWidth="1"/>
    <col min="23" max="23" width="11" style="15" customWidth="1"/>
    <col min="24" max="24" width="7.7109375" style="15" bestFit="1" customWidth="1"/>
    <col min="25" max="25" width="5.28515625" style="15" customWidth="1"/>
    <col min="26" max="16384" width="4.140625" style="15"/>
  </cols>
  <sheetData>
    <row r="1" spans="1:25">
      <c r="B1" s="14"/>
    </row>
    <row r="2" spans="1:25" ht="15.75" thickBot="1">
      <c r="A2" s="33" t="s">
        <v>27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4"/>
    </row>
    <row r="3" spans="1:25" ht="15.75" thickBot="1">
      <c r="B3" s="33" t="s">
        <v>28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4"/>
    </row>
    <row r="4" spans="1:25" s="3" customFormat="1" ht="42.75" customHeight="1">
      <c r="B4" s="31" t="s">
        <v>29</v>
      </c>
      <c r="C4" s="31" t="s">
        <v>30</v>
      </c>
      <c r="D4" s="31" t="s">
        <v>31</v>
      </c>
      <c r="E4" s="31" t="s">
        <v>32</v>
      </c>
      <c r="F4" s="31" t="s">
        <v>33</v>
      </c>
      <c r="G4" s="31" t="s">
        <v>34</v>
      </c>
      <c r="H4" s="31" t="s">
        <v>35</v>
      </c>
      <c r="I4" s="31" t="s">
        <v>21</v>
      </c>
      <c r="J4" s="31" t="s">
        <v>1</v>
      </c>
      <c r="K4" s="31" t="s">
        <v>36</v>
      </c>
      <c r="L4" s="31" t="s">
        <v>14</v>
      </c>
      <c r="M4" s="32" t="s">
        <v>37</v>
      </c>
      <c r="N4" s="32" t="s">
        <v>38</v>
      </c>
      <c r="O4" s="35" t="s">
        <v>39</v>
      </c>
      <c r="P4" s="35"/>
      <c r="Q4" s="35"/>
      <c r="R4" s="35"/>
      <c r="S4" s="32" t="s">
        <v>40</v>
      </c>
      <c r="T4" s="32" t="s">
        <v>41</v>
      </c>
      <c r="U4" s="32" t="s">
        <v>42</v>
      </c>
      <c r="V4" s="32" t="s">
        <v>43</v>
      </c>
      <c r="W4" s="35" t="s">
        <v>44</v>
      </c>
      <c r="X4" s="35"/>
    </row>
    <row r="5" spans="1:25" s="13" customFormat="1" ht="175.5" customHeight="1"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  <c r="N5" s="32"/>
      <c r="O5" s="23" t="s">
        <v>21</v>
      </c>
      <c r="P5" s="23" t="s">
        <v>1</v>
      </c>
      <c r="Q5" s="23" t="s">
        <v>45</v>
      </c>
      <c r="R5" s="23" t="s">
        <v>14</v>
      </c>
      <c r="S5" s="32"/>
      <c r="T5" s="32"/>
      <c r="U5" s="32"/>
      <c r="V5" s="32"/>
      <c r="W5" s="23" t="s">
        <v>46</v>
      </c>
      <c r="X5" s="23" t="s">
        <v>47</v>
      </c>
    </row>
    <row r="6" spans="1:25" s="16" customFormat="1" ht="72">
      <c r="B6" s="24">
        <v>1</v>
      </c>
      <c r="C6" s="21" t="s">
        <v>48</v>
      </c>
      <c r="D6" s="21" t="s">
        <v>49</v>
      </c>
      <c r="E6" s="21" t="s">
        <v>50</v>
      </c>
      <c r="F6" s="22" t="s">
        <v>51</v>
      </c>
      <c r="G6" s="18" t="s">
        <v>52</v>
      </c>
      <c r="H6" s="18" t="s">
        <v>53</v>
      </c>
      <c r="I6" s="18">
        <v>1</v>
      </c>
      <c r="J6" s="18">
        <v>3</v>
      </c>
      <c r="K6" s="18">
        <v>4</v>
      </c>
      <c r="L6" s="18" t="s">
        <v>54</v>
      </c>
      <c r="M6" s="19" t="s">
        <v>55</v>
      </c>
      <c r="N6" s="18" t="s">
        <v>56</v>
      </c>
      <c r="O6" s="18">
        <v>1</v>
      </c>
      <c r="P6" s="18">
        <v>3</v>
      </c>
      <c r="Q6" s="18">
        <v>4</v>
      </c>
      <c r="R6" s="21" t="s">
        <v>54</v>
      </c>
      <c r="S6" s="18" t="s">
        <v>57</v>
      </c>
      <c r="T6" s="18" t="s">
        <v>58</v>
      </c>
      <c r="U6" s="18" t="s">
        <v>59</v>
      </c>
      <c r="V6" s="18" t="s">
        <v>59</v>
      </c>
      <c r="W6" s="18" t="s">
        <v>60</v>
      </c>
      <c r="X6" s="18" t="s">
        <v>61</v>
      </c>
    </row>
    <row r="7" spans="1:25" s="16" customFormat="1" ht="191.25">
      <c r="B7" s="24">
        <v>2</v>
      </c>
      <c r="C7" s="21" t="s">
        <v>48</v>
      </c>
      <c r="D7" s="21" t="s">
        <v>49</v>
      </c>
      <c r="E7" s="21" t="s">
        <v>50</v>
      </c>
      <c r="F7" s="22" t="s">
        <v>51</v>
      </c>
      <c r="G7" s="18" t="s">
        <v>62</v>
      </c>
      <c r="H7" s="18" t="s">
        <v>63</v>
      </c>
      <c r="I7" s="18">
        <v>2</v>
      </c>
      <c r="J7" s="18">
        <v>4</v>
      </c>
      <c r="K7" s="18">
        <v>6</v>
      </c>
      <c r="L7" s="18" t="s">
        <v>64</v>
      </c>
      <c r="M7" s="19" t="s">
        <v>55</v>
      </c>
      <c r="N7" s="18" t="s">
        <v>65</v>
      </c>
      <c r="O7" s="18">
        <v>2</v>
      </c>
      <c r="P7" s="18">
        <v>2</v>
      </c>
      <c r="Q7" s="18">
        <v>4</v>
      </c>
      <c r="R7" s="21" t="s">
        <v>54</v>
      </c>
      <c r="S7" s="18" t="s">
        <v>57</v>
      </c>
      <c r="T7" s="18" t="s">
        <v>58</v>
      </c>
      <c r="U7" s="18" t="s">
        <v>59</v>
      </c>
      <c r="V7" s="18" t="s">
        <v>59</v>
      </c>
      <c r="W7" s="18" t="s">
        <v>66</v>
      </c>
      <c r="X7" s="18" t="s">
        <v>61</v>
      </c>
    </row>
    <row r="8" spans="1:25" ht="86.25">
      <c r="B8" s="24">
        <v>3</v>
      </c>
      <c r="C8" s="21" t="s">
        <v>48</v>
      </c>
      <c r="D8" s="21" t="s">
        <v>49</v>
      </c>
      <c r="E8" s="21" t="s">
        <v>50</v>
      </c>
      <c r="F8" s="22" t="s">
        <v>67</v>
      </c>
      <c r="G8" s="18" t="s">
        <v>68</v>
      </c>
      <c r="H8" s="18" t="s">
        <v>69</v>
      </c>
      <c r="I8" s="18">
        <v>1</v>
      </c>
      <c r="J8" s="18">
        <v>4</v>
      </c>
      <c r="K8" s="18">
        <v>5</v>
      </c>
      <c r="L8" s="18" t="s">
        <v>64</v>
      </c>
      <c r="M8" s="19" t="s">
        <v>55</v>
      </c>
      <c r="N8" s="18" t="s">
        <v>70</v>
      </c>
      <c r="O8" s="18">
        <v>1</v>
      </c>
      <c r="P8" s="18">
        <v>4</v>
      </c>
      <c r="Q8" s="18">
        <v>5</v>
      </c>
      <c r="R8" s="21" t="s">
        <v>64</v>
      </c>
      <c r="S8" s="18" t="s">
        <v>57</v>
      </c>
      <c r="T8" s="18" t="s">
        <v>58</v>
      </c>
      <c r="U8" s="18" t="s">
        <v>59</v>
      </c>
      <c r="V8" s="18" t="s">
        <v>59</v>
      </c>
      <c r="W8" s="18" t="s">
        <v>60</v>
      </c>
      <c r="X8" s="18" t="s">
        <v>61</v>
      </c>
    </row>
    <row r="9" spans="1:25" ht="168.75">
      <c r="B9" s="24">
        <v>4</v>
      </c>
      <c r="C9" s="21" t="s">
        <v>48</v>
      </c>
      <c r="D9" s="21" t="s">
        <v>49</v>
      </c>
      <c r="E9" s="21" t="s">
        <v>50</v>
      </c>
      <c r="F9" s="22" t="s">
        <v>71</v>
      </c>
      <c r="G9" s="18" t="s">
        <v>72</v>
      </c>
      <c r="H9" s="18" t="s">
        <v>69</v>
      </c>
      <c r="I9" s="18">
        <v>1</v>
      </c>
      <c r="J9" s="18">
        <v>3</v>
      </c>
      <c r="K9" s="18">
        <v>4</v>
      </c>
      <c r="L9" s="18" t="s">
        <v>54</v>
      </c>
      <c r="M9" s="19" t="s">
        <v>55</v>
      </c>
      <c r="N9" s="18" t="s">
        <v>56</v>
      </c>
      <c r="O9" s="18">
        <v>1</v>
      </c>
      <c r="P9" s="18">
        <v>3</v>
      </c>
      <c r="Q9" s="18">
        <v>4</v>
      </c>
      <c r="R9" s="21" t="s">
        <v>54</v>
      </c>
      <c r="S9" s="18" t="s">
        <v>57</v>
      </c>
      <c r="T9" s="18" t="s">
        <v>58</v>
      </c>
      <c r="U9" s="18" t="s">
        <v>59</v>
      </c>
      <c r="V9" s="18" t="s">
        <v>59</v>
      </c>
      <c r="W9" s="18" t="s">
        <v>60</v>
      </c>
      <c r="X9" s="18" t="s">
        <v>61</v>
      </c>
      <c r="Y9" s="17"/>
    </row>
    <row r="10" spans="1:25" s="20" customFormat="1" ht="65.25">
      <c r="B10" s="25">
        <v>5</v>
      </c>
      <c r="C10" s="21" t="s">
        <v>73</v>
      </c>
      <c r="D10" s="21" t="s">
        <v>74</v>
      </c>
      <c r="E10" s="21" t="s">
        <v>75</v>
      </c>
      <c r="F10" s="22" t="s">
        <v>76</v>
      </c>
      <c r="G10" s="26" t="s">
        <v>77</v>
      </c>
      <c r="H10" s="26" t="s">
        <v>78</v>
      </c>
      <c r="I10" s="26">
        <v>2</v>
      </c>
      <c r="J10" s="26">
        <v>4</v>
      </c>
      <c r="K10" s="26">
        <v>6</v>
      </c>
      <c r="L10" s="21" t="s">
        <v>79</v>
      </c>
      <c r="M10" s="21" t="s">
        <v>80</v>
      </c>
      <c r="N10" s="26" t="s">
        <v>81</v>
      </c>
      <c r="O10" s="26">
        <v>1</v>
      </c>
      <c r="P10" s="26">
        <v>2</v>
      </c>
      <c r="Q10" s="26">
        <v>3</v>
      </c>
      <c r="R10" s="21" t="s">
        <v>82</v>
      </c>
      <c r="S10" s="26" t="s">
        <v>83</v>
      </c>
      <c r="T10" s="26" t="s">
        <v>84</v>
      </c>
      <c r="U10" s="26" t="s">
        <v>85</v>
      </c>
      <c r="V10" s="26" t="s">
        <v>86</v>
      </c>
      <c r="W10" s="26" t="s">
        <v>87</v>
      </c>
      <c r="X10" s="26" t="s">
        <v>88</v>
      </c>
    </row>
    <row r="11" spans="1:25" s="20" customFormat="1" ht="99">
      <c r="B11" s="25">
        <v>6</v>
      </c>
      <c r="C11" s="21" t="s">
        <v>89</v>
      </c>
      <c r="D11" s="21" t="s">
        <v>74</v>
      </c>
      <c r="E11" s="21" t="s">
        <v>90</v>
      </c>
      <c r="F11" s="22" t="s">
        <v>91</v>
      </c>
      <c r="G11" s="26" t="s">
        <v>92</v>
      </c>
      <c r="H11" s="26" t="s">
        <v>93</v>
      </c>
      <c r="I11" s="26">
        <v>3</v>
      </c>
      <c r="J11" s="26">
        <v>1</v>
      </c>
      <c r="K11" s="26">
        <v>4</v>
      </c>
      <c r="L11" s="21" t="s">
        <v>94</v>
      </c>
      <c r="M11" s="21" t="s">
        <v>80</v>
      </c>
      <c r="N11" s="26" t="s">
        <v>95</v>
      </c>
      <c r="O11" s="26">
        <v>1</v>
      </c>
      <c r="P11" s="26">
        <v>1</v>
      </c>
      <c r="Q11" s="26">
        <v>2</v>
      </c>
      <c r="R11" s="21" t="s">
        <v>82</v>
      </c>
      <c r="S11" s="26" t="s">
        <v>96</v>
      </c>
      <c r="T11" s="26" t="s">
        <v>97</v>
      </c>
      <c r="U11" s="26" t="s">
        <v>98</v>
      </c>
      <c r="V11" s="26" t="s">
        <v>99</v>
      </c>
      <c r="W11" s="26" t="s">
        <v>100</v>
      </c>
      <c r="X11" s="26" t="s">
        <v>101</v>
      </c>
    </row>
    <row r="12" spans="1:25" s="20" customFormat="1" ht="99">
      <c r="B12" s="25">
        <v>7</v>
      </c>
      <c r="C12" s="21" t="s">
        <v>73</v>
      </c>
      <c r="D12" s="21" t="s">
        <v>102</v>
      </c>
      <c r="E12" s="21" t="s">
        <v>103</v>
      </c>
      <c r="F12" s="22" t="s">
        <v>104</v>
      </c>
      <c r="G12" s="26" t="s">
        <v>105</v>
      </c>
      <c r="H12" s="26" t="s">
        <v>106</v>
      </c>
      <c r="I12" s="26">
        <v>4</v>
      </c>
      <c r="J12" s="26">
        <v>2</v>
      </c>
      <c r="K12" s="26">
        <v>6</v>
      </c>
      <c r="L12" s="21" t="s">
        <v>107</v>
      </c>
      <c r="M12" s="21" t="s">
        <v>80</v>
      </c>
      <c r="N12" s="26" t="s">
        <v>108</v>
      </c>
      <c r="O12" s="26">
        <v>1</v>
      </c>
      <c r="P12" s="26">
        <v>1</v>
      </c>
      <c r="Q12" s="26">
        <v>2</v>
      </c>
      <c r="R12" s="21" t="s">
        <v>109</v>
      </c>
      <c r="S12" s="26" t="s">
        <v>83</v>
      </c>
      <c r="T12" s="26" t="s">
        <v>110</v>
      </c>
      <c r="U12" s="26" t="s">
        <v>111</v>
      </c>
      <c r="V12" s="26" t="s">
        <v>112</v>
      </c>
      <c r="W12" s="26" t="s">
        <v>113</v>
      </c>
      <c r="X12" s="26" t="s">
        <v>114</v>
      </c>
    </row>
    <row r="13" spans="1:25" s="20" customFormat="1" ht="90">
      <c r="B13" s="25">
        <v>8</v>
      </c>
      <c r="C13" s="21" t="s">
        <v>73</v>
      </c>
      <c r="D13" s="21" t="s">
        <v>74</v>
      </c>
      <c r="E13" s="21" t="s">
        <v>75</v>
      </c>
      <c r="F13" s="21" t="s">
        <v>115</v>
      </c>
      <c r="G13" s="27" t="s">
        <v>116</v>
      </c>
      <c r="H13" s="28" t="s">
        <v>117</v>
      </c>
      <c r="I13" s="26">
        <v>3</v>
      </c>
      <c r="J13" s="26">
        <v>2</v>
      </c>
      <c r="K13" s="26">
        <f t="shared" ref="K13" si="0">+J13+I13</f>
        <v>5</v>
      </c>
      <c r="L13" s="26" t="str">
        <f>IFERROR(LOOKUP(K13,[1]Hoja1!$H$5:$H$13,[1]Hoja1!$I$5:$I$13),"")</f>
        <v>Medio</v>
      </c>
      <c r="M13" s="29" t="s">
        <v>80</v>
      </c>
      <c r="N13" s="28" t="s">
        <v>118</v>
      </c>
      <c r="O13" s="30">
        <v>1</v>
      </c>
      <c r="P13" s="30">
        <v>2</v>
      </c>
      <c r="Q13" s="30">
        <f>+O13+P13</f>
        <v>3</v>
      </c>
      <c r="R13" s="29" t="str">
        <f>IFERROR(LOOKUP(Q13,[1]Hoja1!$H$5:$H$13,[1]Hoja1!$I$5:$I$13),"")</f>
        <v>Bajo</v>
      </c>
      <c r="S13" s="30" t="s">
        <v>57</v>
      </c>
      <c r="T13" s="28" t="s">
        <v>119</v>
      </c>
      <c r="U13" s="28" t="s">
        <v>120</v>
      </c>
      <c r="V13" s="28" t="s">
        <v>121</v>
      </c>
      <c r="W13" s="28" t="s">
        <v>122</v>
      </c>
      <c r="X13" s="28" t="s">
        <v>123</v>
      </c>
    </row>
    <row r="14" spans="1:25" ht="172.5" customHeight="1">
      <c r="B14" s="25">
        <v>9</v>
      </c>
      <c r="C14" s="29" t="s">
        <v>89</v>
      </c>
      <c r="D14" s="29" t="s">
        <v>74</v>
      </c>
      <c r="E14" s="29" t="s">
        <v>75</v>
      </c>
      <c r="F14" s="29" t="s">
        <v>115</v>
      </c>
      <c r="G14" s="27" t="s">
        <v>124</v>
      </c>
      <c r="H14" s="28" t="s">
        <v>125</v>
      </c>
      <c r="I14" s="30">
        <v>1</v>
      </c>
      <c r="J14" s="30">
        <v>4</v>
      </c>
      <c r="K14" s="30">
        <f>+I14+J14</f>
        <v>5</v>
      </c>
      <c r="L14" s="29" t="s">
        <v>126</v>
      </c>
      <c r="M14" s="29" t="s">
        <v>80</v>
      </c>
      <c r="N14" s="28" t="s">
        <v>127</v>
      </c>
      <c r="O14" s="30">
        <v>1</v>
      </c>
      <c r="P14" s="30">
        <v>1</v>
      </c>
      <c r="Q14" s="30">
        <f>+O14+P14</f>
        <v>2</v>
      </c>
      <c r="R14" s="29" t="s">
        <v>109</v>
      </c>
      <c r="S14" s="30" t="s">
        <v>57</v>
      </c>
      <c r="T14" s="27" t="s">
        <v>128</v>
      </c>
      <c r="U14" s="27" t="s">
        <v>129</v>
      </c>
      <c r="V14" s="27" t="s">
        <v>121</v>
      </c>
      <c r="W14" s="27" t="s">
        <v>130</v>
      </c>
      <c r="X14" s="27" t="s">
        <v>123</v>
      </c>
    </row>
  </sheetData>
  <mergeCells count="21">
    <mergeCell ref="B4:B5"/>
    <mergeCell ref="C4:C5"/>
    <mergeCell ref="D4:D5"/>
    <mergeCell ref="E4:E5"/>
    <mergeCell ref="F4:F5"/>
    <mergeCell ref="G4:G5"/>
    <mergeCell ref="H4:H5"/>
    <mergeCell ref="I4:I5"/>
    <mergeCell ref="T4:T5"/>
    <mergeCell ref="A2:X2"/>
    <mergeCell ref="U4:U5"/>
    <mergeCell ref="V4:V5"/>
    <mergeCell ref="B3:Y3"/>
    <mergeCell ref="J4:J5"/>
    <mergeCell ref="K4:K5"/>
    <mergeCell ref="L4:L5"/>
    <mergeCell ref="M4:M5"/>
    <mergeCell ref="N4:N5"/>
    <mergeCell ref="S4:S5"/>
    <mergeCell ref="O4:R4"/>
    <mergeCell ref="W4:X4"/>
  </mergeCells>
  <phoneticPr fontId="8" type="noConversion"/>
  <pageMargins left="0.70000000000000007" right="0.70000000000000007" top="0.75000000000000011" bottom="0.75000000000000011" header="0.30000000000000004" footer="0.30000000000000004"/>
  <pageSetup paperSize="9" scale="65" orientation="landscape" r:id="rId1"/>
  <extLst>
    <ext xmlns:mx="http://schemas.microsoft.com/office/mac/excel/2008/main" uri="{64002731-A6B0-56B0-2670-7721B7C09600}">
      <mx:PLV Mode="0" OnePage="0" WScale="68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  <TaxCatchAll xmlns="a95545c8-ea11-4e08-a45a-87bf5a6f947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0E2AE1F0E3994ABF904B99EEB71848" ma:contentTypeVersion="14" ma:contentTypeDescription="Crear nuevo documento." ma:contentTypeScope="" ma:versionID="2634a980d380724432ecca44be2ed8f8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fe4fc27b568317cd59fb999fbada5cca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788E2F-2141-468C-8D2E-25E8C44C60E3}"/>
</file>

<file path=customXml/itemProps2.xml><?xml version="1.0" encoding="utf-8"?>
<ds:datastoreItem xmlns:ds="http://schemas.openxmlformats.org/officeDocument/2006/customXml" ds:itemID="{0DBC6D47-113A-45FD-99CF-1B71416D4F1F}"/>
</file>

<file path=customXml/itemProps3.xml><?xml version="1.0" encoding="utf-8"?>
<ds:datastoreItem xmlns:ds="http://schemas.openxmlformats.org/officeDocument/2006/customXml" ds:itemID="{6F2AD37A-C064-437D-BACD-10632F6ED5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FAC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EMERSON.PAEZ</dc:creator>
  <cp:keywords/>
  <dc:description/>
  <cp:lastModifiedBy>NURY CASTANEDA BUITRAGO</cp:lastModifiedBy>
  <cp:revision/>
  <dcterms:created xsi:type="dcterms:W3CDTF">2013-09-25T13:44:36Z</dcterms:created>
  <dcterms:modified xsi:type="dcterms:W3CDTF">2026-06-18T19:34:41Z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