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03"/>
  <workbookPr/>
  <mc:AlternateContent xmlns:mc="http://schemas.openxmlformats.org/markup-compatibility/2006">
    <mc:Choice Requires="x15">
      <x15ac:absPath xmlns:x15ac="http://schemas.microsoft.com/office/spreadsheetml/2010/11/ac" url="/Users/karenjohannaquinteromarulanda/Documents/ALCALDÍA DE PEREIRA CULTURA/ACTIVIDADES/ACTIVIDADES JUNIO/VESTUARIO JUNIO NEW/2 CARPETA PROYECCIÓN DE LOES ESTUDIOS PREVIOS Y ANÁLISIS DEL SECTOR PROCESO ADQUISICIÓN VESTUARIO /"/>
    </mc:Choice>
  </mc:AlternateContent>
  <xr:revisionPtr revIDLastSave="0" documentId="13_ncr:1_{773FAA44-56BC-E240-AC7E-0D230BA2B2D8}" xr6:coauthVersionLast="47" xr6:coauthVersionMax="47" xr10:uidLastSave="{00000000-0000-0000-0000-000000000000}"/>
  <bookViews>
    <workbookView xWindow="0" yWindow="660" windowWidth="25900" windowHeight="17240" tabRatio="936" activeTab="1" xr2:uid="{00000000-000D-0000-FFFF-FFFF00000000}"/>
  </bookViews>
  <sheets>
    <sheet name="FICHA TECNICA " sheetId="15" r:id="rId1"/>
    <sheet name="TOTAL VESTUARIO PRESUPUESTO" sheetId="16" r:id="rId2"/>
  </sheets>
  <definedNames>
    <definedName name="___INDEX_SHEET___ASAP_Utilities" localSheetId="0">#REF!</definedName>
    <definedName name="___INDEX_SHEET___ASAP_Utilities" localSheetId="1">#REF!</definedName>
    <definedName name="___INDEX_SHEET___ASAP_Utilities">#REF!</definedName>
    <definedName name="__xlnm._FilterDatabase_1" localSheetId="0">#REF!</definedName>
    <definedName name="__xlnm._FilterDatabase_1" localSheetId="1">#REF!</definedName>
    <definedName name="__xlnm._FilterDatabase_1">#REF!</definedName>
    <definedName name="_1__123Graph_Aｸﾞﾗﾌ_7" localSheetId="0">#REF!</definedName>
    <definedName name="_1__123Graph_Aｸﾞﾗﾌ_7" localSheetId="1">#REF!</definedName>
    <definedName name="_1__123Graph_Aｸﾞﾗﾌ_7">#REF!</definedName>
    <definedName name="_112233" localSheetId="0">#REF!</definedName>
    <definedName name="_112233" localSheetId="1">#REF!</definedName>
    <definedName name="_112233">#REF!</definedName>
    <definedName name="_112277" localSheetId="0">#REF!</definedName>
    <definedName name="_112277" localSheetId="1">#REF!</definedName>
    <definedName name="_112277">#REF!</definedName>
    <definedName name="_12__123Graph_BCHART_5" localSheetId="0">#REF!</definedName>
    <definedName name="_12__123Graph_BCHART_5" localSheetId="1">#REF!</definedName>
    <definedName name="_12__123Graph_BCHART_5">#REF!</definedName>
    <definedName name="_1222" localSheetId="0">#REF!</definedName>
    <definedName name="_1222" localSheetId="1">#REF!</definedName>
    <definedName name="_1222">#REF!</definedName>
    <definedName name="_13__123Graph_Bｸﾞﾗﾌ_7" localSheetId="0">#REF!</definedName>
    <definedName name="_13__123Graph_Bｸﾞﾗﾌ_7" localSheetId="1">#REF!</definedName>
    <definedName name="_13__123Graph_Bｸﾞﾗﾌ_7">#REF!</definedName>
    <definedName name="_14__123Graph_Cｸﾞﾗﾌ_7" localSheetId="0">#REF!</definedName>
    <definedName name="_14__123Graph_Cｸﾞﾗﾌ_7" localSheetId="1">#REF!</definedName>
    <definedName name="_14__123Graph_Cｸﾞﾗﾌ_7">#REF!</definedName>
    <definedName name="_15__123Graph_Dｸﾞﾗﾌ_7" localSheetId="0">#REF!</definedName>
    <definedName name="_15__123Graph_Dｸﾞﾗﾌ_7" localSheetId="1">#REF!</definedName>
    <definedName name="_15__123Graph_Dｸﾞﾗﾌ_7">#REF!</definedName>
    <definedName name="_16__123Graph_Eｸﾞﾗﾌ_7" localSheetId="0">#REF!</definedName>
    <definedName name="_16__123Graph_Eｸﾞﾗﾌ_7" localSheetId="1">#REF!</definedName>
    <definedName name="_16__123Graph_Eｸﾞﾗﾌ_7">#REF!</definedName>
    <definedName name="_17__123Graph_Fｸﾞﾗﾌ_7" localSheetId="0">#REF!</definedName>
    <definedName name="_17__123Graph_Fｸﾞﾗﾌ_7" localSheetId="1">#REF!</definedName>
    <definedName name="_17__123Graph_Fｸﾞﾗﾌ_7">#REF!</definedName>
    <definedName name="_21" localSheetId="0">#REF!</definedName>
    <definedName name="_21" localSheetId="1">#REF!</definedName>
    <definedName name="_21">#REF!</definedName>
    <definedName name="_25" localSheetId="0">#REF!</definedName>
    <definedName name="_25" localSheetId="1">#REF!</definedName>
    <definedName name="_25">#REF!</definedName>
    <definedName name="_29" localSheetId="0">#REF!</definedName>
    <definedName name="_29" localSheetId="1">#REF!</definedName>
    <definedName name="_29">#REF!</definedName>
    <definedName name="_Fill" localSheetId="0">#REF!</definedName>
    <definedName name="_Fill" localSheetId="1">#REF!</definedName>
    <definedName name="_Fill">#REF!</definedName>
    <definedName name="_xlnm._FilterDatabase" localSheetId="0" hidden="1">'FICHA TECNICA '!$A$9:$H$115</definedName>
    <definedName name="_xlnm._FilterDatabase" localSheetId="1" hidden="1">'TOTAL VESTUARIO PRESUPUESTO'!$A$9:$R$115</definedName>
    <definedName name="a1_Y1" localSheetId="0">#REF!</definedName>
    <definedName name="a1_Y1" localSheetId="1">#REF!</definedName>
    <definedName name="a1_Y1">#REF!</definedName>
    <definedName name="a1_Y2" localSheetId="0">#REF!</definedName>
    <definedName name="a1_Y2" localSheetId="1">#REF!</definedName>
    <definedName name="a1_Y2">#REF!</definedName>
    <definedName name="a10_Y10" localSheetId="0">#REF!</definedName>
    <definedName name="a10_Y10" localSheetId="1">#REF!</definedName>
    <definedName name="a10_Y10">#REF!</definedName>
    <definedName name="a10_Y11" localSheetId="0">#REF!</definedName>
    <definedName name="a10_Y11" localSheetId="1">#REF!</definedName>
    <definedName name="a10_Y11">#REF!</definedName>
    <definedName name="a2_Y2" localSheetId="0">#REF!</definedName>
    <definedName name="a2_Y2" localSheetId="1">#REF!</definedName>
    <definedName name="a2_Y2">#REF!</definedName>
    <definedName name="a2_Y3" localSheetId="0">#REF!</definedName>
    <definedName name="a2_Y3" localSheetId="1">#REF!</definedName>
    <definedName name="a2_Y3">#REF!</definedName>
    <definedName name="a3_Y3" localSheetId="0">#REF!</definedName>
    <definedName name="a3_Y3" localSheetId="1">#REF!</definedName>
    <definedName name="a3_Y3">#REF!</definedName>
    <definedName name="a3_Y4" localSheetId="0">#REF!</definedName>
    <definedName name="a3_Y4" localSheetId="1">#REF!</definedName>
    <definedName name="a3_Y4">#REF!</definedName>
    <definedName name="a4_Y4" localSheetId="0">#REF!</definedName>
    <definedName name="a4_Y4" localSheetId="1">#REF!</definedName>
    <definedName name="a4_Y4">#REF!</definedName>
    <definedName name="a4_Y5" localSheetId="0">#REF!</definedName>
    <definedName name="a4_Y5" localSheetId="1">#REF!</definedName>
    <definedName name="a4_Y5">#REF!</definedName>
    <definedName name="a5_Y5" localSheetId="0">#REF!</definedName>
    <definedName name="a5_Y5" localSheetId="1">#REF!</definedName>
    <definedName name="a5_Y5">#REF!</definedName>
    <definedName name="a5_Y6" localSheetId="0">#REF!</definedName>
    <definedName name="a5_Y6" localSheetId="1">#REF!</definedName>
    <definedName name="a5_Y6">#REF!</definedName>
    <definedName name="a6_Y6" localSheetId="0">#REF!</definedName>
    <definedName name="a6_Y6" localSheetId="1">#REF!</definedName>
    <definedName name="a6_Y6">#REF!</definedName>
    <definedName name="a6_Y7" localSheetId="0">#REF!</definedName>
    <definedName name="a6_Y7" localSheetId="1">#REF!</definedName>
    <definedName name="a6_Y7">#REF!</definedName>
    <definedName name="a7_Y7" localSheetId="0">#REF!</definedName>
    <definedName name="a7_Y7" localSheetId="1">#REF!</definedName>
    <definedName name="a7_Y7">#REF!</definedName>
    <definedName name="a7_Y8" localSheetId="0">#REF!</definedName>
    <definedName name="a7_Y8" localSheetId="1">#REF!</definedName>
    <definedName name="a7_Y8">#REF!</definedName>
    <definedName name="a8_Y8" localSheetId="0">#REF!</definedName>
    <definedName name="a8_Y8" localSheetId="1">#REF!</definedName>
    <definedName name="a8_Y8">#REF!</definedName>
    <definedName name="a8_Y9" localSheetId="0">#REF!</definedName>
    <definedName name="a8_Y9" localSheetId="1">#REF!</definedName>
    <definedName name="a8_Y9">#REF!</definedName>
    <definedName name="a9_Y10" localSheetId="0">#REF!</definedName>
    <definedName name="a9_Y10" localSheetId="1">#REF!</definedName>
    <definedName name="a9_Y10">#REF!</definedName>
    <definedName name="a9_Y9" localSheetId="0">#REF!</definedName>
    <definedName name="a9_Y9" localSheetId="1">#REF!</definedName>
    <definedName name="a9_Y9">#REF!</definedName>
    <definedName name="aaaa" localSheetId="0">#REF!</definedName>
    <definedName name="aaaa" localSheetId="1">#REF!</definedName>
    <definedName name="aaaa">#REF!</definedName>
    <definedName name="ABF" localSheetId="0">#REF!</definedName>
    <definedName name="ABF" localSheetId="1">#REF!</definedName>
    <definedName name="ABF">#REF!</definedName>
    <definedName name="ACCV" localSheetId="0">#REF!</definedName>
    <definedName name="ACCV" localSheetId="1">#REF!</definedName>
    <definedName name="ACCV">#REF!</definedName>
    <definedName name="ActividadRE" localSheetId="0">#REF!</definedName>
    <definedName name="ActividadRE" localSheetId="1">#REF!</definedName>
    <definedName name="ActividadRE">#REF!</definedName>
    <definedName name="ADSF" localSheetId="0">#REF!</definedName>
    <definedName name="ADSF" localSheetId="1">#REF!</definedName>
    <definedName name="ADSF">#REF!</definedName>
    <definedName name="AGHFD" localSheetId="0">#REF!</definedName>
    <definedName name="AGHFD" localSheetId="1">#REF!</definedName>
    <definedName name="AGHFD">#REF!</definedName>
    <definedName name="alejo" localSheetId="0">#REF!</definedName>
    <definedName name="alejo" localSheetId="1">#REF!</definedName>
    <definedName name="alejo">#REF!</definedName>
    <definedName name="ALMUERZO" localSheetId="0">#REF!</definedName>
    <definedName name="ALMUERZO" localSheetId="1">#REF!</definedName>
    <definedName name="ALMUERZO">#REF!</definedName>
    <definedName name="almuerzocena" localSheetId="0">#REF!</definedName>
    <definedName name="almuerzocena" localSheetId="1">#REF!</definedName>
    <definedName name="almuerzocena">#REF!</definedName>
    <definedName name="AMAZONAS" localSheetId="0">#REF!</definedName>
    <definedName name="AMAZONAS" localSheetId="1">#REF!</definedName>
    <definedName name="AMAZONAS">#REF!</definedName>
    <definedName name="ANSSR" localSheetId="0">#REF!</definedName>
    <definedName name="ANSSR" localSheetId="1">#REF!</definedName>
    <definedName name="ANSSR">#REF!</definedName>
    <definedName name="ANSSRV2" localSheetId="0">#REF!</definedName>
    <definedName name="ANSSRV2" localSheetId="1">#REF!</definedName>
    <definedName name="ANSSRV2">#REF!</definedName>
    <definedName name="ANSSRV3" localSheetId="0">#REF!</definedName>
    <definedName name="ANSSRV3" localSheetId="1">#REF!</definedName>
    <definedName name="ANSSRV3">#REF!</definedName>
    <definedName name="ANTIOQUIA" localSheetId="0">#REF!</definedName>
    <definedName name="ANTIOQUIA" localSheetId="1">#REF!</definedName>
    <definedName name="ANTIOQUIA">#REF!</definedName>
    <definedName name="año1" localSheetId="0">#REF!</definedName>
    <definedName name="año1" localSheetId="1">#REF!</definedName>
    <definedName name="año1">#REF!</definedName>
    <definedName name="APLICA" localSheetId="0">#REF!</definedName>
    <definedName name="APLICA" localSheetId="1">#REF!</definedName>
    <definedName name="APLICA">#REF!</definedName>
    <definedName name="APLICA." localSheetId="0">#REF!</definedName>
    <definedName name="APLICA." localSheetId="1">#REF!</definedName>
    <definedName name="APLICA.">#REF!</definedName>
    <definedName name="ARAUCA" localSheetId="0">#REF!</definedName>
    <definedName name="ARAUCA" localSheetId="1">#REF!</definedName>
    <definedName name="ARAUCA">#REF!</definedName>
    <definedName name="_xlnm.Print_Area" localSheetId="0">'FICHA TECNICA '!$A$1:$H$114</definedName>
    <definedName name="_xlnm.Print_Area" localSheetId="1">'TOTAL VESTUARIO PRESUPUESTO'!$A$1:$L$114</definedName>
    <definedName name="ass2wq2" localSheetId="0">#REF!</definedName>
    <definedName name="ass2wq2" localSheetId="1">#REF!</definedName>
    <definedName name="ass2wq2">#REF!</definedName>
    <definedName name="ATGHH" localSheetId="0">#REF!</definedName>
    <definedName name="ATGHH" localSheetId="1">#REF!</definedName>
    <definedName name="ATGHH">#REF!</definedName>
    <definedName name="ATLANTICO" localSheetId="0">#REF!</definedName>
    <definedName name="ATLANTICO" localSheetId="1">#REF!</definedName>
    <definedName name="ATLANTICO">#REF!</definedName>
    <definedName name="AVBC" localSheetId="0">#REF!</definedName>
    <definedName name="AVBC" localSheetId="1">#REF!</definedName>
    <definedName name="AVBC">#REF!</definedName>
    <definedName name="AXCC" localSheetId="0">#REF!</definedName>
    <definedName name="AXCC" localSheetId="1">#REF!</definedName>
    <definedName name="AXCC">#REF!</definedName>
    <definedName name="AXX" localSheetId="0">#REF!</definedName>
    <definedName name="AXX" localSheetId="1">#REF!</definedName>
    <definedName name="AXX">#REF!</definedName>
    <definedName name="Aグラフ" localSheetId="0">#REF!</definedName>
    <definedName name="Aグラフ" localSheetId="1">#REF!</definedName>
    <definedName name="Aグラフ">#REF!</definedName>
    <definedName name="bbb" localSheetId="0">#REF!</definedName>
    <definedName name="bbb" localSheetId="1">#REF!</definedName>
    <definedName name="bbb">#REF!</definedName>
    <definedName name="BOLIVAR" localSheetId="0">#REF!</definedName>
    <definedName name="BOLIVAR" localSheetId="1">#REF!</definedName>
    <definedName name="BOLIVAR">#REF!</definedName>
    <definedName name="Ｂグラフ" localSheetId="0">#REF!</definedName>
    <definedName name="Ｂグラフ" localSheetId="1">#REF!</definedName>
    <definedName name="Ｂグラフ">#REF!</definedName>
    <definedName name="CajaDespacho" localSheetId="0">#REF!</definedName>
    <definedName name="CajaDespacho" localSheetId="1">#REF!</definedName>
    <definedName name="CajaDespacho">#REF!</definedName>
    <definedName name="CALDAS" localSheetId="0">#REF!</definedName>
    <definedName name="CALDAS" localSheetId="1">#REF!</definedName>
    <definedName name="CALDAS">#REF!</definedName>
    <definedName name="CALENDARIO" localSheetId="0">#REF!</definedName>
    <definedName name="CALENDARIO" localSheetId="1">#REF!</definedName>
    <definedName name="CALENDARIO">#REF!</definedName>
    <definedName name="Calidad" localSheetId="0">#REF!</definedName>
    <definedName name="Calidad" localSheetId="1">#REF!</definedName>
    <definedName name="Calidad">#REF!</definedName>
    <definedName name="Campamento" localSheetId="0">#REF!</definedName>
    <definedName name="Campamento" localSheetId="1">#REF!</definedName>
    <definedName name="Campamento">#REF!</definedName>
    <definedName name="CAQUETÁ" localSheetId="0">#REF!</definedName>
    <definedName name="CAQUETÁ" localSheetId="1">#REF!</definedName>
    <definedName name="CAQUETÁ">#REF!</definedName>
    <definedName name="CASANARE" localSheetId="0">#REF!</definedName>
    <definedName name="CASANARE" localSheetId="1">#REF!</definedName>
    <definedName name="CASANARE">#REF!</definedName>
    <definedName name="CAUCA" localSheetId="0">#REF!</definedName>
    <definedName name="CAUCA" localSheetId="1">#REF!</definedName>
    <definedName name="CAUCA">#REF!</definedName>
    <definedName name="CESAR" localSheetId="0">#REF!</definedName>
    <definedName name="CESAR" localSheetId="1">#REF!</definedName>
    <definedName name="CESAR">#REF!</definedName>
    <definedName name="CHOCO" localSheetId="0">#REF!</definedName>
    <definedName name="CHOCO" localSheetId="1">#REF!</definedName>
    <definedName name="CHOCO">#REF!</definedName>
    <definedName name="CIUDADES" localSheetId="0">#REF!</definedName>
    <definedName name="CIUDADES" localSheetId="1">#REF!</definedName>
    <definedName name="CIUDADES">#REF!</definedName>
    <definedName name="CÓRDOBA" localSheetId="0">#REF!</definedName>
    <definedName name="CÓRDOBA" localSheetId="1">#REF!</definedName>
    <definedName name="CÓRDOBA">#REF!</definedName>
    <definedName name="CostoDirectoObra" localSheetId="0">#REF!</definedName>
    <definedName name="CostoDirectoObra" localSheetId="1">#REF!</definedName>
    <definedName name="CostoDirectoObra">#REF!</definedName>
    <definedName name="CuantostieneEdSuperior" localSheetId="0">#REF!</definedName>
    <definedName name="CuantostieneEdSuperior" localSheetId="1">#REF!</definedName>
    <definedName name="CuantostieneEdSuperior">#REF!</definedName>
    <definedName name="Ｃグラフ" localSheetId="0">#REF!</definedName>
    <definedName name="Ｃグラフ" localSheetId="1">#REF!</definedName>
    <definedName name="Ｃグラフ">#REF!</definedName>
    <definedName name="dasd" localSheetId="0">#REF!</definedName>
    <definedName name="dasd" localSheetId="1">#REF!</definedName>
    <definedName name="dasd">#REF!</definedName>
    <definedName name="datos" localSheetId="0">#REF!</definedName>
    <definedName name="datos" localSheetId="1">#REF!</definedName>
    <definedName name="datos">#REF!</definedName>
    <definedName name="Decision" localSheetId="0">#REF!</definedName>
    <definedName name="Decision" localSheetId="1">#REF!</definedName>
    <definedName name="Decision">#REF!</definedName>
    <definedName name="Dedicacion" localSheetId="0">#REF!</definedName>
    <definedName name="Dedicacion" localSheetId="1">#REF!</definedName>
    <definedName name="Dedicacion">#REF!</definedName>
    <definedName name="DEPARTAMENTOS" localSheetId="0">#REF!</definedName>
    <definedName name="DEPARTAMENTOS" localSheetId="1">#REF!</definedName>
    <definedName name="DEPARTAMENTOS">#REF!</definedName>
    <definedName name="dependencia" localSheetId="0">#REF!</definedName>
    <definedName name="dependencia" localSheetId="1">#REF!</definedName>
    <definedName name="dependencia">#REF!</definedName>
    <definedName name="desayuno" localSheetId="0">#REF!</definedName>
    <definedName name="desayuno" localSheetId="1">#REF!</definedName>
    <definedName name="desayuno">#REF!</definedName>
    <definedName name="DESAYUNOS" localSheetId="0">#REF!</definedName>
    <definedName name="DESAYUNOS" localSheetId="1">#REF!</definedName>
    <definedName name="DESAYUNOS">#REF!</definedName>
    <definedName name="DeseanCapacitacionEn" localSheetId="0">#REF!</definedName>
    <definedName name="DeseanCapacitacionEn" localSheetId="1">#REF!</definedName>
    <definedName name="DeseanCapacitacionEn">#REF!</definedName>
    <definedName name="DESINSCRITOS" localSheetId="0">#REF!</definedName>
    <definedName name="DESINSCRITOS" localSheetId="1">#REF!</definedName>
    <definedName name="DESINSCRITOS">#REF!</definedName>
    <definedName name="DFG" localSheetId="0">#REF!</definedName>
    <definedName name="DFG" localSheetId="1">#REF!</definedName>
    <definedName name="DFG">#REF!</definedName>
    <definedName name="DFGH" localSheetId="0">#REF!</definedName>
    <definedName name="DFGH" localSheetId="1">#REF!</definedName>
    <definedName name="DFGH">#REF!</definedName>
    <definedName name="dfhdf" localSheetId="0">#REF!</definedName>
    <definedName name="dfhdf" localSheetId="1">#REF!</definedName>
    <definedName name="dfhdf">#REF!</definedName>
    <definedName name="DFSG" localSheetId="0">#REF!</definedName>
    <definedName name="DFSG" localSheetId="1">#REF!</definedName>
    <definedName name="DFSG">#REF!</definedName>
    <definedName name="DISTRIBUCIONPORTIPOCONTRATO" localSheetId="0">#REF!</definedName>
    <definedName name="DISTRIBUCIONPORTIPOCONTRATO" localSheetId="1">#REF!</definedName>
    <definedName name="DISTRIBUCIONPORTIPOCONTRATO">#REF!</definedName>
    <definedName name="Ｄグラフ" localSheetId="0">#REF!</definedName>
    <definedName name="Ｄグラフ" localSheetId="1">#REF!</definedName>
    <definedName name="Ｄグラフ">#REF!</definedName>
    <definedName name="Ed_cons_empr_CodEntidad" localSheetId="0">#REF!</definedName>
    <definedName name="Ed_cons_empr_CodEntidad" localSheetId="1">#REF!</definedName>
    <definedName name="Ed_cons_empr_CodEntidad">#REF!</definedName>
    <definedName name="Ed_emp_codemp" localSheetId="0">#REF!</definedName>
    <definedName name="Ed_emp_codemp" localSheetId="1">#REF!</definedName>
    <definedName name="Ed_emp_codemp">#REF!</definedName>
    <definedName name="EdSuperior2" localSheetId="0">#REF!</definedName>
    <definedName name="EdSuperior2" localSheetId="1">#REF!</definedName>
    <definedName name="EdSuperior2">#REF!</definedName>
    <definedName name="EdSuperior3" localSheetId="0">#REF!</definedName>
    <definedName name="EdSuperior3" localSheetId="1">#REF!</definedName>
    <definedName name="EdSuperior3">#REF!</definedName>
    <definedName name="Empresa" localSheetId="0">#REF!</definedName>
    <definedName name="Empresa" localSheetId="1">#REF!</definedName>
    <definedName name="Empresa">#REF!</definedName>
    <definedName name="Ensayos" localSheetId="0">#REF!</definedName>
    <definedName name="Ensayos" localSheetId="1">#REF!</definedName>
    <definedName name="Ensayos">#REF!</definedName>
    <definedName name="EstadoMadCabFamilia" localSheetId="0">#REF!</definedName>
    <definedName name="EstadoMadCabFamilia" localSheetId="1">#REF!</definedName>
    <definedName name="EstadoMadCabFamilia">#REF!</definedName>
    <definedName name="Estrategia" localSheetId="0">#REF!</definedName>
    <definedName name="Estrategia" localSheetId="1">#REF!</definedName>
    <definedName name="Estrategia">#REF!</definedName>
    <definedName name="EUR" localSheetId="0">#REF!</definedName>
    <definedName name="EUR" localSheetId="1">#REF!</definedName>
    <definedName name="EUR">#REF!</definedName>
    <definedName name="Ｅグラフ" localSheetId="0">#REF!</definedName>
    <definedName name="Ｅグラフ" localSheetId="1">#REF!</definedName>
    <definedName name="Ｅグラフ">#REF!</definedName>
    <definedName name="FDG" localSheetId="0">#REF!</definedName>
    <definedName name="FDG" localSheetId="1">#REF!</definedName>
    <definedName name="FDG">#REF!</definedName>
    <definedName name="fecha_fin_servicio" localSheetId="0">#REF!</definedName>
    <definedName name="fecha_fin_servicio" localSheetId="1">#REF!</definedName>
    <definedName name="fecha_fin_servicio">#REF!</definedName>
    <definedName name="fecha_inicio_servicio" localSheetId="0">#REF!</definedName>
    <definedName name="fecha_inicio_servicio" localSheetId="1">#REF!</definedName>
    <definedName name="fecha_inicio_servicio">#REF!</definedName>
    <definedName name="FSFSF" localSheetId="0">#REF!</definedName>
    <definedName name="FSFSF" localSheetId="1">#REF!</definedName>
    <definedName name="FSFSF">#REF!</definedName>
    <definedName name="Fuente" localSheetId="0">#REF!</definedName>
    <definedName name="Fuente" localSheetId="1">#REF!</definedName>
    <definedName name="Fuente">#REF!</definedName>
    <definedName name="FUENTES" localSheetId="0">#REF!</definedName>
    <definedName name="FUENTES" localSheetId="1">#REF!</definedName>
    <definedName name="FUENTES">#REF!</definedName>
    <definedName name="Funcionario" localSheetId="0">#REF!</definedName>
    <definedName name="Funcionario" localSheetId="1">#REF!</definedName>
    <definedName name="Funcionario">#REF!</definedName>
    <definedName name="Ｆグラフ" localSheetId="0">#REF!</definedName>
    <definedName name="Ｆグラフ" localSheetId="1">#REF!</definedName>
    <definedName name="Ｆグラフ">#REF!</definedName>
    <definedName name="GFH" localSheetId="0">#REF!</definedName>
    <definedName name="GFH" localSheetId="1">#REF!</definedName>
    <definedName name="GFH">#REF!</definedName>
    <definedName name="gfhh" localSheetId="0">#REF!</definedName>
    <definedName name="gfhh" localSheetId="1">#REF!</definedName>
    <definedName name="gfhh">#REF!</definedName>
    <definedName name="GiasCertificado" localSheetId="0">#REF!</definedName>
    <definedName name="GiasCertificado" localSheetId="1">#REF!</definedName>
    <definedName name="GiasCertificado">#REF!</definedName>
    <definedName name="GRUPO" localSheetId="0">#REF!</definedName>
    <definedName name="GRUPO" localSheetId="1">#REF!</definedName>
    <definedName name="GRUPO">#REF!</definedName>
    <definedName name="GruporUPS" localSheetId="0">#REF!</definedName>
    <definedName name="GruporUPS" localSheetId="1">#REF!</definedName>
    <definedName name="GruporUPS">#REF!</definedName>
    <definedName name="GUAINÍA" localSheetId="0">#REF!</definedName>
    <definedName name="GUAINÍA" localSheetId="1">#REF!</definedName>
    <definedName name="GUAINÍA">#REF!</definedName>
    <definedName name="GUAVIARE" localSheetId="0">#REF!</definedName>
    <definedName name="GUAVIARE" localSheetId="1">#REF!</definedName>
    <definedName name="GUAVIARE">#REF!</definedName>
    <definedName name="HFGHGFH3" localSheetId="0">#REF!</definedName>
    <definedName name="HFGHGFH3" localSheetId="1">#REF!</definedName>
    <definedName name="HFGHGFH3">#REF!</definedName>
    <definedName name="Horas" localSheetId="0">#REF!</definedName>
    <definedName name="Horas" localSheetId="1">#REF!</definedName>
    <definedName name="Horas">#REF!</definedName>
    <definedName name="Horas_Disponibles" localSheetId="0">#REF!</definedName>
    <definedName name="Horas_Disponibles" localSheetId="1">#REF!</definedName>
    <definedName name="Horas_Disponibles">#REF!</definedName>
    <definedName name="horas_jornada" localSheetId="0">#REF!</definedName>
    <definedName name="horas_jornada" localSheetId="1">#REF!</definedName>
    <definedName name="horas_jornada">#REF!</definedName>
    <definedName name="horas_ubicacion1" localSheetId="0">#REF!</definedName>
    <definedName name="horas_ubicacion1" localSheetId="1">#REF!</definedName>
    <definedName name="horas_ubicacion1">#REF!</definedName>
    <definedName name="horas_ubicacion2" localSheetId="0">#REF!</definedName>
    <definedName name="horas_ubicacion2" localSheetId="1">#REF!</definedName>
    <definedName name="horas_ubicacion2">#REF!</definedName>
    <definedName name="horas_ubicacion3" localSheetId="0">#REF!</definedName>
    <definedName name="horas_ubicacion3" localSheetId="1">#REF!</definedName>
    <definedName name="horas_ubicacion3">#REF!</definedName>
    <definedName name="horas_ubicacion4" localSheetId="0">#REF!</definedName>
    <definedName name="horas_ubicacion4" localSheetId="1">#REF!</definedName>
    <definedName name="horas_ubicacion4">#REF!</definedName>
    <definedName name="horas_ubicacion5" localSheetId="0">#REF!</definedName>
    <definedName name="horas_ubicacion5" localSheetId="1">#REF!</definedName>
    <definedName name="horas_ubicacion5">#REF!</definedName>
    <definedName name="horas_ubicacion6" localSheetId="0">#REF!</definedName>
    <definedName name="horas_ubicacion6" localSheetId="1">#REF!</definedName>
    <definedName name="horas_ubicacion6">#REF!</definedName>
    <definedName name="horas_ubicacion7" localSheetId="0">#REF!</definedName>
    <definedName name="horas_ubicacion7" localSheetId="1">#REF!</definedName>
    <definedName name="horas_ubicacion7">#REF!</definedName>
    <definedName name="hrgc" localSheetId="0">#REF!</definedName>
    <definedName name="hrgc" localSheetId="1">#REF!</definedName>
    <definedName name="hrgc">#REF!</definedName>
    <definedName name="HUILA" localSheetId="0">#REF!</definedName>
    <definedName name="HUILA" localSheetId="1">#REF!</definedName>
    <definedName name="HUILA">#REF!</definedName>
    <definedName name="Incre" localSheetId="0">#REF!</definedName>
    <definedName name="Incre" localSheetId="1">#REF!</definedName>
    <definedName name="Incre">#REF!</definedName>
    <definedName name="INCREMENTO" localSheetId="0">#REF!</definedName>
    <definedName name="INCREMENTO" localSheetId="1">#REF!</definedName>
    <definedName name="INCREMENTO">#REF!</definedName>
    <definedName name="INCREMENTOS" localSheetId="0">#REF!</definedName>
    <definedName name="INCREMENTOS" localSheetId="1">#REF!</definedName>
    <definedName name="INCREMENTOS">#REF!</definedName>
    <definedName name="Indemnizacion" localSheetId="0">#REF!</definedName>
    <definedName name="Indemnizacion" localSheetId="1">#REF!</definedName>
    <definedName name="Indemnizacion">#REF!</definedName>
    <definedName name="Índice" localSheetId="0">#REF!</definedName>
    <definedName name="Índice" localSheetId="1">#REF!</definedName>
    <definedName name="Índice">#REF!</definedName>
    <definedName name="InfLaboral" localSheetId="0">#REF!</definedName>
    <definedName name="InfLaboral" localSheetId="1">#REF!</definedName>
    <definedName name="InfLaboral">#REF!</definedName>
    <definedName name="InfLabrl" localSheetId="0">#REF!</definedName>
    <definedName name="InfLabrl" localSheetId="1">#REF!</definedName>
    <definedName name="InfLabrl">#REF!</definedName>
    <definedName name="Info_Prazo_do_contrato" localSheetId="0">#REF!</definedName>
    <definedName name="Info_Prazo_do_contrato" localSheetId="1">#REF!</definedName>
    <definedName name="Info_Prazo_do_contrato">#REF!</definedName>
    <definedName name="Inicio10" localSheetId="0">#REF!</definedName>
    <definedName name="Inicio10" localSheetId="1">#REF!</definedName>
    <definedName name="Inicio10">#REF!</definedName>
    <definedName name="Inicio11" localSheetId="0">#REF!</definedName>
    <definedName name="Inicio11" localSheetId="1">#REF!</definedName>
    <definedName name="Inicio11">#REF!</definedName>
    <definedName name="Inicio12" localSheetId="0">#REF!</definedName>
    <definedName name="Inicio12" localSheetId="1">#REF!</definedName>
    <definedName name="Inicio12">#REF!</definedName>
    <definedName name="Inicio13" localSheetId="0">#REF!</definedName>
    <definedName name="Inicio13" localSheetId="1">#REF!</definedName>
    <definedName name="Inicio13">#REF!</definedName>
    <definedName name="Inicio14" localSheetId="0">#REF!</definedName>
    <definedName name="Inicio14" localSheetId="1">#REF!</definedName>
    <definedName name="Inicio14">#REF!</definedName>
    <definedName name="Inicio15" localSheetId="0">#REF!</definedName>
    <definedName name="Inicio15" localSheetId="1">#REF!</definedName>
    <definedName name="Inicio15">#REF!</definedName>
    <definedName name="Inicio16" localSheetId="0">#REF!</definedName>
    <definedName name="Inicio16" localSheetId="1">#REF!</definedName>
    <definedName name="Inicio16">#REF!</definedName>
    <definedName name="Inicio17" localSheetId="0">#REF!</definedName>
    <definedName name="Inicio17" localSheetId="1">#REF!</definedName>
    <definedName name="Inicio17">#REF!</definedName>
    <definedName name="Inicio18" localSheetId="0">#REF!</definedName>
    <definedName name="Inicio18" localSheetId="1">#REF!</definedName>
    <definedName name="Inicio18">#REF!</definedName>
    <definedName name="Inicio19" localSheetId="0">#REF!</definedName>
    <definedName name="Inicio19" localSheetId="1">#REF!</definedName>
    <definedName name="Inicio19">#REF!</definedName>
    <definedName name="Inicio2" localSheetId="0">#REF!</definedName>
    <definedName name="Inicio2" localSheetId="1">#REF!</definedName>
    <definedName name="Inicio2">#REF!</definedName>
    <definedName name="Inicio20" localSheetId="0">#REF!</definedName>
    <definedName name="Inicio20" localSheetId="1">#REF!</definedName>
    <definedName name="Inicio20">#REF!</definedName>
    <definedName name="Inicio21" localSheetId="0">#REF!</definedName>
    <definedName name="Inicio21" localSheetId="1">#REF!</definedName>
    <definedName name="Inicio21">#REF!</definedName>
    <definedName name="Inicio22" localSheetId="0">#REF!</definedName>
    <definedName name="Inicio22" localSheetId="1">#REF!</definedName>
    <definedName name="Inicio22">#REF!</definedName>
    <definedName name="Inicio23" localSheetId="0">#REF!</definedName>
    <definedName name="Inicio23" localSheetId="1">#REF!</definedName>
    <definedName name="Inicio23">#REF!</definedName>
    <definedName name="Inicio24" localSheetId="0">#REF!</definedName>
    <definedName name="Inicio24" localSheetId="1">#REF!</definedName>
    <definedName name="Inicio24">#REF!</definedName>
    <definedName name="Inicio25" localSheetId="0">#REF!</definedName>
    <definedName name="Inicio25" localSheetId="1">#REF!</definedName>
    <definedName name="Inicio25">#REF!</definedName>
    <definedName name="Inicio26" localSheetId="0">#REF!</definedName>
    <definedName name="Inicio26" localSheetId="1">#REF!</definedName>
    <definedName name="Inicio26">#REF!</definedName>
    <definedName name="Inicio27" localSheetId="0">#REF!</definedName>
    <definedName name="Inicio27" localSheetId="1">#REF!</definedName>
    <definedName name="Inicio27">#REF!</definedName>
    <definedName name="Inicio28" localSheetId="0">#REF!</definedName>
    <definedName name="Inicio28" localSheetId="1">#REF!</definedName>
    <definedName name="Inicio28">#REF!</definedName>
    <definedName name="Inicio29" localSheetId="0">#REF!</definedName>
    <definedName name="Inicio29" localSheetId="1">#REF!</definedName>
    <definedName name="Inicio29">#REF!</definedName>
    <definedName name="Inicio3" localSheetId="0">#REF!</definedName>
    <definedName name="Inicio3" localSheetId="1">#REF!</definedName>
    <definedName name="Inicio3">#REF!</definedName>
    <definedName name="Inicio30" localSheetId="0">#REF!</definedName>
    <definedName name="Inicio30" localSheetId="1">#REF!</definedName>
    <definedName name="Inicio30">#REF!</definedName>
    <definedName name="Inicio31" localSheetId="0">#REF!</definedName>
    <definedName name="Inicio31" localSheetId="1">#REF!</definedName>
    <definedName name="Inicio31">#REF!</definedName>
    <definedName name="Inicio4" localSheetId="0">#REF!</definedName>
    <definedName name="Inicio4" localSheetId="1">#REF!</definedName>
    <definedName name="Inicio4">#REF!</definedName>
    <definedName name="Inicio5" localSheetId="0">#REF!</definedName>
    <definedName name="Inicio5" localSheetId="1">#REF!</definedName>
    <definedName name="Inicio5">#REF!</definedName>
    <definedName name="Inicio6" localSheetId="0">#REF!</definedName>
    <definedName name="Inicio6" localSheetId="1">#REF!</definedName>
    <definedName name="Inicio6">#REF!</definedName>
    <definedName name="Inicio7" localSheetId="0">#REF!</definedName>
    <definedName name="Inicio7" localSheetId="1">#REF!</definedName>
    <definedName name="Inicio7">#REF!</definedName>
    <definedName name="Inicio8" localSheetId="0">#REF!</definedName>
    <definedName name="Inicio8" localSheetId="1">#REF!</definedName>
    <definedName name="Inicio8">#REF!</definedName>
    <definedName name="Inicio9" localSheetId="0">#REF!</definedName>
    <definedName name="Inicio9" localSheetId="1">#REF!</definedName>
    <definedName name="Inicio9">#REF!</definedName>
    <definedName name="Ins" localSheetId="0">#REF!</definedName>
    <definedName name="Ins" localSheetId="1">#REF!</definedName>
    <definedName name="Ins">#REF!</definedName>
    <definedName name="InsEnt" localSheetId="0">#REF!</definedName>
    <definedName name="InsEnt" localSheetId="1">#REF!</definedName>
    <definedName name="InsEnt">#REF!</definedName>
    <definedName name="InsFisMag" localSheetId="0">#REF!</definedName>
    <definedName name="InsFisMag" localSheetId="1">#REF!</definedName>
    <definedName name="InsFisMag">#REF!</definedName>
    <definedName name="INTERNACIONAL" localSheetId="0">#REF!</definedName>
    <definedName name="INTERNACIONAL" localSheetId="1">#REF!</definedName>
    <definedName name="INTERNACIONAL">#REF!</definedName>
    <definedName name="IVASobreUtilidad" localSheetId="0">#REF!</definedName>
    <definedName name="IVASobreUtilidad" localSheetId="1">#REF!</definedName>
    <definedName name="IVASobreUtilidad">#REF!</definedName>
    <definedName name="j" localSheetId="0">#REF!</definedName>
    <definedName name="j" localSheetId="1">#REF!</definedName>
    <definedName name="j">#REF!</definedName>
    <definedName name="LA_GUAJIRA" localSheetId="0">#REF!</definedName>
    <definedName name="LA_GUAJIRA" localSheetId="1">#REF!</definedName>
    <definedName name="LA_GUAJIRA">#REF!</definedName>
    <definedName name="LimitacionAuditiva" localSheetId="0">#REF!</definedName>
    <definedName name="LimitacionAuditiva" localSheetId="1">#REF!</definedName>
    <definedName name="LimitacionAuditiva">#REF!</definedName>
    <definedName name="LimitacionFisicaOMental" localSheetId="0">#REF!</definedName>
    <definedName name="LimitacionFisicaOMental" localSheetId="1">#REF!</definedName>
    <definedName name="LimitacionFisicaOMental">#REF!</definedName>
    <definedName name="LimitacionVisual" localSheetId="0">#REF!</definedName>
    <definedName name="LimitacionVisual" localSheetId="1">#REF!</definedName>
    <definedName name="LimitacionVisual">#REF!</definedName>
    <definedName name="LISTA_1" localSheetId="0">#REF!</definedName>
    <definedName name="LISTA_1" localSheetId="1">#REF!</definedName>
    <definedName name="LISTA_1">#REF!</definedName>
    <definedName name="LISTA_2" localSheetId="0">#REF!</definedName>
    <definedName name="LISTA_2" localSheetId="1">#REF!</definedName>
    <definedName name="LISTA_2">#REF!</definedName>
    <definedName name="lista_hnp" localSheetId="0">#REF!</definedName>
    <definedName name="lista_hnp" localSheetId="1">#REF!</definedName>
    <definedName name="lista_hnp">#REF!</definedName>
    <definedName name="lista_lineas_reparto" localSheetId="0">#REF!</definedName>
    <definedName name="lista_lineas_reparto" localSheetId="1">#REF!</definedName>
    <definedName name="lista_lineas_reparto">#REF!</definedName>
    <definedName name="lista_localizaciones" localSheetId="0">#REF!</definedName>
    <definedName name="lista_localizaciones" localSheetId="1">#REF!</definedName>
    <definedName name="lista_localizaciones">#REF!</definedName>
    <definedName name="lista_paises" localSheetId="0">#REF!</definedName>
    <definedName name="lista_paises" localSheetId="1">#REF!</definedName>
    <definedName name="lista_paises">#REF!</definedName>
    <definedName name="lista_perfiles_esp" localSheetId="0">#REF!</definedName>
    <definedName name="lista_perfiles_esp" localSheetId="1">#REF!</definedName>
    <definedName name="lista_perfiles_esp">#REF!</definedName>
    <definedName name="lista_perfiles_resto" localSheetId="0">#REF!</definedName>
    <definedName name="lista_perfiles_resto" localSheetId="1">#REF!</definedName>
    <definedName name="lista_perfiles_resto">#REF!</definedName>
    <definedName name="LISTA_PROM" localSheetId="0">#REF!</definedName>
    <definedName name="LISTA_PROM" localSheetId="1">#REF!</definedName>
    <definedName name="LISTA_PROM">#REF!</definedName>
    <definedName name="LISTA_TASAS" localSheetId="0">#REF!</definedName>
    <definedName name="LISTA_TASAS" localSheetId="1">#REF!</definedName>
    <definedName name="LISTA_TASAS">#REF!</definedName>
    <definedName name="macro" localSheetId="0">#REF!</definedName>
    <definedName name="macro" localSheetId="1">#REF!</definedName>
    <definedName name="macro">#REF!</definedName>
    <definedName name="MadreCabezaFamilia" localSheetId="0">#REF!</definedName>
    <definedName name="MadreCabezaFamilia" localSheetId="1">#REF!</definedName>
    <definedName name="MadreCabezaFamilia">#REF!</definedName>
    <definedName name="MAGDALENA" localSheetId="0">#REF!</definedName>
    <definedName name="MAGDALENA" localSheetId="1">#REF!</definedName>
    <definedName name="MAGDALENA">#REF!</definedName>
    <definedName name="margen" localSheetId="0">#REF!</definedName>
    <definedName name="margen" localSheetId="1">#REF!</definedName>
    <definedName name="margen">#REF!</definedName>
    <definedName name="markup_infra" localSheetId="0">#REF!</definedName>
    <definedName name="markup_infra" localSheetId="1">#REF!</definedName>
    <definedName name="markup_infra">#REF!</definedName>
    <definedName name="Mas_Bajo_Adminstración" localSheetId="0">#REF!</definedName>
    <definedName name="Mas_Bajo_Adminstración" localSheetId="1">#REF!</definedName>
    <definedName name="Mas_Bajo_Adminstración">#REF!</definedName>
    <definedName name="Mas_Bajo_Imprevistos" localSheetId="0">#REF!</definedName>
    <definedName name="Mas_Bajo_Imprevistos" localSheetId="1">#REF!</definedName>
    <definedName name="Mas_Bajo_Imprevistos">#REF!</definedName>
    <definedName name="meses_a1" localSheetId="0">#REF!</definedName>
    <definedName name="meses_a1" localSheetId="1">#REF!</definedName>
    <definedName name="meses_a1">#REF!</definedName>
    <definedName name="meses_a10" localSheetId="0">#REF!</definedName>
    <definedName name="meses_a10" localSheetId="1">#REF!</definedName>
    <definedName name="meses_a10">#REF!</definedName>
    <definedName name="meses_a11" localSheetId="0">#REF!</definedName>
    <definedName name="meses_a11" localSheetId="1">#REF!</definedName>
    <definedName name="meses_a11">#REF!</definedName>
    <definedName name="meses_a2" localSheetId="0">#REF!</definedName>
    <definedName name="meses_a2" localSheetId="1">#REF!</definedName>
    <definedName name="meses_a2">#REF!</definedName>
    <definedName name="meses_a3" localSheetId="0">#REF!</definedName>
    <definedName name="meses_a3" localSheetId="1">#REF!</definedName>
    <definedName name="meses_a3">#REF!</definedName>
    <definedName name="meses_a4" localSheetId="0">#REF!</definedName>
    <definedName name="meses_a4" localSheetId="1">#REF!</definedName>
    <definedName name="meses_a4">#REF!</definedName>
    <definedName name="meses_a5" localSheetId="0">#REF!</definedName>
    <definedName name="meses_a5" localSheetId="1">#REF!</definedName>
    <definedName name="meses_a5">#REF!</definedName>
    <definedName name="meses_a6" localSheetId="0">#REF!</definedName>
    <definedName name="meses_a6" localSheetId="1">#REF!</definedName>
    <definedName name="meses_a6">#REF!</definedName>
    <definedName name="meses_a7" localSheetId="0">#REF!</definedName>
    <definedName name="meses_a7" localSheetId="1">#REF!</definedName>
    <definedName name="meses_a7">#REF!</definedName>
    <definedName name="meses_a8" localSheetId="0">#REF!</definedName>
    <definedName name="meses_a8" localSheetId="1">#REF!</definedName>
    <definedName name="meses_a8">#REF!</definedName>
    <definedName name="meses_a9" localSheetId="0">#REF!</definedName>
    <definedName name="meses_a9" localSheetId="1">#REF!</definedName>
    <definedName name="meses_a9">#REF!</definedName>
    <definedName name="meses_servicio" localSheetId="0">#REF!</definedName>
    <definedName name="meses_servicio" localSheetId="1">#REF!</definedName>
    <definedName name="meses_servicio">#REF!</definedName>
    <definedName name="META" localSheetId="0">#REF!</definedName>
    <definedName name="META" localSheetId="1">#REF!</definedName>
    <definedName name="META">#REF!</definedName>
    <definedName name="MTC" localSheetId="0">#REF!</definedName>
    <definedName name="MTC" localSheetId="1">#REF!</definedName>
    <definedName name="MTC">#REF!</definedName>
    <definedName name="N" localSheetId="0">#REF!</definedName>
    <definedName name="N">#REF!</definedName>
    <definedName name="NARIÑO" localSheetId="0">#REF!</definedName>
    <definedName name="NARIÑO" localSheetId="1">#REF!</definedName>
    <definedName name="NARIÑO">#REF!</definedName>
    <definedName name="NivelEducacionBasica" localSheetId="0">#REF!</definedName>
    <definedName name="NivelEducacionBasica" localSheetId="1">#REF!</definedName>
    <definedName name="NivelEducacionBasica">#REF!</definedName>
    <definedName name="NIVELEDUCACIONSUP" localSheetId="0">#REF!</definedName>
    <definedName name="NIVELEDUCACIONSUP" localSheetId="1">#REF!</definedName>
    <definedName name="NIVELEDUCACIONSUP">#REF!</definedName>
    <definedName name="NivelEducacionSuperior" localSheetId="0">#REF!</definedName>
    <definedName name="NivelEducacionSuperior" localSheetId="1">#REF!</definedName>
    <definedName name="NivelEducacionSuperior">#REF!</definedName>
    <definedName name="NO_APLICA" localSheetId="0">#REF!</definedName>
    <definedName name="NO_APLICA" localSheetId="1">#REF!</definedName>
    <definedName name="NO_APLICA">#REF!</definedName>
    <definedName name="NoFacturable" localSheetId="0">#REF!</definedName>
    <definedName name="NoFacturable" localSheetId="1">#REF!</definedName>
    <definedName name="NoFacturable">#REF!</definedName>
    <definedName name="NoNOInscritos" localSheetId="0">#REF!</definedName>
    <definedName name="NoNOInscritos" localSheetId="1">#REF!</definedName>
    <definedName name="NoNOInscritos">#REF!</definedName>
    <definedName name="normal" localSheetId="0">#REF!</definedName>
    <definedName name="normal" localSheetId="1">#REF!</definedName>
    <definedName name="normal">#REF!</definedName>
    <definedName name="normal2" localSheetId="0">#REF!</definedName>
    <definedName name="normal2" localSheetId="1">#REF!</definedName>
    <definedName name="normal2">#REF!</definedName>
    <definedName name="normal3" localSheetId="0">#REF!</definedName>
    <definedName name="normal3" localSheetId="1">#REF!</definedName>
    <definedName name="normal3">#REF!</definedName>
    <definedName name="normal4" localSheetId="0">#REF!</definedName>
    <definedName name="normal4" localSheetId="1">#REF!</definedName>
    <definedName name="normal4">#REF!</definedName>
    <definedName name="normal5" localSheetId="0">#REF!</definedName>
    <definedName name="normal5" localSheetId="1">#REF!</definedName>
    <definedName name="normal5">#REF!</definedName>
    <definedName name="normal6" localSheetId="0">#REF!</definedName>
    <definedName name="normal6" localSheetId="1">#REF!</definedName>
    <definedName name="normal6">#REF!</definedName>
    <definedName name="NSANTANDER" localSheetId="0">#REF!</definedName>
    <definedName name="NSANTANDER" localSheetId="1">#REF!</definedName>
    <definedName name="NSANTANDER">#REF!</definedName>
    <definedName name="NSSRV2" localSheetId="0">#REF!</definedName>
    <definedName name="NSSRV2" localSheetId="1">#REF!</definedName>
    <definedName name="NSSRV2">#REF!</definedName>
    <definedName name="nueva" localSheetId="0">#REF!</definedName>
    <definedName name="nueva" localSheetId="1">#REF!</definedName>
    <definedName name="nueva">#REF!</definedName>
    <definedName name="NUMERO" localSheetId="0">#REF!</definedName>
    <definedName name="NUMERO" localSheetId="1">#REF!</definedName>
    <definedName name="NUMERO">#REF!</definedName>
    <definedName name="Objetivos" localSheetId="0">#REF!</definedName>
    <definedName name="Objetivos" localSheetId="1">#REF!</definedName>
    <definedName name="Objetivos">#REF!</definedName>
    <definedName name="Oficina" localSheetId="0">#REF!</definedName>
    <definedName name="Oficina" localSheetId="1">#REF!</definedName>
    <definedName name="Oficina">#REF!</definedName>
    <definedName name="PagoRE" localSheetId="0">#REF!</definedName>
    <definedName name="PagoRE" localSheetId="1">#REF!</definedName>
    <definedName name="PagoRE">#REF!</definedName>
    <definedName name="PARTICIPACION" localSheetId="0">#REF!</definedName>
    <definedName name="PARTICIPACION" localSheetId="1">#REF!</definedName>
    <definedName name="PARTICIPACION">#REF!</definedName>
    <definedName name="pejis" localSheetId="0">#REF!</definedName>
    <definedName name="pejis" localSheetId="1">#REF!</definedName>
    <definedName name="pejis">#REF!</definedName>
    <definedName name="penal_1" localSheetId="0">#REF!</definedName>
    <definedName name="penal_1" localSheetId="1">#REF!</definedName>
    <definedName name="penal_1">#REF!</definedName>
    <definedName name="penal_10" localSheetId="0">#REF!</definedName>
    <definedName name="penal_10" localSheetId="1">#REF!</definedName>
    <definedName name="penal_10">#REF!</definedName>
    <definedName name="penal_2" localSheetId="0">#REF!</definedName>
    <definedName name="penal_2" localSheetId="1">#REF!</definedName>
    <definedName name="penal_2">#REF!</definedName>
    <definedName name="penal_3" localSheetId="0">#REF!</definedName>
    <definedName name="penal_3" localSheetId="1">#REF!</definedName>
    <definedName name="penal_3">#REF!</definedName>
    <definedName name="penal_4" localSheetId="0">#REF!</definedName>
    <definedName name="penal_4" localSheetId="1">#REF!</definedName>
    <definedName name="penal_4">#REF!</definedName>
    <definedName name="penal_5" localSheetId="0">#REF!</definedName>
    <definedName name="penal_5" localSheetId="1">#REF!</definedName>
    <definedName name="penal_5">#REF!</definedName>
    <definedName name="penal_6" localSheetId="0">#REF!</definedName>
    <definedName name="penal_6" localSheetId="1">#REF!</definedName>
    <definedName name="penal_6">#REF!</definedName>
    <definedName name="penal_7" localSheetId="0">#REF!</definedName>
    <definedName name="penal_7" localSheetId="1">#REF!</definedName>
    <definedName name="penal_7">#REF!</definedName>
    <definedName name="penal_8" localSheetId="0">#REF!</definedName>
    <definedName name="penal_8" localSheetId="1">#REF!</definedName>
    <definedName name="penal_8">#REF!</definedName>
    <definedName name="penal_9" localSheetId="0">#REF!</definedName>
    <definedName name="penal_9" localSheetId="1">#REF!</definedName>
    <definedName name="penal_9">#REF!</definedName>
    <definedName name="penal_global" localSheetId="0">#REF!</definedName>
    <definedName name="penal_global" localSheetId="1">#REF!</definedName>
    <definedName name="penal_global">#REF!</definedName>
    <definedName name="perfil" localSheetId="0">#REF!</definedName>
    <definedName name="perfil" localSheetId="1">#REF!</definedName>
    <definedName name="perfil">#REF!</definedName>
    <definedName name="perfiles" localSheetId="0">#REF!</definedName>
    <definedName name="perfiles" localSheetId="1">#REF!</definedName>
    <definedName name="perfiles">#REF!</definedName>
    <definedName name="pilares" localSheetId="0">#REF!</definedName>
    <definedName name="pilares" localSheetId="1">#REF!</definedName>
    <definedName name="pilares">#REF!</definedName>
    <definedName name="PMCL" localSheetId="0">#REF!</definedName>
    <definedName name="PMCL" localSheetId="1">#REF!</definedName>
    <definedName name="PMCL">#REF!</definedName>
    <definedName name="Procedencia" localSheetId="0">#REF!</definedName>
    <definedName name="Procedencia" localSheetId="1">#REF!</definedName>
    <definedName name="Procedencia">#REF!</definedName>
    <definedName name="Producto" localSheetId="0">#REF!</definedName>
    <definedName name="Producto" localSheetId="1">#REF!</definedName>
    <definedName name="Producto">#REF!</definedName>
    <definedName name="PRODUCTOS" localSheetId="0">#REF!</definedName>
    <definedName name="PRODUCTOS" localSheetId="1">#REF!</definedName>
    <definedName name="PRODUCTOS">#REF!</definedName>
    <definedName name="productosdef" localSheetId="0">#REF!</definedName>
    <definedName name="productosdef" localSheetId="1">#REF!</definedName>
    <definedName name="productosdef">#REF!</definedName>
    <definedName name="Profesional" localSheetId="0">#REF!</definedName>
    <definedName name="Profesional" localSheetId="1">#REF!</definedName>
    <definedName name="Profesional">#REF!</definedName>
    <definedName name="Promd_Administración" localSheetId="0">#REF!</definedName>
    <definedName name="Promd_Administración" localSheetId="1">#REF!</definedName>
    <definedName name="Promd_Administración">#REF!</definedName>
    <definedName name="Promd_Adnimistración" localSheetId="0">#REF!</definedName>
    <definedName name="Promd_Adnimistración" localSheetId="1">#REF!</definedName>
    <definedName name="Promd_Adnimistración">#REF!</definedName>
    <definedName name="Promd_Imprevistos" localSheetId="0">#REF!</definedName>
    <definedName name="Promd_Imprevistos" localSheetId="1">#REF!</definedName>
    <definedName name="Promd_Imprevistos">#REF!</definedName>
    <definedName name="Promd_Utilidad" localSheetId="0">#REF!</definedName>
    <definedName name="Promd_Utilidad" localSheetId="1">#REF!</definedName>
    <definedName name="Promd_Utilidad">#REF!</definedName>
    <definedName name="promedios" localSheetId="0">#REF!</definedName>
    <definedName name="promedios" localSheetId="1">#REF!</definedName>
    <definedName name="promedios">#REF!</definedName>
    <definedName name="Proporcionalidad" localSheetId="0">#REF!</definedName>
    <definedName name="Proporcionalidad" localSheetId="1">#REF!</definedName>
    <definedName name="Proporcionalidad">#REF!</definedName>
    <definedName name="ProximoPension" localSheetId="0">#REF!</definedName>
    <definedName name="ProximoPension" localSheetId="1">#REF!</definedName>
    <definedName name="ProximoPension">#REF!</definedName>
    <definedName name="PUTUMAYO" localSheetId="0">#REF!</definedName>
    <definedName name="PUTUMAYO" localSheetId="1">#REF!</definedName>
    <definedName name="PUTUMAYO">#REF!</definedName>
    <definedName name="Q" localSheetId="0">#REF!</definedName>
    <definedName name="Q">#REF!</definedName>
    <definedName name="QQ" localSheetId="0">#REF!</definedName>
    <definedName name="QQ">#REF!</definedName>
    <definedName name="QUINDÍO" localSheetId="0">#REF!</definedName>
    <definedName name="QUINDÍO" localSheetId="1">#REF!</definedName>
    <definedName name="QUINDÍO">#REF!</definedName>
    <definedName name="RECapacitacion" localSheetId="0">#REF!</definedName>
    <definedName name="RECapacitacion" localSheetId="1">#REF!</definedName>
    <definedName name="RECapacitacion">#REF!</definedName>
    <definedName name="REContPrivada" localSheetId="0">#REF!</definedName>
    <definedName name="REContPrivada" localSheetId="1">#REF!</definedName>
    <definedName name="REContPrivada">#REF!</definedName>
    <definedName name="REEXPEDIDO" localSheetId="0">#REF!</definedName>
    <definedName name="REEXPEDIDO" localSheetId="1">#REF!</definedName>
    <definedName name="REEXPEDIDO">#REF!</definedName>
    <definedName name="RESPUESTAS" localSheetId="0">#REF!</definedName>
    <definedName name="RESPUESTAS" localSheetId="1">#REF!</definedName>
    <definedName name="RESPUESTAS">#REF!</definedName>
    <definedName name="RISARALDA" localSheetId="0">#REF!</definedName>
    <definedName name="RISARALDA" localSheetId="1">#REF!</definedName>
    <definedName name="RISARALDA">#REF!</definedName>
    <definedName name="RUTAS" localSheetId="0">#REF!</definedName>
    <definedName name="RUTAS" localSheetId="1">#REF!</definedName>
    <definedName name="RUTAS">#REF!</definedName>
    <definedName name="S_2" localSheetId="0">#REF!</definedName>
    <definedName name="S_2" localSheetId="1">#REF!</definedName>
    <definedName name="S_2">#REF!</definedName>
    <definedName name="salariosref" localSheetId="0">#REF!</definedName>
    <definedName name="salariosref" localSheetId="1">#REF!</definedName>
    <definedName name="salariosref">#REF!</definedName>
    <definedName name="SalarioSuperora3SMLVMyProfesionalidad" localSheetId="0">#REF!</definedName>
    <definedName name="SalarioSuperora3SMLVMyProfesionalidad" localSheetId="1">#REF!</definedName>
    <definedName name="SalarioSuperora3SMLVMyProfesionalidad">#REF!</definedName>
    <definedName name="SANANDRÉS" localSheetId="0">#REF!</definedName>
    <definedName name="SANANDRÉS" localSheetId="1">#REF!</definedName>
    <definedName name="SANANDRÉS">#REF!</definedName>
    <definedName name="SANTANDER" localSheetId="0">#REF!</definedName>
    <definedName name="SANTANDER" localSheetId="1">#REF!</definedName>
    <definedName name="SANTANDER">#REF!</definedName>
    <definedName name="SDFGFH" localSheetId="0">#REF!</definedName>
    <definedName name="SDFGFH" localSheetId="1">#REF!</definedName>
    <definedName name="SDFGFH">#REF!</definedName>
    <definedName name="Seguimiento" localSheetId="0">#REF!</definedName>
    <definedName name="Seguimiento" localSheetId="1">#REF!</definedName>
    <definedName name="Seguimiento">#REF!</definedName>
    <definedName name="Sexo" localSheetId="0">#REF!</definedName>
    <definedName name="Sexo" localSheetId="1">#REF!</definedName>
    <definedName name="Sexo">#REF!</definedName>
    <definedName name="Sivis" localSheetId="0">#REF!</definedName>
    <definedName name="Sivis" localSheetId="1">#REF!</definedName>
    <definedName name="Sivis">#REF!</definedName>
    <definedName name="SM" localSheetId="0">#REF!</definedName>
    <definedName name="SM" localSheetId="1">#REF!</definedName>
    <definedName name="SM">#REF!</definedName>
    <definedName name="sss" localSheetId="0">#REF!</definedName>
    <definedName name="sss" localSheetId="1">#REF!</definedName>
    <definedName name="sss">#REF!</definedName>
    <definedName name="SUCRE" localSheetId="0">#REF!</definedName>
    <definedName name="SUCRE" localSheetId="1">#REF!</definedName>
    <definedName name="SUCRE">#REF!</definedName>
    <definedName name="Sueldos" localSheetId="0">#REF!</definedName>
    <definedName name="Sueldos" localSheetId="1">#REF!</definedName>
    <definedName name="Sueldos">#REF!</definedName>
    <definedName name="Tecnico" localSheetId="0">#REF!</definedName>
    <definedName name="Tecnico" localSheetId="1">#REF!</definedName>
    <definedName name="Tecnico">#REF!</definedName>
    <definedName name="Telefono" localSheetId="0">#REF!</definedName>
    <definedName name="Telefono" localSheetId="1">#REF!</definedName>
    <definedName name="Telefono">#REF!</definedName>
    <definedName name="tipo" localSheetId="0">#REF!</definedName>
    <definedName name="tipo" localSheetId="1">#REF!</definedName>
    <definedName name="tipo">#REF!</definedName>
    <definedName name="TIPOCONT" localSheetId="0">#REF!</definedName>
    <definedName name="TIPOCONT" localSheetId="1">#REF!</definedName>
    <definedName name="TIPOCONT">#REF!</definedName>
    <definedName name="tipodeanalisis" localSheetId="0">#REF!</definedName>
    <definedName name="tipodeanalisis" localSheetId="1">#REF!</definedName>
    <definedName name="tipodeanalisis">#REF!</definedName>
    <definedName name="TipoEmpresa" localSheetId="0">#REF!</definedName>
    <definedName name="TipoEmpresa" localSheetId="1">#REF!</definedName>
    <definedName name="TipoEmpresa">#REF!</definedName>
    <definedName name="TipoTarifa" localSheetId="0">#REF!</definedName>
    <definedName name="TipoTarifa" localSheetId="1">#REF!</definedName>
    <definedName name="TipoTarifa">#REF!</definedName>
    <definedName name="TipoTarifaManejo" localSheetId="0">#REF!</definedName>
    <definedName name="TipoTarifaManejo" localSheetId="1">#REF!</definedName>
    <definedName name="TipoTarifaManejo">#REF!</definedName>
    <definedName name="TotalContratoSinIVA" localSheetId="0">#REF!</definedName>
    <definedName name="TotalContratoSinIVA" localSheetId="1">#REF!</definedName>
    <definedName name="TotalContratoSinIVA">#REF!</definedName>
    <definedName name="TotalImpuestosObra" localSheetId="0">#REF!</definedName>
    <definedName name="TotalImpuestosObra" localSheetId="1">#REF!</definedName>
    <definedName name="TotalImpuestosObra">#REF!</definedName>
    <definedName name="Tramite" localSheetId="0">#REF!</definedName>
    <definedName name="Tramite" localSheetId="1">#REF!</definedName>
    <definedName name="Tramite">#REF!</definedName>
    <definedName name="USD" localSheetId="0">#REF!</definedName>
    <definedName name="USD" localSheetId="1">#REF!</definedName>
    <definedName name="USD">#REF!</definedName>
    <definedName name="v" localSheetId="0">#REF!</definedName>
    <definedName name="v" localSheetId="1">#REF!</definedName>
    <definedName name="v">#REF!</definedName>
    <definedName name="VALLEDELCAUCA" localSheetId="0">#REF!</definedName>
    <definedName name="VALLEDELCAUCA" localSheetId="1">#REF!</definedName>
    <definedName name="VALLEDELCAUCA">#REF!</definedName>
    <definedName name="VAUPÉS" localSheetId="0">#REF!</definedName>
    <definedName name="VAUPÉS" localSheetId="1">#REF!</definedName>
    <definedName name="VAUPÉS">#REF!</definedName>
    <definedName name="venc" localSheetId="0">#REF!</definedName>
    <definedName name="venc" localSheetId="1">#REF!</definedName>
    <definedName name="venc">#REF!</definedName>
    <definedName name="Viajes" localSheetId="0">#REF!</definedName>
    <definedName name="Viajes" localSheetId="1">#REF!</definedName>
    <definedName name="Viajes">#REF!</definedName>
    <definedName name="VICHADA" localSheetId="0">#REF!</definedName>
    <definedName name="VICHADA" localSheetId="1">#REF!</definedName>
    <definedName name="VICHADA">#REF!</definedName>
    <definedName name="VVV" localSheetId="0">#REF!</definedName>
    <definedName name="VVV" localSheetId="1">#REF!</definedName>
    <definedName name="VVV">#REF!</definedName>
    <definedName name="www" localSheetId="0">#REF!</definedName>
    <definedName name="www" localSheetId="1">#REF!</definedName>
    <definedName name="www">#REF!</definedName>
    <definedName name="x" localSheetId="0">#REF!</definedName>
    <definedName name="x" localSheetId="1">#REF!</definedName>
    <definedName name="x">#REF!</definedName>
    <definedName name="z" localSheetId="0">#REF!</definedName>
    <definedName name="z" localSheetId="1">#REF!</definedName>
    <definedName name="z">#REF!</definedName>
    <definedName name="Z_ABCCF9B4_4F75_4F3B_AAD2_54E1C063315C_.wvu.Cols" localSheetId="0">#REF!</definedName>
    <definedName name="Z_ABCCF9B4_4F75_4F3B_AAD2_54E1C063315C_.wvu.Cols" localSheetId="1">#REF!</definedName>
    <definedName name="Z_ABCCF9B4_4F75_4F3B_AAD2_54E1C063315C_.wvu.Col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S12" i="16" l="1"/>
  <c r="S13" i="16"/>
  <c r="S14" i="16"/>
  <c r="S15" i="16"/>
  <c r="S16" i="16"/>
  <c r="S17" i="16"/>
  <c r="S18" i="16"/>
  <c r="S19" i="16"/>
  <c r="S20" i="16"/>
  <c r="S21" i="16"/>
  <c r="S22" i="16"/>
  <c r="S23" i="16"/>
  <c r="S24" i="16"/>
  <c r="S25" i="16"/>
  <c r="S26" i="16"/>
  <c r="S27" i="16"/>
  <c r="S28" i="16"/>
  <c r="S29" i="16"/>
  <c r="S30" i="16"/>
  <c r="S31" i="16"/>
  <c r="S32" i="16"/>
  <c r="S33" i="16"/>
  <c r="S34" i="16"/>
  <c r="S35" i="16"/>
  <c r="S36" i="16"/>
  <c r="S37" i="16"/>
  <c r="S38" i="16"/>
  <c r="S39" i="16"/>
  <c r="S40" i="16"/>
  <c r="S41" i="16"/>
  <c r="S42" i="16"/>
  <c r="S43" i="16"/>
  <c r="S44" i="16"/>
  <c r="S45" i="16"/>
  <c r="S46" i="16"/>
  <c r="S47" i="16"/>
  <c r="S48" i="16"/>
  <c r="S49" i="16"/>
  <c r="S50" i="16"/>
  <c r="S51" i="16"/>
  <c r="S52" i="16"/>
  <c r="S53" i="16"/>
  <c r="S54" i="16"/>
  <c r="S55" i="16"/>
  <c r="S56" i="16"/>
  <c r="S57" i="16"/>
  <c r="S58" i="16"/>
  <c r="S59" i="16"/>
  <c r="S60" i="16"/>
  <c r="S61" i="16"/>
  <c r="S62" i="16"/>
  <c r="S63" i="16"/>
  <c r="S64" i="16"/>
  <c r="S65" i="16"/>
  <c r="S66" i="16"/>
  <c r="S67" i="16"/>
  <c r="S68" i="16"/>
  <c r="S69" i="16"/>
  <c r="S70" i="16"/>
  <c r="S71" i="16"/>
  <c r="S72" i="16"/>
  <c r="S73" i="16"/>
  <c r="S74" i="16"/>
  <c r="S75" i="16"/>
  <c r="S76" i="16"/>
  <c r="S77" i="16"/>
  <c r="S78" i="16"/>
  <c r="S79" i="16"/>
  <c r="S80" i="16"/>
  <c r="S81" i="16"/>
  <c r="S82" i="16"/>
  <c r="S83" i="16"/>
  <c r="S84" i="16"/>
  <c r="S85" i="16"/>
  <c r="S86" i="16"/>
  <c r="S87" i="16"/>
  <c r="S88" i="16"/>
  <c r="S89" i="16"/>
  <c r="S90" i="16"/>
  <c r="S91" i="16"/>
  <c r="S92" i="16"/>
  <c r="S93" i="16"/>
  <c r="S94" i="16"/>
  <c r="S95" i="16"/>
  <c r="S96" i="16"/>
  <c r="S97" i="16"/>
  <c r="S98" i="16"/>
  <c r="S99" i="16"/>
  <c r="S100" i="16"/>
  <c r="S101" i="16"/>
  <c r="S102" i="16"/>
  <c r="S103" i="16"/>
  <c r="S104" i="16"/>
  <c r="S105" i="16"/>
  <c r="S106" i="16"/>
  <c r="S107" i="16"/>
  <c r="S108" i="16"/>
  <c r="S109" i="16"/>
  <c r="S110" i="16"/>
  <c r="S111" i="16"/>
  <c r="S11" i="16"/>
  <c r="S10" i="16"/>
  <c r="Q10" i="16"/>
  <c r="R111" i="16"/>
  <c r="Q111" i="16"/>
  <c r="Q99" i="16"/>
  <c r="Q100" i="16"/>
  <c r="Q101" i="16"/>
  <c r="Q102" i="16"/>
  <c r="Q103" i="16"/>
  <c r="Q104" i="16"/>
  <c r="Q105" i="16"/>
  <c r="Q106" i="16"/>
  <c r="Q107" i="16"/>
  <c r="Q108" i="16"/>
  <c r="Q109" i="16"/>
  <c r="Q110" i="16"/>
  <c r="Q93" i="16"/>
  <c r="Q94" i="16"/>
  <c r="Q95" i="16"/>
  <c r="Q96" i="16"/>
  <c r="Q97" i="16"/>
  <c r="Q98" i="16"/>
  <c r="Q90" i="16"/>
  <c r="Q91" i="16"/>
  <c r="Q92" i="16"/>
  <c r="Q87" i="16"/>
  <c r="Q88" i="16"/>
  <c r="Q89" i="16"/>
  <c r="Q84" i="16"/>
  <c r="Q85" i="16"/>
  <c r="Q86" i="16"/>
  <c r="Q81" i="16"/>
  <c r="Q82" i="16"/>
  <c r="Q83" i="16"/>
  <c r="Q78" i="16"/>
  <c r="Q79" i="16"/>
  <c r="Q80" i="16"/>
  <c r="Q74" i="16"/>
  <c r="Q75" i="16"/>
  <c r="Q76" i="16"/>
  <c r="Q77" i="16"/>
  <c r="Q70" i="16"/>
  <c r="Q71" i="16"/>
  <c r="Q72" i="16"/>
  <c r="Q73" i="16"/>
  <c r="Q67" i="16"/>
  <c r="Q68" i="16"/>
  <c r="Q69" i="16"/>
  <c r="Q65" i="16"/>
  <c r="Q66" i="16"/>
  <c r="Q63" i="16"/>
  <c r="Q64" i="16"/>
  <c r="Q60" i="16"/>
  <c r="Q61" i="16"/>
  <c r="Q62" i="16"/>
  <c r="Q58" i="16"/>
  <c r="Q59" i="16"/>
  <c r="Q57" i="16"/>
  <c r="Q55" i="16"/>
  <c r="Q56" i="16"/>
  <c r="Q53" i="16"/>
  <c r="Q54" i="16"/>
  <c r="Q51" i="16"/>
  <c r="Q52" i="16"/>
  <c r="Q49" i="16"/>
  <c r="Q50" i="16"/>
  <c r="Q47" i="16"/>
  <c r="Q48" i="16"/>
  <c r="Q45" i="16"/>
  <c r="Q46" i="16"/>
  <c r="Q43" i="16"/>
  <c r="Q44" i="16"/>
  <c r="Q41" i="16"/>
  <c r="Q42" i="16"/>
  <c r="Q39" i="16"/>
  <c r="Q40" i="16"/>
  <c r="Q36" i="16"/>
  <c r="Q37" i="16"/>
  <c r="Q38" i="16"/>
  <c r="Q34" i="16"/>
  <c r="Q35" i="16"/>
  <c r="Q32" i="16"/>
  <c r="Q33" i="16"/>
  <c r="Q29" i="16"/>
  <c r="Q30" i="16"/>
  <c r="Q31" i="16"/>
  <c r="Q26" i="16"/>
  <c r="Q27" i="16"/>
  <c r="Q28" i="16"/>
  <c r="Q23" i="16"/>
  <c r="Q24" i="16"/>
  <c r="Q25" i="16"/>
  <c r="Q21" i="16"/>
  <c r="Q22" i="16"/>
  <c r="Q19" i="16"/>
  <c r="Q20" i="16"/>
  <c r="Q17" i="16"/>
  <c r="Q18" i="16"/>
  <c r="Q15" i="16"/>
  <c r="Q16" i="16"/>
  <c r="Q13" i="16"/>
  <c r="Q14" i="16"/>
  <c r="Q12" i="16"/>
  <c r="Q11" i="16"/>
  <c r="R11" i="16" l="1"/>
  <c r="R14" i="16"/>
  <c r="R15" i="16"/>
  <c r="R16" i="16"/>
  <c r="R17" i="16"/>
  <c r="R19" i="16"/>
  <c r="R21" i="16"/>
  <c r="R22" i="16"/>
  <c r="R23" i="16"/>
  <c r="R24" i="16"/>
  <c r="R25" i="16"/>
  <c r="R27" i="16"/>
  <c r="R30" i="16"/>
  <c r="R31" i="16"/>
  <c r="R32" i="16"/>
  <c r="R33" i="16"/>
  <c r="R35" i="16"/>
  <c r="R37" i="16"/>
  <c r="R38" i="16"/>
  <c r="R39" i="16"/>
  <c r="R40" i="16"/>
  <c r="R41" i="16"/>
  <c r="R43" i="16"/>
  <c r="R46" i="16"/>
  <c r="R47" i="16"/>
  <c r="R48" i="16"/>
  <c r="R49" i="16"/>
  <c r="R51" i="16"/>
  <c r="R53" i="16"/>
  <c r="R54" i="16"/>
  <c r="R55" i="16"/>
  <c r="R56" i="16"/>
  <c r="R57" i="16"/>
  <c r="R59" i="16"/>
  <c r="R62" i="16"/>
  <c r="R63" i="16"/>
  <c r="R64" i="16"/>
  <c r="R65" i="16"/>
  <c r="R67" i="16"/>
  <c r="R69" i="16"/>
  <c r="R70" i="16"/>
  <c r="R71" i="16"/>
  <c r="R72" i="16"/>
  <c r="R73" i="16"/>
  <c r="R75" i="16"/>
  <c r="R78" i="16"/>
  <c r="R79" i="16"/>
  <c r="R80" i="16"/>
  <c r="R81" i="16"/>
  <c r="R83" i="16"/>
  <c r="R85" i="16"/>
  <c r="R86" i="16"/>
  <c r="R87" i="16"/>
  <c r="R88" i="16"/>
  <c r="R89" i="16"/>
  <c r="R91" i="16"/>
  <c r="R94" i="16"/>
  <c r="R95" i="16"/>
  <c r="R96" i="16"/>
  <c r="R97" i="16"/>
  <c r="R99" i="16"/>
  <c r="R101" i="16"/>
  <c r="R102" i="16"/>
  <c r="R103" i="16"/>
  <c r="R104" i="16"/>
  <c r="R105" i="16"/>
  <c r="R107" i="16"/>
  <c r="R110" i="16"/>
  <c r="R12" i="16"/>
  <c r="R13" i="16"/>
  <c r="R18" i="16"/>
  <c r="R20" i="16"/>
  <c r="R26" i="16"/>
  <c r="R28" i="16"/>
  <c r="R29" i="16"/>
  <c r="R34" i="16"/>
  <c r="R36" i="16"/>
  <c r="R42" i="16"/>
  <c r="R44" i="16"/>
  <c r="R45" i="16"/>
  <c r="R50" i="16"/>
  <c r="R52" i="16"/>
  <c r="R58" i="16"/>
  <c r="R60" i="16"/>
  <c r="R61" i="16"/>
  <c r="R66" i="16"/>
  <c r="R68" i="16"/>
  <c r="R74" i="16"/>
  <c r="R76" i="16"/>
  <c r="R77" i="16"/>
  <c r="R82" i="16"/>
  <c r="R84" i="16"/>
  <c r="R90" i="16"/>
  <c r="R92" i="16"/>
  <c r="R93" i="16"/>
  <c r="R98" i="16"/>
  <c r="R100" i="16"/>
  <c r="R106" i="16"/>
  <c r="R108" i="16"/>
  <c r="R109" i="16"/>
  <c r="P112" i="16"/>
  <c r="O112" i="16"/>
  <c r="N112" i="16"/>
  <c r="M112" i="16"/>
  <c r="J111" i="16"/>
  <c r="K111" i="16" s="1"/>
  <c r="L111" i="16" s="1"/>
  <c r="J110" i="16"/>
  <c r="K110" i="16" s="1"/>
  <c r="L110" i="16" s="1"/>
  <c r="J109" i="16"/>
  <c r="K109" i="16" s="1"/>
  <c r="L109" i="16" s="1"/>
  <c r="J108" i="16"/>
  <c r="K108" i="16" s="1"/>
  <c r="L108" i="16" s="1"/>
  <c r="J107" i="16"/>
  <c r="K107" i="16" s="1"/>
  <c r="L107" i="16" s="1"/>
  <c r="J106" i="16"/>
  <c r="K106" i="16" s="1"/>
  <c r="L106" i="16" s="1"/>
  <c r="J105" i="16"/>
  <c r="K105" i="16" s="1"/>
  <c r="L105" i="16" s="1"/>
  <c r="J104" i="16"/>
  <c r="K104" i="16" s="1"/>
  <c r="L104" i="16" s="1"/>
  <c r="J103" i="16"/>
  <c r="K103" i="16" s="1"/>
  <c r="L103" i="16" s="1"/>
  <c r="J102" i="16"/>
  <c r="K102" i="16" s="1"/>
  <c r="L102" i="16" s="1"/>
  <c r="J101" i="16"/>
  <c r="K101" i="16" s="1"/>
  <c r="L101" i="16" s="1"/>
  <c r="J100" i="16"/>
  <c r="K100" i="16" s="1"/>
  <c r="L100" i="16" s="1"/>
  <c r="J99" i="16"/>
  <c r="K99" i="16" s="1"/>
  <c r="L99" i="16" s="1"/>
  <c r="J98" i="16"/>
  <c r="K98" i="16" s="1"/>
  <c r="L98" i="16" s="1"/>
  <c r="J97" i="16"/>
  <c r="K97" i="16" s="1"/>
  <c r="L97" i="16" s="1"/>
  <c r="J96" i="16"/>
  <c r="K96" i="16" s="1"/>
  <c r="L96" i="16" s="1"/>
  <c r="J95" i="16"/>
  <c r="K95" i="16" s="1"/>
  <c r="L95" i="16" s="1"/>
  <c r="J94" i="16"/>
  <c r="K94" i="16" s="1"/>
  <c r="L94" i="16" s="1"/>
  <c r="J93" i="16"/>
  <c r="K93" i="16" s="1"/>
  <c r="L93" i="16" s="1"/>
  <c r="J92" i="16"/>
  <c r="K92" i="16" s="1"/>
  <c r="L92" i="16" s="1"/>
  <c r="J91" i="16"/>
  <c r="K91" i="16" s="1"/>
  <c r="L91" i="16" s="1"/>
  <c r="J90" i="16"/>
  <c r="K90" i="16" s="1"/>
  <c r="L90" i="16" s="1"/>
  <c r="J89" i="16"/>
  <c r="K89" i="16" s="1"/>
  <c r="L89" i="16" s="1"/>
  <c r="J88" i="16"/>
  <c r="K88" i="16" s="1"/>
  <c r="L88" i="16" s="1"/>
  <c r="J87" i="16"/>
  <c r="K87" i="16" s="1"/>
  <c r="L87" i="16" s="1"/>
  <c r="J86" i="16"/>
  <c r="K86" i="16" s="1"/>
  <c r="L86" i="16" s="1"/>
  <c r="J85" i="16"/>
  <c r="K85" i="16" s="1"/>
  <c r="L85" i="16" s="1"/>
  <c r="J84" i="16"/>
  <c r="K84" i="16" s="1"/>
  <c r="L84" i="16" s="1"/>
  <c r="J83" i="16"/>
  <c r="K83" i="16" s="1"/>
  <c r="L83" i="16" s="1"/>
  <c r="J82" i="16"/>
  <c r="K82" i="16" s="1"/>
  <c r="L82" i="16" s="1"/>
  <c r="J81" i="16"/>
  <c r="K81" i="16" s="1"/>
  <c r="L81" i="16" s="1"/>
  <c r="J80" i="16"/>
  <c r="K80" i="16" s="1"/>
  <c r="L80" i="16" s="1"/>
  <c r="J79" i="16"/>
  <c r="K79" i="16" s="1"/>
  <c r="L79" i="16" s="1"/>
  <c r="J78" i="16"/>
  <c r="K78" i="16" s="1"/>
  <c r="L78" i="16" s="1"/>
  <c r="J77" i="16"/>
  <c r="K77" i="16" s="1"/>
  <c r="L77" i="16" s="1"/>
  <c r="J76" i="16"/>
  <c r="K76" i="16" s="1"/>
  <c r="L76" i="16" s="1"/>
  <c r="J75" i="16"/>
  <c r="K75" i="16" s="1"/>
  <c r="L75" i="16" s="1"/>
  <c r="J74" i="16"/>
  <c r="K74" i="16" s="1"/>
  <c r="L74" i="16" s="1"/>
  <c r="J73" i="16"/>
  <c r="K73" i="16" s="1"/>
  <c r="L73" i="16" s="1"/>
  <c r="J72" i="16"/>
  <c r="K72" i="16" s="1"/>
  <c r="L72" i="16" s="1"/>
  <c r="J71" i="16"/>
  <c r="K71" i="16" s="1"/>
  <c r="L71" i="16" s="1"/>
  <c r="J70" i="16"/>
  <c r="K70" i="16" s="1"/>
  <c r="L70" i="16" s="1"/>
  <c r="J69" i="16"/>
  <c r="K69" i="16" s="1"/>
  <c r="L69" i="16" s="1"/>
  <c r="J68" i="16"/>
  <c r="K68" i="16" s="1"/>
  <c r="L68" i="16" s="1"/>
  <c r="J67" i="16"/>
  <c r="K67" i="16" s="1"/>
  <c r="L67" i="16" s="1"/>
  <c r="J66" i="16"/>
  <c r="K66" i="16" s="1"/>
  <c r="L66" i="16" s="1"/>
  <c r="J65" i="16"/>
  <c r="K65" i="16" s="1"/>
  <c r="L65" i="16" s="1"/>
  <c r="J64" i="16"/>
  <c r="K64" i="16" s="1"/>
  <c r="L64" i="16" s="1"/>
  <c r="J63" i="16"/>
  <c r="K63" i="16" s="1"/>
  <c r="L63" i="16" s="1"/>
  <c r="J62" i="16"/>
  <c r="K62" i="16" s="1"/>
  <c r="L62" i="16" s="1"/>
  <c r="J61" i="16"/>
  <c r="K61" i="16" s="1"/>
  <c r="L61" i="16" s="1"/>
  <c r="J60" i="16"/>
  <c r="K60" i="16" s="1"/>
  <c r="L60" i="16" s="1"/>
  <c r="J59" i="16"/>
  <c r="K59" i="16" s="1"/>
  <c r="L59" i="16" s="1"/>
  <c r="J58" i="16"/>
  <c r="K58" i="16" s="1"/>
  <c r="L58" i="16" s="1"/>
  <c r="J57" i="16"/>
  <c r="K57" i="16" s="1"/>
  <c r="L57" i="16" s="1"/>
  <c r="J56" i="16"/>
  <c r="K56" i="16" s="1"/>
  <c r="L56" i="16" s="1"/>
  <c r="J55" i="16"/>
  <c r="K55" i="16" s="1"/>
  <c r="L55" i="16" s="1"/>
  <c r="J54" i="16"/>
  <c r="K54" i="16" s="1"/>
  <c r="L54" i="16" s="1"/>
  <c r="J53" i="16"/>
  <c r="K53" i="16" s="1"/>
  <c r="L53" i="16" s="1"/>
  <c r="J52" i="16"/>
  <c r="K52" i="16" s="1"/>
  <c r="L52" i="16" s="1"/>
  <c r="J51" i="16"/>
  <c r="K51" i="16" s="1"/>
  <c r="L51" i="16" s="1"/>
  <c r="J50" i="16"/>
  <c r="K50" i="16" s="1"/>
  <c r="L50" i="16" s="1"/>
  <c r="J49" i="16"/>
  <c r="K49" i="16" s="1"/>
  <c r="L49" i="16" s="1"/>
  <c r="J48" i="16"/>
  <c r="K48" i="16" s="1"/>
  <c r="L48" i="16" s="1"/>
  <c r="J47" i="16"/>
  <c r="K47" i="16" s="1"/>
  <c r="L47" i="16" s="1"/>
  <c r="J46" i="16"/>
  <c r="K46" i="16" s="1"/>
  <c r="L46" i="16" s="1"/>
  <c r="J45" i="16"/>
  <c r="K45" i="16" s="1"/>
  <c r="L45" i="16" s="1"/>
  <c r="J44" i="16"/>
  <c r="K44" i="16" s="1"/>
  <c r="L44" i="16" s="1"/>
  <c r="J43" i="16"/>
  <c r="K43" i="16" s="1"/>
  <c r="L43" i="16" s="1"/>
  <c r="J42" i="16"/>
  <c r="K42" i="16" s="1"/>
  <c r="L42" i="16" s="1"/>
  <c r="J41" i="16"/>
  <c r="K41" i="16" s="1"/>
  <c r="L41" i="16" s="1"/>
  <c r="J40" i="16"/>
  <c r="K40" i="16" s="1"/>
  <c r="L40" i="16" s="1"/>
  <c r="J39" i="16"/>
  <c r="K39" i="16" s="1"/>
  <c r="L39" i="16" s="1"/>
  <c r="J38" i="16"/>
  <c r="K38" i="16" s="1"/>
  <c r="L38" i="16" s="1"/>
  <c r="J37" i="16"/>
  <c r="K37" i="16" s="1"/>
  <c r="L37" i="16" s="1"/>
  <c r="J36" i="16"/>
  <c r="K36" i="16" s="1"/>
  <c r="L36" i="16" s="1"/>
  <c r="J35" i="16"/>
  <c r="K35" i="16" s="1"/>
  <c r="L35" i="16" s="1"/>
  <c r="J34" i="16"/>
  <c r="K34" i="16" s="1"/>
  <c r="L34" i="16" s="1"/>
  <c r="J33" i="16"/>
  <c r="K33" i="16" s="1"/>
  <c r="L33" i="16" s="1"/>
  <c r="J32" i="16"/>
  <c r="K32" i="16" s="1"/>
  <c r="L32" i="16" s="1"/>
  <c r="J31" i="16"/>
  <c r="K31" i="16" s="1"/>
  <c r="L31" i="16" s="1"/>
  <c r="J30" i="16"/>
  <c r="K30" i="16" s="1"/>
  <c r="L30" i="16" s="1"/>
  <c r="J29" i="16"/>
  <c r="K29" i="16" s="1"/>
  <c r="L29" i="16" s="1"/>
  <c r="J28" i="16"/>
  <c r="K28" i="16" s="1"/>
  <c r="L28" i="16" s="1"/>
  <c r="J27" i="16"/>
  <c r="K27" i="16" s="1"/>
  <c r="L27" i="16" s="1"/>
  <c r="J26" i="16"/>
  <c r="K26" i="16" s="1"/>
  <c r="L26" i="16" s="1"/>
  <c r="J25" i="16"/>
  <c r="K25" i="16" s="1"/>
  <c r="L25" i="16" s="1"/>
  <c r="J24" i="16"/>
  <c r="K24" i="16" s="1"/>
  <c r="L24" i="16" s="1"/>
  <c r="J23" i="16"/>
  <c r="K23" i="16" s="1"/>
  <c r="L23" i="16" s="1"/>
  <c r="J22" i="16"/>
  <c r="K22" i="16" s="1"/>
  <c r="L22" i="16" s="1"/>
  <c r="J21" i="16"/>
  <c r="K21" i="16" s="1"/>
  <c r="L21" i="16" s="1"/>
  <c r="J20" i="16"/>
  <c r="K20" i="16" s="1"/>
  <c r="L20" i="16" s="1"/>
  <c r="J19" i="16"/>
  <c r="K19" i="16" s="1"/>
  <c r="L19" i="16" s="1"/>
  <c r="J18" i="16"/>
  <c r="K18" i="16" s="1"/>
  <c r="L18" i="16" s="1"/>
  <c r="J17" i="16"/>
  <c r="K17" i="16" s="1"/>
  <c r="L17" i="16" s="1"/>
  <c r="J16" i="16"/>
  <c r="K16" i="16" s="1"/>
  <c r="L16" i="16" s="1"/>
  <c r="J15" i="16"/>
  <c r="K15" i="16" s="1"/>
  <c r="L15" i="16" s="1"/>
  <c r="J14" i="16"/>
  <c r="K14" i="16" s="1"/>
  <c r="L14" i="16" s="1"/>
  <c r="J13" i="16"/>
  <c r="K13" i="16" s="1"/>
  <c r="L13" i="16" s="1"/>
  <c r="J12" i="16"/>
  <c r="K12" i="16" s="1"/>
  <c r="L12" i="16" s="1"/>
  <c r="J11" i="16"/>
  <c r="K11" i="16" s="1"/>
  <c r="L11" i="16" s="1"/>
  <c r="J10" i="16"/>
  <c r="K10" i="16" s="1"/>
  <c r="L10" i="16" s="1"/>
  <c r="Q112" i="16" l="1"/>
  <c r="R112" i="16" s="1"/>
  <c r="R10" i="16"/>
  <c r="L112" i="16"/>
  <c r="S112" i="16" l="1"/>
</calcChain>
</file>

<file path=xl/sharedStrings.xml><?xml version="1.0" encoding="utf-8"?>
<sst xmlns="http://schemas.openxmlformats.org/spreadsheetml/2006/main" count="1111" uniqueCount="391">
  <si>
    <t>FORMATO DE COTIZACIÓN</t>
  </si>
  <si>
    <t>1.1 Denominación del Bien o Servicio:</t>
  </si>
  <si>
    <t>Nombre de la Empresa:</t>
  </si>
  <si>
    <t>Tipo de empresa:</t>
  </si>
  <si>
    <t>Contacto:</t>
  </si>
  <si>
    <t>Nombre Representante Legal:</t>
  </si>
  <si>
    <t>E-mail:</t>
  </si>
  <si>
    <t>Dirección de la Empresa:</t>
  </si>
  <si>
    <t>1  INSTRUCCIONES PARA EL DILIGENCIAMIENTO DEL FORMATO DE COTIZACIÓN</t>
  </si>
  <si>
    <t xml:space="preserve">2. FICHA TECNICA </t>
  </si>
  <si>
    <t>Ítem</t>
  </si>
  <si>
    <t>Insumo</t>
  </si>
  <si>
    <t xml:space="preserve">Descripción </t>
  </si>
  <si>
    <t>Imagen de Refencia</t>
  </si>
  <si>
    <t>Unidad de Medida</t>
  </si>
  <si>
    <t>Cantidad</t>
  </si>
  <si>
    <t>Valor Unitario</t>
  </si>
  <si>
    <t>IVA (Si aplica)</t>
  </si>
  <si>
    <t xml:space="preserve">Total Unitario </t>
  </si>
  <si>
    <t xml:space="preserve">TOTAL </t>
  </si>
  <si>
    <t>1.1</t>
  </si>
  <si>
    <t>UNIDAD</t>
  </si>
  <si>
    <t>1.2</t>
  </si>
  <si>
    <t>1.3</t>
  </si>
  <si>
    <t>TRAJES REGIÓN ANDINA PARA HOMBRE - TALLA ADULTOS AJUSTABLES</t>
  </si>
  <si>
    <t>1.4</t>
  </si>
  <si>
    <t>RABO E GALLO</t>
  </si>
  <si>
    <t>1.5</t>
  </si>
  <si>
    <t>SOMBRERO AGUADEÑO</t>
  </si>
  <si>
    <t>1.6</t>
  </si>
  <si>
    <t>CARRIEL DE CUERO</t>
  </si>
  <si>
    <t>1.7</t>
  </si>
  <si>
    <t>TAPAPINCHES</t>
  </si>
  <si>
    <t>1.8</t>
  </si>
  <si>
    <t>PONCHOS</t>
  </si>
  <si>
    <t>1.9</t>
  </si>
  <si>
    <t>MACHESTES</t>
  </si>
  <si>
    <t>1.10</t>
  </si>
  <si>
    <t>ALPARGATAS</t>
  </si>
  <si>
    <t>PARES</t>
  </si>
  <si>
    <t>FIRMA DEL REPRESENTANTE LEGAL:</t>
  </si>
  <si>
    <t>Los datos proporcionados serán tratados de acuerdo con la Política de Tratamiento de Datos Personales, en cumplimiento de la Ley 1581 de 2012 y sus decretos reglamentarios.</t>
  </si>
  <si>
    <t>GRAVÁMENES MUNICIPALES a tener en cuenta para cotizar los bienes y servicios:  siempre  y cuando les aplique y deben estar inmersos en el valor de la cotización por item y subitem</t>
  </si>
  <si>
    <t>IMPUESTO</t>
  </si>
  <si>
    <t>CARÁCTER</t>
  </si>
  <si>
    <t>VALOR O PORCENTAJE</t>
  </si>
  <si>
    <t>CONTRIBUCIÓN O GASTO</t>
  </si>
  <si>
    <t>Estampilla procultura</t>
  </si>
  <si>
    <t>Municipal</t>
  </si>
  <si>
    <t>1.5%</t>
  </si>
  <si>
    <t>Estampilla pro-adulto mayor</t>
  </si>
  <si>
    <t>Estampilla pro-deporte</t>
  </si>
  <si>
    <t>Industria y comercio</t>
  </si>
  <si>
    <t>Retención en la fuente</t>
  </si>
  <si>
    <t>Nacional</t>
  </si>
  <si>
    <t>De acuerdo a la Actividad económica.</t>
  </si>
  <si>
    <t>Estampilla de la UTP</t>
  </si>
  <si>
    <t>Rete ICA</t>
  </si>
  <si>
    <t>IVA</t>
  </si>
  <si>
    <t>Impuesto de Timbre</t>
  </si>
  <si>
    <t>0,5% (Decreto 175 de 2025)</t>
  </si>
  <si>
    <r>
      <t>1.</t>
    </r>
    <r>
      <rPr>
        <b/>
        <sz val="10"/>
        <rFont val="Century Gothic"/>
        <family val="2"/>
      </rPr>
      <t xml:space="preserve"> Nombre de la Empresa:</t>
    </r>
    <r>
      <rPr>
        <sz val="10"/>
        <rFont val="Century Gothic"/>
        <family val="2"/>
      </rPr>
      <t xml:space="preserve"> Ingrese el nombre de la empresa
2. </t>
    </r>
    <r>
      <rPr>
        <b/>
        <sz val="10"/>
        <rFont val="Century Gothic"/>
        <family val="2"/>
      </rPr>
      <t>Tipo de Empresa:</t>
    </r>
    <r>
      <rPr>
        <sz val="10"/>
        <rFont val="Century Gothic"/>
        <family val="2"/>
      </rPr>
      <t xml:space="preserve"> Seleccione la opción correspondiente en la lista desplegable.
3.</t>
    </r>
    <r>
      <rPr>
        <b/>
        <sz val="10"/>
        <rFont val="Century Gothic"/>
        <family val="2"/>
      </rPr>
      <t xml:space="preserve"> Contacto:</t>
    </r>
    <r>
      <rPr>
        <sz val="10"/>
        <rFont val="Century Gothic"/>
        <family val="2"/>
      </rPr>
      <t xml:space="preserve"> Ingrese el número de teléfono de la persona encargada de realizar la cotización o del responsable de la empresa.
4. </t>
    </r>
    <r>
      <rPr>
        <b/>
        <sz val="10"/>
        <rFont val="Century Gothic"/>
        <family val="2"/>
      </rPr>
      <t>Nombre del Representante Legal:</t>
    </r>
    <r>
      <rPr>
        <sz val="10"/>
        <rFont val="Century Gothic"/>
        <family val="2"/>
      </rPr>
      <t xml:space="preserve"> Ingrese el nombre completo del representante legal de la empresa.
5.</t>
    </r>
    <r>
      <rPr>
        <b/>
        <sz val="10"/>
        <rFont val="Century Gothic"/>
        <family val="2"/>
      </rPr>
      <t xml:space="preserve"> E-mail:</t>
    </r>
    <r>
      <rPr>
        <sz val="10"/>
        <rFont val="Century Gothic"/>
        <family val="2"/>
      </rPr>
      <t xml:space="preserve"> Ingrese el correo electrónico de la empresa.
6. </t>
    </r>
    <r>
      <rPr>
        <b/>
        <sz val="10"/>
        <rFont val="Century Gothic"/>
        <family val="2"/>
      </rPr>
      <t>Dirección de la Empresa:</t>
    </r>
    <r>
      <rPr>
        <sz val="10"/>
        <rFont val="Century Gothic"/>
        <family val="2"/>
      </rPr>
      <t xml:space="preserve"> Ingrese la dirección completa de la empresa, incluyendo la ciudad y el departamento.
7. </t>
    </r>
    <r>
      <rPr>
        <b/>
        <sz val="10"/>
        <rFont val="Century Gothic"/>
        <family val="2"/>
      </rPr>
      <t>Celdas Vacías:</t>
    </r>
    <r>
      <rPr>
        <sz val="10"/>
        <rFont val="Century Gothic"/>
        <family val="2"/>
      </rPr>
      <t xml:space="preserve"> Complete únicamente las celdas vacías e</t>
    </r>
    <r>
      <rPr>
        <b/>
        <sz val="10"/>
        <rFont val="Century Gothic"/>
        <family val="2"/>
      </rPr>
      <t xml:space="preserve"> ingrese el valor unitario y el IVA, si aplica.</t>
    </r>
    <r>
      <rPr>
        <sz val="10"/>
        <rFont val="Century Gothic"/>
        <family val="2"/>
      </rPr>
      <t xml:space="preserve"> Tenga en cuenta que las celdas de "Total" están formuladas, sin embargo, debe revisar que todos los valores se sumen correctamentey, de ser el caso, podrá modificar las formulas. 
8.</t>
    </r>
    <r>
      <rPr>
        <b/>
        <sz val="10"/>
        <rFont val="Century Gothic"/>
        <family val="2"/>
      </rPr>
      <t xml:space="preserve"> Requisitos del Documento CT:</t>
    </r>
    <r>
      <rPr>
        <sz val="10"/>
        <rFont val="Century Gothic"/>
        <family val="2"/>
      </rPr>
      <t xml:space="preserve"> Revise cuidadosamente todos los requisitos establecidos en el documento "Componente Técnico  y formule su cotización de acuerdo con los mismos.
9.</t>
    </r>
    <r>
      <rPr>
        <b/>
        <sz val="10"/>
        <rFont val="Century Gothic"/>
        <family val="2"/>
      </rPr>
      <t xml:space="preserve"> Moneda de Cotización: </t>
    </r>
    <r>
      <rPr>
        <sz val="10"/>
        <rFont val="Century Gothic"/>
        <family val="2"/>
      </rPr>
      <t>Los precios deben expresarse en PESOS COLOMBIANOS.
10.</t>
    </r>
    <r>
      <rPr>
        <b/>
        <sz val="10"/>
        <rFont val="Century Gothic"/>
        <family val="2"/>
      </rPr>
      <t xml:space="preserve"> Redondeo de Valores:</t>
    </r>
    <r>
      <rPr>
        <sz val="10"/>
        <rFont val="Century Gothic"/>
        <family val="2"/>
      </rPr>
      <t xml:space="preserve"> Los valores deben redondearse al número entero más cercano de la siguiente manera: (i) si el valor es igual o superior a 50 centavos, redondee al siguiente entero; (ii) si el valor es inferior a 50 centavos, redondee al entero anterior.
11. </t>
    </r>
    <r>
      <rPr>
        <b/>
        <sz val="10"/>
        <rFont val="Century Gothic"/>
        <family val="2"/>
      </rPr>
      <t xml:space="preserve">Modificación de Ítems: </t>
    </r>
    <r>
      <rPr>
        <sz val="10"/>
        <rFont val="Century Gothic"/>
        <family val="2"/>
      </rPr>
      <t>No se debe modificar ni eliminar ningún ítem o sub-ítem de la cotización.
12.</t>
    </r>
    <r>
      <rPr>
        <b/>
        <sz val="10"/>
        <rFont val="Century Gothic"/>
        <family val="2"/>
      </rPr>
      <t xml:space="preserve"> Vigencia del Contrato:</t>
    </r>
    <r>
      <rPr>
        <sz val="10"/>
        <rFont val="Century Gothic"/>
        <family val="2"/>
      </rPr>
      <t xml:space="preserve"> La ejecución del contrato/convenio se realizará durante el año 2026, por lo que los precios cotizados deben corresponder a dicho periodo. El plazo de ejecución es ESTIMADO y puede ser extendido, lo cual no afectará la estimación del presupuesto oficial.
13. </t>
    </r>
    <r>
      <rPr>
        <b/>
        <sz val="10"/>
        <rFont val="Century Gothic"/>
        <family val="2"/>
      </rPr>
      <t xml:space="preserve">Envío de Cotización: </t>
    </r>
    <r>
      <rPr>
        <sz val="10"/>
        <rFont val="Century Gothic"/>
        <family val="2"/>
      </rPr>
      <t xml:space="preserve">Si presenta su cotización a través del módulo de Solicitud de Información a Proveedores en la plataforma SECOP II, por favor cargue este formato tanto en Excel como en PDF, siendo este último debidamente firmado.
14. Colocar membrete de la empresa o ESAL a través de la pestaña INSERTAR - Encabezado pie pág.
15. Para presentar su oferta considere todos los recursos minimos necesarios descritos en el componente técnico que hace parte integral de la ficha. </t>
    </r>
  </si>
  <si>
    <t>FECHA  DE PRESENTACION</t>
  </si>
  <si>
    <t>TURBANTE</t>
  </si>
  <si>
    <t>TRAJE COMPLETO HOMBRE  PACIFICO</t>
  </si>
  <si>
    <t>SOMBREROS CHOCOANOS</t>
  </si>
  <si>
    <t>FALDAS BAILE SANBA MULTICOLOR - AJUSTABLE</t>
  </si>
  <si>
    <t>1.13</t>
  </si>
  <si>
    <t>1.14</t>
  </si>
  <si>
    <t>1.15</t>
  </si>
  <si>
    <t>1.16</t>
  </si>
  <si>
    <t>1.17</t>
  </si>
  <si>
    <t>1.18</t>
  </si>
  <si>
    <t>1.19</t>
  </si>
  <si>
    <t>1.20</t>
  </si>
  <si>
    <t>1.21</t>
  </si>
  <si>
    <t>1.22</t>
  </si>
  <si>
    <t>1.23</t>
  </si>
  <si>
    <t>1.24</t>
  </si>
  <si>
    <t>TRAJES REGIÓN ANDINA PARA MUJER - TALLA M Y L ADULTOS AJUSTABLES</t>
  </si>
  <si>
    <r>
      <rPr>
        <b/>
        <sz val="10"/>
        <rFont val="Century Gothic"/>
        <family val="1"/>
      </rPr>
      <t>TOCADO DE FLORES ARTIFICIALES ALUSIVAS A LA REGIÓN ANDINA</t>
    </r>
    <r>
      <rPr>
        <sz val="10"/>
        <rFont val="Century Gothic"/>
        <family val="2"/>
      </rPr>
      <t xml:space="preserve">, ESTE DEBERÁ MONTADO EN PEINILLA Y ASEGURADO CON ALAMBRE CADA UNA DE LAS FLORES, CON CORDÓN DE SEGURIDAD PARA SUJETAR AL PEINADO.  (GRANDES PARA ADULTO)                                      </t>
    </r>
    <r>
      <rPr>
        <b/>
        <sz val="10"/>
        <rFont val="Century Gothic"/>
        <family val="1"/>
      </rPr>
      <t>SUGERENCIA:</t>
    </r>
    <r>
      <rPr>
        <i/>
        <sz val="10"/>
        <rFont val="Century Gothic"/>
        <family val="1"/>
      </rPr>
      <t xml:space="preserve"> INCLUIR FLORES REPRESENTATIVAS DE REGIÓN EN LOS COLORES DEL VESTUARIO. AMARILLO/VERDE Y FUCCIA.</t>
    </r>
  </si>
  <si>
    <t>TOCADO ANDINO</t>
  </si>
  <si>
    <r>
      <rPr>
        <b/>
        <sz val="10"/>
        <rFont val="Century Gothic"/>
        <family val="1"/>
      </rPr>
      <t xml:space="preserve">SOMBRERO TRADICIONAL AGUADEÑO: SOMBRERO </t>
    </r>
    <r>
      <rPr>
        <sz val="10"/>
        <rFont val="Century Gothic"/>
        <family val="2"/>
      </rPr>
      <t>EN PAJA TIPO AGUADEÑO SEMIORIGINAL FINO, EN LAS TALLAS 4 - 4.5 - 5 - 5.5 Y 6</t>
    </r>
  </si>
  <si>
    <r>
      <rPr>
        <b/>
        <sz val="10"/>
        <rFont val="Century Gothic"/>
        <family val="1"/>
      </rPr>
      <t xml:space="preserve">CARRIEL DE CUERO </t>
    </r>
    <r>
      <rPr>
        <sz val="10"/>
        <rFont val="Century Gothic"/>
        <family val="2"/>
      </rPr>
      <t xml:space="preserve">DE EXCELENTE CALIDAD PARA ADULTOS, CON ACABADOS ARTESANALES Y CORREA AJUSTABLE. </t>
    </r>
  </si>
  <si>
    <r>
      <rPr>
        <b/>
        <sz val="10"/>
        <rFont val="Century Gothic"/>
        <family val="1"/>
      </rPr>
      <t>TAPAPINCHES DE EXCELENTE CALIDAD PARA ADULTOS</t>
    </r>
    <r>
      <rPr>
        <sz val="10"/>
        <rFont val="Century Gothic"/>
        <family val="2"/>
      </rPr>
      <t xml:space="preserve">, EN CUERO O MATERIAL RESISTENTE, CON CORREA DE SUJECIÓN. </t>
    </r>
  </si>
  <si>
    <r>
      <rPr>
        <b/>
        <sz val="10"/>
        <rFont val="Century Gothic"/>
        <family val="1"/>
      </rPr>
      <t>PONCHO DE EXCELENTE CALIDAD PARA ADULTOS</t>
    </r>
    <r>
      <rPr>
        <sz val="10"/>
        <rFont val="Century Gothic"/>
        <family val="2"/>
      </rPr>
      <t xml:space="preserve">, EN LANA O MATERIAL FINO QUE TENGA CUADROS TIPO TRADICIONAL CAFETERO. </t>
    </r>
  </si>
  <si>
    <r>
      <rPr>
        <b/>
        <sz val="10"/>
        <rFont val="Century Gothic"/>
        <family val="1"/>
      </rPr>
      <t>MACHETE DE DECORACIÓN CON SU RESPECTIVA FUNDA PARA ADULTOS</t>
    </r>
    <r>
      <rPr>
        <sz val="10"/>
        <rFont val="Century Gothic"/>
        <family val="2"/>
      </rPr>
      <t xml:space="preserve">, EN MATERIAL SEGURO (NO FILOSO), IDEAL PARA PRESENTACIONES FOLCLÓRICAS. </t>
    </r>
  </si>
  <si>
    <r>
      <rPr>
        <b/>
        <sz val="10"/>
        <rFont val="Century Gothic"/>
        <family val="1"/>
      </rPr>
      <t xml:space="preserve">CONJUNTO DE TRAJE TÍPICO FEMENINO DE LA REGIÓN ANDINA: </t>
    </r>
    <r>
      <rPr>
        <sz val="10"/>
        <rFont val="Century Gothic"/>
        <family val="2"/>
      </rPr>
      <t xml:space="preserve">                                                                                </t>
    </r>
    <r>
      <rPr>
        <b/>
        <sz val="10"/>
        <rFont val="Century Gothic"/>
        <family val="1"/>
      </rPr>
      <t>INCLUYE:</t>
    </r>
    <r>
      <rPr>
        <sz val="10"/>
        <rFont val="Century Gothic"/>
        <family val="2"/>
      </rPr>
      <t xml:space="preserve">                                                                                                                                                                                                    </t>
    </r>
    <r>
      <rPr>
        <b/>
        <sz val="10"/>
        <rFont val="Century Gothic"/>
        <family val="1"/>
      </rPr>
      <t xml:space="preserve">1. BLUSA: </t>
    </r>
    <r>
      <rPr>
        <sz val="10"/>
        <rFont val="Century Gothic"/>
        <family val="2"/>
      </rPr>
      <t xml:space="preserve">ESTILO CAMPESINA EN TELA PODESUA ESTAMPADA, CUELLO REDONDO CON CINTA EN MOÑO, MANGA BOMBACHA, CUELLO Y PUÑOS EN TONO SÓLIDO, DECORADA CON FRANJAS Y CINTAS CONTRASTANTES TIPO CORSET.                                                                                                                                                          </t>
    </r>
    <r>
      <rPr>
        <b/>
        <sz val="10"/>
        <rFont val="Century Gothic"/>
        <family val="1"/>
      </rPr>
      <t xml:space="preserve">2. FALDA: </t>
    </r>
    <r>
      <rPr>
        <sz val="10"/>
        <rFont val="Century Gothic"/>
        <family val="2"/>
      </rPr>
      <t xml:space="preserve">DE TRES TIEMPOS EN PODESUA ESTAMPADO Y TONO SÓLIDO, CON FRANJAS Y CINTAS CONTRASTANTES, DOBLE ROTONDA, CORDÓN, PRETINA, DOS BOTONES DE SEGURIDAD Y TRES O CUATRO OJALES PARA AJUSTE.                                                                                                                                                          </t>
    </r>
    <r>
      <rPr>
        <b/>
        <sz val="10"/>
        <rFont val="Century Gothic"/>
        <family val="1"/>
      </rPr>
      <t>SUGERENCIA:</t>
    </r>
    <r>
      <rPr>
        <sz val="10"/>
        <rFont val="Century Gothic"/>
        <family val="2"/>
      </rPr>
      <t xml:space="preserve"> </t>
    </r>
    <r>
      <rPr>
        <i/>
        <sz val="10"/>
        <rFont val="Century Gothic"/>
        <family val="1"/>
      </rPr>
      <t xml:space="preserve">SERÁ UN TRAJE PARA ADULTOS, LAS TALLAS DE LAS BLUSAS DEBERÁN SER ENTRE M Y L. Y LAS FALDAS, QUE SEAN DE AMARRAR PARA AJUSTAR A CUALQUIER CINTURA. ESTOS SON COLORES DE REFERENCIA, PERO PODRÍAN VARIAR SEGÚN LA DISPONIBILIDAD DE TELAS Y COLORES. </t>
    </r>
  </si>
  <si>
    <t>TRAJES REGIÓN ANDINA PARA MUJER - TALLAS 16 Y S PARA NIÑAS ENTRE LOS 10 Y LOS 14 AÑOS</t>
  </si>
  <si>
    <r>
      <rPr>
        <b/>
        <sz val="10"/>
        <rFont val="Century Gothic"/>
        <family val="1"/>
      </rPr>
      <t xml:space="preserve">CONJUNTO DE TRAJE TÍPICO FEMENINO DE LA REGIÓN ANDINA: </t>
    </r>
    <r>
      <rPr>
        <sz val="10"/>
        <rFont val="Century Gothic"/>
        <family val="2"/>
      </rPr>
      <t xml:space="preserve">                                                                                </t>
    </r>
    <r>
      <rPr>
        <b/>
        <sz val="10"/>
        <rFont val="Century Gothic"/>
        <family val="1"/>
      </rPr>
      <t>INCLUYE:</t>
    </r>
    <r>
      <rPr>
        <sz val="10"/>
        <rFont val="Century Gothic"/>
        <family val="2"/>
      </rPr>
      <t xml:space="preserve">                                                                                                                                                                                                    </t>
    </r>
    <r>
      <rPr>
        <b/>
        <sz val="10"/>
        <rFont val="Century Gothic"/>
        <family val="1"/>
      </rPr>
      <t xml:space="preserve">1. BLUSA: </t>
    </r>
    <r>
      <rPr>
        <sz val="10"/>
        <rFont val="Century Gothic"/>
        <family val="2"/>
      </rPr>
      <t xml:space="preserve">ESTILO CAMPESINA CUELLO BANDEJA CON MANGAS, EN TELA PODESUA ESTAMPADA, BOLEROS ROJOS CON CINTAS, MANGA BOMBACHA CORTA, DECORADA CON FRANJAS Y CINTAS ROJAS Y AMARILLO BANDERA DE PEREIRA Y QUE SEA TIPO BODY. TALLAS 16 Y S                                                                                                                                                     </t>
    </r>
    <r>
      <rPr>
        <b/>
        <sz val="10"/>
        <rFont val="Century Gothic"/>
        <family val="1"/>
      </rPr>
      <t xml:space="preserve">2. FALDA: </t>
    </r>
    <r>
      <rPr>
        <sz val="10"/>
        <rFont val="Century Gothic"/>
        <family val="2"/>
      </rPr>
      <t xml:space="preserve">DE TRES TIEMPOS EN PODESUA ESTAMPADO Y TONO SÓLIDO, CON FRANJAS Y CINTAS CONTRASTANTES, DOBLE ROTONDA, CORDÓN, PRETINA, DOS BOTONES DE SEGURIDAD Y TRES O CUATRO OJALES PARA AJUSTE.                                                                                                                                                          </t>
    </r>
    <r>
      <rPr>
        <b/>
        <sz val="10"/>
        <rFont val="Century Gothic"/>
        <family val="1"/>
      </rPr>
      <t>SUGERENCIA:</t>
    </r>
    <r>
      <rPr>
        <sz val="10"/>
        <rFont val="Century Gothic"/>
        <family val="2"/>
      </rPr>
      <t xml:space="preserve"> </t>
    </r>
    <r>
      <rPr>
        <i/>
        <sz val="10"/>
        <rFont val="Century Gothic"/>
        <family val="1"/>
      </rPr>
      <t>SERÁ UN TRAJE PARA NIÑAS ENTRE LOS 10 Y LOS 14, LAS TALLAS DE LAS BLUSAS DEBERÁN SER ENTRE 16 Y S Y LAS FALDAS, QUE SEAN DE AMARRAR PARA AJUSTAR A CUALQUIER CINTURA. ESTOS SON COLORES DE REFERENCIA BASADO EN LA BANDERA DE PEREIRA, PODRÍA ANEXARSE ALGÚN C</t>
    </r>
    <r>
      <rPr>
        <sz val="10"/>
        <rFont val="Century Gothic"/>
        <family val="1"/>
      </rPr>
      <t>OLOR CONTRASTANTE.</t>
    </r>
  </si>
  <si>
    <r>
      <rPr>
        <b/>
        <sz val="10"/>
        <rFont val="Century Gothic"/>
        <family val="1"/>
      </rPr>
      <t>TOCADO DE FLORES ARTIFICIALES ALUSIVAS A LA REGIÓN ANDINA:</t>
    </r>
    <r>
      <rPr>
        <sz val="10"/>
        <rFont val="Century Gothic"/>
        <family val="2"/>
      </rPr>
      <t xml:space="preserve"> ESTE DEBERÁ MONTADO EN PEINILLA FINA Y ASEGURADO CON ALAMBRE CADA UNA DE LAS FLORES, CON CORDÓN DE SEGURIDAD PARA SUJETAR AL PEINADO.  TAMAÑO MEDIANO. INCLUIR ROSAS AMARILLAS, ROJAS, ORQUÍDEAS Y/HELICONIAS.                                      </t>
    </r>
  </si>
  <si>
    <t xml:space="preserve">TRAJES REGIÓN ANDINA PARA HOMBRE/NIÑOS - TALLA 16 y 6 </t>
  </si>
  <si>
    <r>
      <rPr>
        <b/>
        <sz val="10"/>
        <rFont val="Century Gothic"/>
        <family val="1"/>
      </rPr>
      <t xml:space="preserve">CONJUNTO DE TRAJE TÍPICO MASCULINO DE LA REGIÓN ANDINA: </t>
    </r>
    <r>
      <rPr>
        <sz val="10"/>
        <rFont val="Century Gothic"/>
        <family val="2"/>
      </rPr>
      <t xml:space="preserve">                                    </t>
    </r>
    <r>
      <rPr>
        <b/>
        <sz val="10"/>
        <rFont val="Century Gothic"/>
        <family val="1"/>
      </rPr>
      <t>INCLUYE: 1. CAMISA:</t>
    </r>
    <r>
      <rPr>
        <sz val="10"/>
        <rFont val="Century Gothic"/>
        <family val="2"/>
      </rPr>
      <t xml:space="preserve"> DE MANGA LARGA EN LINO, CON ESTAMPADO MISMA TELA DE LAS MUJERES EN FORMA DE PECHERA, CON CUELLO Y PUÑOS DEL MISMO COLOR DEL ESTAMPADO DE LAS MUJERES, ANEXANDO CINTAS Y CESGOS.   TALLA 16 Y TALLA S.                                                                                                     </t>
    </r>
    <r>
      <rPr>
        <b/>
        <sz val="10"/>
        <rFont val="Century Gothic"/>
        <family val="1"/>
      </rPr>
      <t>2. PANTALÓN:</t>
    </r>
    <r>
      <rPr>
        <sz val="10"/>
        <rFont val="Century Gothic"/>
        <family val="2"/>
      </rPr>
      <t xml:space="preserve"> EN LINO, A CUADROS O TONO ENTERO, CON BOLSILLOS DELANTEROS, PASADORES PARA CORREA, CIERRE CON BOTÓN Y CREMALLERA. TALLAS 16 O TALLA 2</t>
    </r>
  </si>
  <si>
    <r>
      <rPr>
        <b/>
        <sz val="10"/>
        <rFont val="Century Gothic"/>
        <family val="1"/>
      </rPr>
      <t>PAÑOLETA TRIANGULAR LARGA DE 75 CM DE LARGO</t>
    </r>
    <r>
      <rPr>
        <sz val="10"/>
        <rFont val="Century Gothic"/>
        <family val="2"/>
      </rPr>
      <t>, CONFECCIONADA EN TELA  FINA MATE DE UN SOLO TONO.</t>
    </r>
    <r>
      <rPr>
        <sz val="10"/>
        <rFont val="Century Gothic"/>
        <family val="1"/>
      </rPr>
      <t xml:space="preserve"> Y CON APLIQUES DEL MISMO ESTILO Y COLOR DEL DISEÑO DE LA BLUSA DE LA MUJER. </t>
    </r>
  </si>
  <si>
    <r>
      <rPr>
        <b/>
        <sz val="10"/>
        <rFont val="Century Gothic"/>
        <family val="1"/>
      </rPr>
      <t xml:space="preserve">SOMBRERO TRADICIONAL AGUADEÑO: SOMBRERO </t>
    </r>
    <r>
      <rPr>
        <sz val="10"/>
        <rFont val="Century Gothic"/>
        <family val="2"/>
      </rPr>
      <t>EN PAJA TIPO AGUADEÑO SEMIORIGINAL FINO, EN LAS TALLAS 3-3.5 y 4</t>
    </r>
  </si>
  <si>
    <r>
      <rPr>
        <b/>
        <sz val="10"/>
        <rFont val="Century Gothic"/>
        <family val="1"/>
      </rPr>
      <t xml:space="preserve">CARRIEL DE CUERO </t>
    </r>
    <r>
      <rPr>
        <sz val="10"/>
        <rFont val="Century Gothic"/>
        <family val="2"/>
      </rPr>
      <t xml:space="preserve">DE EXCELENTE CALIDAD PARA NIÑOS, CON ACABADOS ARTESANALES Y CORREA AJUSTABLE. </t>
    </r>
  </si>
  <si>
    <r>
      <rPr>
        <b/>
        <sz val="10"/>
        <rFont val="Century Gothic"/>
        <family val="1"/>
      </rPr>
      <t>PONCHO DE EXCELENTE CALIDAD PARA NIÑOS</t>
    </r>
    <r>
      <rPr>
        <sz val="10"/>
        <rFont val="Century Gothic"/>
        <family val="2"/>
      </rPr>
      <t xml:space="preserve">, EN LANA O MATERIAL FINO QUE TENGA CUADROS O BANDERA DE COLOMBIA, TIPO TRADICIONAL CAFETERO. </t>
    </r>
  </si>
  <si>
    <r>
      <rPr>
        <b/>
        <sz val="10"/>
        <rFont val="Century Gothic"/>
        <family val="1"/>
      </rPr>
      <t>MACHETE DE DECORACIÓN CON SU RESPECTIVA FUNDA PARA NIÑOS</t>
    </r>
    <r>
      <rPr>
        <sz val="10"/>
        <rFont val="Century Gothic"/>
        <family val="2"/>
      </rPr>
      <t xml:space="preserve">, EN MATERIAL SEGURO (NO FILOSO), IDEAL PARA PRESENTACIONES FOLCLÓRICAS. </t>
    </r>
  </si>
  <si>
    <r>
      <rPr>
        <b/>
        <sz val="10"/>
        <rFont val="Century Gothic"/>
        <family val="1"/>
      </rPr>
      <t>ALPARGATAS PARA ADULTOS</t>
    </r>
    <r>
      <rPr>
        <sz val="10"/>
        <rFont val="Century Gothic"/>
        <family val="2"/>
      </rPr>
      <t>, SUELA DE CABUYA, CAPELLADA EN LONA O TELA RESISTENTE, COLOR TRADICIONAL. QUE SE ENTREGUEN CON CORDONE BLANCOS</t>
    </r>
    <r>
      <rPr>
        <sz val="10"/>
        <rFont val="Century Gothic"/>
        <family val="1"/>
      </rPr>
      <t>. PARA MUJER Y PARA HOMBRE</t>
    </r>
  </si>
  <si>
    <r>
      <rPr>
        <b/>
        <sz val="10"/>
        <rFont val="Century Gothic"/>
        <family val="1"/>
      </rPr>
      <t>ALPARGATAS PARA NIÑOS</t>
    </r>
    <r>
      <rPr>
        <sz val="10"/>
        <rFont val="Century Gothic"/>
        <family val="2"/>
      </rPr>
      <t>, SUELA DE CABUYA, CAPELLADA EN LONA O TELA RESISTENTE, COLOR TRADICIONAL. QUE SE ENTREGUEN CON CORDONE BLANCOS</t>
    </r>
    <r>
      <rPr>
        <sz val="10"/>
        <rFont val="Century Gothic"/>
        <family val="1"/>
      </rPr>
      <t>. PARA NIÑO Y PARA NIÑA</t>
    </r>
  </si>
  <si>
    <t>TRAJE COMPLETO TIPICO DE LA MUJER DEL PACIFICO- TALLA MUJER AJUSTABLE</t>
  </si>
  <si>
    <t>TALLA M</t>
  </si>
  <si>
    <r>
      <rPr>
        <b/>
        <sz val="12"/>
        <color theme="1"/>
        <rFont val="Arial"/>
        <family val="2"/>
      </rPr>
      <t>TRAJE FOLCÓRICO DE LA REGIÓN PACÍFICO:                                 1.BLUSA TIPO BODY:</t>
    </r>
    <r>
      <rPr>
        <sz val="12"/>
        <color theme="1"/>
        <rFont val="Arial"/>
        <family val="2"/>
      </rPr>
      <t xml:space="preserve"> EN PODESUA BLANCO CON BOLEROS EN ESTAMINA Y ORGANZA QUE TENGAN VOLUMEN Y BORDEADOS DE NAILON TRANSPARENTE.  </t>
    </r>
    <r>
      <rPr>
        <b/>
        <sz val="12"/>
        <color theme="1"/>
        <rFont val="Arial"/>
        <family val="2"/>
      </rPr>
      <t xml:space="preserve"> </t>
    </r>
    <r>
      <rPr>
        <sz val="12"/>
        <color theme="1"/>
        <rFont val="Arial"/>
        <family val="2"/>
      </rPr>
      <t xml:space="preserve">
</t>
    </r>
    <r>
      <rPr>
        <b/>
        <sz val="12"/>
        <color theme="1"/>
        <rFont val="Arial"/>
        <family val="2"/>
      </rPr>
      <t xml:space="preserve">2. FALDA: FALDA AMPLIA DE 12 METROS EN TRES (3) TIEMPOS </t>
    </r>
    <r>
      <rPr>
        <sz val="12"/>
        <color theme="1"/>
        <rFont val="Arial"/>
        <family val="2"/>
      </rPr>
      <t xml:space="preserve">CON TELA DE PODESUA CON FRANJAS ESTAMPADAS EN FLORES Y CINTAS TERMINADOS EN ARANDELAS.
</t>
    </r>
  </si>
  <si>
    <t>BLUSAS M FALDAS AMARRAR AJUSTABLES</t>
  </si>
  <si>
    <r>
      <rPr>
        <b/>
        <sz val="12"/>
        <color theme="1"/>
        <rFont val="Arial"/>
        <family val="2"/>
      </rPr>
      <t>TELA LARGA DE 1.50 Y ANCHO 60 CM PARA HACER TURBANTE.</t>
    </r>
    <r>
      <rPr>
        <sz val="12"/>
        <color theme="1"/>
        <rFont val="Arial"/>
        <family val="2"/>
      </rPr>
      <t xml:space="preserve">
EN DACRON BLANCO.</t>
    </r>
  </si>
  <si>
    <t>LARGO: 1.5 MTS ANCHO: 50 MTS</t>
  </si>
  <si>
    <r>
      <rPr>
        <b/>
        <sz val="12"/>
        <color theme="1"/>
        <rFont val="Arial"/>
        <family val="2"/>
      </rPr>
      <t xml:space="preserve">SOMBREROS EN PAJA TIPO PACÍFICO. </t>
    </r>
    <r>
      <rPr>
        <sz val="12"/>
        <color theme="1"/>
        <rFont val="Arial"/>
        <family val="2"/>
      </rPr>
      <t xml:space="preserve">LOS DE LAS MUJERES CON RESORTE DE AMARRAR. SON IGUALES LOS DE MUJER Y HOMBRE. </t>
    </r>
  </si>
  <si>
    <t>ENTRE 4 Y 6 DE TALLA</t>
  </si>
  <si>
    <r>
      <rPr>
        <b/>
        <sz val="12"/>
        <color theme="1"/>
        <rFont val="Arial"/>
        <family val="2"/>
      </rPr>
      <t xml:space="preserve">TRAJE  PACÍFICO DE HOMBRE:                                </t>
    </r>
    <r>
      <rPr>
        <sz val="12"/>
        <color theme="1"/>
        <rFont val="Arial"/>
        <family val="2"/>
      </rPr>
      <t xml:space="preserve">                                          </t>
    </r>
    <r>
      <rPr>
        <b/>
        <sz val="12"/>
        <color theme="1"/>
        <rFont val="Arial"/>
        <family val="2"/>
      </rPr>
      <t>1. CAMISA:</t>
    </r>
    <r>
      <rPr>
        <sz val="12"/>
        <color theme="1"/>
        <rFont val="Arial"/>
        <family val="2"/>
      </rPr>
      <t xml:space="preserve"> CAMISA BLANCA CON PLIZADO MANGA LARGA CON FRANJAS DECORATIVAS CON LOS COLORES DEL TRAJE DE LA MUJER. CON BOTONES . TELA LINO O DRIL Y TALLAS ENTRE LAS S-M Y L.                                                                         
</t>
    </r>
    <r>
      <rPr>
        <b/>
        <sz val="12"/>
        <color theme="1"/>
        <rFont val="Arial"/>
        <family val="2"/>
      </rPr>
      <t xml:space="preserve">2. PANTALONES: PANTALÓN LARGO DE COLOR BLANCO Y RESORTE EN LA CINTURA EN TELA LINO O DRIL. </t>
    </r>
    <r>
      <rPr>
        <sz val="12"/>
        <color theme="1"/>
        <rFont val="Arial"/>
        <family val="2"/>
      </rPr>
      <t xml:space="preserve">                                                                                                                                                                                                                                                             </t>
    </r>
  </si>
  <si>
    <t>TALLAS S-M Y L</t>
  </si>
  <si>
    <r>
      <rPr>
        <b/>
        <sz val="12"/>
        <color theme="1"/>
        <rFont val="Arial"/>
        <family val="2"/>
      </rPr>
      <t>PAÑOLETA TIPO RABO E GALLO:</t>
    </r>
    <r>
      <rPr>
        <sz val="12"/>
        <color theme="1"/>
        <rFont val="Arial"/>
        <family val="2"/>
      </rPr>
      <t xml:space="preserve"> DE 90 CMS DE LARGO Y CON LOS COLRES DE LA FALDA DE LA MUJER.  </t>
    </r>
  </si>
  <si>
    <t>LARGO 90 CMS</t>
  </si>
  <si>
    <r>
      <rPr>
        <b/>
        <sz val="12"/>
        <rFont val="Arial"/>
        <family val="2"/>
      </rPr>
      <t>FALDAS DE BAILE (SAMBA/SALSA) AJUSTABLES Y MULTICOLOR</t>
    </r>
    <r>
      <rPr>
        <sz val="12"/>
        <rFont val="Arial"/>
        <family val="2"/>
      </rPr>
      <t xml:space="preserve">
TELA PREMIUM HOLGADA, CON BUENA CAÍDA PARA FALDAS DE BAILE CON AJUSTE Y DOBLE FUNCIONALIDAD
</t>
    </r>
    <r>
      <rPr>
        <b/>
        <sz val="12"/>
        <rFont val="Arial"/>
        <family val="2"/>
      </rPr>
      <t>TIPO DE TELA:</t>
    </r>
    <r>
      <rPr>
        <sz val="12"/>
        <rFont val="Arial"/>
        <family val="2"/>
      </rPr>
      <t xml:space="preserve">
LYCRA BRILLANTE: 85% POLIÉSTER, 15% SPANDEX (PARA AJUSTE Y FLEXIBILIDAD).
SATÉN ELÁSTICO: 95% POLIÉSTER, 5% ELASTANO (BRILLO Y SUAVIDAD).
CHIFFON CON CAÍDA FLUIDA: 100% POLIÉSTER (MOVIMIENTO FLUIDO).
ORGANZA REMATADOS EN ROLLO  Y DECORADO CON DETALLES: 90% NYLON, 10% SPANDEX (TRANSPARENCIA Y VOLUMEN).
CARACTERÍSTICAS PRINCIPALES:
ELASTICIDAD BIDIRECCIONAL, LIGEREZA Y TRANSPIRABILIDAD, BRILLO SATINADO Y ACABADO PROFESIONAL, RESISTENCIA AL DESGASTE, MULTICOLOR.
FUNCIONALIDAD DOBLE:
PUEDE USARSE COMO FALDA LARGA Y VAPOROSA O AJUSTARSE PARA UN EFECTO MÁS CORTO Y VOLUMINOSO.
DISEÑO CON AJUSTES EN CINTURA Y DOBLADILLOS PARA ADAPTAR A DIFERENTES ESTILOS DE BAILE.
COLORES Y ESTAMPADOS VARIADOS
</t>
    </r>
  </si>
  <si>
    <t>BODY PARA LATINO</t>
  </si>
  <si>
    <t>AJUSTABLE DE AMARRAR</t>
  </si>
  <si>
    <t>TALLAS S Y M</t>
  </si>
  <si>
    <t xml:space="preserve">BODY EN TELA LICRADA, CON CORTE EN V Y CON BOLEROS EN LAS MANGAS, QUE TENGA PEDRERÍA FINA DETALLADA. </t>
  </si>
  <si>
    <t>TRAJE PARA LA MADRE</t>
  </si>
  <si>
    <t>BLUSA M, FALDA TAMAÑO ADULTO GRADUABLE</t>
  </si>
  <si>
    <t>TRAJE PARA LA NOVIA 1</t>
  </si>
  <si>
    <t>TRAJE PARA LA NOVIA 2</t>
  </si>
  <si>
    <t>TRAJE PARA LA SUEGRA</t>
  </si>
  <si>
    <t>Blusa camisera negra talla M de dacrón nacional o lino, chal de gran tamaño color negro con estampados florales de flecos largos. Falda larga con mucho volumen de tafetán azul rey tamaño adulto graduable.</t>
  </si>
  <si>
    <t>TRAJE PARA LA MUJER DE LEONARDO</t>
  </si>
  <si>
    <t>Blusa  de popelina color marfil o crema claro.
Cuello cerrado tipo victoriano con detalle de encaje.
Manga larga abullonada con volantes amplios en cascada.
Aplicaciones de encaje beige en puños y pecho.
Corte entallado en la cintura.Falda larga tipo sirena ajustada hasta la cadera.
Tela azul claro con estampado  pequeño en tonos  blancos.
Múltiples volantes superpuestos desde el muslo hasta el suelo.
Cada volante decorado con cinta o encaje beige.
Volumen estructurado pero elegante, no excesivamente rígido.</t>
  </si>
  <si>
    <t>TRAJE PARA LA CRIADA</t>
  </si>
  <si>
    <t>Blusa estructurada en color negro, tipo corsé con puntas delanteras de tafetán.
Manga ¾ ajustada con aplicaciones de encaje blanco en los puños.
Mantilla o chal cruzado en encaje color blanco sobre los hombros.
Falda amplia con gran volumen, corte en A, de tafetán de tono gris claro.
Decoración inferior con:
Franja de encaje negro.
Cinta o galón negro en patrón ondulado.
Terminación con encaje negro ancho.</t>
  </si>
  <si>
    <t>BLUSA TALLA M FALDA TAMAÑO ADULTO GRADUABLE</t>
  </si>
  <si>
    <t>TRAJE PARA LA VECINA</t>
  </si>
  <si>
    <t>Blusa negra entallada de scooba.
Escote profundo en “V” con volantes pequeños fruncidos en el centro.
Manga larga ajustada.
Tejido ligero que marca la silueta.Falda larga de talle alto en tela elástica estampada de fondo naranja.
Corte amplio con caída fluida.Mantón o chal largo.</t>
  </si>
  <si>
    <t>TRJE PARA LAS MUCHACHAS</t>
  </si>
  <si>
    <t>Blusa Color blanco en crepé.
Cuello alto con pechera central llena de volantes pequeños fruncidos.
Manga larga con volante amplio en el puño.Corte entallado. FaldaTalle alto en Tela scooba de color negro. 
Corte ajustado hasta cadera.
Gran volumen desde el muslo hacia abajo.
Múltiples volantes grandes y estructurados superpuestos.
 Cinturón de tela elástica ancha  color rojo.Sombrero de fieltro rojo.</t>
  </si>
  <si>
    <t>TRAJE PARA LEONADO</t>
  </si>
  <si>
    <t>Chaqueta de franela tipo gazel con Corte estructurado tipo torero de color negro con apliques rojos. Cuello alto rígido estilo militar. Solapas y hombros decorados con relieves ornamentales. Ajuste entallado que marca torso y cintura. Pantalón negro de franela tipo gazel ajustado con apliques laterales en rojo.
Sobreposición frontal tipo faldón o delantal plisado rojo.
Detalles con flecos negros largos.</t>
  </si>
  <si>
    <t>TALLA L</t>
  </si>
  <si>
    <t>TRAJE PARA EL NOVIO</t>
  </si>
  <si>
    <t>Camisa de lino color blanco. Chaleco de franela color beige o arena claro. Chaqueta Color beige o arena claro.Corte estructurado y entallado. Cuello alto tipo mao o militar. Cierre frontal con botones metálicos visibles. Bolsillos laterales discretos. Largo torero. Pantalón Corte recto clásico, corte largo por encima de la cintura (cintura alta). Ajuste slim. Mismo tono que la chaqueta (conjunto monocromático).Sombrero beige estilo fedora o hacendado.</t>
  </si>
  <si>
    <t>TRAJE PARA EL PADRE DE LA NOVIA</t>
  </si>
  <si>
    <t>Camisa de lino color blanco. Chaleco de franela color café o tabaco. Chaqueta Color café oscuro o chocolate.Corte estructurado y entallado. Cuello alto tipo mao o militar. Cierre frontal con botones metálicos visibles. Bolsillos laterales discretos. Largo torero. Pantalón Corte recto clásico, corte largo por encima de la cintura (cintura alta). Ajuste slim. Mismo tono que la chaqueta (conjunto monocromático).Sombrero café o negro estilo fedora o hacendado.</t>
  </si>
  <si>
    <t>TRAJE PARA LA LUNA</t>
  </si>
  <si>
    <t>Parte Superior:  chaleco  torero negro de franela, abotonada al frente y muy ceñida al cuerpo, corbatín negro en el cuello. 
Camisa roja con  enormes mangas de volantes o vuelos rojos que rodean los hombros y los brazos, creando un efecto de gorguera o capelina sobredimensionada en dacrón algodón o popelina.
Parte Inferior: Lleva una falda (o pantalón tipo falda) de proporciones masivas que llega hasta el suelo. El diseño tiene recogidos, drapeados y pliegues profundos que le dan un volumen abullonado o englobado, cintura alta en color rojo de crepé o dacrón.</t>
  </si>
  <si>
    <t>TRAJE PARA LA MUERTE</t>
  </si>
  <si>
    <t>Capas y Texturas: El diseño es una túnica que se basa en el dripping (goteo) de telas. No hay costuras limpias; en su lugar, hay tiras verticales de tela como muselina o algodón pesado, que cuelgan, superponiéndose unas sobre otras para crear un volumen desordenado y pesado.
Capucha: Una pieza amplia y profunda que oculta el rostro, fundiéndose con los harapos del pecho.
Paleta de Colores: Mantiene el rojo carmesí y el negro de la imagen anterior, pero añade tonos grisáceos y marrón tierra, lo que le da un aspecto de suciedad o envejecimiento por el paso del tiempo.
Detalles de Desgaste: Los bordes están deshilachados, quemados o rotos intencionalmente. Hay zonas donde la tela parece haberse convertido en red o encaje podrido.</t>
  </si>
  <si>
    <t>TRAJE PARA LOS LEÑADORES</t>
  </si>
  <si>
    <t>Sombrero Cordobés: Sombreros negros de ala ancha y plana con copa cilíndrica en fieltro.
Camisa de Chorreras: Camisas blancas de lino, manga larga con una pechera decorada con encaje o volantes finos.
Tirantes: Elásticos negros delgados que sujetan el pantalón bajo las protecciones.
Pantalón: De corte recto con cintura alta en franela  con un patrón de rayas diplomáticas finas en tonos grises.
Zahones o zamarros  (Protecciones de material sintético): La pieza estrella. Son protectores de pierna delanteros que se atan a la cintura.</t>
  </si>
  <si>
    <t>TRAJE PARA LOS MOZOS</t>
  </si>
  <si>
    <t>Chaquetilla: Una chaqueta corta y rígida de color violeta que llega hasta la cintura. Presenta grandes hombreras (llamadas alamares) con tela bordada o con apliques dorados.
Chaleco: Debajo de la chaquetilla lleva un chaleco a juego, también bordado, que asoma ligeramente.
Taleguilla: Un pantalón de talle muy alto y extremadamente ajustado que llega hasta debajo de la rodilla, donde se sujeta con machos (borlas decorativas) en tela elástica.
Capote de Paseo: Una capa corta y lujosa que el torero lleva enrollada al cuerpo durante el paseíllo, decorada con flores bordadas de colores vivos sobre un fondo blanco.
Complementos:
Montera: El sombrero negro de forma redondeada y textura rizada.
Corbatín y Fajín: De color negro, aportando un punto de sobriedad al conjunto morado y oro.
Medias: De color rosa intenso, una tradición inamovible en este vestuario.
Zapatillas (Manoletinas): Calzado plano de cuero negro, flexible para permitir el movimiento en la arena.</t>
  </si>
  <si>
    <r>
      <rPr>
        <b/>
        <sz val="11"/>
        <color rgb="FF000000"/>
        <rFont val="Calibri"/>
        <family val="2"/>
        <scheme val="minor"/>
      </rPr>
      <t xml:space="preserve">El traje consta de: 1. Blusa camisera negra: </t>
    </r>
    <r>
      <rPr>
        <sz val="11"/>
        <color rgb="FF000000"/>
        <rFont val="Calibri"/>
        <family val="2"/>
        <scheme val="minor"/>
      </rPr>
      <t xml:space="preserve">de talla M de dacrón nacional o lino, </t>
    </r>
    <r>
      <rPr>
        <b/>
        <sz val="11"/>
        <color rgb="FF000000"/>
        <rFont val="Calibri"/>
        <family val="2"/>
        <scheme val="minor"/>
      </rPr>
      <t>2. chal de gran tamaño color negro:</t>
    </r>
    <r>
      <rPr>
        <sz val="11"/>
        <color rgb="FF000000"/>
        <rFont val="Calibri"/>
        <family val="2"/>
        <scheme val="minor"/>
      </rPr>
      <t xml:space="preserve"> con estampados florales de flecos largos. </t>
    </r>
    <r>
      <rPr>
        <b/>
        <sz val="11"/>
        <color rgb="FF000000"/>
        <rFont val="Calibri"/>
        <family val="2"/>
        <scheme val="minor"/>
      </rPr>
      <t xml:space="preserve">Falda larga: </t>
    </r>
    <r>
      <rPr>
        <sz val="11"/>
        <color rgb="FF000000"/>
        <rFont val="Calibri"/>
        <family val="2"/>
        <scheme val="minor"/>
      </rPr>
      <t>con pliegues tableados de tafetán negro tamaño adulto graduable.</t>
    </r>
  </si>
  <si>
    <r>
      <rPr>
        <b/>
        <sz val="11"/>
        <color rgb="FF000000"/>
        <rFont val="Calibri"/>
        <family val="2"/>
        <scheme val="minor"/>
      </rPr>
      <t>Vestido largo hasta el suelo color rosa claro o nude, con falda amplia y caída fluida en franela lycra o viscosa.</t>
    </r>
    <r>
      <rPr>
        <sz val="11"/>
        <color rgb="FF000000"/>
        <rFont val="Calibri"/>
        <family val="2"/>
        <scheme val="minor"/>
      </rPr>
      <t xml:space="preserve">
Volantes en el escote y en los puños, que aportan movimiento y dramatismo.
Escote cuadrado con doble volante rizado.
Manga larga ajustada con volantes en cascada en los puños.
Cintura ceñida con lazo del mismo tejido que estiliza la silueta.
Terminación inferior con volante ancho tipo cola ligera</t>
    </r>
  </si>
  <si>
    <r>
      <rPr>
        <b/>
        <sz val="11"/>
        <color rgb="FF000000"/>
        <rFont val="Calibri"/>
        <family val="2"/>
        <scheme val="minor"/>
      </rPr>
      <t>Vestido de tela elástica. Escote tipo corazón pronunciado, con terminación en encaje rojo.</t>
    </r>
    <r>
      <rPr>
        <sz val="11"/>
        <color rgb="FF000000"/>
        <rFont val="Calibri"/>
        <family val="2"/>
        <scheme val="minor"/>
      </rPr>
      <t xml:space="preserve">
Mangas largas ajustadas con grandes volantes en capas de organza roja translúcida.
Cuerpo entallado tipo corsé, que estiliza la figura.
Falda asimétrica (más corta adelante y larga atrás estilo cola).
Múltiples volantes en capas en la parte inferior en color rojo intenso.
Corte tipo sirena con volumen marcado desde la cadera.</t>
    </r>
  </si>
  <si>
    <r>
      <rPr>
        <b/>
        <sz val="10"/>
        <rFont val="Century Gothic"/>
        <family val="1"/>
      </rPr>
      <t xml:space="preserve">CONJUNTO DE TRAJE TÍPICO FEMENINO DE LA REGIÓN ANDINA: </t>
    </r>
    <r>
      <rPr>
        <sz val="10"/>
        <rFont val="Century Gothic"/>
        <family val="2"/>
      </rPr>
      <t xml:space="preserve">                                                                                </t>
    </r>
    <r>
      <rPr>
        <b/>
        <sz val="10"/>
        <rFont val="Century Gothic"/>
        <family val="1"/>
      </rPr>
      <t>INCLUYE:</t>
    </r>
    <r>
      <rPr>
        <sz val="10"/>
        <rFont val="Century Gothic"/>
        <family val="2"/>
      </rPr>
      <t xml:space="preserve">                                                                                                                                                                                                    </t>
    </r>
    <r>
      <rPr>
        <b/>
        <sz val="10"/>
        <rFont val="Century Gothic"/>
        <family val="1"/>
      </rPr>
      <t xml:space="preserve">1. BLUSA: </t>
    </r>
    <r>
      <rPr>
        <sz val="10"/>
        <rFont val="Century Gothic"/>
        <family val="2"/>
      </rPr>
      <t xml:space="preserve">ESTILO CAMPESINA CUELLO ALTO, CON MANGAS, EN TELA PODESUA ESTAMPADA EN FRUTAS, BOLEROS DE COLORES,  CON CINTAS, MANGA BOMBACHA CORTA, DECORADA CON FRANJAS Y CINTAS VERDES Y AMARILLO HOMENAJE A LAS PUERTAS Y BALCONES PAISAS Y QUE SEA TIPO BODY. TALLAS 12 Y 16.                                                                                                                                                          </t>
    </r>
    <r>
      <rPr>
        <b/>
        <sz val="10"/>
        <rFont val="Century Gothic"/>
        <family val="1"/>
      </rPr>
      <t xml:space="preserve">2. FALDA: </t>
    </r>
    <r>
      <rPr>
        <sz val="10"/>
        <rFont val="Century Gothic"/>
        <family val="2"/>
      </rPr>
      <t xml:space="preserve">DE TRES TIEMPOS EN PODESUA ESTAMPADO Y TONO SÓLIDO, CON FRANJAS Y CINTAS CONTRASTANTES, DOBLE ROTONDA, CORDÓN, PRETINA, DOS BOTONES DE SEGURIDAD Y TRES O CUATRO OJALES PARA AJUSTE.  EL ESTAMPADO SERÁ EN FRUTAS PARA CONTRASTAR CON LOS COLORES DE LA FALDA.                                                                                                                                                </t>
    </r>
    <r>
      <rPr>
        <b/>
        <sz val="10"/>
        <rFont val="Century Gothic"/>
        <family val="1"/>
      </rPr>
      <t>SUGERENCIA:</t>
    </r>
    <r>
      <rPr>
        <sz val="10"/>
        <rFont val="Century Gothic"/>
        <family val="2"/>
      </rPr>
      <t xml:space="preserve"> </t>
    </r>
    <r>
      <rPr>
        <i/>
        <sz val="10"/>
        <rFont val="Century Gothic"/>
        <family val="1"/>
      </rPr>
      <t>SERÁ UN TRAJE PARA NIÑAS ENTRE LOS 6 Y LOS 12 AÑOS LAS TALLAS DE LAS BLUSAS DEBERÁN SER ENTRE 16 Y S Y LAS FALDAS, QUE SEAN DE AMARRAR PARA AJUSTAR A CUALQUIER CINTURA. ESTOS SON COLORES DE REFERENCIA BASADO EN LOS VENTANALES Y BALCONES DEL EJE CAFETERO. A, PODRÍA ANEXARSE ALGÚN C</t>
    </r>
    <r>
      <rPr>
        <sz val="10"/>
        <rFont val="Century Gothic"/>
        <family val="1"/>
      </rPr>
      <t>OLOR CONTRASTANTE.</t>
    </r>
  </si>
  <si>
    <r>
      <rPr>
        <b/>
        <sz val="10"/>
        <rFont val="Century Gothic"/>
        <family val="1"/>
      </rPr>
      <t>TOCADO DE FLORES ARTIFICIALES ALUSIVAS A LA REGIÓN ANDINA CON PEQUEÑAS FRUTAS DE LA REGIÓN:</t>
    </r>
    <r>
      <rPr>
        <sz val="10"/>
        <rFont val="Century Gothic"/>
        <family val="2"/>
      </rPr>
      <t xml:space="preserve"> ESTE DEBERÁ MONTADO EN PEINILLA FINA Y ASEGURADO CON ALAMBRE CADA UNA DE LAS FLORES, CON CORDÓN DE SEGURIDAD PARA SUJETAR AL PEINADO.  TAMAÑO MEDIANO. INCLUIR ROSAS AMARILLAS, FLORES AZULES Y FRUTAS PEQUEÑAS ARTIFICIALES DE DECORACIÓN. </t>
    </r>
  </si>
  <si>
    <r>
      <rPr>
        <b/>
        <sz val="10"/>
        <rFont val="Century Gothic"/>
        <family val="1"/>
      </rPr>
      <t xml:space="preserve">CONJUNTO DE TRAJE TÍPICO MASCULINO DE LA REGIÓN ANDINA: </t>
    </r>
    <r>
      <rPr>
        <sz val="10"/>
        <rFont val="Century Gothic"/>
        <family val="2"/>
      </rPr>
      <t xml:space="preserve">                                    </t>
    </r>
    <r>
      <rPr>
        <b/>
        <sz val="10"/>
        <rFont val="Century Gothic"/>
        <family val="1"/>
      </rPr>
      <t>INCLUYE: 1. CAMISA:</t>
    </r>
    <r>
      <rPr>
        <sz val="10"/>
        <rFont val="Century Gothic"/>
        <family val="2"/>
      </rPr>
      <t xml:space="preserve"> DE MANGA LARGA EN LINO, CON ESTAMPADO MISMA TELA DE LAS MUJERES EN FORMA DE PECHERA, CON CUELLO Y PUÑOS DEL MISMO COLOR DEL ESTAMPADO DE LAS MUJERES, ANEXANDO CINTAS Y CESGOS.   TALLA 12 Y TALLA 16                                                                                                                                                  </t>
    </r>
    <r>
      <rPr>
        <b/>
        <sz val="10"/>
        <rFont val="Century Gothic"/>
        <family val="1"/>
      </rPr>
      <t>2. PANTALÓN:</t>
    </r>
    <r>
      <rPr>
        <sz val="10"/>
        <rFont val="Century Gothic"/>
        <family val="2"/>
      </rPr>
      <t xml:space="preserve"> EN LINO, CON LÍNEAS BLANCAS O TONO ENTERO, CON BOLSILLOS DELANTEROS, PASADORES PARA CORREA, CIERRE CON BOTÓN Y CREMALLERA. TALLAS 8 O TALLA 14</t>
    </r>
  </si>
  <si>
    <r>
      <rPr>
        <b/>
        <sz val="10"/>
        <rFont val="Century Gothic"/>
        <family val="1"/>
      </rPr>
      <t>CONJUNTO DE TRAJE TÍPICO FEMENINOPARA ADULTA MAYOR DE LA REGIÓN ANDINA Y HOMENAJE A COLOMBIA.</t>
    </r>
    <r>
      <rPr>
        <sz val="10"/>
        <rFont val="Century Gothic"/>
        <family val="2"/>
      </rPr>
      <t xml:space="preserve">                                                                                </t>
    </r>
    <r>
      <rPr>
        <b/>
        <sz val="10"/>
        <rFont val="Century Gothic"/>
        <family val="1"/>
      </rPr>
      <t>INCLUYE:</t>
    </r>
    <r>
      <rPr>
        <sz val="10"/>
        <rFont val="Century Gothic"/>
        <family val="2"/>
      </rPr>
      <t xml:space="preserve">                                                                                                                                                                                                    </t>
    </r>
    <r>
      <rPr>
        <b/>
        <sz val="10"/>
        <rFont val="Century Gothic"/>
        <family val="1"/>
      </rPr>
      <t xml:space="preserve">1. BLUSA: </t>
    </r>
    <r>
      <rPr>
        <sz val="10"/>
        <rFont val="Century Gothic"/>
        <family val="2"/>
      </rPr>
      <t xml:space="preserve">ESTILO CAMPESINA EN TELA PODESUA ESTAMPADA, CUELLO REDONDO CON CINTA EN MOÑO, MANGA BOMBACHA, CUELLO Y PUÑOS EN TONO SÓLIDO, DECORADA CON FRANJAS Y CINTAS CONTRASTANTES TIPO CORSET.                                                                                                                                                          </t>
    </r>
    <r>
      <rPr>
        <b/>
        <sz val="10"/>
        <rFont val="Century Gothic"/>
        <family val="1"/>
      </rPr>
      <t xml:space="preserve">2. FALDA: </t>
    </r>
    <r>
      <rPr>
        <sz val="10"/>
        <rFont val="Century Gothic"/>
        <family val="2"/>
      </rPr>
      <t xml:space="preserve">DE TRES TIEMPOS EN PODESUA ESTAMPADO Y TONO SÓLIDO, CON FRANJAS Y CINTAS CONTRASTANTES, DOBLE ROTONDA, CORDÓN, PRETINA, DOS BOTONES DE SEGURIDAD Y TRES O CUATRO OJALES PARA AJUSTE.                                                                                                                                                          </t>
    </r>
    <r>
      <rPr>
        <b/>
        <sz val="10"/>
        <rFont val="Century Gothic"/>
        <family val="1"/>
      </rPr>
      <t>SUGERENCIA:</t>
    </r>
    <r>
      <rPr>
        <sz val="10"/>
        <rFont val="Century Gothic"/>
        <family val="2"/>
      </rPr>
      <t xml:space="preserve"> </t>
    </r>
    <r>
      <rPr>
        <i/>
        <sz val="10"/>
        <rFont val="Century Gothic"/>
        <family val="1"/>
      </rPr>
      <t xml:space="preserve">SERÁ UN TRAJE PARA ADULTOS, LAS TALLAS DE LAS BLUSAS DEBERÁN SER ENTRE M Y L. Y LAS FALDAS, QUE SEAN DE AMARRAR PARA AJUSTAR A CUALQUIER CINTURA. ESTOS SON COLORES DE REFERENCIA, PERO PODRÍAN VARIAR SEGÚN LA DISPONIBILIDAD DE TELAS Y COLORES. </t>
    </r>
  </si>
  <si>
    <t xml:space="preserve">PAÑOLETA PARA EL CABELLO </t>
  </si>
  <si>
    <r>
      <rPr>
        <b/>
        <sz val="10"/>
        <rFont val="Century Gothic"/>
        <family val="1"/>
      </rPr>
      <t xml:space="preserve">TPAÑOLETA AMARILLA PARA AMARRAR EN EL CABELLO: </t>
    </r>
    <r>
      <rPr>
        <sz val="10"/>
        <rFont val="Century Gothic"/>
        <family val="1"/>
      </rPr>
      <t xml:space="preserve">SE USA PAÑOLETA AMARRADA EN LA CABEZA EN LA REGION ANDINA, ADEMÁS, EN LAS MUJERES ADULTAS MAYOR, MUCHAS TIENEN EL CABELLO CORTO Y ESO IMPIDE QUE SE PUEDAN AMARRAR UN TOCADO DE FLORES, ESTE SE LES CAE. </t>
    </r>
  </si>
  <si>
    <r>
      <rPr>
        <b/>
        <sz val="10"/>
        <rFont val="Century Gothic"/>
        <family val="1"/>
      </rPr>
      <t xml:space="preserve">CONJUNTO DE TRAJE TÍPICO MASCULINO DE LA REGIÓN ANDINA: </t>
    </r>
    <r>
      <rPr>
        <sz val="10"/>
        <rFont val="Century Gothic"/>
        <family val="2"/>
      </rPr>
      <t xml:space="preserve">                                    </t>
    </r>
    <r>
      <rPr>
        <b/>
        <sz val="10"/>
        <rFont val="Century Gothic"/>
        <family val="1"/>
      </rPr>
      <t>INCLUYE: 1. CAMISA:</t>
    </r>
    <r>
      <rPr>
        <sz val="10"/>
        <rFont val="Century Gothic"/>
        <family val="2"/>
      </rPr>
      <t xml:space="preserve"> DE MANGA LARGA EN LINO,EN COLOR AMARILLO Y CON PECHERA PLIZADA EN LOS COLORES DE LA BANDERA DE COLOMBIA,  CON CUELLO FIRME Y DE BOTONES.TALLAS ENTRE M-L Y XL                                                                                                        </t>
    </r>
    <r>
      <rPr>
        <b/>
        <sz val="10"/>
        <rFont val="Century Gothic"/>
        <family val="1"/>
      </rPr>
      <t>2. PANTALÓN:</t>
    </r>
    <r>
      <rPr>
        <sz val="10"/>
        <rFont val="Century Gothic"/>
        <family val="2"/>
      </rPr>
      <t xml:space="preserve"> EN LINO, COLOR NEGRO, CON METIDO AZUL EN LOS LADOS Y CON CINTAS ROJAS BORDEANDO EL COLOR AZUL. DE BOTON AL FRENTE PERO CON RESORTE EN LA PARTE TRASERA PARA AJUSTAR MÁS A LA CINTURA DE LOS HOMBRES. TALLAS PARA ADULTOS, ENTRE 30-32-34 Y 36-</t>
    </r>
  </si>
  <si>
    <r>
      <rPr>
        <b/>
        <sz val="10"/>
        <rFont val="Century Gothic"/>
        <family val="1"/>
      </rPr>
      <t>PAÑOLETA TRIANGULAR LARGA DE 90 CM DE LARGO</t>
    </r>
    <r>
      <rPr>
        <sz val="10"/>
        <rFont val="Century Gothic"/>
        <family val="2"/>
      </rPr>
      <t>, CONFECCIONADA EN TELA  FINA MATE DE UN SOLO TONO AZUL OSCURO.</t>
    </r>
    <r>
      <rPr>
        <sz val="10"/>
        <rFont val="Century Gothic"/>
        <family val="1"/>
      </rPr>
      <t xml:space="preserve"> Y CON CINTAS AMARILLAS Y ROJAS TIPO CEZGO PARA DAR ILUSIÓN A BANDERA DE COLOBIA. </t>
    </r>
  </si>
  <si>
    <t>TALLA</t>
  </si>
  <si>
    <t>TALLA ÚNICA</t>
  </si>
  <si>
    <t xml:space="preserve">TALLAS 4,5 Y 5 </t>
  </si>
  <si>
    <t>Blusa talla 16 y S/falda ajustable</t>
  </si>
  <si>
    <t>Talla única</t>
  </si>
  <si>
    <t>camisa talla 16 y S / pantalóm talla 24 y 28</t>
  </si>
  <si>
    <t>talla única</t>
  </si>
  <si>
    <t>tallas 3,3.5 y 4</t>
  </si>
  <si>
    <t>talla  única infantil</t>
  </si>
  <si>
    <t>talla única infantil</t>
  </si>
  <si>
    <t>talla 32, 34 y 35</t>
  </si>
  <si>
    <t>blusa talla 12 y 16 / falda ajustable infantil</t>
  </si>
  <si>
    <t xml:space="preserve">camisa talla 12 y 16/pantalón talla 14 </t>
  </si>
  <si>
    <t>blusa talla M Y L / Falda ajustable</t>
  </si>
  <si>
    <t>camisa M,L Y XL / Pantalón talla 32,34 y 36</t>
  </si>
  <si>
    <r>
      <rPr>
        <b/>
        <sz val="12"/>
        <color theme="1"/>
        <rFont val="Arial"/>
        <family val="2"/>
      </rPr>
      <t>TRAJE FOLCÓRICO DE FANTASÍA PEREIRANA:                                1.BLUSA TIPO BODY:</t>
    </r>
    <r>
      <rPr>
        <sz val="12"/>
        <color theme="1"/>
        <rFont val="Arial"/>
        <family val="2"/>
      </rPr>
      <t xml:space="preserve"> EN PODESUA BLANCO CON BOLEROS EN ESTAMINA Y ORGANZA QUE TENGAN VOLUMEN Y BORDEADOS DE NAILON TRANSPARENTE, CON DETALLES EN PEDRERÍA DORADA Y ROJA Y MILLARÉ, QUE LA CAÍDA SEA TIPO SOMBRERO.
</t>
    </r>
    <r>
      <rPr>
        <b/>
        <sz val="12"/>
        <color theme="1"/>
        <rFont val="Arial"/>
        <family val="2"/>
      </rPr>
      <t xml:space="preserve">2. FALDA: FALDA AMPLIA DE 12 METROS EN TRES EN CAMPANA. En una tela rídiga colo hueso y pintada a mano o sublimada con imágenes representativas de Pereira. </t>
    </r>
    <r>
      <rPr>
        <sz val="12"/>
        <color theme="1"/>
        <rFont val="Arial"/>
        <family val="2"/>
      </rPr>
      <t xml:space="preserve">
</t>
    </r>
  </si>
  <si>
    <t xml:space="preserve">ARETES ARTESANALES </t>
  </si>
  <si>
    <r>
      <rPr>
        <b/>
        <sz val="12"/>
        <color theme="1"/>
        <rFont val="Arial"/>
        <family val="2"/>
      </rPr>
      <t>ARETES DE FANTASÍA:</t>
    </r>
    <r>
      <rPr>
        <sz val="12"/>
        <color theme="1"/>
        <rFont val="Arial"/>
        <family val="2"/>
      </rPr>
      <t xml:space="preserve"> Aretes de prendedor en forma de orquídea, que estén hechos en shakiras o mostacilla, que tengan piedras brillantes.</t>
    </r>
  </si>
  <si>
    <r>
      <rPr>
        <b/>
        <sz val="12"/>
        <color theme="1"/>
        <rFont val="Arial"/>
        <family val="2"/>
      </rPr>
      <t xml:space="preserve">TOCADO DE FANTASÍA HOMENAJE A PEREIRA: Tocado en base de alambre fácil de poner y amarrar, con plumas de gallo, rojas y amarillas, heliconias y orquídeas artificiales, detalles en café y follaje. </t>
    </r>
    <r>
      <rPr>
        <sz val="12"/>
        <color theme="1"/>
        <rFont val="Arial"/>
        <family val="2"/>
      </rPr>
      <t xml:space="preserve">
</t>
    </r>
  </si>
  <si>
    <r>
      <rPr>
        <b/>
        <sz val="12"/>
        <color theme="1"/>
        <rFont val="Arial"/>
        <family val="2"/>
      </rPr>
      <t xml:space="preserve">TRAJE  FANTASÍA DE HOMBRE:                                </t>
    </r>
    <r>
      <rPr>
        <sz val="12"/>
        <color theme="1"/>
        <rFont val="Arial"/>
        <family val="2"/>
      </rPr>
      <t xml:space="preserve">                                          </t>
    </r>
    <r>
      <rPr>
        <b/>
        <sz val="12"/>
        <color theme="1"/>
        <rFont val="Arial"/>
        <family val="2"/>
      </rPr>
      <t>1. CAMISA:</t>
    </r>
    <r>
      <rPr>
        <sz val="12"/>
        <color theme="1"/>
        <rFont val="Arial"/>
        <family val="2"/>
      </rPr>
      <t xml:space="preserve"> CAMISA PINTADA A MANO, CON ELEMENTOS DE LA CIUDAD, ENTRE ELLOS IMAGENES DE LA SECRETARÍA DE CULTURA. CON DETALLES EN PEDRERÍA AMARILLA Y ROJA, MANGA CORTA. Y DE FONDO BLANCO.                                                                         
</t>
    </r>
    <r>
      <rPr>
        <b/>
        <sz val="12"/>
        <color theme="1"/>
        <rFont val="Arial"/>
        <family val="2"/>
      </rPr>
      <t>2. PANTALONES: PANTALÓN LARGO DE COLOR ROJO, CON RESORTE, CON DETALLE EN DORADO A LOS COSTADOS.</t>
    </r>
    <r>
      <rPr>
        <sz val="12"/>
        <color theme="1"/>
        <rFont val="Arial"/>
        <family val="2"/>
      </rPr>
      <t xml:space="preserve">                                                                                                                                                                                                        </t>
    </r>
  </si>
  <si>
    <t xml:space="preserve">SOMBRERO AGUADEÑO DECORATIVO:  EL SOMBRERO TENDRÁ ELEMENTOS COMO EL CAFÉ, FLORES DE LA REGIÓN, AVES Y PLUMAS DE GALLO ROJAS Y AMARILLAS. DANDO UNA SENSACIÓN DE PLURICULTURALIDAD. CON DETALLES ELEGANTES QUE SEAN VISTOSOS. </t>
  </si>
  <si>
    <r>
      <t xml:space="preserve">CINTURÓN DE CUERO CAFÉ: </t>
    </r>
    <r>
      <rPr>
        <sz val="12"/>
        <rFont val="Arial"/>
        <family val="2"/>
      </rPr>
      <t>ESTE CINTURÓN QUE SEA GRUESO DE ALREDEDOR 8 CENTÍMETROS. EN DONDE SE AMARRAN OTROS ELEMENTOS IMPORTANTES DEL TRAJE.</t>
    </r>
  </si>
  <si>
    <t>CANASTO DE CAFÉ</t>
  </si>
  <si>
    <r>
      <rPr>
        <b/>
        <sz val="12"/>
        <color rgb="FF000000"/>
        <rFont val="Arial"/>
        <family val="2"/>
      </rPr>
      <t>CANASTO DE CAFÉ:</t>
    </r>
    <r>
      <rPr>
        <sz val="12"/>
        <color rgb="FF000000"/>
        <rFont val="Arial"/>
        <family val="2"/>
      </rPr>
      <t xml:space="preserve"> QUE ESTÉ LLENO DE GRANOS DE CAFÉ ROJO Y QUE SEA DE AMARRAR EN LA CINTURA, PARA COLGAR DE LA CORREA DEL HOMBRE. </t>
    </r>
  </si>
  <si>
    <t xml:space="preserve">BASTÓN DE MANDO </t>
  </si>
  <si>
    <r>
      <rPr>
        <b/>
        <sz val="12"/>
        <color theme="1"/>
        <rFont val="Arial"/>
        <family val="2"/>
      </rPr>
      <t>BASTÓN:</t>
    </r>
    <r>
      <rPr>
        <sz val="12"/>
        <color theme="1"/>
        <rFont val="Arial"/>
        <family val="2"/>
      </rPr>
      <t xml:space="preserve"> HECHO EN MADERA Y CON LA LLAMA QUE LLEVA EL BOLÍVAR DESNUDO EN SU MANO, PARA DAR SENSACIÓN DE FIRMEZA, CONTROL Y SOBRE TODO LIBERTAD</t>
    </r>
  </si>
  <si>
    <t>TRAJE COMPLETO DE FANTASÍA PARA COMPARSA</t>
  </si>
  <si>
    <t>S:4-  M:10 -L:4- XL:3</t>
  </si>
  <si>
    <t>CAMISA TALLA  S:6  M:7   L :6  XL 2/ PANTALÓN TALLA 32 Y 34</t>
  </si>
  <si>
    <t>TALLAS 37:8  38:8   39: 19 40:3  41: 4</t>
  </si>
  <si>
    <r>
      <rPr>
        <b/>
        <sz val="10"/>
        <rFont val="Century Gothic"/>
        <family val="1"/>
      </rPr>
      <t xml:space="preserve">CONJUNTO DE TRAJE TÍPICO MASCULINO DE LA REGIÓN ANDINA: </t>
    </r>
    <r>
      <rPr>
        <sz val="10"/>
        <rFont val="Century Gothic"/>
        <family val="2"/>
      </rPr>
      <t xml:space="preserve">                                    </t>
    </r>
    <r>
      <rPr>
        <b/>
        <sz val="10"/>
        <rFont val="Century Gothic"/>
        <family val="1"/>
      </rPr>
      <t>INCLUYE: 1. CAMISA:</t>
    </r>
    <r>
      <rPr>
        <sz val="10"/>
        <rFont val="Century Gothic"/>
        <family val="2"/>
      </rPr>
      <t xml:space="preserve"> DE MANGA LARGA EN LINO, CON ESTAMPADO A LOS DOS LADOS FRONTALES  DE LA MISMA TELA DE LAS MUJERES, CON CUELLO Y PUÑOS DEL MISMO COLOR.                                                                                                                      </t>
    </r>
    <r>
      <rPr>
        <b/>
        <sz val="10"/>
        <rFont val="Century Gothic"/>
        <family val="1"/>
      </rPr>
      <t>2. PANTALÓN:</t>
    </r>
    <r>
      <rPr>
        <sz val="10"/>
        <rFont val="Century Gothic"/>
        <family val="2"/>
      </rPr>
      <t xml:space="preserve"> EN LINO, EN TONO AMARILLO CREMA,  CON BOLSILLOS DELANTEROS, PASADORES PARA CORREA, CIERRE CON BOTÓN Y CREMALLERA. </t>
    </r>
  </si>
  <si>
    <r>
      <rPr>
        <b/>
        <sz val="10"/>
        <rFont val="Century Gothic"/>
        <family val="1"/>
      </rPr>
      <t>PAÑOLETA TRIANGULAR LARGA DE 90 CM DE LARGO</t>
    </r>
    <r>
      <rPr>
        <sz val="10"/>
        <rFont val="Century Gothic"/>
        <family val="2"/>
      </rPr>
      <t>, CONFECCIONADA EN TELA  FINA MATE DE UN SOLO TONO.</t>
    </r>
    <r>
      <rPr>
        <sz val="10"/>
        <rFont val="Century Gothic"/>
        <family val="1"/>
      </rPr>
      <t xml:space="preserve"> Y CON APLIQUES DEL MISMO ESTILO Y COLOR DEL DISEÑO DE LA BLUSA DE LA MUJER. QUE EL COLOR SEA DEL MISMO DEL PANTALÓN, AMARILLO CREMA </t>
    </r>
  </si>
  <si>
    <t>BLUSAS</t>
  </si>
  <si>
    <t>Blusa talla 14-S-M-L (TRES POR CADA TALLA)</t>
  </si>
  <si>
    <t>FALDAS</t>
  </si>
  <si>
    <t>Falda talla 12-14-16-S-M y L (DOS FALDAS POR TALLA)</t>
  </si>
  <si>
    <t xml:space="preserve">ENAGUAS </t>
  </si>
  <si>
    <r>
      <rPr>
        <b/>
        <sz val="10"/>
        <rFont val="Century Gothic"/>
        <family val="1"/>
      </rPr>
      <t>ENAGUAS:</t>
    </r>
    <r>
      <rPr>
        <sz val="10"/>
        <rFont val="Century Gothic"/>
        <family val="2"/>
      </rPr>
      <t xml:space="preserve"> ENAGUAS FOLCLÓRICAS, COLOR BLANCO, CON BOLEROS Y DE BUEN VUELO, PRETINA CON DOBLE AMARRADERA (LARGO DE 130 CM).                                                           TALLAS 12-14- 16-S- M -L                                    </t>
    </r>
  </si>
  <si>
    <r>
      <rPr>
        <b/>
        <sz val="10"/>
        <rFont val="Century Gothic"/>
        <family val="1"/>
      </rPr>
      <t>FALDAS:</t>
    </r>
    <r>
      <rPr>
        <sz val="10"/>
        <rFont val="Century Gothic"/>
        <family val="1"/>
      </rPr>
      <t xml:space="preserve"> FALDAS (FORMATO COSTEÑO, DE BUEN VUELO), FONDO ROJO CON 3
BOLEROS ESTAMPADOS, PISADOS CON PASACINTAS BLANCA, CINTA ROJA, BORDE EN SESGO, PRETINA CON DOBLE AMARRADERA(LARGO DE 130 CM).                                                                         TALLAS 12-14- 16-S- M -L</t>
    </r>
  </si>
  <si>
    <r>
      <rPr>
        <b/>
        <sz val="10"/>
        <rFont val="Century Gothic"/>
        <family val="1"/>
      </rPr>
      <t xml:space="preserve"> </t>
    </r>
    <r>
      <rPr>
        <sz val="10"/>
        <rFont val="Century Gothic"/>
        <family val="2"/>
      </rPr>
      <t xml:space="preserve">                                                                                                                                                                                                                                                                                 </t>
    </r>
    <r>
      <rPr>
        <b/>
        <sz val="10"/>
        <rFont val="Century Gothic"/>
        <family val="1"/>
      </rPr>
      <t xml:space="preserve"> BLUSAS: </t>
    </r>
    <r>
      <rPr>
        <sz val="10"/>
        <rFont val="Century Gothic"/>
        <family val="2"/>
      </rPr>
      <t xml:space="preserve">BLUSAS (FORMATO COSTEÑO) MANGA ¾ DE LARGO. FONDO ROJO CON BOLEROS ESTAMPADOS EN COLORES CLAROS Y DE FONDO BLANCO.                                                  TALLAS 14-S- M - L                                                                                                                                                                                                                                                                                                     </t>
    </r>
  </si>
  <si>
    <t>Enaguas tallas: 12-14-16-S-M-L (DOS ENAGUAS POR TALLA)</t>
  </si>
  <si>
    <t>PAÑOLETAS</t>
  </si>
  <si>
    <r>
      <rPr>
        <b/>
        <sz val="10"/>
        <rFont val="Century Gothic"/>
        <family val="1"/>
      </rPr>
      <t xml:space="preserve">PAÑOLETAS TIPO TRIANGULAR: </t>
    </r>
    <r>
      <rPr>
        <sz val="10"/>
        <rFont val="Century Gothic"/>
        <family val="2"/>
      </rPr>
      <t xml:space="preserve"> COLOR BLANCO, TELA SATIN O PODESUA NACIONAL, GRANDES, 130 CMS POR 40 CMS DEN EL TRIANGULO.                               </t>
    </r>
  </si>
  <si>
    <t>MEDIAS DE 1,30 CM POR 40 CM. TIPO TRIANGULAR</t>
  </si>
  <si>
    <t>TURBANTES ESTAMPADOS AFRICANOS</t>
  </si>
  <si>
    <r>
      <rPr>
        <b/>
        <sz val="10"/>
        <rFont val="Century Gothic"/>
        <family val="1"/>
      </rPr>
      <t xml:space="preserve">TURBANTES AFRICANOS: </t>
    </r>
    <r>
      <rPr>
        <sz val="10"/>
        <rFont val="Century Gothic"/>
        <family val="2"/>
      </rPr>
      <t xml:space="preserve"> COLOR ESTAMPADO AFRICANO, CON TELAS DE MUCHOS COLORES, COMO EN LA IAMGEN DE REFERENCIA Y CON TIRAS PARA AMARAR DE 180 CMS,                 </t>
    </r>
  </si>
  <si>
    <t xml:space="preserve">CAMISAS PARA HOMBRE TIPO GUAYAVERAS. </t>
  </si>
  <si>
    <t>PANTALONES DE HOMBRE</t>
  </si>
  <si>
    <r>
      <rPr>
        <b/>
        <sz val="10"/>
        <rFont val="Century Gothic"/>
        <family val="1"/>
      </rPr>
      <t xml:space="preserve">PANTALONES PARA HOMBRE : </t>
    </r>
    <r>
      <rPr>
        <sz val="10"/>
        <rFont val="Century Gothic"/>
        <family val="2"/>
      </rPr>
      <t xml:space="preserve"> PANTALONES EN UN SOLO TONO CON COLOR HABANO, PRETINA ENRESORTADA,DE AMARRAR ATRÁS, Y ADELANTE CON BOTONES. TALLAS 14-S- M - L</t>
    </r>
  </si>
  <si>
    <t>TULAS PARA CUMBIA</t>
  </si>
  <si>
    <r>
      <rPr>
        <b/>
        <sz val="10"/>
        <rFont val="Century Gothic"/>
        <family val="1"/>
      </rPr>
      <t xml:space="preserve">TULAS EN CABUYA DE COLORES TIPO COSTEÑO : </t>
    </r>
    <r>
      <rPr>
        <sz val="10"/>
        <rFont val="Century Gothic"/>
        <family val="2"/>
      </rPr>
      <t xml:space="preserve"> SON EN CABUYA Y SE USAN PARA EL BAILE DE LA CUMBIA O BAILES DE COSTA CARIBE. QUE SEAN EN COLORES SURTIDOS COMO SE VE EN LA IMAGEN. </t>
    </r>
  </si>
  <si>
    <t>E18:G18</t>
  </si>
  <si>
    <t>SOMBREROS VUELTIAOS</t>
  </si>
  <si>
    <r>
      <rPr>
        <b/>
        <sz val="10"/>
        <rFont val="Century Gothic"/>
        <family val="1"/>
      </rPr>
      <t xml:space="preserve">SOMBREROS TIPO COSTEÑO O TAMBIÉN LLAMADOS SOMBRREROS VUELTIAOS : </t>
    </r>
    <r>
      <rPr>
        <sz val="10"/>
        <rFont val="Century Gothic"/>
        <family val="2"/>
      </rPr>
      <t xml:space="preserve"> QUE SEAN DE BUENA CALIDAD Y EN UN MATERIAL RESISTENTE. VUELTIAOS O COSTEÑOS, TRADICIONALES DE CAÑA
( NO SIRVEN SINTETICOS)</t>
    </r>
  </si>
  <si>
    <t>TALLAS 4-4.5 Y 5</t>
  </si>
  <si>
    <t>TALLAS 4-4.5 Y 5 (4 SOMBREROS POR TALLA)</t>
  </si>
  <si>
    <t xml:space="preserve">COTIZAS </t>
  </si>
  <si>
    <r>
      <rPr>
        <b/>
        <sz val="10"/>
        <rFont val="Century Gothic"/>
        <family val="1"/>
      </rPr>
      <t>PARES DE COTIZAS:</t>
    </r>
    <r>
      <rPr>
        <sz val="10"/>
        <rFont val="Century Gothic"/>
        <family val="1"/>
      </rPr>
      <t>COLOR BLANCO EN LA CAPELLANA Y ZUELA DE LLANTA. Tallas de la 34 a la 42</t>
    </r>
  </si>
  <si>
    <t xml:space="preserve">Tallas de la 34 a la 42 </t>
  </si>
  <si>
    <t>BLUSAS PARA BAILES ANDINOS</t>
  </si>
  <si>
    <r>
      <rPr>
        <b/>
        <sz val="10"/>
        <rFont val="Century Gothic"/>
        <family val="1"/>
      </rPr>
      <t>BLUSAS ANDINAS:</t>
    </r>
    <r>
      <rPr>
        <sz val="10"/>
        <rFont val="Century Gothic"/>
        <family val="1"/>
      </rPr>
      <t xml:space="preserve">TELA DACRON NACIONAL O ANTIFLUIDO. CON PECHERAS
DELGADA Y BOLEROS, PISADAS CON PASACINTA Y CINTA DEL COLOR DEL FONDO DE LA FALDA, AZUL Y AMARILLO. MANGA ¾. Y PEUEÑO BOLERO AL FINAL DE LA MANGA. TALLAS 12-14- 16-S- M -L </t>
    </r>
  </si>
  <si>
    <t>TALLAS 12-14- 16-S- M -L (DOS BLUSAS POR TALLA)</t>
  </si>
  <si>
    <r>
      <rPr>
        <b/>
        <sz val="10"/>
        <rFont val="Century Gothic"/>
        <family val="1"/>
      </rPr>
      <t xml:space="preserve">FALDAS ANDINAS: </t>
    </r>
    <r>
      <rPr>
        <sz val="10"/>
        <rFont val="Century Gothic"/>
        <family val="1"/>
      </rPr>
      <t>3 DE CADA COLOR. AMARILLO, OCRE, PURPURA, AZUL. TELA ESTAMPADA 3 DE CADA COLOR. AMARILLO, OCRE, PURPURA, AZUL. CON 2 BOLEROS GRANDES, PISADOS CON PASACINTA Y CINTA DE COLOR BLANCO, CON PRETINAS EN LA CINTURA PARA AMARRA DE 120 CMS POR TIRA, SESGO AL FINAL DE LA FALDA EN EL BORDE. TALLAS 12-14- 16-S- M -L
2 por talla y 4 colores para el fondo.</t>
    </r>
  </si>
  <si>
    <t>TALLAS 12-14- 16-S- M -L (DOS FALDAS POR TALLA)</t>
  </si>
  <si>
    <t>DELANTALES COMPLETOS</t>
  </si>
  <si>
    <t>FALDAS ANDINAS</t>
  </si>
  <si>
    <r>
      <rPr>
        <b/>
        <sz val="10"/>
        <rFont val="Century Gothic"/>
        <family val="1"/>
      </rPr>
      <t xml:space="preserve">DELANTALES: </t>
    </r>
    <r>
      <rPr>
        <sz val="10"/>
        <rFont val="Century Gothic"/>
        <family val="1"/>
      </rPr>
      <t>3 DE CADA COLOR. AMARILLO, OCRE, PURPURA, AZUL. ENTERO CON PECHERA, CON PRETINAS Y DE AMARRA ATRÁS, 3 DE CADA COLOR. AMARILLO, OCRE, PURPURA, AZUL Y CON BORDE DE SESGO. TALLAS 12-14-
16-S- M -L</t>
    </r>
  </si>
  <si>
    <t>TALLAS 12-14-
16-S- M -L (2 DELANTALES POR TALLA)</t>
  </si>
  <si>
    <t xml:space="preserve">TOCADOS O MOÑOS </t>
  </si>
  <si>
    <r>
      <rPr>
        <b/>
        <sz val="10"/>
        <rFont val="Century Gothic"/>
        <family val="1"/>
      </rPr>
      <t>TOCADOS O MOÑOS FOLCLORICOS:</t>
    </r>
    <r>
      <rPr>
        <sz val="10"/>
        <rFont val="Century Gothic"/>
        <family val="1"/>
      </rPr>
      <t>CON FLORES DE COLORES, AMARILLO, OCRE, PURPURA, AZUL Y VERDE, CON PEINETA Y CORDON PARA AMARRAR.</t>
    </r>
  </si>
  <si>
    <t>TALLA UNICA</t>
  </si>
  <si>
    <t>BOMBACHOS O CALZONETAS DE BAILE FOLCLÓRICO</t>
  </si>
  <si>
    <t>TALLAS
14-S- M -L
3 por talla</t>
  </si>
  <si>
    <r>
      <rPr>
        <b/>
        <sz val="10"/>
        <rFont val="Century Gothic"/>
        <family val="1"/>
      </rPr>
      <t xml:space="preserve">BOMBACHOS O CALZONARIAS: </t>
    </r>
    <r>
      <rPr>
        <sz val="10"/>
        <rFont val="Century Gothic"/>
        <family val="1"/>
      </rPr>
      <t>3 DE CADA UNO. COLOR BLANCO, PRETINA ENRESORTADA, PASACINTA Y CINTA AMARILLAS, LETIN DELGADO AL FINAL EN EL BORDE. Y ENRESORTADO AL FINAL DE CADA MANGA. TALLAS
14-S- M -L (3 por talla)</t>
    </r>
  </si>
  <si>
    <t>SOMBREROS TIPO AGUADEÑO</t>
  </si>
  <si>
    <r>
      <rPr>
        <b/>
        <sz val="10"/>
        <rFont val="Century Gothic"/>
        <family val="1"/>
      </rPr>
      <t>SOMBREROS TIPO AGUADEÑO:</t>
    </r>
    <r>
      <rPr>
        <sz val="10"/>
        <rFont val="Century Gothic"/>
        <family val="1"/>
      </rPr>
      <t xml:space="preserve"> SEMI AGUADEÑOS DE CAÑA. Talla 4 ½ cant 6
Talla 5 cant 6</t>
    </r>
  </si>
  <si>
    <t>CAMISAS DE UN SOLO TONO</t>
  </si>
  <si>
    <r>
      <rPr>
        <b/>
        <sz val="10"/>
        <rFont val="Century Gothic"/>
        <family val="1"/>
      </rPr>
      <t>CAMISAS DE HOMBRE</t>
    </r>
    <r>
      <rPr>
        <sz val="10"/>
        <rFont val="Century Gothic"/>
        <family val="1"/>
      </rPr>
      <t xml:space="preserve">: COLORES, AMARILLO, OCRE, PURPURA, AZUL, DE MANGA LARGA CON Y CUELLO.
TALLAS 14-S- M -L                 </t>
    </r>
    <r>
      <rPr>
        <sz val="10"/>
        <rFont val="Century Gothic"/>
        <family val="2"/>
      </rPr>
      <t xml:space="preserve">                     </t>
    </r>
  </si>
  <si>
    <t>TALLAS 14-S- M -L    (3 camias por talla)</t>
  </si>
  <si>
    <t>PANTALONES DE HOBRE EN UN SOLO TONO</t>
  </si>
  <si>
    <r>
      <t>PANTALONES PARA HOMBRE: T</t>
    </r>
    <r>
      <rPr>
        <sz val="10"/>
        <rFont val="Century Gothic"/>
        <family val="1"/>
      </rPr>
      <t>ELA DE DRILK O LINO, COLOR AZULOSCURO, CON BOLSILLOS, PRETINA ENRESORTADA,DE AMARRAR ATRÁS, Y ADELANTE CON BOTONES. TALLAS 28-30-32- y 34</t>
    </r>
  </si>
  <si>
    <t>TALLAS 28-30-32- y 34 (3 pantalones por talla)</t>
  </si>
  <si>
    <r>
      <rPr>
        <b/>
        <sz val="10"/>
        <rFont val="Century Gothic"/>
        <family val="1"/>
      </rPr>
      <t>TAPA PINCHES O DELANTALES DE ARRIEROS</t>
    </r>
    <r>
      <rPr>
        <sz val="10"/>
        <rFont val="Century Gothic"/>
        <family val="1"/>
      </rPr>
      <t>: TAMAÑO MEDIANO</t>
    </r>
  </si>
  <si>
    <t>TALLA MEDIANA</t>
  </si>
  <si>
    <r>
      <rPr>
        <b/>
        <sz val="10"/>
        <rFont val="Century Gothic"/>
        <family val="1"/>
      </rPr>
      <t>PONCHO DE EXCELENTE CALIDAD PARA ADULTO</t>
    </r>
    <r>
      <rPr>
        <sz val="10"/>
        <rFont val="Century Gothic"/>
        <family val="2"/>
      </rPr>
      <t>, EN LANA O MATERIAL FINO QUE TENGA CUADROS Y EN FONDO BLANCO.</t>
    </r>
  </si>
  <si>
    <t>TALLA ADULTO</t>
  </si>
  <si>
    <t>TALLA ADULTOS</t>
  </si>
  <si>
    <t>MACHETES CON SU CUBIERTA</t>
  </si>
  <si>
    <t>SOMBREROS TIPO PACÍFICO COLOMBIANO</t>
  </si>
  <si>
    <r>
      <rPr>
        <b/>
        <sz val="10"/>
        <rFont val="Century Gothic"/>
        <family val="1"/>
      </rPr>
      <t>SOMBREROS PARA PACÍFICO: CAÑA PACÍFICO, TRADICIONALES. ( NO SIRVEN SINTETICOS) TALLAS. 4- 4-5 Y 5</t>
    </r>
    <r>
      <rPr>
        <sz val="10"/>
        <rFont val="Century Gothic"/>
        <family val="2"/>
      </rPr>
      <t xml:space="preserve">   </t>
    </r>
  </si>
  <si>
    <t>BATEAS PARA BAREQUEAR EL ORO</t>
  </si>
  <si>
    <r>
      <rPr>
        <b/>
        <sz val="10"/>
        <rFont val="Century Gothic"/>
        <family val="1"/>
      </rPr>
      <t xml:space="preserve">BATEAS: </t>
    </r>
    <r>
      <rPr>
        <sz val="10"/>
        <rFont val="Century Gothic"/>
        <family val="1"/>
      </rPr>
      <t>DE MADERA, USADAS PARA BAREǪUEO DE ORO EN EL PACIFICO</t>
    </r>
  </si>
  <si>
    <r>
      <rPr>
        <b/>
        <sz val="10"/>
        <rFont val="Century Gothic"/>
        <family val="1"/>
      </rPr>
      <t>PARES DE COTIZAS:</t>
    </r>
    <r>
      <rPr>
        <sz val="10"/>
        <rFont val="Century Gothic"/>
        <family val="1"/>
      </rPr>
      <t>COLOR NEGRO EN LA CAPELLANA Y ZUELA DE LLANTA.Tallas 34 a la 42</t>
    </r>
  </si>
  <si>
    <t>1.11</t>
  </si>
  <si>
    <t>1.12</t>
  </si>
  <si>
    <t>1.25</t>
  </si>
  <si>
    <t>1.26</t>
  </si>
  <si>
    <t>1.27</t>
  </si>
  <si>
    <t>1.28</t>
  </si>
  <si>
    <t>1.29</t>
  </si>
  <si>
    <t>1.30</t>
  </si>
  <si>
    <t>1.31</t>
  </si>
  <si>
    <t>1.32</t>
  </si>
  <si>
    <t>1.33</t>
  </si>
  <si>
    <t>1.34</t>
  </si>
  <si>
    <t>1.35</t>
  </si>
  <si>
    <t>1.36</t>
  </si>
  <si>
    <t>BLUSAS DEL PACÍFICO COLOMBIANO</t>
  </si>
  <si>
    <t>FALDAS PARA BAILE DEL PACÍFICO COLOMBIANO</t>
  </si>
  <si>
    <r>
      <rPr>
        <b/>
        <sz val="12"/>
        <color theme="1"/>
        <rFont val="Arial"/>
        <family val="2"/>
      </rPr>
      <t xml:space="preserve">TRAJE FOLCÓRICO DE LA REGIÓN PACÍFICO:                                                  1.BLUSA  DE BOLEROS CUELLO BANDEJA: </t>
    </r>
    <r>
      <rPr>
        <sz val="12"/>
        <color theme="1"/>
        <rFont val="Arial"/>
        <family val="2"/>
      </rPr>
      <t xml:space="preserve">EN PODESUA BLANCO CON BOLEROS EN ESTAMINA Y ORGANZA QUE TENGAN VOLUMEN Y BORDEADOS DE NAILON TRANSPARENTE EN COLORES VIVOS FLUORESCENTES, COMO NARANJA, ROSADO O FUCSIA, AZUL. AMARILLO. TALLAS XS- S-M Y L  </t>
    </r>
    <r>
      <rPr>
        <b/>
        <sz val="12"/>
        <color theme="1"/>
        <rFont val="Arial"/>
        <family val="2"/>
      </rPr>
      <t xml:space="preserve"> </t>
    </r>
    <r>
      <rPr>
        <sz val="12"/>
        <color theme="1"/>
        <rFont val="Arial"/>
        <family val="2"/>
      </rPr>
      <t xml:space="preserve">
</t>
    </r>
  </si>
  <si>
    <t>BLUSAS XS-S-M Y L</t>
  </si>
  <si>
    <r>
      <t xml:space="preserve">
</t>
    </r>
    <r>
      <rPr>
        <b/>
        <sz val="12"/>
        <color theme="1"/>
        <rFont val="Arial"/>
        <family val="2"/>
      </rPr>
      <t xml:space="preserve">2. FALDA: FALDA AMPLIA DE 12 METROS EN TRES (3) TIEMPOS </t>
    </r>
    <r>
      <rPr>
        <sz val="12"/>
        <color theme="1"/>
        <rFont val="Arial"/>
        <family val="2"/>
      </rPr>
      <t xml:space="preserve">CON TELA DE PODESUA CON FRANJAS ESTAMPADAS EN FLORES Y CINTAS TERMINADOS EN ARANDELAS DE COLORES FLUORESCENTES, NARANJA, AMARILLO, AZUL Y FUSCIA. DE 130 CM DE LARGO
</t>
    </r>
  </si>
  <si>
    <t>FALDAS DE AMARRAR AJUSTABLES DE 130 CM DE ALTO.</t>
  </si>
  <si>
    <t xml:space="preserve">PANTALONES BLANCOS PARA JÓVENES </t>
  </si>
  <si>
    <t>TALLAS 28-30-32 Y 34</t>
  </si>
  <si>
    <r>
      <rPr>
        <b/>
        <sz val="12"/>
        <color theme="1"/>
        <rFont val="Arial"/>
        <family val="2"/>
      </rPr>
      <t xml:space="preserve">TRAJE  PACÍFICO DE HOMBRE:                                </t>
    </r>
    <r>
      <rPr>
        <sz val="12"/>
        <color theme="1"/>
        <rFont val="Arial"/>
        <family val="2"/>
      </rPr>
      <t xml:space="preserve">                                          </t>
    </r>
    <r>
      <rPr>
        <b/>
        <sz val="12"/>
        <color theme="1"/>
        <rFont val="Arial"/>
        <family val="2"/>
      </rPr>
      <t>1. CAMISA:</t>
    </r>
    <r>
      <rPr>
        <sz val="12"/>
        <color theme="1"/>
        <rFont val="Arial"/>
        <family val="2"/>
      </rPr>
      <t xml:space="preserve"> CAMISA BLANCA CON PLIZADO MANGA LARGA CON FRANJAS DECORATIVAS CON LOS COLORES DEL TRAJE DE LA MUJER. CON BOTONES . TELA LINO O DRIL Y TALLAS ENTRE LAS S-M Y L.                                                                         
                                                                                                                                                                                                                                                            </t>
    </r>
  </si>
  <si>
    <t>CAMISAS PARA PACÍFICO COLOMBIANO.</t>
  </si>
  <si>
    <r>
      <rPr>
        <b/>
        <sz val="12"/>
        <color theme="1"/>
        <rFont val="Arial"/>
        <family val="2"/>
      </rPr>
      <t>PAÑOLETA TIPO RABO E GALLO:</t>
    </r>
    <r>
      <rPr>
        <sz val="12"/>
        <color theme="1"/>
        <rFont val="Arial"/>
        <family val="2"/>
      </rPr>
      <t xml:space="preserve"> DE 90 CMS DE LARGO EN COLOR BLANCO.</t>
    </r>
  </si>
  <si>
    <t>FALDAS BAILE INDÍGENA EMERÁ CHAMI</t>
  </si>
  <si>
    <r>
      <rPr>
        <b/>
        <sz val="12"/>
        <rFont val="Arial"/>
        <family val="2"/>
      </rPr>
      <t xml:space="preserve">FALFAS TIPO PARUMAS: </t>
    </r>
    <r>
      <rPr>
        <b/>
        <sz val="14"/>
        <rFont val="Arial"/>
        <family val="2"/>
      </rPr>
      <t>S</t>
    </r>
    <r>
      <rPr>
        <sz val="14"/>
        <rFont val="Arial"/>
        <family val="2"/>
      </rPr>
      <t>e trata de una falda o tela enrollada alrededor de la cintura en talla S, M y L. Características: colores vivos (rojo, amarillo, verde, azul); estampados geométricos o florales. Esta se ajusta con nudos o simplemente
envolviéndola.</t>
    </r>
  </si>
  <si>
    <t>BLUSAS CORTE INDÍGENA</t>
  </si>
  <si>
    <r>
      <t xml:space="preserve">BLUSAS PARA BAILE INDÍGENA: </t>
    </r>
    <r>
      <rPr>
        <sz val="14"/>
        <color rgb="FF000000"/>
        <rFont val="Arial"/>
        <family val="2"/>
      </rPr>
      <t>en las mismas telas de las parumas o que combinen, en tallas XS, S y M</t>
    </r>
  </si>
  <si>
    <t>TALLAS XS- S Y M</t>
  </si>
  <si>
    <t>1.46</t>
  </si>
  <si>
    <t>1.57</t>
  </si>
  <si>
    <t>1.68</t>
  </si>
  <si>
    <t>1.79</t>
  </si>
  <si>
    <t>1.90</t>
  </si>
  <si>
    <t>1.37</t>
  </si>
  <si>
    <t>1.38</t>
  </si>
  <si>
    <t>1.39</t>
  </si>
  <si>
    <t>1.40</t>
  </si>
  <si>
    <t>1.41</t>
  </si>
  <si>
    <t>1.42</t>
  </si>
  <si>
    <t>1.43</t>
  </si>
  <si>
    <t>1.44</t>
  </si>
  <si>
    <t>1.45</t>
  </si>
  <si>
    <t>1.47</t>
  </si>
  <si>
    <t>1.48</t>
  </si>
  <si>
    <t>1.49</t>
  </si>
  <si>
    <t>1.50</t>
  </si>
  <si>
    <t>1.51</t>
  </si>
  <si>
    <t>1.52</t>
  </si>
  <si>
    <t>1.53</t>
  </si>
  <si>
    <t>1.54</t>
  </si>
  <si>
    <t>1.55</t>
  </si>
  <si>
    <t>1.56</t>
  </si>
  <si>
    <t>1.58</t>
  </si>
  <si>
    <t>1.59</t>
  </si>
  <si>
    <t>1.60</t>
  </si>
  <si>
    <t>1.61</t>
  </si>
  <si>
    <t>1.62</t>
  </si>
  <si>
    <t>1.63</t>
  </si>
  <si>
    <t>1.64</t>
  </si>
  <si>
    <t>1.65</t>
  </si>
  <si>
    <t>1.66</t>
  </si>
  <si>
    <t>1.67</t>
  </si>
  <si>
    <t>1.69</t>
  </si>
  <si>
    <t>1.70</t>
  </si>
  <si>
    <t>1.71</t>
  </si>
  <si>
    <t>1.72</t>
  </si>
  <si>
    <t>1.73</t>
  </si>
  <si>
    <t>1.74</t>
  </si>
  <si>
    <t>1.75</t>
  </si>
  <si>
    <t>1.76</t>
  </si>
  <si>
    <t>1.77</t>
  </si>
  <si>
    <t>1.78</t>
  </si>
  <si>
    <t>1.80</t>
  </si>
  <si>
    <t>1.81</t>
  </si>
  <si>
    <t>1.82</t>
  </si>
  <si>
    <t>1.83</t>
  </si>
  <si>
    <t>1.84</t>
  </si>
  <si>
    <t>1.85</t>
  </si>
  <si>
    <t>1.86</t>
  </si>
  <si>
    <t>1.87</t>
  </si>
  <si>
    <t>1.88</t>
  </si>
  <si>
    <t>1.89</t>
  </si>
  <si>
    <t>1.91</t>
  </si>
  <si>
    <t>1.92</t>
  </si>
  <si>
    <t>1.93</t>
  </si>
  <si>
    <t>1.94</t>
  </si>
  <si>
    <t>1.95</t>
  </si>
  <si>
    <t>1.96</t>
  </si>
  <si>
    <t>1.97</t>
  </si>
  <si>
    <t>1.98</t>
  </si>
  <si>
    <t>1.99</t>
  </si>
  <si>
    <t>1.100</t>
  </si>
  <si>
    <t>1.101</t>
  </si>
  <si>
    <t>1.102</t>
  </si>
  <si>
    <t>TRAJE COMPLETO PARA MUJER DE BATUCADA PIQUIÑAS DEL CHANGO.</t>
  </si>
  <si>
    <t>TRAJE COMPLETO PARA HOMBRE DE BATUCADA PIQUIÑAS DEL CHANGO.</t>
  </si>
  <si>
    <t xml:space="preserve">ZAPATOS TIPO BOTAS </t>
  </si>
  <si>
    <r>
      <rPr>
        <b/>
        <sz val="12"/>
        <color theme="1"/>
        <rFont val="Arial"/>
        <family val="2"/>
      </rPr>
      <t>BOTAS :</t>
    </r>
    <r>
      <rPr>
        <sz val="12"/>
        <color theme="1"/>
        <rFont val="Arial"/>
        <family val="2"/>
      </rPr>
      <t xml:space="preserve"> ⁠</t>
    </r>
    <r>
      <rPr>
        <b/>
        <i/>
        <sz val="12"/>
        <color theme="1"/>
        <rFont val="Arial"/>
        <family val="2"/>
      </rPr>
      <t>TIPO CATERPILLAR. ESPECIFICACIONES</t>
    </r>
    <r>
      <rPr>
        <sz val="12"/>
        <color theme="1"/>
        <rFont val="Arial"/>
        <family val="2"/>
      </rPr>
      <t xml:space="preserve">: Membrana waterproof que evita la entrada de agua: Diseñadas para caminar bajo lluvia o terrenos húmedos. Mantienen el pie seco durante caminatas prolongadas.   
Suela y agarre. Suela con tacos profundos (tipo trekking). Algunas versiones usan tecnología tipo grip o “contact” para tracción.   
Comodidad y soporte. Caña media/alta: protege el tobillo. Sistema de cordones con ganchos metálicos (ajuste firme). Interior acolchado para caminatas largas.
Protección: Refuerzos en: Punta (anti golpes con piedras). Laterales (resistencia a abrasión). Estructura robusta para montaña.
Transpirabilida. Aunque son impermeables, permiten cierta ventilación interna. Evitan acumulación excesiva de sudor.
Peso y uso: Peso medio (no ultraligeras, pero resistentes).
	</t>
    </r>
  </si>
  <si>
    <r>
      <rPr>
        <b/>
        <sz val="12"/>
        <color theme="1"/>
        <rFont val="Arial"/>
        <family val="2"/>
      </rPr>
      <t>TRAJE DE FANTASÍA AFRO PARA MUJERES DE PIQUIÑAS DEL CHANGO:                         1.BLUSA TIPO BODY:</t>
    </r>
    <r>
      <rPr>
        <sz val="12"/>
        <color theme="1"/>
        <rFont val="Arial"/>
        <family val="2"/>
      </rPr>
      <t xml:space="preserve"> EN TELA TRANSPARENTE TIPO MALLATEX NEGRA MANGA LARGA, CON CUELLO ALTO FINO. CON UN PEQUEÑO BODY TIPO CORSET EN TELA AFRICANA COLOR AZUL Y CON CREMAYERA GRUESA EN LA PARTE DE ADELANTE. TAL CUAL EN LA IMAGEN DE REFERENCIA.  
</t>
    </r>
    <r>
      <rPr>
        <b/>
        <sz val="12"/>
        <color theme="1"/>
        <rFont val="Arial"/>
        <family val="2"/>
      </rPr>
      <t xml:space="preserve">2. FALDA: </t>
    </r>
    <r>
      <rPr>
        <sz val="12"/>
        <color theme="1"/>
        <rFont val="Arial"/>
        <family val="2"/>
      </rPr>
      <t xml:space="preserve">FALDA EN PICOS Y TIEMPOS, CON TELAS AFRICANAS EN TONOS AMARILLO, AZUL Y NARANJA, CON ESTAMPADOS QUE SEAN AFRICANOS. EN LA PARTE DE LA MITAD ADELANTE Y ATRÁS, SE NOTA UN CORTE TRIANGULAR CON ESTAMPADO AFRICANO.  DE CINTURON GRUESO DE AMARRAR AJUSTABLE, COMO SE VE EN LA IMAGEN DE REFERENCIA. TALLAS S-M Y L.   </t>
    </r>
    <r>
      <rPr>
        <b/>
        <sz val="12"/>
        <color theme="1"/>
        <rFont val="Arial"/>
        <family val="2"/>
      </rPr>
      <t xml:space="preserve">                                                                                                                                3. LEGINS: </t>
    </r>
    <r>
      <rPr>
        <sz val="12"/>
        <color theme="1"/>
        <rFont val="Arial"/>
        <family val="2"/>
      </rPr>
      <t xml:space="preserve">NEGRO LARGO, RESISTENTE EN TELA GRUESA DEPORTIVA.4.MATERIALES:  el traje tiene materiales como: lycra power o de vestido de baño drill elástico azul oscuro cuerina naranja o leopardo animal print. cuerina azul, cuerina café y cuerina naranja. cremallera de lujo para chaqueta.metálica azul oscuro. hebillas para correa metalizas. tensores metálicos de 4cm ancho. 
</t>
    </r>
  </si>
  <si>
    <r>
      <t xml:space="preserve">TRAJE DE FANTASÍA AFRO PARA HOMBRES DE PIQUIÑAS DEL CHANGO: 1. CAMIBUSO NEGRO: </t>
    </r>
    <r>
      <rPr>
        <sz val="12"/>
        <color theme="1"/>
        <rFont val="Arial"/>
        <family val="2"/>
      </rPr>
      <t xml:space="preserve">UN CAMIBUSO NEGRO MANGA LARGA Y CUELLO ALTO DE CREMAYERA FRONTAL COMO EN LA IMAGEN DE REFERENCIA. CON UNAS CARGADERAS EN TELA GRUESA Y CON EVILLAS DE AMARRAR, EN TELA AFRICANA COLORES AZUL, NARANJA Y AMARILLO (COMO SE VE EN LA IMAGEN DE REFERENCIA.  EN LA PARTE TRASERA DE LAS CARGADERAS TIENE UN TRIANGULO AZUL CON FORMA DE PICO O TRIANGULO Y EN LA PARTE SUPERIOR, UN CIRCULO AMARILLO QUE SE COMPLEMENTA CON CUERO AMARILLO. ESTA PARTE DE DEBE AJUSTAR FACILMENTE A LA FALDA DEL HOMBRE.                                                                     </t>
    </r>
    <r>
      <rPr>
        <b/>
        <sz val="12"/>
        <color theme="1"/>
        <rFont val="Arial"/>
        <family val="2"/>
      </rPr>
      <t xml:space="preserve">2.  FALDA: </t>
    </r>
    <r>
      <rPr>
        <sz val="12"/>
        <color theme="1"/>
        <rFont val="Arial"/>
        <family val="2"/>
      </rPr>
      <t xml:space="preserve">FALDA EN PICOS Y TIEMPOS, CON TELAS AFRICANAS EN TONOS AMARILLO, AZUL Y NARANJA, CON ESTAMPADOS QUE SEAN AFRICANOS. DE CINTURON GRUESO DE AMARRAR AJUSTABLE, COMO SE VE EN LA IMAGEN DE REFERENCIA. TALLAS S28-30-32 Y 34.                                                    3. </t>
    </r>
    <r>
      <rPr>
        <b/>
        <sz val="12"/>
        <color theme="1"/>
        <rFont val="Arial"/>
        <family val="2"/>
      </rPr>
      <t>PANTALON NEGRO AJUSTADO</t>
    </r>
    <r>
      <rPr>
        <sz val="12"/>
        <color theme="1"/>
        <rFont val="Arial"/>
        <family val="2"/>
      </rPr>
      <t xml:space="preserve"> TIPO LEGGINS PARA HOMBRE. SEA EN TELA SUAVE O EN JEAN NEGRO BOTA TUVO.</t>
    </r>
    <r>
      <rPr>
        <b/>
        <sz val="12"/>
        <color theme="1"/>
        <rFont val="Arial"/>
        <family val="2"/>
      </rPr>
      <t>4.MATERIALES:  el traje tiene materiales como: lycra power o de vestido de baño drill elástico azul oscuro cuerina naranja o leopardo animal print. cuerina azul, cuerina café y cuerina naranja. cremallera de lujo para chaqueta.metálica azul oscuro. hebillas para correa metalizas. tensores metálicos de 4cm ancho.</t>
    </r>
  </si>
  <si>
    <t>TALLAS -14-S- M-L (3 CAMISAS POR TALLA)</t>
  </si>
  <si>
    <r>
      <rPr>
        <b/>
        <sz val="10"/>
        <rFont val="Century Gothic"/>
        <family val="1"/>
      </rPr>
      <t xml:space="preserve">CAMISAS GUAYABERAS : </t>
    </r>
    <r>
      <rPr>
        <sz val="10"/>
        <rFont val="Century Gothic"/>
        <family val="2"/>
      </rPr>
      <t xml:space="preserve"> TELA ANTIFLUIDO COLOR ROJO, CON UN LATERAL EN TELA ESTAMPADA, COMO EL ESTAMPADO DE LOS BOLEROS DE LAS BLUSAS Y CUELLO LIǪUI LIǪUI, MANGA LARGA Y BOTONES. </t>
    </r>
    <r>
      <rPr>
        <sz val="10"/>
        <rFont val="Century Gothic"/>
        <family val="1"/>
      </rPr>
      <t xml:space="preserve">(AUNQUE EN LA IMAGEN SE VEN BLANCAS, DEBEN SER ROJAS, CON ESTAMPADO DE FONDO BLANCO EN UN LADO)                     TALLAS -14-S- M
-L
3 por talla </t>
    </r>
  </si>
  <si>
    <t>TALLAS 14-S- M - L(3 PANTALONES POR TALLA)</t>
  </si>
  <si>
    <t xml:space="preserve"> Talla 4 ½ cant 6    TALLA5= CANT  6</t>
  </si>
  <si>
    <r>
      <rPr>
        <b/>
        <sz val="12"/>
        <color theme="1"/>
        <rFont val="Arial"/>
        <family val="2"/>
      </rPr>
      <t xml:space="preserve">TRAJE  PACÍFICO DE HOMBRE:                                </t>
    </r>
    <r>
      <rPr>
        <sz val="12"/>
        <color theme="1"/>
        <rFont val="Arial"/>
        <family val="2"/>
      </rPr>
      <t xml:space="preserve">                                          </t>
    </r>
    <r>
      <rPr>
        <sz val="12"/>
        <color theme="1"/>
        <rFont val="Arial"/>
        <family val="2"/>
      </rPr>
      <t xml:space="preserve">                                                                     
</t>
    </r>
    <r>
      <rPr>
        <b/>
        <sz val="12"/>
        <color theme="1"/>
        <rFont val="Arial"/>
        <family val="2"/>
      </rPr>
      <t xml:space="preserve">2. PANTALONES: </t>
    </r>
    <r>
      <rPr>
        <sz val="12"/>
        <color theme="1"/>
        <rFont val="Arial"/>
        <family val="2"/>
      </rPr>
      <t xml:space="preserve">PANTALÓN LARGO DE COLOR BLANCO Y RESORTE EN LA CINTURA EN TELA LINO O DRIL. TALLAS 28-30-32 Y 34.                                                                                                                                                                                                                                                              </t>
    </r>
  </si>
  <si>
    <t>3 PARES TALLA 35-3 PARES TALLA 36- 3 PARES TALLA 37 - 3  PARES TALLA 38- 3 PARES TALLA 39- 3 PARES TALLA 40</t>
  </si>
  <si>
    <r>
      <rPr>
        <b/>
        <sz val="10"/>
        <rFont val="Century Gothic"/>
        <family val="1"/>
      </rPr>
      <t xml:space="preserve">CARRIEL DE CUERO </t>
    </r>
    <r>
      <rPr>
        <sz val="10"/>
        <rFont val="Century Gothic"/>
        <family val="2"/>
      </rPr>
      <t xml:space="preserve">DE EXCELENTE CALIDAD TAMAÑO MEDIANO, CON ACABADOS ARTESANALES Y CORREA AJUSTABLE. </t>
    </r>
  </si>
  <si>
    <t>TOTAL</t>
  </si>
  <si>
    <t xml:space="preserve">UNIDAD </t>
  </si>
  <si>
    <t>CHAQUETA BASE</t>
  </si>
  <si>
    <t>OVEROL</t>
  </si>
  <si>
    <r>
      <t xml:space="preserve">El overal se basa en un único elemento visual clave:
</t>
    </r>
    <r>
      <rPr>
        <b/>
        <sz val="9"/>
        <rFont val="Century Gothic"/>
        <family val="2"/>
      </rPr>
      <t xml:space="preserve">° Color Base: </t>
    </r>
    <r>
      <rPr>
        <sz val="9"/>
        <rFont val="Century Gothic"/>
        <family val="2"/>
      </rPr>
      <t>Negro.
El overal esta confeccionado totalmente en negro definiendo su silueta.</t>
    </r>
  </si>
  <si>
    <t xml:space="preserve">CHAQUETA </t>
  </si>
  <si>
    <r>
      <t xml:space="preserve">El uniforme se basa en tres elementos visuales clave:
</t>
    </r>
    <r>
      <rPr>
        <b/>
        <sz val="9"/>
        <rFont val="Century Gothic"/>
        <family val="2"/>
      </rPr>
      <t>° Color Base:</t>
    </r>
    <r>
      <rPr>
        <sz val="9"/>
        <rFont val="Century Gothic"/>
        <family val="2"/>
      </rPr>
      <t xml:space="preserve"> Azul Cobalto/Real saturado y mate.
</t>
    </r>
    <r>
      <rPr>
        <b/>
        <sz val="9"/>
        <rFont val="Century Gothic"/>
        <family val="2"/>
      </rPr>
      <t xml:space="preserve">° Gráficos: </t>
    </r>
    <r>
      <rPr>
        <sz val="9"/>
        <rFont val="Century Gothic"/>
        <family val="2"/>
      </rPr>
      <t xml:space="preserve">Patrones geométricos tribales/neo-tribales complejos en azul eléctrico sobre fondo negro.
</t>
    </r>
    <r>
      <rPr>
        <b/>
        <sz val="9"/>
        <rFont val="Century Gothic"/>
        <family val="2"/>
      </rPr>
      <t>° Punto Focal (Frontal):</t>
    </r>
    <r>
      <rPr>
        <sz val="9"/>
        <rFont val="Century Gothic"/>
        <family val="2"/>
      </rPr>
      <t xml:space="preserve"> Retrato fotorrealista de un jaguar (pantera) con ojos azules intensos.
</t>
    </r>
    <r>
      <rPr>
        <b/>
        <sz val="9"/>
        <rFont val="Century Gothic"/>
        <family val="2"/>
      </rPr>
      <t>° Acentos:</t>
    </r>
    <r>
      <rPr>
        <sz val="9"/>
        <rFont val="Century Gothic"/>
        <family val="2"/>
      </rPr>
      <t xml:space="preserve"> Ribetes blancos limpios y contrastantes.
</t>
    </r>
    <r>
      <rPr>
        <b/>
        <sz val="9"/>
        <rFont val="Century Gothic"/>
        <family val="2"/>
      </rPr>
      <t xml:space="preserve">Vista Frontal (Izquierda en la imagen):
° Lado Derecho del Cuerpo (del portador): </t>
    </r>
    <r>
      <rPr>
        <sz val="9"/>
        <rFont val="Century Gothic"/>
        <family val="2"/>
      </rPr>
      <t xml:space="preserve">Panel de color azul cobalto sólido. Una banda diagonal blanca cruza el torso desde el hombro.
</t>
    </r>
    <r>
      <rPr>
        <b/>
        <sz val="9"/>
        <rFont val="Century Gothic"/>
        <family val="2"/>
      </rPr>
      <t xml:space="preserve">° Lado Izquierdo del Cuerpo y Falda (del portador): </t>
    </r>
    <r>
      <rPr>
        <sz val="9"/>
        <rFont val="Century Gothic"/>
        <family val="2"/>
      </rPr>
      <t xml:space="preserve">Panel con fondo negro y el patrón tribal azul eléctrico superpuesto. Este panel se extiende hacia abajo formando una falda-coleta que llega casi a la rodilla.
</t>
    </r>
    <r>
      <rPr>
        <b/>
        <sz val="9"/>
        <rFont val="Century Gothic"/>
        <family val="2"/>
      </rPr>
      <t xml:space="preserve">° Retrato del Jaguar: </t>
    </r>
    <r>
      <rPr>
        <sz val="9"/>
        <rFont val="Century Gothic"/>
        <family val="2"/>
      </rPr>
      <t>Un gráfico detallado de un jaguar con manchas azules complejas y ojos azules brillantes está integrado en la transición entre el panel negro y el panel azul, centrada en el torso superior izquierdo. El bigote se extiende sobre el patrón.</t>
    </r>
    <r>
      <rPr>
        <b/>
        <sz val="9"/>
        <rFont val="Century Gothic"/>
        <family val="2"/>
      </rPr>
      <t xml:space="preserve">
° Bordes:</t>
    </r>
    <r>
      <rPr>
        <sz val="9"/>
        <rFont val="Century Gothic"/>
        <family val="2"/>
      </rPr>
      <t xml:space="preserve"> Todo el perímetro del panel estampado (cuello, borde delantero, borde inferior y puño) tiene un ribete blanco limpio y definido. El puño derecho también es blanco.
</t>
    </r>
    <r>
      <rPr>
        <b/>
        <sz val="9"/>
        <rFont val="Century Gothic"/>
        <family val="2"/>
      </rPr>
      <t>Vista de Perfil Izquierdo (Segunda imagen):</t>
    </r>
    <r>
      <rPr>
        <sz val="9"/>
        <rFont val="Century Gothic"/>
        <family val="2"/>
      </rPr>
      <t xml:space="preserve">
</t>
    </r>
    <r>
      <rPr>
        <b/>
        <sz val="9"/>
        <rFont val="Century Gothic"/>
        <family val="2"/>
      </rPr>
      <t xml:space="preserve">° Muestra el lado dominado por el patrón estampado. </t>
    </r>
    <r>
      <rPr>
        <sz val="9"/>
        <rFont val="Century Gothic"/>
        <family val="2"/>
      </rPr>
      <t xml:space="preserve">El patrón tribal azul sobre negro cubre toda la manga, el torso lateral y la falda-coleta larga que fluye de forma asimétrica.
</t>
    </r>
    <r>
      <rPr>
        <b/>
        <sz val="9"/>
        <rFont val="Century Gothic"/>
        <family val="2"/>
      </rPr>
      <t>° Colores visibles</t>
    </r>
    <r>
      <rPr>
        <sz val="9"/>
        <rFont val="Century Gothic"/>
        <family val="2"/>
      </rPr>
      <t xml:space="preserve">: Estampado completo. Ribete blanco visible en el cuello, borde delantero, borde inferior y puño.
</t>
    </r>
    <r>
      <rPr>
        <b/>
        <sz val="9"/>
        <rFont val="Century Gothic"/>
        <family val="2"/>
      </rPr>
      <t xml:space="preserve">
Vista de Perfil Derecho (Tercera imagen):
° Muestra el lado más limpio y sólido. </t>
    </r>
    <r>
      <rPr>
        <sz val="9"/>
        <rFont val="Century Gothic"/>
        <family val="2"/>
      </rPr>
      <t xml:space="preserve">El torso es predominantemente azul cobalto sólido. Se observa una banda blanca diagonal que envuelve el torso. La parte de la falda visible desde este lado es de color negro sólido.
° </t>
    </r>
    <r>
      <rPr>
        <b/>
        <sz val="9"/>
        <rFont val="Century Gothic"/>
        <family val="2"/>
      </rPr>
      <t>Colores visibles:</t>
    </r>
    <r>
      <rPr>
        <sz val="9"/>
        <rFont val="Century Gothic"/>
        <family val="2"/>
      </rPr>
      <t xml:space="preserve"> Azul sólido, banda blanca, negro sólido (falda), cuello blanco, puño blanco.
</t>
    </r>
    <r>
      <rPr>
        <b/>
        <sz val="9"/>
        <rFont val="Century Gothic"/>
        <family val="2"/>
      </rPr>
      <t>Vista Trasera (Derecha en la imagen):</t>
    </r>
    <r>
      <rPr>
        <sz val="9"/>
        <rFont val="Century Gothic"/>
        <family val="2"/>
      </rPr>
      <t xml:space="preserve">
</t>
    </r>
    <r>
      <rPr>
        <b/>
        <sz val="9"/>
        <rFont val="Century Gothic"/>
        <family val="2"/>
      </rPr>
      <t xml:space="preserve">° Mantiene la asimetría frontal.
° Lado Izquierdo del Cuerpo (del portador): </t>
    </r>
    <r>
      <rPr>
        <sz val="9"/>
        <rFont val="Century Gothic"/>
        <family val="2"/>
      </rPr>
      <t>Torso y manga negros, cubiertos por el patrón tribal azul. La falda-coleta estampada continúa hacia abajo.
°</t>
    </r>
    <r>
      <rPr>
        <b/>
        <sz val="9"/>
        <rFont val="Century Gothic"/>
        <family val="2"/>
      </rPr>
      <t xml:space="preserve"> Lado Derecho del Cuerpo (del portador): </t>
    </r>
    <r>
      <rPr>
        <sz val="9"/>
        <rFont val="Century Gothic"/>
        <family val="2"/>
      </rPr>
      <t xml:space="preserve">Torso azul cobalto sólido.
</t>
    </r>
    <r>
      <rPr>
        <b/>
        <sz val="9"/>
        <rFont val="Century Gothic"/>
        <family val="2"/>
      </rPr>
      <t xml:space="preserve">° Línea Central: </t>
    </r>
    <r>
      <rPr>
        <sz val="9"/>
        <rFont val="Century Gothic"/>
        <family val="2"/>
      </rPr>
      <t xml:space="preserve">Una cremallera o cierre blanco central define la unión de los dos paneles principales.
</t>
    </r>
    <r>
      <rPr>
        <b/>
        <sz val="9"/>
        <rFont val="Century Gothic"/>
        <family val="2"/>
      </rPr>
      <t xml:space="preserve">° Bordes: </t>
    </r>
    <r>
      <rPr>
        <sz val="9"/>
        <rFont val="Century Gothic"/>
        <family val="2"/>
      </rPr>
      <t>El ribete blanco es visible en todo el perímetro, incluidos los cuellos, los puños, el borde central y el borde inferior de la falda.</t>
    </r>
  </si>
  <si>
    <r>
      <t xml:space="preserve">El overal se basa en dos elementos visuales clave:
</t>
    </r>
    <r>
      <rPr>
        <b/>
        <sz val="9"/>
        <rFont val="Century Gothic"/>
        <family val="2"/>
      </rPr>
      <t xml:space="preserve">° Color Base: </t>
    </r>
    <r>
      <rPr>
        <sz val="9"/>
        <rFont val="Century Gothic"/>
        <family val="2"/>
      </rPr>
      <t xml:space="preserve">Azul Cobalto/Real saturado y mate.
</t>
    </r>
    <r>
      <rPr>
        <b/>
        <sz val="9"/>
        <rFont val="Century Gothic"/>
        <family val="2"/>
      </rPr>
      <t xml:space="preserve">° Acentos: </t>
    </r>
    <r>
      <rPr>
        <sz val="9"/>
        <rFont val="Century Gothic"/>
        <family val="2"/>
      </rPr>
      <t>Ribetes blancos limpios y contrastantes.
El overal esta confeccionado totalmente en azul cobalto, este presenta un detalle de franjas laterales blancas que definen su silueta.</t>
    </r>
  </si>
  <si>
    <r>
      <t xml:space="preserve">El diseño se compone de cuatro colores principales. 
</t>
    </r>
    <r>
      <rPr>
        <b/>
        <sz val="9"/>
        <rFont val="Century Gothic"/>
        <family val="2"/>
      </rPr>
      <t>° Color Base y Mangas:</t>
    </r>
    <r>
      <rPr>
        <sz val="9"/>
        <rFont val="Century Gothic"/>
        <family val="2"/>
      </rPr>
      <t xml:space="preserve"> Negro.
</t>
    </r>
    <r>
      <rPr>
        <b/>
        <sz val="9"/>
        <rFont val="Century Gothic"/>
        <family val="2"/>
      </rPr>
      <t>° Paneles Frontales (Asimétricos en Diagonal):</t>
    </r>
    <r>
      <rPr>
        <sz val="9"/>
        <rFont val="Century Gothic"/>
        <family val="2"/>
      </rPr>
      <t xml:space="preserve">
</t>
    </r>
    <r>
      <rPr>
        <b/>
        <sz val="9"/>
        <rFont val="Century Gothic"/>
        <family val="2"/>
      </rPr>
      <t>- Panel superior derecho (desde la perspectiva de quien lo usa):</t>
    </r>
    <r>
      <rPr>
        <sz val="9"/>
        <rFont val="Century Gothic"/>
        <family val="2"/>
      </rPr>
      <t xml:space="preserve"> Azul Rey.
</t>
    </r>
    <r>
      <rPr>
        <b/>
        <sz val="9"/>
        <rFont val="Century Gothic"/>
        <family val="2"/>
      </rPr>
      <t>- Panel central diagonal:</t>
    </r>
    <r>
      <rPr>
        <sz val="9"/>
        <rFont val="Century Gothic"/>
        <family val="2"/>
      </rPr>
      <t xml:space="preserve"> Blanco.
</t>
    </r>
    <r>
      <rPr>
        <b/>
        <sz val="9"/>
        <rFont val="Century Gothic"/>
        <family val="2"/>
      </rPr>
      <t>- Panel inferior izquierdo (desde la perspectiva de quien lo usa):</t>
    </r>
    <r>
      <rPr>
        <sz val="9"/>
        <rFont val="Century Gothic"/>
        <family val="2"/>
      </rPr>
      <t xml:space="preserve"> Verde Cali.
</t>
    </r>
    <r>
      <rPr>
        <b/>
        <sz val="9"/>
        <rFont val="Century Gothic"/>
        <family val="2"/>
      </rPr>
      <t xml:space="preserve">Se deben incluir ribetes de color Plateado (Metálico). </t>
    </r>
    <r>
      <rPr>
        <sz val="9"/>
        <rFont val="Century Gothic"/>
        <family val="2"/>
      </rPr>
      <t>Según la imagen, estos ribetes se localizan en:
° Toda la costura que delimita el borde inferior del panel de color (el borde de la "chaqueta").
° Los puños de ambas mangas.</t>
    </r>
  </si>
  <si>
    <r>
      <t xml:space="preserve">El overal se basa en dos elementos visuales clave:
</t>
    </r>
    <r>
      <rPr>
        <b/>
        <sz val="10"/>
        <rFont val="Century Gothic"/>
        <family val="2"/>
      </rPr>
      <t xml:space="preserve">° Color Base: </t>
    </r>
    <r>
      <rPr>
        <sz val="10"/>
        <rFont val="Century Gothic"/>
        <family val="2"/>
      </rPr>
      <t xml:space="preserve">Negro.
</t>
    </r>
    <r>
      <rPr>
        <b/>
        <sz val="10"/>
        <rFont val="Century Gothic"/>
        <family val="2"/>
      </rPr>
      <t xml:space="preserve">° Acentos: </t>
    </r>
    <r>
      <rPr>
        <sz val="10"/>
        <rFont val="Century Gothic"/>
        <family val="2"/>
      </rPr>
      <t>Ribetes blancos y verde cali limpios y contrastantes.
El overal esta confeccionado totalmente en negro, este presenta un detalle de franjas laterales blancas y en el medio una de color verde cali que definen su silueta.</t>
    </r>
  </si>
  <si>
    <r>
      <t xml:space="preserve">El uniforme se basa en tres elementos visuales clave:
</t>
    </r>
    <r>
      <rPr>
        <b/>
        <sz val="9"/>
        <rFont val="Century Gothic"/>
        <family val="2"/>
      </rPr>
      <t xml:space="preserve">° Paleta de Colores: </t>
    </r>
    <r>
      <rPr>
        <sz val="9"/>
        <rFont val="Century Gothic"/>
        <family val="2"/>
      </rPr>
      <t xml:space="preserve">Negro como base, con un degradado (ombre) que transiciona de un verde lima eléctrico a un verde bosque profundo y finalmente a negro.
</t>
    </r>
    <r>
      <rPr>
        <b/>
        <sz val="9"/>
        <rFont val="Century Gothic"/>
        <family val="2"/>
      </rPr>
      <t>° Patrón del Torso:</t>
    </r>
    <r>
      <rPr>
        <sz val="9"/>
        <rFont val="Century Gothic"/>
        <family val="2"/>
      </rPr>
      <t xml:space="preserve"> Diseño gráfico de "hojas" o formas curvas superpuestas que sugieren crecimiento o ráfagas de viento. Uso de sombras paralelas en el diseño gráfico para dar una apariencia de profundidad 3D a los paneles verdes.
</t>
    </r>
    <r>
      <rPr>
        <b/>
        <sz val="9"/>
        <rFont val="Century Gothic"/>
        <family val="2"/>
      </rPr>
      <t xml:space="preserve">° Banda Diagonal: </t>
    </r>
    <r>
      <rPr>
        <sz val="9"/>
        <rFont val="Century Gothic"/>
        <family val="2"/>
      </rPr>
      <t xml:space="preserve">Una solapa o banda gris plomo (con acabado satinado o semimetálico) cruza el pecho, decorada con cinco botones circulares negros, rompiendo la fluidez orgánica con un toque de rigidez militar moderna.
</t>
    </r>
    <r>
      <rPr>
        <b/>
        <sz val="9"/>
        <rFont val="Century Gothic"/>
        <family val="2"/>
      </rPr>
      <t>Chaqueta:</t>
    </r>
    <r>
      <rPr>
        <sz val="9"/>
        <rFont val="Century Gothic"/>
        <family val="2"/>
      </rPr>
      <t xml:space="preserve">
</t>
    </r>
    <r>
      <rPr>
        <b/>
        <sz val="9"/>
        <rFont val="Century Gothic"/>
        <family val="2"/>
      </rPr>
      <t xml:space="preserve">Lado Derecho: </t>
    </r>
    <r>
      <rPr>
        <sz val="9"/>
        <rFont val="Century Gothic"/>
        <family val="2"/>
      </rPr>
      <t xml:space="preserve">Manga negra sólida con hombrera estructurada tipo ala.
</t>
    </r>
    <r>
      <rPr>
        <b/>
        <sz val="9"/>
        <rFont val="Century Gothic"/>
        <family val="2"/>
      </rPr>
      <t>Lado Izquierdo:</t>
    </r>
    <r>
      <rPr>
        <sz val="9"/>
        <rFont val="Century Gothic"/>
        <family val="2"/>
      </rPr>
      <t xml:space="preserve"> Manga con degradado integrado que nace del hombro en verde y se funde a negro hacia la muñeca.
</t>
    </r>
    <r>
      <rPr>
        <b/>
        <sz val="9"/>
        <rFont val="Century Gothic"/>
        <family val="2"/>
      </rPr>
      <t xml:space="preserve">Coleta Asimétrica (Drop): </t>
    </r>
    <r>
      <rPr>
        <sz val="9"/>
        <rFont val="Century Gothic"/>
        <family val="2"/>
      </rPr>
      <t>Una banda ancha que cuelga desde la cintura hacia el muslo izquierdo. Presenta el degradado más intenso del conjunto (de verde lima brillante a verde esmeralda), diseñada para maximizar el efecto visual durante el movimiento de las piernas al marchar.</t>
    </r>
  </si>
  <si>
    <t>COTIZACIÓN DE VESTIDOS Y ACCESORIOS  – PEREIRA, RISARALDA</t>
  </si>
  <si>
    <r>
      <t xml:space="preserve">El diseño se basa en una gradación de color (degradado o ombre) que va desde el burdeos profundo (maroon/carmesí oscuro) en los hombros hasta un rojo escarlata vibrante en la cintura y el torso central. Tener en cuenta que todo este diseño debe de ser desarmable para quede la estructura completamente negra de fondo.
</t>
    </r>
    <r>
      <rPr>
        <b/>
        <u/>
        <sz val="9"/>
        <rFont val="Century Gothic"/>
        <family val="2"/>
      </rPr>
      <t>Nota:</t>
    </r>
    <r>
      <rPr>
        <sz val="9"/>
        <rFont val="Century Gothic"/>
        <family val="2"/>
      </rPr>
      <t xml:space="preserve"> Todas las chaquetas deben de estar forradas completamente por dentro que si una la gire quede una estructura completamente negra.
° Tener en cuenta que se deben de incluir hombreras a ambos lados estructuradas tipo ala y con acetato o algún material al interior para mantener la rigidez de estas. Adicionalmente, se deberá incluir una espuma que permita mantener la altura y forma de los hombros.
</t>
    </r>
    <r>
      <rPr>
        <b/>
        <sz val="9"/>
        <rFont val="Century Gothic"/>
        <family val="2"/>
      </rPr>
      <t xml:space="preserve">Torso y Chaqueta: </t>
    </r>
    <r>
      <rPr>
        <sz val="9"/>
        <rFont val="Century Gothic"/>
        <family val="2"/>
      </rPr>
      <t xml:space="preserve">
</t>
    </r>
    <r>
      <rPr>
        <b/>
        <sz val="9"/>
        <rFont val="Century Gothic"/>
        <family val="2"/>
      </rPr>
      <t>° Asimetría:</t>
    </r>
    <r>
      <rPr>
        <sz val="9"/>
        <rFont val="Century Gothic"/>
        <family val="2"/>
      </rPr>
      <t xml:space="preserve"> El lado izquierdo (del portador) es predominantemente burdeos oscuro y liso. El lado derecho (del portador) presenta el degradado de burdeos a rojo vibrante.
</t>
    </r>
    <r>
      <rPr>
        <b/>
        <sz val="9"/>
        <rFont val="Century Gothic"/>
        <family val="2"/>
      </rPr>
      <t xml:space="preserve">° Detalles Visuales (Texturas):
- Panel de Espejos: </t>
    </r>
    <r>
      <rPr>
        <sz val="9"/>
        <rFont val="Century Gothic"/>
        <family val="2"/>
      </rPr>
      <t xml:space="preserve">El elemento más distintivo es el gran panel angular de acrílico tipo espejo carmesí cortado en forma de rayo o flecha que cruza el torso desde el hombro izquierdo hacia la cintura derecha. Refleja la luz intensamente.
</t>
    </r>
    <r>
      <rPr>
        <b/>
        <sz val="9"/>
        <rFont val="Century Gothic"/>
        <family val="2"/>
      </rPr>
      <t>- Panel de Mosaico Geométrico:</t>
    </r>
    <r>
      <rPr>
        <sz val="9"/>
        <rFont val="Century Gothic"/>
        <family val="2"/>
      </rPr>
      <t xml:space="preserve"> Paralelo al panel de espejo, hay un panel burdeos oscuro cubierto con un patrón de mosaico geométrico en relieve (tipo escamas o diamante técnico) en el mismo tono, aportando una textura mate y profunda.
</t>
    </r>
    <r>
      <rPr>
        <b/>
        <sz val="9"/>
        <rFont val="Century Gothic"/>
        <family val="2"/>
      </rPr>
      <t>- Cierre:</t>
    </r>
    <r>
      <rPr>
        <sz val="9"/>
        <rFont val="Century Gothic"/>
        <family val="2"/>
      </rPr>
      <t xml:space="preserve"> Se observan tres botones o broches decorativos de color burdeos oscuro en el panel superior derecho.
</t>
    </r>
    <r>
      <rPr>
        <b/>
        <sz val="9"/>
        <rFont val="Century Gothic"/>
        <family val="2"/>
      </rPr>
      <t xml:space="preserve">Mangas: </t>
    </r>
    <r>
      <rPr>
        <sz val="9"/>
        <rFont val="Century Gothic"/>
        <family val="2"/>
      </rPr>
      <t xml:space="preserve">Las cuales deben de ser desmontables.
</t>
    </r>
    <r>
      <rPr>
        <b/>
        <sz val="9"/>
        <rFont val="Century Gothic"/>
        <family val="2"/>
      </rPr>
      <t>° Manga Izquierda:</t>
    </r>
    <r>
      <rPr>
        <sz val="9"/>
        <rFont val="Century Gothic"/>
        <family val="2"/>
      </rPr>
      <t xml:space="preserve"> Cubierta con el mismo mosaico geométrico en relieve (textura de diamante técnico) que se encuentra en el panel del torso. Esta textura capta la luz desde todos los ángulos.
</t>
    </r>
    <r>
      <rPr>
        <b/>
        <sz val="9"/>
        <rFont val="Century Gothic"/>
        <family val="2"/>
      </rPr>
      <t xml:space="preserve">° Manga Derecha: </t>
    </r>
    <r>
      <rPr>
        <sz val="9"/>
        <rFont val="Century Gothic"/>
        <family val="2"/>
      </rPr>
      <t xml:space="preserve">El degradado de color (burdeos a escarlata) continúa en las mangas, sincronizándose con el torso.
</t>
    </r>
    <r>
      <rPr>
        <b/>
        <sz val="9"/>
        <rFont val="Century Gothic"/>
        <family val="2"/>
      </rPr>
      <t xml:space="preserve">Parte Inferior (Coleta): </t>
    </r>
    <r>
      <rPr>
        <sz val="9"/>
        <rFont val="Century Gothic"/>
        <family val="2"/>
      </rPr>
      <t xml:space="preserve">La cual debe de ser desmontable.
</t>
    </r>
    <r>
      <rPr>
        <b/>
        <sz val="9"/>
        <rFont val="Century Gothic"/>
        <family val="2"/>
      </rPr>
      <t>° Cola de Mosaico:</t>
    </r>
    <r>
      <rPr>
        <sz val="9"/>
        <rFont val="Century Gothic"/>
        <family val="2"/>
      </rPr>
      <t xml:space="preserve"> Una cola de chaqueta asimétrica que llega a la mitad del muslo en el lado derecho y se corta más arriba en el izquierdo. Esta cola está completamente fabricada con el mosaico geométrico en relieve.</t>
    </r>
  </si>
  <si>
    <t>DESDE A S A LA XL SOBRE MEDIDAS</t>
  </si>
  <si>
    <t xml:space="preserve">Nota: </t>
  </si>
  <si>
    <t xml:space="preserve">a pesar que de que solictan unas tallas se requiere que el proponente al que se le adjudica el proceso debe tomar medidas ya que son trajes especificos </t>
  </si>
  <si>
    <t>TRAJE COMPLETO HOMBRE/ COMPARSA DE FIESTAS</t>
  </si>
  <si>
    <t xml:space="preserve">SOMBRERO DE FANTASÍA TRAJE DE COMPARSA </t>
  </si>
  <si>
    <t>CINTURON DE CUERO PARA TRAJE DE FANTASIA CARNAVAL</t>
  </si>
  <si>
    <t>TOCADO DE FFANTASÍA COMPARSA FIESTAS</t>
  </si>
  <si>
    <t xml:space="preserve">PROMEDIO </t>
  </si>
  <si>
    <t xml:space="preserve">camisas </t>
  </si>
  <si>
    <t>IMPUESTO CONTRIBUCIÓN O GASTO</t>
  </si>
  <si>
    <t xml:space="preserve">Estampilla justicia  familiar </t>
  </si>
  <si>
    <r>
      <t>LILIANA CORTES</t>
    </r>
    <r>
      <rPr>
        <b/>
        <vertAlign val="superscript"/>
        <sz val="16"/>
        <rFont val="Arial Black"/>
        <family val="2"/>
      </rPr>
      <t>1</t>
    </r>
  </si>
  <si>
    <r>
      <t>MAYORISTAS</t>
    </r>
    <r>
      <rPr>
        <b/>
        <vertAlign val="superscript"/>
        <sz val="16"/>
        <rFont val="Arial Black"/>
        <family val="2"/>
      </rPr>
      <t>2</t>
    </r>
  </si>
  <si>
    <r>
      <t>CUERPO CONVITE- VICTOR ALFONSO MEJIA</t>
    </r>
    <r>
      <rPr>
        <b/>
        <vertAlign val="superscript"/>
        <sz val="16"/>
        <rFont val="Arial Black"/>
        <family val="2"/>
      </rPr>
      <t xml:space="preserve">3 </t>
    </r>
  </si>
  <si>
    <t>Promedio IVA</t>
  </si>
  <si>
    <r>
      <t>ANGELA ANDREA VILLA</t>
    </r>
    <r>
      <rPr>
        <b/>
        <vertAlign val="superscript"/>
        <sz val="16"/>
        <rFont val="Arial Black"/>
        <family val="2"/>
      </rPr>
      <t xml:space="preserve">4 </t>
    </r>
    <r>
      <rPr>
        <b/>
        <sz val="16"/>
        <rFont val="Arial Black"/>
        <family val="2"/>
      </rPr>
      <t xml:space="preserve"> </t>
    </r>
  </si>
  <si>
    <t>VALOR UNITARIO PROMEDIO TOTAL</t>
  </si>
  <si>
    <t>Valor Promedio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</si>
</sst>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_-&quot;$&quot;\ * #,##0.00_-;\-&quot;$&quot;\ * #,##0.00_-;_-&quot;$&quot;\ * &quot;-&quot;??_-;_-@"/>
  </numFmts>
  <fonts count="35" x14ac:knownFonts="1">
    <font>
      <sz val="11"/>
      <color rgb="FF000000"/>
      <name val="Calibri"/>
      <scheme val="minor"/>
    </font>
    <font>
      <sz val="10"/>
      <name val="Century Gothic"/>
      <family val="2"/>
    </font>
    <font>
      <b/>
      <sz val="10"/>
      <name val="Century Gothic"/>
      <family val="2"/>
    </font>
    <font>
      <sz val="11"/>
      <name val="Calibri"/>
      <family val="2"/>
    </font>
    <font>
      <u/>
      <sz val="10"/>
      <name val="Century Gothic"/>
      <family val="2"/>
    </font>
    <font>
      <b/>
      <sz val="10"/>
      <color rgb="FF000000"/>
      <name val="Century Gothic"/>
      <family val="2"/>
    </font>
    <font>
      <sz val="10"/>
      <color rgb="FF000000"/>
      <name val="Century Gothic"/>
      <family val="2"/>
    </font>
    <font>
      <sz val="16"/>
      <name val="Century Gothic"/>
      <family val="2"/>
    </font>
    <font>
      <sz val="16"/>
      <name val="Calibri"/>
      <family val="2"/>
    </font>
    <font>
      <sz val="12"/>
      <color theme="1"/>
      <name val="Arial"/>
      <family val="2"/>
    </font>
    <font>
      <b/>
      <sz val="12"/>
      <color theme="1"/>
      <name val="Arial"/>
      <family val="2"/>
    </font>
    <font>
      <sz val="12"/>
      <name val="Arial"/>
      <family val="2"/>
    </font>
    <font>
      <b/>
      <sz val="12"/>
      <name val="Arial"/>
      <family val="2"/>
    </font>
    <font>
      <sz val="12"/>
      <color rgb="FF000000"/>
      <name val="Arial"/>
      <family val="2"/>
    </font>
    <font>
      <b/>
      <sz val="10"/>
      <name val="Century Gothic"/>
      <family val="1"/>
    </font>
    <font>
      <sz val="10"/>
      <name val="Century Gothic"/>
      <family val="1"/>
    </font>
    <font>
      <i/>
      <sz val="10"/>
      <name val="Century Gothic"/>
      <family val="1"/>
    </font>
    <font>
      <sz val="11"/>
      <color rgb="FF000000"/>
      <name val="Calibri"/>
      <family val="2"/>
      <scheme val="minor"/>
    </font>
    <font>
      <b/>
      <sz val="11"/>
      <color rgb="FF000000"/>
      <name val="Calibri"/>
      <family val="2"/>
      <scheme val="minor"/>
    </font>
    <font>
      <b/>
      <sz val="12"/>
      <color rgb="FF000000"/>
      <name val="Arial"/>
      <family val="2"/>
    </font>
    <font>
      <sz val="12"/>
      <color rgb="FF000000"/>
      <name val="Tahoma"/>
      <family val="2"/>
    </font>
    <font>
      <b/>
      <sz val="14"/>
      <name val="Arial"/>
      <family val="2"/>
    </font>
    <font>
      <sz val="14"/>
      <name val="Arial"/>
      <family val="2"/>
    </font>
    <font>
      <sz val="14"/>
      <color rgb="FF000000"/>
      <name val="Arial"/>
      <family val="2"/>
    </font>
    <font>
      <b/>
      <i/>
      <sz val="12"/>
      <color theme="1"/>
      <name val="Arial"/>
      <family val="2"/>
    </font>
    <font>
      <sz val="9"/>
      <name val="Century Gothic"/>
      <family val="2"/>
    </font>
    <font>
      <b/>
      <sz val="9"/>
      <name val="Century Gothic"/>
      <family val="2"/>
    </font>
    <font>
      <b/>
      <u/>
      <sz val="9"/>
      <name val="Century Gothic"/>
      <family val="2"/>
    </font>
    <font>
      <b/>
      <sz val="16"/>
      <name val="Arial Black"/>
      <family val="2"/>
    </font>
    <font>
      <sz val="11"/>
      <color rgb="FF000000"/>
      <name val="Calibri"/>
      <family val="2"/>
      <scheme val="minor"/>
    </font>
    <font>
      <b/>
      <vertAlign val="superscript"/>
      <sz val="16"/>
      <name val="Arial Black"/>
      <family val="2"/>
    </font>
    <font>
      <sz val="14"/>
      <name val="Century Gothic"/>
      <family val="1"/>
    </font>
    <font>
      <sz val="14"/>
      <name val="Century Gothic"/>
      <family val="2"/>
    </font>
    <font>
      <b/>
      <sz val="13"/>
      <name val="Century Gothic"/>
      <family val="2"/>
    </font>
    <font>
      <b/>
      <sz val="14"/>
      <color rgb="FF000000"/>
      <name val="Arial"/>
      <family val="2"/>
    </font>
  </fonts>
  <fills count="22">
    <fill>
      <patternFill patternType="none"/>
    </fill>
    <fill>
      <patternFill patternType="gray125"/>
    </fill>
    <fill>
      <patternFill patternType="solid">
        <fgColor rgb="FFD8D8D8"/>
        <bgColor rgb="FFD8D8D8"/>
      </patternFill>
    </fill>
    <fill>
      <patternFill patternType="solid">
        <fgColor rgb="FFE2EFD9"/>
        <bgColor rgb="FFE2EFD9"/>
      </patternFill>
    </fill>
    <fill>
      <patternFill patternType="solid">
        <fgColor rgb="FF979393"/>
        <bgColor rgb="FF979393"/>
      </patternFill>
    </fill>
    <fill>
      <patternFill patternType="solid">
        <fgColor rgb="FFBFBFBF"/>
        <bgColor rgb="FFBFBFBF"/>
      </patternFill>
    </fill>
    <fill>
      <patternFill patternType="solid">
        <fgColor rgb="FFC6D9F1"/>
        <bgColor rgb="FFC6D9F1"/>
      </patternFill>
    </fill>
    <fill>
      <patternFill patternType="solid">
        <fgColor theme="7" tint="0.79998168889431442"/>
        <bgColor indexed="64"/>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79998168889431442"/>
        <bgColor rgb="FFBFBFBF"/>
      </patternFill>
    </fill>
    <fill>
      <patternFill patternType="solid">
        <fgColor theme="7" tint="0.59999389629810485"/>
        <bgColor indexed="64"/>
      </patternFill>
    </fill>
    <fill>
      <patternFill patternType="solid">
        <fgColor theme="7" tint="0.59999389629810485"/>
        <bgColor rgb="FFBFBFBF"/>
      </patternFill>
    </fill>
    <fill>
      <patternFill patternType="solid">
        <fgColor theme="9" tint="0.59999389629810485"/>
        <bgColor indexed="64"/>
      </patternFill>
    </fill>
    <fill>
      <patternFill patternType="solid">
        <fgColor theme="9" tint="0.59999389629810485"/>
        <bgColor rgb="FFBFBFBF"/>
      </patternFill>
    </fill>
    <fill>
      <patternFill patternType="solid">
        <fgColor theme="6" tint="0.39997558519241921"/>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theme="0" tint="-0.14999847407452621"/>
        <bgColor rgb="FFBFBFBF"/>
      </patternFill>
    </fill>
    <fill>
      <patternFill patternType="solid">
        <fgColor theme="4" tint="0.39997558519241921"/>
        <bgColor indexed="64"/>
      </patternFill>
    </fill>
    <fill>
      <patternFill patternType="solid">
        <fgColor theme="4" tint="0.39997558519241921"/>
        <bgColor rgb="FFBFBFBF"/>
      </patternFill>
    </fill>
  </fills>
  <borders count="30">
    <border>
      <left/>
      <right/>
      <top/>
      <bottom/>
      <diagonal/>
    </border>
    <border>
      <left style="thin">
        <color rgb="FF8EAADB"/>
      </left>
      <right style="medium">
        <color rgb="FFB8CCE4"/>
      </right>
      <top style="thin">
        <color rgb="FF8EAADB"/>
      </top>
      <bottom/>
      <diagonal/>
    </border>
    <border>
      <left style="medium">
        <color rgb="FFB8CCE4"/>
      </left>
      <right style="medium">
        <color rgb="FFB8CCE4"/>
      </right>
      <top style="thin">
        <color rgb="FF8EAADB"/>
      </top>
      <bottom/>
      <diagonal/>
    </border>
    <border>
      <left style="medium">
        <color rgb="FFB8CCE4"/>
      </left>
      <right style="thin">
        <color rgb="FF8EAADB"/>
      </right>
      <top style="thin">
        <color rgb="FF8EAADB"/>
      </top>
      <bottom/>
      <diagonal/>
    </border>
    <border>
      <left style="thin">
        <color rgb="FF8EAADB"/>
      </left>
      <right style="medium">
        <color rgb="FFB8CCE4"/>
      </right>
      <top/>
      <bottom/>
      <diagonal/>
    </border>
    <border>
      <left style="medium">
        <color rgb="FFB8CCE4"/>
      </left>
      <right style="medium">
        <color rgb="FFB8CCE4"/>
      </right>
      <top/>
      <bottom/>
      <diagonal/>
    </border>
    <border>
      <left style="medium">
        <color rgb="FFB8CCE4"/>
      </left>
      <right style="thin">
        <color rgb="FF8EAADB"/>
      </right>
      <top/>
      <bottom/>
      <diagonal/>
    </border>
    <border>
      <left style="thin">
        <color rgb="FF8EAADB"/>
      </left>
      <right style="thin">
        <color rgb="FF8EAADB"/>
      </right>
      <top style="thin">
        <color rgb="FF8EAADB"/>
      </top>
      <bottom style="thin">
        <color rgb="FF8EAADB"/>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thin">
        <color indexed="64"/>
      </bottom>
      <diagonal/>
    </border>
  </borders>
  <cellStyleXfs count="3">
    <xf numFmtId="0" fontId="0" fillId="0" borderId="0"/>
    <xf numFmtId="0" fontId="17" fillId="0" borderId="0"/>
    <xf numFmtId="44" fontId="29" fillId="0" borderId="0" applyFont="0" applyFill="0" applyBorder="0" applyAlignment="0" applyProtection="0"/>
  </cellStyleXfs>
  <cellXfs count="171">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0" xfId="0" applyFont="1" applyAlignment="1">
      <alignment wrapText="1"/>
    </xf>
    <xf numFmtId="1" fontId="1" fillId="0" borderId="0" xfId="0" applyNumberFormat="1" applyFont="1" applyAlignment="1">
      <alignment horizontal="center" vertical="center"/>
    </xf>
    <xf numFmtId="0" fontId="2" fillId="0" borderId="0" xfId="0" applyFont="1" applyAlignment="1">
      <alignment horizontal="left"/>
    </xf>
    <xf numFmtId="0" fontId="1" fillId="0" borderId="0" xfId="0" applyFont="1" applyAlignment="1">
      <alignment horizontal="left"/>
    </xf>
    <xf numFmtId="0" fontId="5" fillId="6" borderId="1" xfId="0" applyFont="1" applyFill="1" applyBorder="1" applyAlignment="1">
      <alignment horizontal="center" vertical="center" wrapText="1"/>
    </xf>
    <xf numFmtId="9" fontId="6" fillId="0" borderId="0" xfId="0" applyNumberFormat="1" applyFont="1" applyAlignment="1">
      <alignment horizontal="center" vertical="center" wrapText="1"/>
    </xf>
    <xf numFmtId="0" fontId="5" fillId="6" borderId="4" xfId="0" applyFont="1" applyFill="1" applyBorder="1" applyAlignment="1">
      <alignment horizontal="center" vertical="center" wrapText="1"/>
    </xf>
    <xf numFmtId="0" fontId="6" fillId="0" borderId="7" xfId="0" applyFont="1" applyBorder="1" applyAlignment="1">
      <alignment horizontal="center" vertical="center" wrapText="1"/>
    </xf>
    <xf numFmtId="0" fontId="6" fillId="0" borderId="0" xfId="0" applyFont="1" applyAlignment="1">
      <alignment horizontal="center" vertical="center" wrapText="1"/>
    </xf>
    <xf numFmtId="9" fontId="6" fillId="0" borderId="7" xfId="0" applyNumberFormat="1" applyFont="1" applyBorder="1" applyAlignment="1">
      <alignment horizontal="center" vertical="center" wrapText="1"/>
    </xf>
    <xf numFmtId="0" fontId="1" fillId="2" borderId="8" xfId="0" applyFont="1" applyFill="1" applyBorder="1" applyAlignment="1">
      <alignment horizontal="center" vertical="center" wrapText="1"/>
    </xf>
    <xf numFmtId="165" fontId="2" fillId="5" borderId="8" xfId="0" applyNumberFormat="1" applyFont="1" applyFill="1" applyBorder="1" applyAlignment="1">
      <alignment horizontal="center" vertical="center" wrapText="1"/>
    </xf>
    <xf numFmtId="0" fontId="1" fillId="0" borderId="8" xfId="0" applyFont="1" applyBorder="1" applyAlignment="1">
      <alignment vertical="center" wrapText="1"/>
    </xf>
    <xf numFmtId="0" fontId="1" fillId="0" borderId="8" xfId="0" applyFont="1" applyBorder="1" applyAlignment="1">
      <alignment horizontal="left" vertical="top" wrapText="1"/>
    </xf>
    <xf numFmtId="0" fontId="1" fillId="0" borderId="8" xfId="0" applyFont="1" applyBorder="1" applyAlignment="1">
      <alignment horizontal="center" vertical="center"/>
    </xf>
    <xf numFmtId="165" fontId="1" fillId="0" borderId="8" xfId="0" applyNumberFormat="1" applyFont="1" applyBorder="1" applyAlignment="1">
      <alignment vertical="center" wrapText="1"/>
    </xf>
    <xf numFmtId="0" fontId="2" fillId="0" borderId="12" xfId="0" applyFont="1" applyBorder="1" applyAlignment="1">
      <alignment horizontal="center" vertical="center" wrapText="1"/>
    </xf>
    <xf numFmtId="0" fontId="1" fillId="2" borderId="12" xfId="0" applyFont="1" applyFill="1" applyBorder="1" applyAlignment="1">
      <alignment horizontal="center" vertical="center" wrapText="1"/>
    </xf>
    <xf numFmtId="165" fontId="2" fillId="5" borderId="12" xfId="0" applyNumberFormat="1" applyFont="1" applyFill="1" applyBorder="1" applyAlignment="1">
      <alignment horizontal="center" vertical="center" wrapText="1"/>
    </xf>
    <xf numFmtId="0" fontId="1" fillId="0" borderId="12" xfId="0" applyFont="1" applyBorder="1" applyAlignment="1">
      <alignment horizontal="center" vertical="center" wrapText="1"/>
    </xf>
    <xf numFmtId="0" fontId="2" fillId="0" borderId="12" xfId="0" applyFont="1" applyBorder="1" applyAlignment="1">
      <alignment horizontal="left" vertical="center" wrapText="1"/>
    </xf>
    <xf numFmtId="0" fontId="9" fillId="0" borderId="12" xfId="0" applyFont="1" applyBorder="1" applyAlignment="1">
      <alignment horizontal="left" vertical="center" wrapText="1"/>
    </xf>
    <xf numFmtId="0" fontId="0" fillId="0" borderId="8" xfId="0" applyBorder="1" applyAlignment="1">
      <alignment horizontal="center" vertical="center"/>
    </xf>
    <xf numFmtId="0" fontId="0" fillId="0" borderId="8" xfId="0" applyBorder="1"/>
    <xf numFmtId="0" fontId="11" fillId="0" borderId="18" xfId="0" applyFont="1" applyBorder="1" applyAlignment="1">
      <alignment horizontal="left" vertical="top" wrapText="1"/>
    </xf>
    <xf numFmtId="0" fontId="13" fillId="0" borderId="18" xfId="0" applyFont="1" applyBorder="1" applyAlignment="1">
      <alignment horizontal="left" vertical="top" wrapText="1"/>
    </xf>
    <xf numFmtId="0" fontId="0" fillId="0" borderId="18" xfId="0" applyBorder="1" applyAlignment="1">
      <alignment horizontal="left" vertical="top" wrapText="1"/>
    </xf>
    <xf numFmtId="0" fontId="15" fillId="0" borderId="8" xfId="0" applyFont="1" applyBorder="1" applyAlignment="1">
      <alignment horizontal="left" vertical="center" wrapText="1"/>
    </xf>
    <xf numFmtId="0" fontId="1" fillId="8" borderId="8" xfId="0" applyFont="1" applyFill="1" applyBorder="1" applyAlignment="1">
      <alignment vertical="center" wrapText="1"/>
    </xf>
    <xf numFmtId="0" fontId="1" fillId="0" borderId="8" xfId="0" applyFont="1" applyBorder="1" applyAlignment="1">
      <alignment horizontal="center" vertical="center" wrapText="1"/>
    </xf>
    <xf numFmtId="0" fontId="1" fillId="0" borderId="0" xfId="1" applyFont="1"/>
    <xf numFmtId="0" fontId="17" fillId="0" borderId="0" xfId="1"/>
    <xf numFmtId="0" fontId="17" fillId="0" borderId="18" xfId="1" applyBorder="1" applyAlignment="1">
      <alignment horizontal="left" vertical="top" wrapText="1"/>
    </xf>
    <xf numFmtId="0" fontId="17" fillId="0" borderId="8" xfId="1" applyBorder="1" applyAlignment="1">
      <alignment horizontal="center" vertical="center"/>
    </xf>
    <xf numFmtId="0" fontId="1" fillId="0" borderId="8" xfId="1" applyFont="1" applyBorder="1" applyAlignment="1">
      <alignment horizontal="center" vertical="center" wrapText="1"/>
    </xf>
    <xf numFmtId="0" fontId="1" fillId="0" borderId="8" xfId="1" applyFont="1" applyBorder="1" applyAlignment="1">
      <alignment horizontal="center" vertical="center"/>
    </xf>
    <xf numFmtId="165" fontId="1" fillId="0" borderId="8" xfId="1" applyNumberFormat="1" applyFont="1" applyBorder="1" applyAlignment="1">
      <alignment vertical="center" wrapText="1"/>
    </xf>
    <xf numFmtId="0" fontId="17" fillId="0" borderId="19" xfId="1" applyBorder="1" applyAlignment="1">
      <alignment horizontal="left" vertical="top" wrapText="1"/>
    </xf>
    <xf numFmtId="0" fontId="17" fillId="0" borderId="0" xfId="1" applyAlignment="1">
      <alignment horizontal="left" vertical="top" wrapText="1"/>
    </xf>
    <xf numFmtId="0" fontId="17" fillId="0" borderId="8" xfId="1" applyBorder="1" applyAlignment="1">
      <alignment horizontal="left" vertical="top" wrapText="1"/>
    </xf>
    <xf numFmtId="0" fontId="1" fillId="0" borderId="8" xfId="1" applyFont="1" applyBorder="1" applyAlignment="1">
      <alignment horizontal="left" vertical="top" wrapText="1"/>
    </xf>
    <xf numFmtId="0" fontId="2" fillId="7" borderId="12" xfId="1" applyFont="1" applyFill="1" applyBorder="1" applyAlignment="1">
      <alignment horizontal="left" vertical="center" wrapText="1"/>
    </xf>
    <xf numFmtId="0" fontId="14" fillId="0" borderId="8" xfId="1" applyFont="1" applyBorder="1" applyAlignment="1">
      <alignment vertical="center" wrapText="1"/>
    </xf>
    <xf numFmtId="0" fontId="1" fillId="0" borderId="8" xfId="1" applyFont="1" applyBorder="1" applyAlignment="1">
      <alignment vertical="center" wrapText="1"/>
    </xf>
    <xf numFmtId="0" fontId="15" fillId="0" borderId="8" xfId="1" applyFont="1" applyBorder="1" applyAlignment="1">
      <alignment horizontal="left" vertical="center" wrapText="1"/>
    </xf>
    <xf numFmtId="0" fontId="12" fillId="0" borderId="18" xfId="0" applyFont="1" applyBorder="1" applyAlignment="1">
      <alignment horizontal="left" vertical="top" wrapText="1"/>
    </xf>
    <xf numFmtId="0" fontId="1" fillId="0" borderId="20" xfId="0" applyFont="1" applyBorder="1" applyAlignment="1">
      <alignment vertical="center" wrapText="1"/>
    </xf>
    <xf numFmtId="0" fontId="9" fillId="0" borderId="0" xfId="0" applyFont="1" applyAlignment="1">
      <alignment horizontal="left" vertical="center" wrapText="1"/>
    </xf>
    <xf numFmtId="0" fontId="17" fillId="0" borderId="8" xfId="0" applyFont="1" applyBorder="1" applyAlignment="1">
      <alignment horizontal="center" vertical="center"/>
    </xf>
    <xf numFmtId="0" fontId="17" fillId="0" borderId="8" xfId="0" applyFont="1" applyBorder="1"/>
    <xf numFmtId="0" fontId="14" fillId="0" borderId="8" xfId="0" applyFont="1" applyBorder="1" applyAlignment="1">
      <alignment horizontal="left" vertical="center" wrapText="1"/>
    </xf>
    <xf numFmtId="0" fontId="20" fillId="0" borderId="8" xfId="0" applyFont="1" applyBorder="1" applyAlignment="1">
      <alignment vertical="center" wrapText="1"/>
    </xf>
    <xf numFmtId="0" fontId="20" fillId="0" borderId="8" xfId="0" applyFont="1" applyBorder="1" applyAlignment="1">
      <alignment horizontal="center" vertical="center" wrapText="1"/>
    </xf>
    <xf numFmtId="0" fontId="1" fillId="0" borderId="10" xfId="0" applyFont="1" applyBorder="1" applyAlignment="1">
      <alignment vertical="center" wrapText="1"/>
    </xf>
    <xf numFmtId="0" fontId="15" fillId="0" borderId="10" xfId="0" applyFont="1" applyBorder="1" applyAlignment="1">
      <alignment horizontal="left" vertical="center" wrapText="1"/>
    </xf>
    <xf numFmtId="0" fontId="1" fillId="0" borderId="10" xfId="0" applyFont="1" applyBorder="1" applyAlignment="1">
      <alignment horizontal="left" vertical="top" wrapText="1"/>
    </xf>
    <xf numFmtId="0" fontId="1" fillId="0" borderId="10" xfId="0" applyFont="1" applyBorder="1" applyAlignment="1">
      <alignment horizontal="center" vertical="center"/>
    </xf>
    <xf numFmtId="0" fontId="1" fillId="0" borderId="10" xfId="0" applyFont="1" applyBorder="1" applyAlignment="1">
      <alignment horizontal="center" vertical="center" wrapText="1"/>
    </xf>
    <xf numFmtId="165" fontId="1" fillId="0" borderId="10" xfId="0" applyNumberFormat="1" applyFont="1" applyBorder="1" applyAlignment="1">
      <alignment vertical="center" wrapText="1"/>
    </xf>
    <xf numFmtId="0" fontId="1" fillId="0" borderId="15" xfId="0" applyFont="1" applyBorder="1" applyAlignment="1">
      <alignment vertical="center" wrapText="1"/>
    </xf>
    <xf numFmtId="0" fontId="15" fillId="0" borderId="15" xfId="0" applyFont="1" applyBorder="1" applyAlignment="1">
      <alignment horizontal="left" vertical="center" wrapText="1"/>
    </xf>
    <xf numFmtId="0" fontId="1" fillId="0" borderId="15" xfId="0" applyFont="1" applyBorder="1" applyAlignment="1">
      <alignment horizontal="left" vertical="top" wrapText="1"/>
    </xf>
    <xf numFmtId="0" fontId="1" fillId="0" borderId="15" xfId="0" applyFont="1" applyBorder="1" applyAlignment="1">
      <alignment horizontal="center" vertical="center"/>
    </xf>
    <xf numFmtId="0" fontId="20" fillId="0" borderId="15" xfId="0" applyFont="1" applyBorder="1" applyAlignment="1">
      <alignment vertical="center"/>
    </xf>
    <xf numFmtId="165" fontId="1" fillId="0" borderId="15" xfId="0" applyNumberFormat="1" applyFont="1" applyBorder="1" applyAlignment="1">
      <alignment vertical="center" wrapText="1"/>
    </xf>
    <xf numFmtId="0" fontId="10" fillId="0" borderId="12" xfId="0" applyFont="1" applyBorder="1" applyAlignment="1">
      <alignment horizontal="left" vertical="center" wrapText="1"/>
    </xf>
    <xf numFmtId="0" fontId="11" fillId="0" borderId="18" xfId="0" applyFont="1" applyBorder="1" applyAlignment="1">
      <alignment horizontal="left" vertical="center" wrapText="1"/>
    </xf>
    <xf numFmtId="0" fontId="19" fillId="0" borderId="18" xfId="0" applyFont="1" applyBorder="1" applyAlignment="1">
      <alignment horizontal="left" vertical="center" wrapText="1"/>
    </xf>
    <xf numFmtId="0" fontId="1" fillId="9" borderId="8" xfId="0" applyFont="1" applyFill="1" applyBorder="1" applyAlignment="1">
      <alignment horizontal="left" vertical="top" wrapText="1"/>
    </xf>
    <xf numFmtId="0" fontId="9" fillId="0" borderId="17" xfId="0" applyFont="1" applyBorder="1" applyAlignment="1">
      <alignment horizontal="left" vertical="center" wrapText="1"/>
    </xf>
    <xf numFmtId="0" fontId="25" fillId="0" borderId="8" xfId="0" applyFont="1" applyBorder="1" applyAlignment="1">
      <alignment horizontal="left" vertical="top" wrapText="1"/>
    </xf>
    <xf numFmtId="0" fontId="25" fillId="0" borderId="8" xfId="0" applyFont="1" applyBorder="1" applyAlignment="1">
      <alignment horizontal="left" vertical="center" wrapText="1"/>
    </xf>
    <xf numFmtId="0" fontId="25" fillId="0" borderId="8" xfId="0" applyFont="1" applyBorder="1" applyAlignment="1">
      <alignment horizontal="center" vertical="center" wrapText="1"/>
    </xf>
    <xf numFmtId="4" fontId="0" fillId="12" borderId="0" xfId="0" applyNumberFormat="1" applyFill="1"/>
    <xf numFmtId="4" fontId="0" fillId="14" borderId="0" xfId="0" applyNumberFormat="1" applyFill="1"/>
    <xf numFmtId="4" fontId="0" fillId="16" borderId="0" xfId="0" applyNumberFormat="1" applyFill="1"/>
    <xf numFmtId="4" fontId="0" fillId="17" borderId="0" xfId="0" applyNumberFormat="1" applyFill="1"/>
    <xf numFmtId="4" fontId="0" fillId="0" borderId="0" xfId="0" applyNumberFormat="1"/>
    <xf numFmtId="0" fontId="1" fillId="0" borderId="8" xfId="0" applyFont="1" applyBorder="1" applyAlignment="1">
      <alignment horizontal="left" vertical="center" wrapText="1"/>
    </xf>
    <xf numFmtId="3" fontId="1" fillId="3" borderId="8" xfId="0" applyNumberFormat="1" applyFont="1" applyFill="1" applyBorder="1" applyAlignment="1">
      <alignment vertical="center" wrapText="1"/>
    </xf>
    <xf numFmtId="0" fontId="17" fillId="0" borderId="0" xfId="0" applyFont="1"/>
    <xf numFmtId="4" fontId="8" fillId="0" borderId="0" xfId="0" applyNumberFormat="1" applyFont="1" applyAlignment="1">
      <alignment horizontal="left"/>
    </xf>
    <xf numFmtId="4" fontId="3" fillId="0" borderId="0" xfId="0" applyNumberFormat="1" applyFont="1"/>
    <xf numFmtId="0" fontId="2" fillId="0" borderId="12" xfId="1" applyFont="1" applyBorder="1" applyAlignment="1">
      <alignment horizontal="left" vertical="center" wrapText="1"/>
    </xf>
    <xf numFmtId="4" fontId="8" fillId="0" borderId="0" xfId="1" applyNumberFormat="1" applyFont="1" applyAlignment="1">
      <alignment horizontal="left"/>
    </xf>
    <xf numFmtId="4" fontId="17" fillId="0" borderId="0" xfId="1" applyNumberFormat="1"/>
    <xf numFmtId="1" fontId="1" fillId="0" borderId="0" xfId="0" applyNumberFormat="1" applyFont="1" applyAlignment="1">
      <alignment vertical="center"/>
    </xf>
    <xf numFmtId="4" fontId="1" fillId="0" borderId="0" xfId="0" applyNumberFormat="1" applyFont="1" applyAlignment="1">
      <alignment horizontal="center" vertical="center"/>
    </xf>
    <xf numFmtId="4" fontId="1" fillId="0" borderId="0" xfId="0" applyNumberFormat="1" applyFont="1" applyAlignment="1">
      <alignment vertical="center"/>
    </xf>
    <xf numFmtId="4" fontId="1" fillId="0" borderId="0" xfId="0" applyNumberFormat="1" applyFont="1"/>
    <xf numFmtId="0" fontId="6" fillId="0" borderId="8" xfId="0" applyFont="1" applyBorder="1" applyAlignment="1">
      <alignment horizontal="center" vertical="center" wrapText="1"/>
    </xf>
    <xf numFmtId="9" fontId="6" fillId="0" borderId="8" xfId="0" applyNumberFormat="1" applyFont="1" applyBorder="1" applyAlignment="1">
      <alignment horizontal="center" vertical="center" wrapText="1"/>
    </xf>
    <xf numFmtId="165" fontId="2" fillId="5" borderId="23" xfId="0" applyNumberFormat="1" applyFont="1" applyFill="1" applyBorder="1" applyAlignment="1">
      <alignment horizontal="center" vertical="center" wrapText="1"/>
    </xf>
    <xf numFmtId="165" fontId="1" fillId="0" borderId="23" xfId="0" applyNumberFormat="1" applyFont="1" applyBorder="1" applyAlignment="1">
      <alignment vertical="center" wrapText="1"/>
    </xf>
    <xf numFmtId="0" fontId="18" fillId="0" borderId="8" xfId="0" applyFont="1" applyBorder="1" applyAlignment="1">
      <alignment horizontal="center" vertical="center"/>
    </xf>
    <xf numFmtId="4" fontId="3" fillId="0" borderId="0" xfId="0" applyNumberFormat="1" applyFont="1" applyAlignment="1">
      <alignment horizontal="center"/>
    </xf>
    <xf numFmtId="4" fontId="8" fillId="0" borderId="0" xfId="0" applyNumberFormat="1" applyFont="1" applyAlignment="1">
      <alignment horizontal="center"/>
    </xf>
    <xf numFmtId="4" fontId="8" fillId="0" borderId="0" xfId="1" applyNumberFormat="1" applyFont="1" applyAlignment="1">
      <alignment horizontal="center"/>
    </xf>
    <xf numFmtId="4" fontId="1" fillId="0" borderId="0" xfId="0" applyNumberFormat="1" applyFont="1" applyAlignment="1">
      <alignment horizontal="center"/>
    </xf>
    <xf numFmtId="4" fontId="0" fillId="10" borderId="0" xfId="0" applyNumberFormat="1" applyFill="1" applyAlignment="1">
      <alignment horizontal="center"/>
    </xf>
    <xf numFmtId="164" fontId="23" fillId="12" borderId="18" xfId="2" applyNumberFormat="1" applyFont="1" applyFill="1" applyBorder="1" applyAlignment="1">
      <alignment horizontal="center" vertical="center" shrinkToFit="1"/>
    </xf>
    <xf numFmtId="164" fontId="32" fillId="18" borderId="8" xfId="0" applyNumberFormat="1" applyFont="1" applyFill="1" applyBorder="1" applyAlignment="1">
      <alignment horizontal="center" vertical="center" wrapText="1"/>
    </xf>
    <xf numFmtId="164" fontId="32" fillId="20" borderId="8" xfId="0" applyNumberFormat="1" applyFont="1" applyFill="1" applyBorder="1" applyAlignment="1">
      <alignment horizontal="center" vertical="center" wrapText="1"/>
    </xf>
    <xf numFmtId="164" fontId="32" fillId="18" borderId="8" xfId="1" applyNumberFormat="1" applyFont="1" applyFill="1" applyBorder="1" applyAlignment="1">
      <alignment horizontal="center" vertical="center" wrapText="1"/>
    </xf>
    <xf numFmtId="164" fontId="32" fillId="20" borderId="8" xfId="1" applyNumberFormat="1" applyFont="1" applyFill="1" applyBorder="1" applyAlignment="1">
      <alignment horizontal="center" vertical="center" wrapText="1"/>
    </xf>
    <xf numFmtId="164" fontId="32" fillId="18" borderId="10" xfId="0" applyNumberFormat="1" applyFont="1" applyFill="1" applyBorder="1" applyAlignment="1">
      <alignment horizontal="center" vertical="center" wrapText="1"/>
    </xf>
    <xf numFmtId="164" fontId="32" fillId="20" borderId="10" xfId="0" applyNumberFormat="1" applyFont="1" applyFill="1" applyBorder="1" applyAlignment="1">
      <alignment horizontal="center" vertical="center" wrapText="1"/>
    </xf>
    <xf numFmtId="164" fontId="32" fillId="18" borderId="15" xfId="0" applyNumberFormat="1" applyFont="1" applyFill="1" applyBorder="1" applyAlignment="1">
      <alignment horizontal="center" vertical="center" wrapText="1"/>
    </xf>
    <xf numFmtId="164" fontId="32" fillId="20" borderId="15" xfId="0" applyNumberFormat="1" applyFont="1" applyFill="1" applyBorder="1" applyAlignment="1">
      <alignment horizontal="center" vertical="center" wrapText="1"/>
    </xf>
    <xf numFmtId="4" fontId="28" fillId="10" borderId="24" xfId="0" applyNumberFormat="1" applyFont="1" applyFill="1" applyBorder="1" applyAlignment="1">
      <alignment horizontal="center" vertical="center"/>
    </xf>
    <xf numFmtId="4" fontId="28" fillId="12" borderId="24" xfId="0" applyNumberFormat="1" applyFont="1" applyFill="1" applyBorder="1" applyAlignment="1">
      <alignment horizontal="center" vertical="center" wrapText="1"/>
    </xf>
    <xf numFmtId="4" fontId="28" fillId="18" borderId="24" xfId="0" applyNumberFormat="1" applyFont="1" applyFill="1" applyBorder="1" applyAlignment="1">
      <alignment horizontal="center" vertical="center" wrapText="1"/>
    </xf>
    <xf numFmtId="4" fontId="28" fillId="0" borderId="0" xfId="0" applyNumberFormat="1" applyFont="1" applyAlignment="1">
      <alignment vertical="center" wrapText="1"/>
    </xf>
    <xf numFmtId="164" fontId="22" fillId="12" borderId="15" xfId="0" applyNumberFormat="1" applyFont="1" applyFill="1" applyBorder="1" applyAlignment="1">
      <alignment horizontal="center" vertical="center" wrapText="1"/>
    </xf>
    <xf numFmtId="164" fontId="22" fillId="18" borderId="15" xfId="0" applyNumberFormat="1" applyFont="1" applyFill="1" applyBorder="1" applyAlignment="1">
      <alignment horizontal="center" vertical="center" wrapText="1"/>
    </xf>
    <xf numFmtId="164" fontId="22" fillId="20" borderId="15" xfId="0" applyNumberFormat="1" applyFont="1" applyFill="1" applyBorder="1" applyAlignment="1">
      <alignment horizontal="center" vertical="center" wrapText="1"/>
    </xf>
    <xf numFmtId="164" fontId="22" fillId="14" borderId="8" xfId="0" applyNumberFormat="1" applyFont="1" applyFill="1" applyBorder="1" applyAlignment="1">
      <alignment horizontal="center" vertical="center" wrapText="1"/>
    </xf>
    <xf numFmtId="4" fontId="28" fillId="20" borderId="24" xfId="0" applyNumberFormat="1" applyFont="1" applyFill="1" applyBorder="1" applyAlignment="1">
      <alignment horizontal="center" vertical="center" wrapText="1"/>
    </xf>
    <xf numFmtId="164" fontId="31" fillId="10" borderId="12" xfId="0" applyNumberFormat="1" applyFont="1" applyFill="1" applyBorder="1" applyAlignment="1">
      <alignment horizontal="center" vertical="center" wrapText="1"/>
    </xf>
    <xf numFmtId="164" fontId="31" fillId="10" borderId="12" xfId="1" applyNumberFormat="1" applyFont="1" applyFill="1" applyBorder="1" applyAlignment="1">
      <alignment horizontal="center" vertical="center" wrapText="1"/>
    </xf>
    <xf numFmtId="164" fontId="22" fillId="10" borderId="14" xfId="0" applyNumberFormat="1" applyFont="1" applyFill="1" applyBorder="1" applyAlignment="1">
      <alignment horizontal="center" vertical="center" wrapText="1"/>
    </xf>
    <xf numFmtId="164" fontId="22" fillId="14" borderId="15" xfId="0" applyNumberFormat="1" applyFont="1" applyFill="1" applyBorder="1" applyAlignment="1">
      <alignment horizontal="center" vertical="center" wrapText="1"/>
    </xf>
    <xf numFmtId="164" fontId="34" fillId="0" borderId="29" xfId="0" applyNumberFormat="1" applyFont="1" applyBorder="1" applyAlignment="1">
      <alignment horizontal="center" vertical="center"/>
    </xf>
    <xf numFmtId="164" fontId="22" fillId="0" borderId="26" xfId="0" applyNumberFormat="1" applyFont="1" applyBorder="1" applyAlignment="1">
      <alignment horizontal="center" vertical="center" wrapText="1"/>
    </xf>
    <xf numFmtId="4" fontId="33" fillId="11" borderId="9" xfId="0" applyNumberFormat="1" applyFont="1" applyFill="1" applyBorder="1" applyAlignment="1">
      <alignment horizontal="center" vertical="center" wrapText="1"/>
    </xf>
    <xf numFmtId="4" fontId="33" fillId="13" borderId="10" xfId="0" applyNumberFormat="1" applyFont="1" applyFill="1" applyBorder="1" applyAlignment="1">
      <alignment horizontal="center" vertical="center" wrapText="1"/>
    </xf>
    <xf numFmtId="4" fontId="33" fillId="19" borderId="10" xfId="0" applyNumberFormat="1" applyFont="1" applyFill="1" applyBorder="1" applyAlignment="1">
      <alignment horizontal="center" vertical="center" wrapText="1"/>
    </xf>
    <xf numFmtId="4" fontId="33" fillId="21" borderId="10" xfId="0" applyNumberFormat="1" applyFont="1" applyFill="1" applyBorder="1" applyAlignment="1">
      <alignment horizontal="center" vertical="center" wrapText="1"/>
    </xf>
    <xf numFmtId="4" fontId="33" fillId="15" borderId="10" xfId="0" applyNumberFormat="1" applyFont="1" applyFill="1" applyBorder="1" applyAlignment="1">
      <alignment horizontal="center" vertical="center" wrapText="1"/>
    </xf>
    <xf numFmtId="4" fontId="33" fillId="15" borderId="11" xfId="0" applyNumberFormat="1" applyFont="1" applyFill="1" applyBorder="1" applyAlignment="1">
      <alignment horizontal="center" vertical="center" wrapText="1"/>
    </xf>
    <xf numFmtId="164" fontId="22" fillId="14" borderId="13" xfId="0" applyNumberFormat="1" applyFont="1" applyFill="1" applyBorder="1" applyAlignment="1">
      <alignment horizontal="center" vertical="center" wrapText="1"/>
    </xf>
    <xf numFmtId="164" fontId="22" fillId="14" borderId="16" xfId="0" applyNumberFormat="1" applyFont="1" applyFill="1" applyBorder="1" applyAlignment="1">
      <alignment horizontal="center" vertical="center" wrapText="1"/>
    </xf>
    <xf numFmtId="4" fontId="28" fillId="14" borderId="27" xfId="0" applyNumberFormat="1" applyFont="1" applyFill="1" applyBorder="1" applyAlignment="1">
      <alignment horizontal="center" vertical="center" wrapText="1"/>
    </xf>
    <xf numFmtId="4" fontId="28" fillId="14" borderId="28" xfId="0" applyNumberFormat="1" applyFont="1" applyFill="1" applyBorder="1" applyAlignment="1">
      <alignment horizontal="center" vertical="center" wrapText="1"/>
    </xf>
    <xf numFmtId="0" fontId="2" fillId="2" borderId="9" xfId="0" applyFont="1" applyFill="1" applyBorder="1" applyAlignment="1">
      <alignment horizontal="center" vertical="center" wrapText="1"/>
    </xf>
    <xf numFmtId="0" fontId="3" fillId="0" borderId="10" xfId="0" applyFont="1" applyBorder="1"/>
    <xf numFmtId="0" fontId="3" fillId="0" borderId="11" xfId="0" applyFont="1" applyBorder="1"/>
    <xf numFmtId="0" fontId="1" fillId="0" borderId="8" xfId="0" applyFont="1" applyBorder="1" applyAlignment="1">
      <alignment horizontal="left" vertical="center" wrapText="1"/>
    </xf>
    <xf numFmtId="0" fontId="3" fillId="0" borderId="8" xfId="0" applyFont="1" applyBorder="1"/>
    <xf numFmtId="0" fontId="3" fillId="0" borderId="13" xfId="0" applyFont="1" applyBorder="1"/>
    <xf numFmtId="3" fontId="1" fillId="3" borderId="8" xfId="0" applyNumberFormat="1" applyFont="1" applyFill="1" applyBorder="1" applyAlignment="1">
      <alignment horizontal="center" vertical="center" wrapText="1"/>
    </xf>
    <xf numFmtId="3" fontId="1" fillId="3" borderId="8" xfId="0" applyNumberFormat="1" applyFont="1" applyFill="1" applyBorder="1" applyAlignment="1">
      <alignment vertical="center" wrapText="1"/>
    </xf>
    <xf numFmtId="0" fontId="1" fillId="3" borderId="8" xfId="0" applyFont="1" applyFill="1" applyBorder="1" applyAlignment="1">
      <alignment horizontal="center" vertical="center" wrapText="1"/>
    </xf>
    <xf numFmtId="4" fontId="28" fillId="14" borderId="25" xfId="0" applyNumberFormat="1" applyFont="1" applyFill="1" applyBorder="1" applyAlignment="1">
      <alignment horizontal="center" vertical="center" wrapText="1"/>
    </xf>
    <xf numFmtId="4" fontId="28" fillId="14" borderId="26" xfId="0" applyNumberFormat="1" applyFont="1" applyFill="1" applyBorder="1" applyAlignment="1">
      <alignment horizontal="center" vertical="center" wrapText="1"/>
    </xf>
    <xf numFmtId="0" fontId="7" fillId="0" borderId="8" xfId="0" applyFont="1" applyBorder="1" applyAlignment="1">
      <alignment horizontal="left"/>
    </xf>
    <xf numFmtId="0" fontId="8" fillId="0" borderId="8" xfId="0" applyFont="1" applyBorder="1" applyAlignment="1">
      <alignment horizontal="left"/>
    </xf>
    <xf numFmtId="0" fontId="8" fillId="0" borderId="13" xfId="0" applyFont="1" applyBorder="1" applyAlignment="1">
      <alignment horizontal="left"/>
    </xf>
    <xf numFmtId="3" fontId="4" fillId="3" borderId="8" xfId="0" applyNumberFormat="1" applyFont="1" applyFill="1" applyBorder="1" applyAlignment="1">
      <alignment horizontal="center" vertical="center" wrapText="1"/>
    </xf>
    <xf numFmtId="0" fontId="2" fillId="2" borderId="12" xfId="0" applyFont="1" applyFill="1" applyBorder="1" applyAlignment="1">
      <alignment horizontal="center" vertical="center"/>
    </xf>
    <xf numFmtId="0" fontId="1" fillId="0" borderId="12" xfId="0" applyFont="1" applyBorder="1" applyAlignment="1">
      <alignment horizontal="left" vertical="top" wrapText="1"/>
    </xf>
    <xf numFmtId="164" fontId="2" fillId="4" borderId="12" xfId="0" applyNumberFormat="1" applyFont="1" applyFill="1" applyBorder="1" applyAlignment="1">
      <alignment horizontal="center" vertical="center" wrapText="1" readingOrder="1"/>
    </xf>
    <xf numFmtId="0" fontId="3" fillId="0" borderId="23" xfId="0" applyFont="1" applyBorder="1"/>
    <xf numFmtId="0" fontId="1" fillId="0" borderId="14" xfId="0" applyFont="1" applyBorder="1" applyAlignment="1">
      <alignment horizontal="left" vertical="center" wrapText="1"/>
    </xf>
    <xf numFmtId="0" fontId="3" fillId="0" borderId="15" xfId="0" applyFont="1" applyBorder="1"/>
    <xf numFmtId="0" fontId="3" fillId="0" borderId="16" xfId="0" applyFont="1" applyBorder="1"/>
    <xf numFmtId="0" fontId="7" fillId="0" borderId="8" xfId="1" applyFont="1" applyBorder="1" applyAlignment="1">
      <alignment horizontal="left"/>
    </xf>
    <xf numFmtId="0" fontId="8" fillId="0" borderId="8" xfId="1" applyFont="1" applyBorder="1" applyAlignment="1">
      <alignment horizontal="left"/>
    </xf>
    <xf numFmtId="0" fontId="8" fillId="0" borderId="13" xfId="1" applyFont="1" applyBorder="1" applyAlignment="1">
      <alignment horizontal="left"/>
    </xf>
    <xf numFmtId="0" fontId="1" fillId="0" borderId="0" xfId="0" applyFont="1" applyAlignment="1">
      <alignment horizontal="left"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8" xfId="0" applyFont="1" applyBorder="1" applyAlignment="1">
      <alignment horizontal="center" vertical="center" wrapText="1"/>
    </xf>
    <xf numFmtId="0" fontId="5" fillId="6" borderId="2" xfId="0" applyFont="1" applyFill="1" applyBorder="1" applyAlignment="1">
      <alignment horizontal="center" vertical="center" wrapText="1"/>
    </xf>
    <xf numFmtId="0" fontId="3" fillId="0" borderId="5" xfId="0" applyFont="1" applyBorder="1"/>
    <xf numFmtId="0" fontId="5" fillId="6" borderId="3" xfId="0" applyFont="1" applyFill="1" applyBorder="1" applyAlignment="1">
      <alignment horizontal="center" vertical="center" wrapText="1"/>
    </xf>
    <xf numFmtId="0" fontId="3" fillId="0" borderId="6" xfId="0" applyFont="1" applyBorder="1"/>
  </cellXfs>
  <cellStyles count="3">
    <cellStyle name="Moneda" xfId="2" builtinId="4"/>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jpg"/><Relationship Id="rId63" Type="http://schemas.openxmlformats.org/officeDocument/2006/relationships/image" Target="../media/image63.png"/><Relationship Id="rId84" Type="http://schemas.openxmlformats.org/officeDocument/2006/relationships/image" Target="../media/image84.jpeg"/><Relationship Id="rId16" Type="http://schemas.openxmlformats.org/officeDocument/2006/relationships/image" Target="../media/image16.png"/><Relationship Id="rId107" Type="http://schemas.openxmlformats.org/officeDocument/2006/relationships/image" Target="../media/image107.jpe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102" Type="http://schemas.openxmlformats.org/officeDocument/2006/relationships/image" Target="../media/image102.jpeg"/><Relationship Id="rId123" Type="http://schemas.openxmlformats.org/officeDocument/2006/relationships/image" Target="../media/image123.png"/><Relationship Id="rId128" Type="http://schemas.openxmlformats.org/officeDocument/2006/relationships/image" Target="../media/image128.png"/><Relationship Id="rId5" Type="http://schemas.openxmlformats.org/officeDocument/2006/relationships/image" Target="../media/image5.png"/><Relationship Id="rId90" Type="http://schemas.openxmlformats.org/officeDocument/2006/relationships/image" Target="../media/image90.jpeg"/><Relationship Id="rId95" Type="http://schemas.openxmlformats.org/officeDocument/2006/relationships/image" Target="../media/image95.jpeg"/><Relationship Id="rId22" Type="http://schemas.openxmlformats.org/officeDocument/2006/relationships/image" Target="../media/image22.png"/><Relationship Id="rId27" Type="http://schemas.openxmlformats.org/officeDocument/2006/relationships/image" Target="../media/image27.png"/><Relationship Id="rId43" Type="http://schemas.openxmlformats.org/officeDocument/2006/relationships/image" Target="../media/image43.jpeg"/><Relationship Id="rId48" Type="http://schemas.openxmlformats.org/officeDocument/2006/relationships/image" Target="../media/image48.jpg"/><Relationship Id="rId64" Type="http://schemas.openxmlformats.org/officeDocument/2006/relationships/image" Target="../media/image64.png"/><Relationship Id="rId69" Type="http://schemas.openxmlformats.org/officeDocument/2006/relationships/image" Target="../media/image69.png"/><Relationship Id="rId113" Type="http://schemas.openxmlformats.org/officeDocument/2006/relationships/image" Target="../media/image113.png"/><Relationship Id="rId118" Type="http://schemas.openxmlformats.org/officeDocument/2006/relationships/image" Target="../media/image118.png"/><Relationship Id="rId134" Type="http://schemas.openxmlformats.org/officeDocument/2006/relationships/image" Target="../media/image134.jpeg"/><Relationship Id="rId80" Type="http://schemas.openxmlformats.org/officeDocument/2006/relationships/image" Target="../media/image80.png"/><Relationship Id="rId85" Type="http://schemas.openxmlformats.org/officeDocument/2006/relationships/image" Target="../media/image85.jpeg"/><Relationship Id="rId12" Type="http://schemas.openxmlformats.org/officeDocument/2006/relationships/image" Target="../media/image12.png"/><Relationship Id="rId17" Type="http://schemas.openxmlformats.org/officeDocument/2006/relationships/image" Target="../media/image17.png"/><Relationship Id="rId33" Type="http://schemas.openxmlformats.org/officeDocument/2006/relationships/image" Target="../media/image33.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jpeg"/><Relationship Id="rId108" Type="http://schemas.openxmlformats.org/officeDocument/2006/relationships/image" Target="../media/image108.jpeg"/><Relationship Id="rId124" Type="http://schemas.openxmlformats.org/officeDocument/2006/relationships/image" Target="../media/image124.jpeg"/><Relationship Id="rId129" Type="http://schemas.openxmlformats.org/officeDocument/2006/relationships/image" Target="../media/image129.png"/><Relationship Id="rId54" Type="http://schemas.openxmlformats.org/officeDocument/2006/relationships/image" Target="../media/image54.png"/><Relationship Id="rId70" Type="http://schemas.openxmlformats.org/officeDocument/2006/relationships/image" Target="../media/image70.png"/><Relationship Id="rId75" Type="http://schemas.openxmlformats.org/officeDocument/2006/relationships/image" Target="../media/image75.png"/><Relationship Id="rId91" Type="http://schemas.openxmlformats.org/officeDocument/2006/relationships/image" Target="../media/image91.jpeg"/><Relationship Id="rId96" Type="http://schemas.openxmlformats.org/officeDocument/2006/relationships/image" Target="../media/image96.jpeg"/><Relationship Id="rId1" Type="http://schemas.openxmlformats.org/officeDocument/2006/relationships/image" Target="../media/image1.png"/><Relationship Id="rId6" Type="http://schemas.openxmlformats.org/officeDocument/2006/relationships/image" Target="../media/image6.png"/><Relationship Id="rId23" Type="http://schemas.openxmlformats.org/officeDocument/2006/relationships/image" Target="../media/image23.png"/><Relationship Id="rId28" Type="http://schemas.openxmlformats.org/officeDocument/2006/relationships/image" Target="../media/image28.jpg"/><Relationship Id="rId49" Type="http://schemas.openxmlformats.org/officeDocument/2006/relationships/image" Target="../media/image49.jpg"/><Relationship Id="rId114" Type="http://schemas.openxmlformats.org/officeDocument/2006/relationships/image" Target="../media/image114.png"/><Relationship Id="rId119" Type="http://schemas.openxmlformats.org/officeDocument/2006/relationships/image" Target="../media/image119.png"/><Relationship Id="rId44" Type="http://schemas.openxmlformats.org/officeDocument/2006/relationships/image" Target="../media/image44.jpg"/><Relationship Id="rId60" Type="http://schemas.openxmlformats.org/officeDocument/2006/relationships/image" Target="../media/image60.png"/><Relationship Id="rId65" Type="http://schemas.openxmlformats.org/officeDocument/2006/relationships/image" Target="../media/image65.png"/><Relationship Id="rId81" Type="http://schemas.openxmlformats.org/officeDocument/2006/relationships/image" Target="../media/image81.png"/><Relationship Id="rId86" Type="http://schemas.openxmlformats.org/officeDocument/2006/relationships/image" Target="../media/image86.png"/><Relationship Id="rId130" Type="http://schemas.openxmlformats.org/officeDocument/2006/relationships/image" Target="../media/image130.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109" Type="http://schemas.openxmlformats.org/officeDocument/2006/relationships/image" Target="../media/image109.png"/><Relationship Id="rId34" Type="http://schemas.openxmlformats.org/officeDocument/2006/relationships/image" Target="../media/image34.png"/><Relationship Id="rId50" Type="http://schemas.openxmlformats.org/officeDocument/2006/relationships/image" Target="../media/image50.jp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jpeg"/><Relationship Id="rId104" Type="http://schemas.openxmlformats.org/officeDocument/2006/relationships/image" Target="../media/image104.jpeg"/><Relationship Id="rId120" Type="http://schemas.openxmlformats.org/officeDocument/2006/relationships/image" Target="../media/image120.jpeg"/><Relationship Id="rId125" Type="http://schemas.openxmlformats.org/officeDocument/2006/relationships/image" Target="../media/image125.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jpeg"/><Relationship Id="rId2" Type="http://schemas.openxmlformats.org/officeDocument/2006/relationships/image" Target="../media/image2.jp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jpg"/><Relationship Id="rId45" Type="http://schemas.openxmlformats.org/officeDocument/2006/relationships/image" Target="../media/image45.jpeg"/><Relationship Id="rId66" Type="http://schemas.openxmlformats.org/officeDocument/2006/relationships/image" Target="../media/image66.png"/><Relationship Id="rId87" Type="http://schemas.openxmlformats.org/officeDocument/2006/relationships/image" Target="../media/image87.jpeg"/><Relationship Id="rId110" Type="http://schemas.openxmlformats.org/officeDocument/2006/relationships/image" Target="../media/image110.png"/><Relationship Id="rId115" Type="http://schemas.openxmlformats.org/officeDocument/2006/relationships/image" Target="../media/image115.png"/><Relationship Id="rId131" Type="http://schemas.openxmlformats.org/officeDocument/2006/relationships/image" Target="../media/image131.png"/><Relationship Id="rId61" Type="http://schemas.openxmlformats.org/officeDocument/2006/relationships/image" Target="../media/image61.png"/><Relationship Id="rId82" Type="http://schemas.openxmlformats.org/officeDocument/2006/relationships/image" Target="../media/image82.jpe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jpeg"/><Relationship Id="rId105" Type="http://schemas.openxmlformats.org/officeDocument/2006/relationships/image" Target="../media/image105.jpeg"/><Relationship Id="rId126" Type="http://schemas.openxmlformats.org/officeDocument/2006/relationships/image" Target="../media/image126.png"/><Relationship Id="rId8" Type="http://schemas.openxmlformats.org/officeDocument/2006/relationships/image" Target="../media/image8.png"/><Relationship Id="rId51" Type="http://schemas.openxmlformats.org/officeDocument/2006/relationships/image" Target="../media/image51.jpg"/><Relationship Id="rId72" Type="http://schemas.openxmlformats.org/officeDocument/2006/relationships/image" Target="../media/image72.png"/><Relationship Id="rId93" Type="http://schemas.openxmlformats.org/officeDocument/2006/relationships/image" Target="../media/image93.jpeg"/><Relationship Id="rId98" Type="http://schemas.openxmlformats.org/officeDocument/2006/relationships/image" Target="../media/image98.jpeg"/><Relationship Id="rId121" Type="http://schemas.openxmlformats.org/officeDocument/2006/relationships/image" Target="../media/image121.png"/><Relationship Id="rId3" Type="http://schemas.openxmlformats.org/officeDocument/2006/relationships/image" Target="../media/image3.png"/><Relationship Id="rId25" Type="http://schemas.openxmlformats.org/officeDocument/2006/relationships/image" Target="../media/image25.png"/><Relationship Id="rId46" Type="http://schemas.openxmlformats.org/officeDocument/2006/relationships/image" Target="../media/image46.jpg"/><Relationship Id="rId67" Type="http://schemas.openxmlformats.org/officeDocument/2006/relationships/image" Target="../media/image67.png"/><Relationship Id="rId116" Type="http://schemas.openxmlformats.org/officeDocument/2006/relationships/image" Target="../media/image116.png"/><Relationship Id="rId20" Type="http://schemas.openxmlformats.org/officeDocument/2006/relationships/image" Target="../media/image20.png"/><Relationship Id="rId41" Type="http://schemas.openxmlformats.org/officeDocument/2006/relationships/image" Target="../media/image41.jpeg"/><Relationship Id="rId62" Type="http://schemas.openxmlformats.org/officeDocument/2006/relationships/image" Target="../media/image62.png"/><Relationship Id="rId83" Type="http://schemas.openxmlformats.org/officeDocument/2006/relationships/image" Target="../media/image83.jpeg"/><Relationship Id="rId88" Type="http://schemas.openxmlformats.org/officeDocument/2006/relationships/image" Target="../media/image88.jpeg"/><Relationship Id="rId111" Type="http://schemas.openxmlformats.org/officeDocument/2006/relationships/image" Target="../media/image111.png"/><Relationship Id="rId132" Type="http://schemas.openxmlformats.org/officeDocument/2006/relationships/image" Target="../media/image132.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jpeg"/><Relationship Id="rId127" Type="http://schemas.openxmlformats.org/officeDocument/2006/relationships/image" Target="../media/image127.png"/><Relationship Id="rId10" Type="http://schemas.openxmlformats.org/officeDocument/2006/relationships/image" Target="../media/image10.jpeg"/><Relationship Id="rId31" Type="http://schemas.openxmlformats.org/officeDocument/2006/relationships/image" Target="../media/image31.png"/><Relationship Id="rId52" Type="http://schemas.openxmlformats.org/officeDocument/2006/relationships/image" Target="../media/image52.jp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jpeg"/><Relationship Id="rId99" Type="http://schemas.openxmlformats.org/officeDocument/2006/relationships/image" Target="../media/image99.jpeg"/><Relationship Id="rId101" Type="http://schemas.openxmlformats.org/officeDocument/2006/relationships/image" Target="../media/image101.jpeg"/><Relationship Id="rId122" Type="http://schemas.openxmlformats.org/officeDocument/2006/relationships/image" Target="../media/image122.png"/><Relationship Id="rId4" Type="http://schemas.openxmlformats.org/officeDocument/2006/relationships/image" Target="../media/image4.jpg"/><Relationship Id="rId9" Type="http://schemas.openxmlformats.org/officeDocument/2006/relationships/image" Target="../media/image9.jpg"/><Relationship Id="rId26" Type="http://schemas.openxmlformats.org/officeDocument/2006/relationships/image" Target="../media/image26.png"/><Relationship Id="rId47" Type="http://schemas.openxmlformats.org/officeDocument/2006/relationships/image" Target="../media/image47.jpg"/><Relationship Id="rId68" Type="http://schemas.openxmlformats.org/officeDocument/2006/relationships/image" Target="../media/image68.png"/><Relationship Id="rId89" Type="http://schemas.openxmlformats.org/officeDocument/2006/relationships/image" Target="../media/image89.jpeg"/><Relationship Id="rId112" Type="http://schemas.openxmlformats.org/officeDocument/2006/relationships/image" Target="../media/image112.png"/><Relationship Id="rId133" Type="http://schemas.openxmlformats.org/officeDocument/2006/relationships/image" Target="../media/image133.jpeg"/></Relationships>
</file>

<file path=xl/drawings/_rels/drawing2.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jpg"/><Relationship Id="rId63" Type="http://schemas.openxmlformats.org/officeDocument/2006/relationships/image" Target="../media/image63.png"/><Relationship Id="rId84" Type="http://schemas.openxmlformats.org/officeDocument/2006/relationships/image" Target="../media/image84.jpeg"/><Relationship Id="rId16" Type="http://schemas.openxmlformats.org/officeDocument/2006/relationships/image" Target="../media/image16.png"/><Relationship Id="rId107" Type="http://schemas.openxmlformats.org/officeDocument/2006/relationships/image" Target="../media/image107.jpe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102" Type="http://schemas.openxmlformats.org/officeDocument/2006/relationships/image" Target="../media/image102.jpeg"/><Relationship Id="rId123" Type="http://schemas.openxmlformats.org/officeDocument/2006/relationships/image" Target="../media/image123.png"/><Relationship Id="rId128" Type="http://schemas.openxmlformats.org/officeDocument/2006/relationships/image" Target="../media/image128.png"/><Relationship Id="rId5" Type="http://schemas.openxmlformats.org/officeDocument/2006/relationships/image" Target="../media/image5.png"/><Relationship Id="rId90" Type="http://schemas.openxmlformats.org/officeDocument/2006/relationships/image" Target="../media/image90.jpeg"/><Relationship Id="rId95" Type="http://schemas.openxmlformats.org/officeDocument/2006/relationships/image" Target="../media/image95.jpeg"/><Relationship Id="rId22" Type="http://schemas.openxmlformats.org/officeDocument/2006/relationships/image" Target="../media/image22.png"/><Relationship Id="rId27" Type="http://schemas.openxmlformats.org/officeDocument/2006/relationships/image" Target="../media/image27.png"/><Relationship Id="rId43" Type="http://schemas.openxmlformats.org/officeDocument/2006/relationships/image" Target="../media/image43.jpeg"/><Relationship Id="rId48" Type="http://schemas.openxmlformats.org/officeDocument/2006/relationships/image" Target="../media/image48.jpg"/><Relationship Id="rId64" Type="http://schemas.openxmlformats.org/officeDocument/2006/relationships/image" Target="../media/image64.png"/><Relationship Id="rId69" Type="http://schemas.openxmlformats.org/officeDocument/2006/relationships/image" Target="../media/image69.png"/><Relationship Id="rId113" Type="http://schemas.openxmlformats.org/officeDocument/2006/relationships/image" Target="../media/image113.png"/><Relationship Id="rId118" Type="http://schemas.openxmlformats.org/officeDocument/2006/relationships/image" Target="../media/image118.png"/><Relationship Id="rId134" Type="http://schemas.openxmlformats.org/officeDocument/2006/relationships/image" Target="../media/image134.jpeg"/><Relationship Id="rId80" Type="http://schemas.openxmlformats.org/officeDocument/2006/relationships/image" Target="../media/image80.png"/><Relationship Id="rId85" Type="http://schemas.openxmlformats.org/officeDocument/2006/relationships/image" Target="../media/image85.jpeg"/><Relationship Id="rId12" Type="http://schemas.openxmlformats.org/officeDocument/2006/relationships/image" Target="../media/image12.png"/><Relationship Id="rId17" Type="http://schemas.openxmlformats.org/officeDocument/2006/relationships/image" Target="../media/image17.png"/><Relationship Id="rId33" Type="http://schemas.openxmlformats.org/officeDocument/2006/relationships/image" Target="../media/image33.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jpeg"/><Relationship Id="rId108" Type="http://schemas.openxmlformats.org/officeDocument/2006/relationships/image" Target="../media/image108.jpeg"/><Relationship Id="rId124" Type="http://schemas.openxmlformats.org/officeDocument/2006/relationships/image" Target="../media/image124.jpeg"/><Relationship Id="rId129" Type="http://schemas.openxmlformats.org/officeDocument/2006/relationships/image" Target="../media/image129.png"/><Relationship Id="rId54" Type="http://schemas.openxmlformats.org/officeDocument/2006/relationships/image" Target="../media/image54.png"/><Relationship Id="rId70" Type="http://schemas.openxmlformats.org/officeDocument/2006/relationships/image" Target="../media/image70.png"/><Relationship Id="rId75" Type="http://schemas.openxmlformats.org/officeDocument/2006/relationships/image" Target="../media/image75.png"/><Relationship Id="rId91" Type="http://schemas.openxmlformats.org/officeDocument/2006/relationships/image" Target="../media/image91.jpeg"/><Relationship Id="rId96" Type="http://schemas.openxmlformats.org/officeDocument/2006/relationships/image" Target="../media/image96.jpeg"/><Relationship Id="rId1" Type="http://schemas.openxmlformats.org/officeDocument/2006/relationships/image" Target="../media/image1.png"/><Relationship Id="rId6" Type="http://schemas.openxmlformats.org/officeDocument/2006/relationships/image" Target="../media/image6.png"/><Relationship Id="rId23" Type="http://schemas.openxmlformats.org/officeDocument/2006/relationships/image" Target="../media/image23.png"/><Relationship Id="rId28" Type="http://schemas.openxmlformats.org/officeDocument/2006/relationships/image" Target="../media/image28.jpg"/><Relationship Id="rId49" Type="http://schemas.openxmlformats.org/officeDocument/2006/relationships/image" Target="../media/image49.jpg"/><Relationship Id="rId114" Type="http://schemas.openxmlformats.org/officeDocument/2006/relationships/image" Target="../media/image114.png"/><Relationship Id="rId119" Type="http://schemas.openxmlformats.org/officeDocument/2006/relationships/image" Target="../media/image119.png"/><Relationship Id="rId44" Type="http://schemas.openxmlformats.org/officeDocument/2006/relationships/image" Target="../media/image44.jpg"/><Relationship Id="rId60" Type="http://schemas.openxmlformats.org/officeDocument/2006/relationships/image" Target="../media/image60.png"/><Relationship Id="rId65" Type="http://schemas.openxmlformats.org/officeDocument/2006/relationships/image" Target="../media/image65.png"/><Relationship Id="rId81" Type="http://schemas.openxmlformats.org/officeDocument/2006/relationships/image" Target="../media/image81.png"/><Relationship Id="rId86" Type="http://schemas.openxmlformats.org/officeDocument/2006/relationships/image" Target="../media/image86.png"/><Relationship Id="rId130" Type="http://schemas.openxmlformats.org/officeDocument/2006/relationships/image" Target="../media/image130.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109" Type="http://schemas.openxmlformats.org/officeDocument/2006/relationships/image" Target="../media/image109.png"/><Relationship Id="rId34" Type="http://schemas.openxmlformats.org/officeDocument/2006/relationships/image" Target="../media/image34.png"/><Relationship Id="rId50" Type="http://schemas.openxmlformats.org/officeDocument/2006/relationships/image" Target="../media/image50.jp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jpeg"/><Relationship Id="rId104" Type="http://schemas.openxmlformats.org/officeDocument/2006/relationships/image" Target="../media/image104.jpeg"/><Relationship Id="rId120" Type="http://schemas.openxmlformats.org/officeDocument/2006/relationships/image" Target="../media/image120.jpeg"/><Relationship Id="rId125" Type="http://schemas.openxmlformats.org/officeDocument/2006/relationships/image" Target="../media/image125.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jpeg"/><Relationship Id="rId2" Type="http://schemas.openxmlformats.org/officeDocument/2006/relationships/image" Target="../media/image2.jp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jpg"/><Relationship Id="rId45" Type="http://schemas.openxmlformats.org/officeDocument/2006/relationships/image" Target="../media/image45.jpeg"/><Relationship Id="rId66" Type="http://schemas.openxmlformats.org/officeDocument/2006/relationships/image" Target="../media/image66.png"/><Relationship Id="rId87" Type="http://schemas.openxmlformats.org/officeDocument/2006/relationships/image" Target="../media/image87.jpeg"/><Relationship Id="rId110" Type="http://schemas.openxmlformats.org/officeDocument/2006/relationships/image" Target="../media/image110.png"/><Relationship Id="rId115" Type="http://schemas.openxmlformats.org/officeDocument/2006/relationships/image" Target="../media/image115.png"/><Relationship Id="rId131" Type="http://schemas.openxmlformats.org/officeDocument/2006/relationships/image" Target="../media/image131.png"/><Relationship Id="rId61" Type="http://schemas.openxmlformats.org/officeDocument/2006/relationships/image" Target="../media/image61.png"/><Relationship Id="rId82" Type="http://schemas.openxmlformats.org/officeDocument/2006/relationships/image" Target="../media/image82.jpe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jpeg"/><Relationship Id="rId105" Type="http://schemas.openxmlformats.org/officeDocument/2006/relationships/image" Target="../media/image105.jpeg"/><Relationship Id="rId126" Type="http://schemas.openxmlformats.org/officeDocument/2006/relationships/image" Target="../media/image126.png"/><Relationship Id="rId8" Type="http://schemas.openxmlformats.org/officeDocument/2006/relationships/image" Target="../media/image8.png"/><Relationship Id="rId51" Type="http://schemas.openxmlformats.org/officeDocument/2006/relationships/image" Target="../media/image51.jpg"/><Relationship Id="rId72" Type="http://schemas.openxmlformats.org/officeDocument/2006/relationships/image" Target="../media/image72.png"/><Relationship Id="rId93" Type="http://schemas.openxmlformats.org/officeDocument/2006/relationships/image" Target="../media/image93.jpeg"/><Relationship Id="rId98" Type="http://schemas.openxmlformats.org/officeDocument/2006/relationships/image" Target="../media/image98.jpeg"/><Relationship Id="rId121" Type="http://schemas.openxmlformats.org/officeDocument/2006/relationships/image" Target="../media/image121.png"/><Relationship Id="rId3" Type="http://schemas.openxmlformats.org/officeDocument/2006/relationships/image" Target="../media/image3.png"/><Relationship Id="rId25" Type="http://schemas.openxmlformats.org/officeDocument/2006/relationships/image" Target="../media/image25.png"/><Relationship Id="rId46" Type="http://schemas.openxmlformats.org/officeDocument/2006/relationships/image" Target="../media/image46.jpg"/><Relationship Id="rId67" Type="http://schemas.openxmlformats.org/officeDocument/2006/relationships/image" Target="../media/image67.png"/><Relationship Id="rId116" Type="http://schemas.openxmlformats.org/officeDocument/2006/relationships/image" Target="../media/image116.png"/><Relationship Id="rId20" Type="http://schemas.openxmlformats.org/officeDocument/2006/relationships/image" Target="../media/image20.png"/><Relationship Id="rId41" Type="http://schemas.openxmlformats.org/officeDocument/2006/relationships/image" Target="../media/image41.jpeg"/><Relationship Id="rId62" Type="http://schemas.openxmlformats.org/officeDocument/2006/relationships/image" Target="../media/image62.png"/><Relationship Id="rId83" Type="http://schemas.openxmlformats.org/officeDocument/2006/relationships/image" Target="../media/image83.jpeg"/><Relationship Id="rId88" Type="http://schemas.openxmlformats.org/officeDocument/2006/relationships/image" Target="../media/image88.jpeg"/><Relationship Id="rId111" Type="http://schemas.openxmlformats.org/officeDocument/2006/relationships/image" Target="../media/image111.png"/><Relationship Id="rId132" Type="http://schemas.openxmlformats.org/officeDocument/2006/relationships/image" Target="../media/image132.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jpeg"/><Relationship Id="rId127" Type="http://schemas.openxmlformats.org/officeDocument/2006/relationships/image" Target="../media/image127.png"/><Relationship Id="rId10" Type="http://schemas.openxmlformats.org/officeDocument/2006/relationships/image" Target="../media/image10.jpeg"/><Relationship Id="rId31" Type="http://schemas.openxmlformats.org/officeDocument/2006/relationships/image" Target="../media/image31.png"/><Relationship Id="rId52" Type="http://schemas.openxmlformats.org/officeDocument/2006/relationships/image" Target="../media/image52.jp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jpeg"/><Relationship Id="rId99" Type="http://schemas.openxmlformats.org/officeDocument/2006/relationships/image" Target="../media/image99.jpeg"/><Relationship Id="rId101" Type="http://schemas.openxmlformats.org/officeDocument/2006/relationships/image" Target="../media/image101.jpeg"/><Relationship Id="rId122" Type="http://schemas.openxmlformats.org/officeDocument/2006/relationships/image" Target="../media/image122.png"/><Relationship Id="rId4" Type="http://schemas.openxmlformats.org/officeDocument/2006/relationships/image" Target="../media/image4.jpg"/><Relationship Id="rId9" Type="http://schemas.openxmlformats.org/officeDocument/2006/relationships/image" Target="../media/image9.jpg"/><Relationship Id="rId26" Type="http://schemas.openxmlformats.org/officeDocument/2006/relationships/image" Target="../media/image26.png"/><Relationship Id="rId47" Type="http://schemas.openxmlformats.org/officeDocument/2006/relationships/image" Target="../media/image47.jpg"/><Relationship Id="rId68" Type="http://schemas.openxmlformats.org/officeDocument/2006/relationships/image" Target="../media/image68.png"/><Relationship Id="rId89" Type="http://schemas.openxmlformats.org/officeDocument/2006/relationships/image" Target="../media/image89.jpeg"/><Relationship Id="rId112" Type="http://schemas.openxmlformats.org/officeDocument/2006/relationships/image" Target="../media/image112.png"/><Relationship Id="rId133" Type="http://schemas.openxmlformats.org/officeDocument/2006/relationships/image" Target="../media/image133.jpeg"/></Relationships>
</file>

<file path=xl/drawings/drawing1.xml><?xml version="1.0" encoding="utf-8"?>
<xdr:wsDr xmlns:xdr="http://schemas.openxmlformats.org/drawingml/2006/spreadsheetDrawing" xmlns:a="http://schemas.openxmlformats.org/drawingml/2006/main">
  <xdr:oneCellAnchor>
    <xdr:from>
      <xdr:col>2</xdr:col>
      <xdr:colOff>0</xdr:colOff>
      <xdr:row>6</xdr:row>
      <xdr:rowOff>0</xdr:rowOff>
    </xdr:from>
    <xdr:ext cx="752475" cy="0"/>
    <xdr:pic>
      <xdr:nvPicPr>
        <xdr:cNvPr id="2" name="image1.png">
          <a:extLst>
            <a:ext uri="{FF2B5EF4-FFF2-40B4-BE49-F238E27FC236}">
              <a16:creationId xmlns:a16="http://schemas.microsoft.com/office/drawing/2014/main" id="{175C09A1-8999-430F-AA07-16032DE3319B}"/>
            </a:ext>
          </a:extLst>
        </xdr:cNvPr>
        <xdr:cNvPicPr preferRelativeResize="0"/>
      </xdr:nvPicPr>
      <xdr:blipFill>
        <a:blip xmlns:r="http://schemas.openxmlformats.org/officeDocument/2006/relationships" r:embed="rId1" cstate="print"/>
        <a:stretch>
          <a:fillRect/>
        </a:stretch>
      </xdr:blipFill>
      <xdr:spPr>
        <a:xfrm>
          <a:off x="1704975" y="1895475"/>
          <a:ext cx="752475" cy="0"/>
        </a:xfrm>
        <a:prstGeom prst="rect">
          <a:avLst/>
        </a:prstGeom>
        <a:noFill/>
      </xdr:spPr>
    </xdr:pic>
    <xdr:clientData fLocksWithSheet="0"/>
  </xdr:oneCellAnchor>
  <xdr:oneCellAnchor>
    <xdr:from>
      <xdr:col>2</xdr:col>
      <xdr:colOff>0</xdr:colOff>
      <xdr:row>6</xdr:row>
      <xdr:rowOff>0</xdr:rowOff>
    </xdr:from>
    <xdr:ext cx="819150" cy="0"/>
    <xdr:pic>
      <xdr:nvPicPr>
        <xdr:cNvPr id="3" name="image2.jpg">
          <a:extLst>
            <a:ext uri="{FF2B5EF4-FFF2-40B4-BE49-F238E27FC236}">
              <a16:creationId xmlns:a16="http://schemas.microsoft.com/office/drawing/2014/main" id="{F9E529E7-83CF-4F9C-B5FA-1517E2A44E3C}"/>
            </a:ext>
          </a:extLst>
        </xdr:cNvPr>
        <xdr:cNvPicPr preferRelativeResize="0"/>
      </xdr:nvPicPr>
      <xdr:blipFill>
        <a:blip xmlns:r="http://schemas.openxmlformats.org/officeDocument/2006/relationships" r:embed="rId2" cstate="print"/>
        <a:stretch>
          <a:fillRect/>
        </a:stretch>
      </xdr:blipFill>
      <xdr:spPr>
        <a:xfrm>
          <a:off x="1704975" y="1895475"/>
          <a:ext cx="819150" cy="0"/>
        </a:xfrm>
        <a:prstGeom prst="rect">
          <a:avLst/>
        </a:prstGeom>
        <a:noFill/>
      </xdr:spPr>
    </xdr:pic>
    <xdr:clientData fLocksWithSheet="0"/>
  </xdr:oneCellAnchor>
  <xdr:oneCellAnchor>
    <xdr:from>
      <xdr:col>2</xdr:col>
      <xdr:colOff>0</xdr:colOff>
      <xdr:row>6</xdr:row>
      <xdr:rowOff>0</xdr:rowOff>
    </xdr:from>
    <xdr:ext cx="752475" cy="0"/>
    <xdr:pic>
      <xdr:nvPicPr>
        <xdr:cNvPr id="4" name="image3.png">
          <a:extLst>
            <a:ext uri="{FF2B5EF4-FFF2-40B4-BE49-F238E27FC236}">
              <a16:creationId xmlns:a16="http://schemas.microsoft.com/office/drawing/2014/main" id="{59814065-08AC-4F7E-8BF3-3957FB95CD9B}"/>
            </a:ext>
          </a:extLst>
        </xdr:cNvPr>
        <xdr:cNvPicPr preferRelativeResize="0"/>
      </xdr:nvPicPr>
      <xdr:blipFill>
        <a:blip xmlns:r="http://schemas.openxmlformats.org/officeDocument/2006/relationships" r:embed="rId1" cstate="print"/>
        <a:stretch>
          <a:fillRect/>
        </a:stretch>
      </xdr:blipFill>
      <xdr:spPr>
        <a:xfrm>
          <a:off x="1704975" y="1895475"/>
          <a:ext cx="752475" cy="0"/>
        </a:xfrm>
        <a:prstGeom prst="rect">
          <a:avLst/>
        </a:prstGeom>
        <a:noFill/>
      </xdr:spPr>
    </xdr:pic>
    <xdr:clientData fLocksWithSheet="0"/>
  </xdr:oneCellAnchor>
  <xdr:oneCellAnchor>
    <xdr:from>
      <xdr:col>1</xdr:col>
      <xdr:colOff>0</xdr:colOff>
      <xdr:row>5</xdr:row>
      <xdr:rowOff>0</xdr:rowOff>
    </xdr:from>
    <xdr:ext cx="752475" cy="0"/>
    <xdr:pic>
      <xdr:nvPicPr>
        <xdr:cNvPr id="5" name="image4.png">
          <a:extLst>
            <a:ext uri="{FF2B5EF4-FFF2-40B4-BE49-F238E27FC236}">
              <a16:creationId xmlns:a16="http://schemas.microsoft.com/office/drawing/2014/main" id="{05B471B9-7B0B-4F7C-9286-B930873A6111}"/>
            </a:ext>
          </a:extLst>
        </xdr:cNvPr>
        <xdr:cNvPicPr preferRelativeResize="0"/>
      </xdr:nvPicPr>
      <xdr:blipFill>
        <a:blip xmlns:r="http://schemas.openxmlformats.org/officeDocument/2006/relationships" r:embed="rId1" cstate="print"/>
        <a:stretch>
          <a:fillRect/>
        </a:stretch>
      </xdr:blipFill>
      <xdr:spPr>
        <a:xfrm>
          <a:off x="361950" y="1628775"/>
          <a:ext cx="752475" cy="0"/>
        </a:xfrm>
        <a:prstGeom prst="rect">
          <a:avLst/>
        </a:prstGeom>
        <a:noFill/>
      </xdr:spPr>
    </xdr:pic>
    <xdr:clientData fLocksWithSheet="0"/>
  </xdr:oneCellAnchor>
  <xdr:oneCellAnchor>
    <xdr:from>
      <xdr:col>7</xdr:col>
      <xdr:colOff>0</xdr:colOff>
      <xdr:row>5</xdr:row>
      <xdr:rowOff>0</xdr:rowOff>
    </xdr:from>
    <xdr:ext cx="819150" cy="0"/>
    <xdr:pic>
      <xdr:nvPicPr>
        <xdr:cNvPr id="6" name="image5.jpg">
          <a:extLst>
            <a:ext uri="{FF2B5EF4-FFF2-40B4-BE49-F238E27FC236}">
              <a16:creationId xmlns:a16="http://schemas.microsoft.com/office/drawing/2014/main" id="{3AF3D7E4-96F0-44B9-8132-E97995227510}"/>
            </a:ext>
          </a:extLst>
        </xdr:cNvPr>
        <xdr:cNvPicPr preferRelativeResize="0"/>
      </xdr:nvPicPr>
      <xdr:blipFill>
        <a:blip xmlns:r="http://schemas.openxmlformats.org/officeDocument/2006/relationships" r:embed="rId2" cstate="print"/>
        <a:stretch>
          <a:fillRect/>
        </a:stretch>
      </xdr:blipFill>
      <xdr:spPr>
        <a:xfrm>
          <a:off x="15354300" y="1628775"/>
          <a:ext cx="819150" cy="0"/>
        </a:xfrm>
        <a:prstGeom prst="rect">
          <a:avLst/>
        </a:prstGeom>
        <a:noFill/>
      </xdr:spPr>
    </xdr:pic>
    <xdr:clientData fLocksWithSheet="0"/>
  </xdr:oneCellAnchor>
  <xdr:oneCellAnchor>
    <xdr:from>
      <xdr:col>2</xdr:col>
      <xdr:colOff>0</xdr:colOff>
      <xdr:row>8</xdr:row>
      <xdr:rowOff>0</xdr:rowOff>
    </xdr:from>
    <xdr:ext cx="752475" cy="0"/>
    <xdr:pic>
      <xdr:nvPicPr>
        <xdr:cNvPr id="7" name="image6.png">
          <a:extLst>
            <a:ext uri="{FF2B5EF4-FFF2-40B4-BE49-F238E27FC236}">
              <a16:creationId xmlns:a16="http://schemas.microsoft.com/office/drawing/2014/main" id="{DE14EE37-492E-4E54-8426-1CFBE0E52B4F}"/>
            </a:ext>
          </a:extLst>
        </xdr:cNvPr>
        <xdr:cNvPicPr preferRelativeResize="0"/>
      </xdr:nvPicPr>
      <xdr:blipFill>
        <a:blip xmlns:r="http://schemas.openxmlformats.org/officeDocument/2006/relationships" r:embed="rId1" cstate="print"/>
        <a:stretch>
          <a:fillRect/>
        </a:stretch>
      </xdr:blipFill>
      <xdr:spPr>
        <a:xfrm>
          <a:off x="1704975" y="5505450"/>
          <a:ext cx="752475" cy="0"/>
        </a:xfrm>
        <a:prstGeom prst="rect">
          <a:avLst/>
        </a:prstGeom>
        <a:noFill/>
      </xdr:spPr>
    </xdr:pic>
    <xdr:clientData fLocksWithSheet="0"/>
  </xdr:oneCellAnchor>
  <xdr:oneCellAnchor>
    <xdr:from>
      <xdr:col>2</xdr:col>
      <xdr:colOff>0</xdr:colOff>
      <xdr:row>8</xdr:row>
      <xdr:rowOff>0</xdr:rowOff>
    </xdr:from>
    <xdr:ext cx="819150" cy="0"/>
    <xdr:pic>
      <xdr:nvPicPr>
        <xdr:cNvPr id="8" name="image7.jpg">
          <a:extLst>
            <a:ext uri="{FF2B5EF4-FFF2-40B4-BE49-F238E27FC236}">
              <a16:creationId xmlns:a16="http://schemas.microsoft.com/office/drawing/2014/main" id="{CC224971-9204-4B82-AD2C-3654EF4999C4}"/>
            </a:ext>
          </a:extLst>
        </xdr:cNvPr>
        <xdr:cNvPicPr preferRelativeResize="0"/>
      </xdr:nvPicPr>
      <xdr:blipFill>
        <a:blip xmlns:r="http://schemas.openxmlformats.org/officeDocument/2006/relationships" r:embed="rId2" cstate="print"/>
        <a:stretch>
          <a:fillRect/>
        </a:stretch>
      </xdr:blipFill>
      <xdr:spPr>
        <a:xfrm>
          <a:off x="1704975" y="5505450"/>
          <a:ext cx="819150" cy="0"/>
        </a:xfrm>
        <a:prstGeom prst="rect">
          <a:avLst/>
        </a:prstGeom>
        <a:noFill/>
      </xdr:spPr>
    </xdr:pic>
    <xdr:clientData fLocksWithSheet="0"/>
  </xdr:oneCellAnchor>
  <xdr:oneCellAnchor>
    <xdr:from>
      <xdr:col>2</xdr:col>
      <xdr:colOff>0</xdr:colOff>
      <xdr:row>8</xdr:row>
      <xdr:rowOff>0</xdr:rowOff>
    </xdr:from>
    <xdr:ext cx="752475" cy="0"/>
    <xdr:pic>
      <xdr:nvPicPr>
        <xdr:cNvPr id="9" name="image8.png">
          <a:extLst>
            <a:ext uri="{FF2B5EF4-FFF2-40B4-BE49-F238E27FC236}">
              <a16:creationId xmlns:a16="http://schemas.microsoft.com/office/drawing/2014/main" id="{7968C081-D7B9-4617-B40F-8B8301FC477E}"/>
            </a:ext>
          </a:extLst>
        </xdr:cNvPr>
        <xdr:cNvPicPr preferRelativeResize="0"/>
      </xdr:nvPicPr>
      <xdr:blipFill>
        <a:blip xmlns:r="http://schemas.openxmlformats.org/officeDocument/2006/relationships" r:embed="rId1" cstate="print"/>
        <a:stretch>
          <a:fillRect/>
        </a:stretch>
      </xdr:blipFill>
      <xdr:spPr>
        <a:xfrm>
          <a:off x="1704975" y="5505450"/>
          <a:ext cx="752475" cy="0"/>
        </a:xfrm>
        <a:prstGeom prst="rect">
          <a:avLst/>
        </a:prstGeom>
        <a:noFill/>
      </xdr:spPr>
    </xdr:pic>
    <xdr:clientData fLocksWithSheet="0"/>
  </xdr:oneCellAnchor>
  <xdr:oneCellAnchor>
    <xdr:from>
      <xdr:col>5</xdr:col>
      <xdr:colOff>514350</xdr:colOff>
      <xdr:row>101</xdr:row>
      <xdr:rowOff>0</xdr:rowOff>
    </xdr:from>
    <xdr:ext cx="752475" cy="0"/>
    <xdr:pic>
      <xdr:nvPicPr>
        <xdr:cNvPr id="10" name="image9.png">
          <a:extLst>
            <a:ext uri="{FF2B5EF4-FFF2-40B4-BE49-F238E27FC236}">
              <a16:creationId xmlns:a16="http://schemas.microsoft.com/office/drawing/2014/main" id="{8770A6D1-EA21-41F1-A5D8-25BC6EE806D4}"/>
            </a:ext>
          </a:extLst>
        </xdr:cNvPr>
        <xdr:cNvPicPr preferRelativeResize="0"/>
      </xdr:nvPicPr>
      <xdr:blipFill>
        <a:blip xmlns:r="http://schemas.openxmlformats.org/officeDocument/2006/relationships" r:embed="rId1" cstate="print"/>
        <a:stretch>
          <a:fillRect/>
        </a:stretch>
      </xdr:blipFill>
      <xdr:spPr>
        <a:xfrm>
          <a:off x="13144500" y="287655000"/>
          <a:ext cx="752475" cy="0"/>
        </a:xfrm>
        <a:prstGeom prst="rect">
          <a:avLst/>
        </a:prstGeom>
        <a:noFill/>
      </xdr:spPr>
    </xdr:pic>
    <xdr:clientData fLocksWithSheet="0"/>
  </xdr:oneCellAnchor>
  <xdr:oneCellAnchor>
    <xdr:from>
      <xdr:col>7</xdr:col>
      <xdr:colOff>0</xdr:colOff>
      <xdr:row>7</xdr:row>
      <xdr:rowOff>0</xdr:rowOff>
    </xdr:from>
    <xdr:ext cx="819150" cy="0"/>
    <xdr:pic>
      <xdr:nvPicPr>
        <xdr:cNvPr id="11" name="image10.jpg">
          <a:extLst>
            <a:ext uri="{FF2B5EF4-FFF2-40B4-BE49-F238E27FC236}">
              <a16:creationId xmlns:a16="http://schemas.microsoft.com/office/drawing/2014/main" id="{96930A8C-F276-49BB-B0CF-750CC35E0AE0}"/>
            </a:ext>
          </a:extLst>
        </xdr:cNvPr>
        <xdr:cNvPicPr preferRelativeResize="0"/>
      </xdr:nvPicPr>
      <xdr:blipFill>
        <a:blip xmlns:r="http://schemas.openxmlformats.org/officeDocument/2006/relationships" r:embed="rId2" cstate="print"/>
        <a:stretch>
          <a:fillRect/>
        </a:stretch>
      </xdr:blipFill>
      <xdr:spPr>
        <a:xfrm>
          <a:off x="15354300" y="4676775"/>
          <a:ext cx="819150" cy="0"/>
        </a:xfrm>
        <a:prstGeom prst="rect">
          <a:avLst/>
        </a:prstGeom>
        <a:noFill/>
      </xdr:spPr>
    </xdr:pic>
    <xdr:clientData fLocksWithSheet="0"/>
  </xdr:oneCellAnchor>
  <xdr:oneCellAnchor>
    <xdr:from>
      <xdr:col>5</xdr:col>
      <xdr:colOff>514350</xdr:colOff>
      <xdr:row>101</xdr:row>
      <xdr:rowOff>0</xdr:rowOff>
    </xdr:from>
    <xdr:ext cx="752475" cy="0"/>
    <xdr:pic>
      <xdr:nvPicPr>
        <xdr:cNvPr id="12" name="image11.png">
          <a:extLst>
            <a:ext uri="{FF2B5EF4-FFF2-40B4-BE49-F238E27FC236}">
              <a16:creationId xmlns:a16="http://schemas.microsoft.com/office/drawing/2014/main" id="{6602C96D-EEE9-4DC3-85B5-A35D29100410}"/>
            </a:ext>
          </a:extLst>
        </xdr:cNvPr>
        <xdr:cNvPicPr preferRelativeResize="0"/>
      </xdr:nvPicPr>
      <xdr:blipFill>
        <a:blip xmlns:r="http://schemas.openxmlformats.org/officeDocument/2006/relationships" r:embed="rId1" cstate="print"/>
        <a:stretch>
          <a:fillRect/>
        </a:stretch>
      </xdr:blipFill>
      <xdr:spPr>
        <a:xfrm>
          <a:off x="13144500" y="287655000"/>
          <a:ext cx="752475" cy="0"/>
        </a:xfrm>
        <a:prstGeom prst="rect">
          <a:avLst/>
        </a:prstGeom>
        <a:noFill/>
      </xdr:spPr>
    </xdr:pic>
    <xdr:clientData fLocksWithSheet="0"/>
  </xdr:oneCellAnchor>
  <xdr:oneCellAnchor>
    <xdr:from>
      <xdr:col>5</xdr:col>
      <xdr:colOff>514350</xdr:colOff>
      <xdr:row>10</xdr:row>
      <xdr:rowOff>133350</xdr:rowOff>
    </xdr:from>
    <xdr:ext cx="752475" cy="0"/>
    <xdr:pic>
      <xdr:nvPicPr>
        <xdr:cNvPr id="13" name="image12.png">
          <a:extLst>
            <a:ext uri="{FF2B5EF4-FFF2-40B4-BE49-F238E27FC236}">
              <a16:creationId xmlns:a16="http://schemas.microsoft.com/office/drawing/2014/main" id="{CC36BDC2-A9B5-4637-9B31-8080EDFD472B}"/>
            </a:ext>
          </a:extLst>
        </xdr:cNvPr>
        <xdr:cNvPicPr preferRelativeResize="0"/>
      </xdr:nvPicPr>
      <xdr:blipFill>
        <a:blip xmlns:r="http://schemas.openxmlformats.org/officeDocument/2006/relationships" r:embed="rId1" cstate="print"/>
        <a:stretch>
          <a:fillRect/>
        </a:stretch>
      </xdr:blipFill>
      <xdr:spPr>
        <a:xfrm>
          <a:off x="13144500" y="8667750"/>
          <a:ext cx="752475" cy="0"/>
        </a:xfrm>
        <a:prstGeom prst="rect">
          <a:avLst/>
        </a:prstGeom>
        <a:noFill/>
      </xdr:spPr>
    </xdr:pic>
    <xdr:clientData fLocksWithSheet="0"/>
  </xdr:oneCellAnchor>
  <xdr:oneCellAnchor>
    <xdr:from>
      <xdr:col>5</xdr:col>
      <xdr:colOff>514350</xdr:colOff>
      <xdr:row>10</xdr:row>
      <xdr:rowOff>133350</xdr:rowOff>
    </xdr:from>
    <xdr:ext cx="752475" cy="0"/>
    <xdr:pic>
      <xdr:nvPicPr>
        <xdr:cNvPr id="14" name="image13.png">
          <a:extLst>
            <a:ext uri="{FF2B5EF4-FFF2-40B4-BE49-F238E27FC236}">
              <a16:creationId xmlns:a16="http://schemas.microsoft.com/office/drawing/2014/main" id="{0F187609-45D6-44A9-A82B-8EDF9BD714EA}"/>
            </a:ext>
          </a:extLst>
        </xdr:cNvPr>
        <xdr:cNvPicPr preferRelativeResize="0"/>
      </xdr:nvPicPr>
      <xdr:blipFill>
        <a:blip xmlns:r="http://schemas.openxmlformats.org/officeDocument/2006/relationships" r:embed="rId1" cstate="print"/>
        <a:stretch>
          <a:fillRect/>
        </a:stretch>
      </xdr:blipFill>
      <xdr:spPr>
        <a:xfrm>
          <a:off x="13144500" y="8667750"/>
          <a:ext cx="752475" cy="0"/>
        </a:xfrm>
        <a:prstGeom prst="rect">
          <a:avLst/>
        </a:prstGeom>
        <a:noFill/>
      </xdr:spPr>
    </xdr:pic>
    <xdr:clientData fLocksWithSheet="0"/>
  </xdr:oneCellAnchor>
  <xdr:oneCellAnchor>
    <xdr:from>
      <xdr:col>4</xdr:col>
      <xdr:colOff>908049</xdr:colOff>
      <xdr:row>17</xdr:row>
      <xdr:rowOff>2713</xdr:rowOff>
    </xdr:from>
    <xdr:ext cx="2397509" cy="2118187"/>
    <xdr:pic>
      <xdr:nvPicPr>
        <xdr:cNvPr id="15" name="image23.png">
          <a:extLst>
            <a:ext uri="{FF2B5EF4-FFF2-40B4-BE49-F238E27FC236}">
              <a16:creationId xmlns:a16="http://schemas.microsoft.com/office/drawing/2014/main" id="{D9720091-5B97-4ACF-9437-9476C1657F69}"/>
            </a:ext>
          </a:extLst>
        </xdr:cNvPr>
        <xdr:cNvPicPr preferRelativeResize="0"/>
      </xdr:nvPicPr>
      <xdr:blipFill>
        <a:blip xmlns:r="http://schemas.openxmlformats.org/officeDocument/2006/relationships" r:embed="rId3" cstate="print"/>
        <a:stretch>
          <a:fillRect/>
        </a:stretch>
      </xdr:blipFill>
      <xdr:spPr>
        <a:xfrm>
          <a:off x="9013824" y="25777363"/>
          <a:ext cx="2397509" cy="2118187"/>
        </a:xfrm>
        <a:prstGeom prst="rect">
          <a:avLst/>
        </a:prstGeom>
        <a:noFill/>
      </xdr:spPr>
    </xdr:pic>
    <xdr:clientData fLocksWithSheet="0"/>
  </xdr:oneCellAnchor>
  <xdr:oneCellAnchor>
    <xdr:from>
      <xdr:col>4</xdr:col>
      <xdr:colOff>1031875</xdr:colOff>
      <xdr:row>18</xdr:row>
      <xdr:rowOff>84445</xdr:rowOff>
    </xdr:from>
    <xdr:ext cx="2600325" cy="1579255"/>
    <xdr:pic>
      <xdr:nvPicPr>
        <xdr:cNvPr id="16" name="image24.jpg">
          <a:extLst>
            <a:ext uri="{FF2B5EF4-FFF2-40B4-BE49-F238E27FC236}">
              <a16:creationId xmlns:a16="http://schemas.microsoft.com/office/drawing/2014/main" id="{41290A26-A70A-4CF4-83C6-8A4AA22E2BBE}"/>
            </a:ext>
          </a:extLst>
        </xdr:cNvPr>
        <xdr:cNvPicPr preferRelativeResize="0"/>
      </xdr:nvPicPr>
      <xdr:blipFill>
        <a:blip xmlns:r="http://schemas.openxmlformats.org/officeDocument/2006/relationships" r:embed="rId4" cstate="print"/>
        <a:stretch>
          <a:fillRect/>
        </a:stretch>
      </xdr:blipFill>
      <xdr:spPr>
        <a:xfrm>
          <a:off x="9137650" y="27992695"/>
          <a:ext cx="2600325" cy="1579255"/>
        </a:xfrm>
        <a:prstGeom prst="rect">
          <a:avLst/>
        </a:prstGeom>
        <a:noFill/>
      </xdr:spPr>
    </xdr:pic>
    <xdr:clientData fLocksWithSheet="0"/>
  </xdr:oneCellAnchor>
  <xdr:twoCellAnchor editAs="oneCell">
    <xdr:from>
      <xdr:col>4</xdr:col>
      <xdr:colOff>42333</xdr:colOff>
      <xdr:row>9</xdr:row>
      <xdr:rowOff>35744</xdr:rowOff>
    </xdr:from>
    <xdr:to>
      <xdr:col>4</xdr:col>
      <xdr:colOff>2892779</xdr:colOff>
      <xdr:row>9</xdr:row>
      <xdr:rowOff>2105375</xdr:rowOff>
    </xdr:to>
    <xdr:pic>
      <xdr:nvPicPr>
        <xdr:cNvPr id="17" name="Imagen 16">
          <a:extLst>
            <a:ext uri="{FF2B5EF4-FFF2-40B4-BE49-F238E27FC236}">
              <a16:creationId xmlns:a16="http://schemas.microsoft.com/office/drawing/2014/main" id="{BC17DB37-3C44-4128-B9D4-F3EF180552D4}"/>
            </a:ext>
          </a:extLst>
        </xdr:cNvPr>
        <xdr:cNvPicPr>
          <a:picLocks noChangeAspect="1"/>
        </xdr:cNvPicPr>
      </xdr:nvPicPr>
      <xdr:blipFill rotWithShape="1">
        <a:blip xmlns:r="http://schemas.openxmlformats.org/officeDocument/2006/relationships" r:embed="rId5"/>
        <a:srcRect l="8181"/>
        <a:stretch>
          <a:fillRect/>
        </a:stretch>
      </xdr:blipFill>
      <xdr:spPr>
        <a:xfrm>
          <a:off x="8148108" y="6026969"/>
          <a:ext cx="2850446" cy="2069631"/>
        </a:xfrm>
        <a:prstGeom prst="rect">
          <a:avLst/>
        </a:prstGeom>
      </xdr:spPr>
    </xdr:pic>
    <xdr:clientData/>
  </xdr:twoCellAnchor>
  <xdr:twoCellAnchor editAs="oneCell">
    <xdr:from>
      <xdr:col>4</xdr:col>
      <xdr:colOff>2570629</xdr:colOff>
      <xdr:row>9</xdr:row>
      <xdr:rowOff>9278</xdr:rowOff>
    </xdr:from>
    <xdr:to>
      <xdr:col>5</xdr:col>
      <xdr:colOff>0</xdr:colOff>
      <xdr:row>9</xdr:row>
      <xdr:rowOff>2149794</xdr:rowOff>
    </xdr:to>
    <xdr:pic>
      <xdr:nvPicPr>
        <xdr:cNvPr id="18" name="Imagen 17">
          <a:extLst>
            <a:ext uri="{FF2B5EF4-FFF2-40B4-BE49-F238E27FC236}">
              <a16:creationId xmlns:a16="http://schemas.microsoft.com/office/drawing/2014/main" id="{5E2AEE9C-3438-4F20-B12F-2ADBFB82AC70}"/>
            </a:ext>
          </a:extLst>
        </xdr:cNvPr>
        <xdr:cNvPicPr>
          <a:picLocks noChangeAspect="1"/>
        </xdr:cNvPicPr>
      </xdr:nvPicPr>
      <xdr:blipFill rotWithShape="1">
        <a:blip xmlns:r="http://schemas.openxmlformats.org/officeDocument/2006/relationships" r:embed="rId6"/>
        <a:srcRect l="12327" r="9780"/>
        <a:stretch>
          <a:fillRect/>
        </a:stretch>
      </xdr:blipFill>
      <xdr:spPr>
        <a:xfrm>
          <a:off x="10676404" y="6000503"/>
          <a:ext cx="1953746" cy="2140516"/>
        </a:xfrm>
        <a:prstGeom prst="rect">
          <a:avLst/>
        </a:prstGeom>
      </xdr:spPr>
    </xdr:pic>
    <xdr:clientData/>
  </xdr:twoCellAnchor>
  <xdr:twoCellAnchor editAs="oneCell">
    <xdr:from>
      <xdr:col>4</xdr:col>
      <xdr:colOff>889003</xdr:colOff>
      <xdr:row>10</xdr:row>
      <xdr:rowOff>20467</xdr:rowOff>
    </xdr:from>
    <xdr:to>
      <xdr:col>4</xdr:col>
      <xdr:colOff>3886200</xdr:colOff>
      <xdr:row>11</xdr:row>
      <xdr:rowOff>554</xdr:rowOff>
    </xdr:to>
    <xdr:pic>
      <xdr:nvPicPr>
        <xdr:cNvPr id="19" name="Imagen 18">
          <a:extLst>
            <a:ext uri="{FF2B5EF4-FFF2-40B4-BE49-F238E27FC236}">
              <a16:creationId xmlns:a16="http://schemas.microsoft.com/office/drawing/2014/main" id="{EB9B5475-B8F5-40EA-8023-B15C6610895B}"/>
            </a:ext>
          </a:extLst>
        </xdr:cNvPr>
        <xdr:cNvPicPr>
          <a:picLocks noChangeAspect="1"/>
        </xdr:cNvPicPr>
      </xdr:nvPicPr>
      <xdr:blipFill rotWithShape="1">
        <a:blip xmlns:r="http://schemas.openxmlformats.org/officeDocument/2006/relationships" r:embed="rId7"/>
        <a:srcRect t="23197"/>
        <a:stretch>
          <a:fillRect/>
        </a:stretch>
      </xdr:blipFill>
      <xdr:spPr>
        <a:xfrm>
          <a:off x="8994778" y="8554867"/>
          <a:ext cx="2997197" cy="1551712"/>
        </a:xfrm>
        <a:prstGeom prst="rect">
          <a:avLst/>
        </a:prstGeom>
      </xdr:spPr>
    </xdr:pic>
    <xdr:clientData/>
  </xdr:twoCellAnchor>
  <xdr:twoCellAnchor editAs="oneCell">
    <xdr:from>
      <xdr:col>4</xdr:col>
      <xdr:colOff>96915</xdr:colOff>
      <xdr:row>11</xdr:row>
      <xdr:rowOff>30977</xdr:rowOff>
    </xdr:from>
    <xdr:to>
      <xdr:col>4</xdr:col>
      <xdr:colOff>1812073</xdr:colOff>
      <xdr:row>11</xdr:row>
      <xdr:rowOff>2378979</xdr:rowOff>
    </xdr:to>
    <xdr:pic>
      <xdr:nvPicPr>
        <xdr:cNvPr id="20" name="Imagen 19">
          <a:extLst>
            <a:ext uri="{FF2B5EF4-FFF2-40B4-BE49-F238E27FC236}">
              <a16:creationId xmlns:a16="http://schemas.microsoft.com/office/drawing/2014/main" id="{33AD0331-2D87-49F1-B23C-28161D75E8D8}"/>
            </a:ext>
          </a:extLst>
        </xdr:cNvPr>
        <xdr:cNvPicPr>
          <a:picLocks noChangeAspect="1"/>
        </xdr:cNvPicPr>
      </xdr:nvPicPr>
      <xdr:blipFill rotWithShape="1">
        <a:blip xmlns:r="http://schemas.openxmlformats.org/officeDocument/2006/relationships" r:embed="rId8"/>
        <a:srcRect t="8806"/>
        <a:stretch>
          <a:fillRect/>
        </a:stretch>
      </xdr:blipFill>
      <xdr:spPr>
        <a:xfrm>
          <a:off x="8202690" y="10137002"/>
          <a:ext cx="1715158" cy="2348002"/>
        </a:xfrm>
        <a:prstGeom prst="rect">
          <a:avLst/>
        </a:prstGeom>
      </xdr:spPr>
    </xdr:pic>
    <xdr:clientData/>
  </xdr:twoCellAnchor>
  <xdr:twoCellAnchor editAs="oneCell">
    <xdr:from>
      <xdr:col>4</xdr:col>
      <xdr:colOff>1484848</xdr:colOff>
      <xdr:row>13</xdr:row>
      <xdr:rowOff>153618</xdr:rowOff>
    </xdr:from>
    <xdr:to>
      <xdr:col>4</xdr:col>
      <xdr:colOff>3671540</xdr:colOff>
      <xdr:row>13</xdr:row>
      <xdr:rowOff>1383632</xdr:rowOff>
    </xdr:to>
    <xdr:pic>
      <xdr:nvPicPr>
        <xdr:cNvPr id="21" name="Imagen 20">
          <a:extLst>
            <a:ext uri="{FF2B5EF4-FFF2-40B4-BE49-F238E27FC236}">
              <a16:creationId xmlns:a16="http://schemas.microsoft.com/office/drawing/2014/main" id="{223403FB-0D6F-40C0-BF27-01CCF83C0EFE}"/>
            </a:ext>
          </a:extLst>
        </xdr:cNvPr>
        <xdr:cNvPicPr>
          <a:picLocks noChangeAspect="1"/>
        </xdr:cNvPicPr>
      </xdr:nvPicPr>
      <xdr:blipFill rotWithShape="1">
        <a:blip xmlns:r="http://schemas.openxmlformats.org/officeDocument/2006/relationships" r:embed="rId9"/>
        <a:srcRect t="22159" b="21590"/>
        <a:stretch>
          <a:fillRect/>
        </a:stretch>
      </xdr:blipFill>
      <xdr:spPr>
        <a:xfrm>
          <a:off x="9590623" y="17612943"/>
          <a:ext cx="2186692" cy="1230014"/>
        </a:xfrm>
        <a:prstGeom prst="rect">
          <a:avLst/>
        </a:prstGeom>
      </xdr:spPr>
    </xdr:pic>
    <xdr:clientData/>
  </xdr:twoCellAnchor>
  <xdr:twoCellAnchor editAs="oneCell">
    <xdr:from>
      <xdr:col>4</xdr:col>
      <xdr:colOff>1519751</xdr:colOff>
      <xdr:row>14</xdr:row>
      <xdr:rowOff>82120</xdr:rowOff>
    </xdr:from>
    <xdr:to>
      <xdr:col>4</xdr:col>
      <xdr:colOff>3726139</xdr:colOff>
      <xdr:row>14</xdr:row>
      <xdr:rowOff>2068286</xdr:rowOff>
    </xdr:to>
    <xdr:pic>
      <xdr:nvPicPr>
        <xdr:cNvPr id="22" name="Imagen 21">
          <a:extLst>
            <a:ext uri="{FF2B5EF4-FFF2-40B4-BE49-F238E27FC236}">
              <a16:creationId xmlns:a16="http://schemas.microsoft.com/office/drawing/2014/main" id="{2937920C-B34C-49EB-85EB-0DA25E181104}"/>
            </a:ext>
          </a:extLst>
        </xdr:cNvPr>
        <xdr:cNvPicPr>
          <a:picLocks noChangeAspect="1"/>
        </xdr:cNvPicPr>
      </xdr:nvPicPr>
      <xdr:blipFill rotWithShape="1">
        <a:blip xmlns:r="http://schemas.openxmlformats.org/officeDocument/2006/relationships" r:embed="rId10"/>
        <a:srcRect t="36020" b="4793"/>
        <a:stretch>
          <a:fillRect/>
        </a:stretch>
      </xdr:blipFill>
      <xdr:spPr>
        <a:xfrm>
          <a:off x="9625526" y="19113070"/>
          <a:ext cx="2206388" cy="1986166"/>
        </a:xfrm>
        <a:prstGeom prst="rect">
          <a:avLst/>
        </a:prstGeom>
      </xdr:spPr>
    </xdr:pic>
    <xdr:clientData/>
  </xdr:twoCellAnchor>
  <xdr:twoCellAnchor editAs="oneCell">
    <xdr:from>
      <xdr:col>4</xdr:col>
      <xdr:colOff>1693333</xdr:colOff>
      <xdr:row>15</xdr:row>
      <xdr:rowOff>43543</xdr:rowOff>
    </xdr:from>
    <xdr:to>
      <xdr:col>4</xdr:col>
      <xdr:colOff>3543300</xdr:colOff>
      <xdr:row>16</xdr:row>
      <xdr:rowOff>681</xdr:rowOff>
    </xdr:to>
    <xdr:pic>
      <xdr:nvPicPr>
        <xdr:cNvPr id="23" name="Imagen 22">
          <a:extLst>
            <a:ext uri="{FF2B5EF4-FFF2-40B4-BE49-F238E27FC236}">
              <a16:creationId xmlns:a16="http://schemas.microsoft.com/office/drawing/2014/main" id="{C04AB50B-0D7C-410F-9749-E0035A8677E5}"/>
            </a:ext>
          </a:extLst>
        </xdr:cNvPr>
        <xdr:cNvPicPr>
          <a:picLocks noChangeAspect="1"/>
        </xdr:cNvPicPr>
      </xdr:nvPicPr>
      <xdr:blipFill rotWithShape="1">
        <a:blip xmlns:r="http://schemas.openxmlformats.org/officeDocument/2006/relationships" r:embed="rId11"/>
        <a:srcRect t="9847" b="11893"/>
        <a:stretch>
          <a:fillRect/>
        </a:stretch>
      </xdr:blipFill>
      <xdr:spPr>
        <a:xfrm>
          <a:off x="9799108" y="21189043"/>
          <a:ext cx="1849967" cy="2176463"/>
        </a:xfrm>
        <a:prstGeom prst="rect">
          <a:avLst/>
        </a:prstGeom>
      </xdr:spPr>
    </xdr:pic>
    <xdr:clientData/>
  </xdr:twoCellAnchor>
  <xdr:twoCellAnchor editAs="oneCell">
    <xdr:from>
      <xdr:col>4</xdr:col>
      <xdr:colOff>1143000</xdr:colOff>
      <xdr:row>16</xdr:row>
      <xdr:rowOff>47935</xdr:rowOff>
    </xdr:from>
    <xdr:to>
      <xdr:col>4</xdr:col>
      <xdr:colOff>3384550</xdr:colOff>
      <xdr:row>16</xdr:row>
      <xdr:rowOff>2324998</xdr:rowOff>
    </xdr:to>
    <xdr:pic>
      <xdr:nvPicPr>
        <xdr:cNvPr id="24" name="Imagen 23">
          <a:extLst>
            <a:ext uri="{FF2B5EF4-FFF2-40B4-BE49-F238E27FC236}">
              <a16:creationId xmlns:a16="http://schemas.microsoft.com/office/drawing/2014/main" id="{413592C0-8C7C-46C4-912E-EB8F94BEB489}"/>
            </a:ext>
          </a:extLst>
        </xdr:cNvPr>
        <xdr:cNvPicPr>
          <a:picLocks noChangeAspect="1"/>
        </xdr:cNvPicPr>
      </xdr:nvPicPr>
      <xdr:blipFill rotWithShape="1">
        <a:blip xmlns:r="http://schemas.openxmlformats.org/officeDocument/2006/relationships" r:embed="rId12"/>
        <a:srcRect l="50163" t="31155" r="16503" b="17087"/>
        <a:stretch>
          <a:fillRect/>
        </a:stretch>
      </xdr:blipFill>
      <xdr:spPr>
        <a:xfrm>
          <a:off x="9248775" y="23412760"/>
          <a:ext cx="2241550" cy="2277063"/>
        </a:xfrm>
        <a:prstGeom prst="rect">
          <a:avLst/>
        </a:prstGeom>
      </xdr:spPr>
    </xdr:pic>
    <xdr:clientData/>
  </xdr:twoCellAnchor>
  <xdr:oneCellAnchor>
    <xdr:from>
      <xdr:col>5</xdr:col>
      <xdr:colOff>243416</xdr:colOff>
      <xdr:row>8</xdr:row>
      <xdr:rowOff>84666</xdr:rowOff>
    </xdr:from>
    <xdr:ext cx="752475" cy="0"/>
    <xdr:pic>
      <xdr:nvPicPr>
        <xdr:cNvPr id="25" name="image13.png">
          <a:extLst>
            <a:ext uri="{FF2B5EF4-FFF2-40B4-BE49-F238E27FC236}">
              <a16:creationId xmlns:a16="http://schemas.microsoft.com/office/drawing/2014/main" id="{39ADC9D5-A712-45A4-AA47-173743331481}"/>
            </a:ext>
          </a:extLst>
        </xdr:cNvPr>
        <xdr:cNvPicPr preferRelativeResize="0"/>
      </xdr:nvPicPr>
      <xdr:blipFill>
        <a:blip xmlns:r="http://schemas.openxmlformats.org/officeDocument/2006/relationships" r:embed="rId1" cstate="print"/>
        <a:stretch>
          <a:fillRect/>
        </a:stretch>
      </xdr:blipFill>
      <xdr:spPr>
        <a:xfrm>
          <a:off x="12873566" y="5590116"/>
          <a:ext cx="752475" cy="0"/>
        </a:xfrm>
        <a:prstGeom prst="rect">
          <a:avLst/>
        </a:prstGeom>
        <a:noFill/>
      </xdr:spPr>
    </xdr:pic>
    <xdr:clientData fLocksWithSheet="0"/>
  </xdr:oneCellAnchor>
  <xdr:oneCellAnchor>
    <xdr:from>
      <xdr:col>5</xdr:col>
      <xdr:colOff>514350</xdr:colOff>
      <xdr:row>20</xdr:row>
      <xdr:rowOff>133350</xdr:rowOff>
    </xdr:from>
    <xdr:ext cx="752475" cy="0"/>
    <xdr:pic>
      <xdr:nvPicPr>
        <xdr:cNvPr id="26" name="image12.png">
          <a:extLst>
            <a:ext uri="{FF2B5EF4-FFF2-40B4-BE49-F238E27FC236}">
              <a16:creationId xmlns:a16="http://schemas.microsoft.com/office/drawing/2014/main" id="{CDD8AA5B-7D3E-4E38-85DF-B9645F4BF0B4}"/>
            </a:ext>
          </a:extLst>
        </xdr:cNvPr>
        <xdr:cNvPicPr preferRelativeResize="0"/>
      </xdr:nvPicPr>
      <xdr:blipFill>
        <a:blip xmlns:r="http://schemas.openxmlformats.org/officeDocument/2006/relationships" r:embed="rId1" cstate="print"/>
        <a:stretch>
          <a:fillRect/>
        </a:stretch>
      </xdr:blipFill>
      <xdr:spPr>
        <a:xfrm>
          <a:off x="13144500" y="32013525"/>
          <a:ext cx="752475" cy="0"/>
        </a:xfrm>
        <a:prstGeom prst="rect">
          <a:avLst/>
        </a:prstGeom>
        <a:noFill/>
      </xdr:spPr>
    </xdr:pic>
    <xdr:clientData fLocksWithSheet="0"/>
  </xdr:oneCellAnchor>
  <xdr:oneCellAnchor>
    <xdr:from>
      <xdr:col>5</xdr:col>
      <xdr:colOff>514350</xdr:colOff>
      <xdr:row>20</xdr:row>
      <xdr:rowOff>133350</xdr:rowOff>
    </xdr:from>
    <xdr:ext cx="752475" cy="0"/>
    <xdr:pic>
      <xdr:nvPicPr>
        <xdr:cNvPr id="27" name="image13.png">
          <a:extLst>
            <a:ext uri="{FF2B5EF4-FFF2-40B4-BE49-F238E27FC236}">
              <a16:creationId xmlns:a16="http://schemas.microsoft.com/office/drawing/2014/main" id="{B5F91156-D0AE-4F01-9B77-55B6B49A6690}"/>
            </a:ext>
          </a:extLst>
        </xdr:cNvPr>
        <xdr:cNvPicPr preferRelativeResize="0"/>
      </xdr:nvPicPr>
      <xdr:blipFill>
        <a:blip xmlns:r="http://schemas.openxmlformats.org/officeDocument/2006/relationships" r:embed="rId1" cstate="print"/>
        <a:stretch>
          <a:fillRect/>
        </a:stretch>
      </xdr:blipFill>
      <xdr:spPr>
        <a:xfrm>
          <a:off x="13144500" y="32013525"/>
          <a:ext cx="752475" cy="0"/>
        </a:xfrm>
        <a:prstGeom prst="rect">
          <a:avLst/>
        </a:prstGeom>
        <a:noFill/>
      </xdr:spPr>
    </xdr:pic>
    <xdr:clientData fLocksWithSheet="0"/>
  </xdr:oneCellAnchor>
  <xdr:oneCellAnchor>
    <xdr:from>
      <xdr:col>4</xdr:col>
      <xdr:colOff>542130</xdr:colOff>
      <xdr:row>27</xdr:row>
      <xdr:rowOff>170989</xdr:rowOff>
    </xdr:from>
    <xdr:ext cx="2077245" cy="1841168"/>
    <xdr:pic>
      <xdr:nvPicPr>
        <xdr:cNvPr id="28" name="image23.png">
          <a:extLst>
            <a:ext uri="{FF2B5EF4-FFF2-40B4-BE49-F238E27FC236}">
              <a16:creationId xmlns:a16="http://schemas.microsoft.com/office/drawing/2014/main" id="{1A2D06FD-B076-454D-947B-8BEE7770A24E}"/>
            </a:ext>
          </a:extLst>
        </xdr:cNvPr>
        <xdr:cNvPicPr preferRelativeResize="0"/>
      </xdr:nvPicPr>
      <xdr:blipFill>
        <a:blip xmlns:r="http://schemas.openxmlformats.org/officeDocument/2006/relationships" r:embed="rId3" cstate="print"/>
        <a:stretch>
          <a:fillRect/>
        </a:stretch>
      </xdr:blipFill>
      <xdr:spPr>
        <a:xfrm>
          <a:off x="8647905" y="48615139"/>
          <a:ext cx="2077245" cy="1841168"/>
        </a:xfrm>
        <a:prstGeom prst="rect">
          <a:avLst/>
        </a:prstGeom>
        <a:noFill/>
      </xdr:spPr>
    </xdr:pic>
    <xdr:clientData fLocksWithSheet="0"/>
  </xdr:oneCellAnchor>
  <xdr:oneCellAnchor>
    <xdr:from>
      <xdr:col>4</xdr:col>
      <xdr:colOff>535782</xdr:colOff>
      <xdr:row>28</xdr:row>
      <xdr:rowOff>86033</xdr:rowOff>
    </xdr:from>
    <xdr:ext cx="2600325" cy="1579255"/>
    <xdr:pic>
      <xdr:nvPicPr>
        <xdr:cNvPr id="29" name="image24.jpg">
          <a:extLst>
            <a:ext uri="{FF2B5EF4-FFF2-40B4-BE49-F238E27FC236}">
              <a16:creationId xmlns:a16="http://schemas.microsoft.com/office/drawing/2014/main" id="{C364721A-4FB3-4DA5-89D9-0AD638584C0C}"/>
            </a:ext>
          </a:extLst>
        </xdr:cNvPr>
        <xdr:cNvPicPr preferRelativeResize="0"/>
      </xdr:nvPicPr>
      <xdr:blipFill>
        <a:blip xmlns:r="http://schemas.openxmlformats.org/officeDocument/2006/relationships" r:embed="rId4" cstate="print"/>
        <a:stretch>
          <a:fillRect/>
        </a:stretch>
      </xdr:blipFill>
      <xdr:spPr>
        <a:xfrm>
          <a:off x="8641557" y="50663783"/>
          <a:ext cx="2600325" cy="1579255"/>
        </a:xfrm>
        <a:prstGeom prst="rect">
          <a:avLst/>
        </a:prstGeom>
        <a:noFill/>
      </xdr:spPr>
    </xdr:pic>
    <xdr:clientData fLocksWithSheet="0"/>
  </xdr:oneCellAnchor>
  <xdr:twoCellAnchor editAs="oneCell">
    <xdr:from>
      <xdr:col>4</xdr:col>
      <xdr:colOff>22534</xdr:colOff>
      <xdr:row>23</xdr:row>
      <xdr:rowOff>64354</xdr:rowOff>
    </xdr:from>
    <xdr:to>
      <xdr:col>4</xdr:col>
      <xdr:colOff>2606107</xdr:colOff>
      <xdr:row>23</xdr:row>
      <xdr:rowOff>1517613</xdr:rowOff>
    </xdr:to>
    <xdr:pic>
      <xdr:nvPicPr>
        <xdr:cNvPr id="30" name="Imagen 29">
          <a:extLst>
            <a:ext uri="{FF2B5EF4-FFF2-40B4-BE49-F238E27FC236}">
              <a16:creationId xmlns:a16="http://schemas.microsoft.com/office/drawing/2014/main" id="{709767E7-C98B-4E3B-87AB-1E610C42D10D}"/>
            </a:ext>
          </a:extLst>
        </xdr:cNvPr>
        <xdr:cNvPicPr>
          <a:picLocks noChangeAspect="1"/>
        </xdr:cNvPicPr>
      </xdr:nvPicPr>
      <xdr:blipFill rotWithShape="1">
        <a:blip xmlns:r="http://schemas.openxmlformats.org/officeDocument/2006/relationships" r:embed="rId9"/>
        <a:srcRect t="22159" b="21590"/>
        <a:stretch>
          <a:fillRect/>
        </a:stretch>
      </xdr:blipFill>
      <xdr:spPr>
        <a:xfrm>
          <a:off x="8128309" y="40583704"/>
          <a:ext cx="2583573" cy="1453259"/>
        </a:xfrm>
        <a:prstGeom prst="rect">
          <a:avLst/>
        </a:prstGeom>
      </xdr:spPr>
    </xdr:pic>
    <xdr:clientData/>
  </xdr:twoCellAnchor>
  <xdr:twoCellAnchor editAs="oneCell">
    <xdr:from>
      <xdr:col>4</xdr:col>
      <xdr:colOff>166339</xdr:colOff>
      <xdr:row>24</xdr:row>
      <xdr:rowOff>40029</xdr:rowOff>
    </xdr:from>
    <xdr:to>
      <xdr:col>4</xdr:col>
      <xdr:colOff>1939723</xdr:colOff>
      <xdr:row>24</xdr:row>
      <xdr:rowOff>1908187</xdr:rowOff>
    </xdr:to>
    <xdr:pic>
      <xdr:nvPicPr>
        <xdr:cNvPr id="31" name="Imagen 30">
          <a:extLst>
            <a:ext uri="{FF2B5EF4-FFF2-40B4-BE49-F238E27FC236}">
              <a16:creationId xmlns:a16="http://schemas.microsoft.com/office/drawing/2014/main" id="{A00F93A5-5F80-41EB-A4FE-7854FC65B5D9}"/>
            </a:ext>
          </a:extLst>
        </xdr:cNvPr>
        <xdr:cNvPicPr>
          <a:picLocks noChangeAspect="1"/>
        </xdr:cNvPicPr>
      </xdr:nvPicPr>
      <xdr:blipFill rotWithShape="1">
        <a:blip xmlns:r="http://schemas.openxmlformats.org/officeDocument/2006/relationships" r:embed="rId10"/>
        <a:srcRect t="36020" b="4793"/>
        <a:stretch>
          <a:fillRect/>
        </a:stretch>
      </xdr:blipFill>
      <xdr:spPr>
        <a:xfrm>
          <a:off x="8272114" y="42131004"/>
          <a:ext cx="1773384" cy="1868158"/>
        </a:xfrm>
        <a:prstGeom prst="rect">
          <a:avLst/>
        </a:prstGeom>
      </xdr:spPr>
    </xdr:pic>
    <xdr:clientData/>
  </xdr:twoCellAnchor>
  <xdr:twoCellAnchor editAs="oneCell">
    <xdr:from>
      <xdr:col>4</xdr:col>
      <xdr:colOff>383646</xdr:colOff>
      <xdr:row>25</xdr:row>
      <xdr:rowOff>84931</xdr:rowOff>
    </xdr:from>
    <xdr:to>
      <xdr:col>4</xdr:col>
      <xdr:colOff>1787767</xdr:colOff>
      <xdr:row>25</xdr:row>
      <xdr:rowOff>2062187</xdr:rowOff>
    </xdr:to>
    <xdr:pic>
      <xdr:nvPicPr>
        <xdr:cNvPr id="32" name="Imagen 31">
          <a:extLst>
            <a:ext uri="{FF2B5EF4-FFF2-40B4-BE49-F238E27FC236}">
              <a16:creationId xmlns:a16="http://schemas.microsoft.com/office/drawing/2014/main" id="{CF665019-FFEB-4C02-9AD1-AD5A2C018E3C}"/>
            </a:ext>
          </a:extLst>
        </xdr:cNvPr>
        <xdr:cNvPicPr>
          <a:picLocks noChangeAspect="1"/>
        </xdr:cNvPicPr>
      </xdr:nvPicPr>
      <xdr:blipFill rotWithShape="1">
        <a:blip xmlns:r="http://schemas.openxmlformats.org/officeDocument/2006/relationships" r:embed="rId11"/>
        <a:srcRect t="9847" b="11893"/>
        <a:stretch>
          <a:fillRect/>
        </a:stretch>
      </xdr:blipFill>
      <xdr:spPr>
        <a:xfrm>
          <a:off x="8489421" y="44290456"/>
          <a:ext cx="1404121" cy="1977256"/>
        </a:xfrm>
        <a:prstGeom prst="rect">
          <a:avLst/>
        </a:prstGeom>
      </xdr:spPr>
    </xdr:pic>
    <xdr:clientData/>
  </xdr:twoCellAnchor>
  <xdr:twoCellAnchor editAs="oneCell">
    <xdr:from>
      <xdr:col>4</xdr:col>
      <xdr:colOff>344488</xdr:colOff>
      <xdr:row>26</xdr:row>
      <xdr:rowOff>202717</xdr:rowOff>
    </xdr:from>
    <xdr:to>
      <xdr:col>4</xdr:col>
      <xdr:colOff>1583531</xdr:colOff>
      <xdr:row>26</xdr:row>
      <xdr:rowOff>1787838</xdr:rowOff>
    </xdr:to>
    <xdr:pic>
      <xdr:nvPicPr>
        <xdr:cNvPr id="33" name="Imagen 32">
          <a:extLst>
            <a:ext uri="{FF2B5EF4-FFF2-40B4-BE49-F238E27FC236}">
              <a16:creationId xmlns:a16="http://schemas.microsoft.com/office/drawing/2014/main" id="{2DEC18BF-A686-40E4-BC65-F48B224DD236}"/>
            </a:ext>
          </a:extLst>
        </xdr:cNvPr>
        <xdr:cNvPicPr>
          <a:picLocks noChangeAspect="1"/>
        </xdr:cNvPicPr>
      </xdr:nvPicPr>
      <xdr:blipFill rotWithShape="1">
        <a:blip xmlns:r="http://schemas.openxmlformats.org/officeDocument/2006/relationships" r:embed="rId12"/>
        <a:srcRect l="50163" t="31155" r="16503" b="17087"/>
        <a:stretch>
          <a:fillRect/>
        </a:stretch>
      </xdr:blipFill>
      <xdr:spPr>
        <a:xfrm>
          <a:off x="8450263" y="46627567"/>
          <a:ext cx="1239043" cy="1585121"/>
        </a:xfrm>
        <a:prstGeom prst="rect">
          <a:avLst/>
        </a:prstGeom>
      </xdr:spPr>
    </xdr:pic>
    <xdr:clientData/>
  </xdr:twoCellAnchor>
  <xdr:twoCellAnchor editAs="oneCell">
    <xdr:from>
      <xdr:col>4</xdr:col>
      <xdr:colOff>15118</xdr:colOff>
      <xdr:row>19</xdr:row>
      <xdr:rowOff>73879</xdr:rowOff>
    </xdr:from>
    <xdr:to>
      <xdr:col>4</xdr:col>
      <xdr:colOff>2326241</xdr:colOff>
      <xdr:row>19</xdr:row>
      <xdr:rowOff>1923043</xdr:rowOff>
    </xdr:to>
    <xdr:pic>
      <xdr:nvPicPr>
        <xdr:cNvPr id="34" name="Imagen 33">
          <a:extLst>
            <a:ext uri="{FF2B5EF4-FFF2-40B4-BE49-F238E27FC236}">
              <a16:creationId xmlns:a16="http://schemas.microsoft.com/office/drawing/2014/main" id="{6C18DF75-1E80-47B1-86ED-DBCB51279BB7}"/>
            </a:ext>
          </a:extLst>
        </xdr:cNvPr>
        <xdr:cNvPicPr>
          <a:picLocks noChangeAspect="1"/>
        </xdr:cNvPicPr>
      </xdr:nvPicPr>
      <xdr:blipFill>
        <a:blip xmlns:r="http://schemas.openxmlformats.org/officeDocument/2006/relationships" r:embed="rId13"/>
        <a:stretch>
          <a:fillRect/>
        </a:stretch>
      </xdr:blipFill>
      <xdr:spPr>
        <a:xfrm>
          <a:off x="8120893" y="29763304"/>
          <a:ext cx="2311123" cy="1849164"/>
        </a:xfrm>
        <a:prstGeom prst="rect">
          <a:avLst/>
        </a:prstGeom>
      </xdr:spPr>
    </xdr:pic>
    <xdr:clientData/>
  </xdr:twoCellAnchor>
  <xdr:twoCellAnchor editAs="oneCell">
    <xdr:from>
      <xdr:col>4</xdr:col>
      <xdr:colOff>2702439</xdr:colOff>
      <xdr:row>19</xdr:row>
      <xdr:rowOff>257023</xdr:rowOff>
    </xdr:from>
    <xdr:to>
      <xdr:col>4</xdr:col>
      <xdr:colOff>4074835</xdr:colOff>
      <xdr:row>19</xdr:row>
      <xdr:rowOff>2024063</xdr:rowOff>
    </xdr:to>
    <xdr:pic>
      <xdr:nvPicPr>
        <xdr:cNvPr id="35" name="Imagen 34">
          <a:extLst>
            <a:ext uri="{FF2B5EF4-FFF2-40B4-BE49-F238E27FC236}">
              <a16:creationId xmlns:a16="http://schemas.microsoft.com/office/drawing/2014/main" id="{DFF2C377-3F73-43AF-A574-0E322E79E1C4}"/>
            </a:ext>
          </a:extLst>
        </xdr:cNvPr>
        <xdr:cNvPicPr>
          <a:picLocks noChangeAspect="1"/>
        </xdr:cNvPicPr>
      </xdr:nvPicPr>
      <xdr:blipFill rotWithShape="1">
        <a:blip xmlns:r="http://schemas.openxmlformats.org/officeDocument/2006/relationships" r:embed="rId14"/>
        <a:srcRect l="9576" r="5136"/>
        <a:stretch>
          <a:fillRect/>
        </a:stretch>
      </xdr:blipFill>
      <xdr:spPr>
        <a:xfrm>
          <a:off x="10808214" y="29946448"/>
          <a:ext cx="1372396" cy="1767040"/>
        </a:xfrm>
        <a:prstGeom prst="rect">
          <a:avLst/>
        </a:prstGeom>
      </xdr:spPr>
    </xdr:pic>
    <xdr:clientData/>
  </xdr:twoCellAnchor>
  <xdr:twoCellAnchor editAs="oneCell">
    <xdr:from>
      <xdr:col>4</xdr:col>
      <xdr:colOff>1320344</xdr:colOff>
      <xdr:row>20</xdr:row>
      <xdr:rowOff>12599</xdr:rowOff>
    </xdr:from>
    <xdr:to>
      <xdr:col>4</xdr:col>
      <xdr:colOff>3636131</xdr:colOff>
      <xdr:row>20</xdr:row>
      <xdr:rowOff>1556458</xdr:rowOff>
    </xdr:to>
    <xdr:pic>
      <xdr:nvPicPr>
        <xdr:cNvPr id="36" name="Imagen 35">
          <a:extLst>
            <a:ext uri="{FF2B5EF4-FFF2-40B4-BE49-F238E27FC236}">
              <a16:creationId xmlns:a16="http://schemas.microsoft.com/office/drawing/2014/main" id="{A98F31C9-C842-419F-B4B9-18E04C24365E}"/>
            </a:ext>
          </a:extLst>
        </xdr:cNvPr>
        <xdr:cNvPicPr>
          <a:picLocks noChangeAspect="1"/>
        </xdr:cNvPicPr>
      </xdr:nvPicPr>
      <xdr:blipFill>
        <a:blip xmlns:r="http://schemas.openxmlformats.org/officeDocument/2006/relationships" r:embed="rId15"/>
        <a:stretch>
          <a:fillRect/>
        </a:stretch>
      </xdr:blipFill>
      <xdr:spPr>
        <a:xfrm>
          <a:off x="9426119" y="31892774"/>
          <a:ext cx="2315787" cy="1543859"/>
        </a:xfrm>
        <a:prstGeom prst="rect">
          <a:avLst/>
        </a:prstGeom>
      </xdr:spPr>
    </xdr:pic>
    <xdr:clientData/>
  </xdr:twoCellAnchor>
  <xdr:twoCellAnchor editAs="oneCell">
    <xdr:from>
      <xdr:col>4</xdr:col>
      <xdr:colOff>489507</xdr:colOff>
      <xdr:row>21</xdr:row>
      <xdr:rowOff>146289</xdr:rowOff>
    </xdr:from>
    <xdr:to>
      <xdr:col>4</xdr:col>
      <xdr:colOff>2213428</xdr:colOff>
      <xdr:row>21</xdr:row>
      <xdr:rowOff>2614722</xdr:rowOff>
    </xdr:to>
    <xdr:pic>
      <xdr:nvPicPr>
        <xdr:cNvPr id="37" name="Imagen 36">
          <a:extLst>
            <a:ext uri="{FF2B5EF4-FFF2-40B4-BE49-F238E27FC236}">
              <a16:creationId xmlns:a16="http://schemas.microsoft.com/office/drawing/2014/main" id="{311FD9E2-DC94-45D0-AF08-3122ECDD33FB}"/>
            </a:ext>
          </a:extLst>
        </xdr:cNvPr>
        <xdr:cNvPicPr>
          <a:picLocks noChangeAspect="1"/>
        </xdr:cNvPicPr>
      </xdr:nvPicPr>
      <xdr:blipFill rotWithShape="1">
        <a:blip xmlns:r="http://schemas.openxmlformats.org/officeDocument/2006/relationships" r:embed="rId16"/>
        <a:srcRect l="15607" r="13873"/>
        <a:stretch>
          <a:fillRect/>
        </a:stretch>
      </xdr:blipFill>
      <xdr:spPr>
        <a:xfrm>
          <a:off x="8595282" y="33598089"/>
          <a:ext cx="1723921" cy="2468433"/>
        </a:xfrm>
        <a:prstGeom prst="rect">
          <a:avLst/>
        </a:prstGeom>
      </xdr:spPr>
    </xdr:pic>
    <xdr:clientData/>
  </xdr:twoCellAnchor>
  <xdr:twoCellAnchor editAs="oneCell">
    <xdr:from>
      <xdr:col>4</xdr:col>
      <xdr:colOff>776671</xdr:colOff>
      <xdr:row>21</xdr:row>
      <xdr:rowOff>2667000</xdr:rowOff>
    </xdr:from>
    <xdr:to>
      <xdr:col>4</xdr:col>
      <xdr:colOff>2068285</xdr:colOff>
      <xdr:row>21</xdr:row>
      <xdr:rowOff>4553857</xdr:rowOff>
    </xdr:to>
    <xdr:pic>
      <xdr:nvPicPr>
        <xdr:cNvPr id="38" name="Imagen 37">
          <a:extLst>
            <a:ext uri="{FF2B5EF4-FFF2-40B4-BE49-F238E27FC236}">
              <a16:creationId xmlns:a16="http://schemas.microsoft.com/office/drawing/2014/main" id="{EE3497CA-17BE-4FF2-B3C0-7640C805B418}"/>
            </a:ext>
          </a:extLst>
        </xdr:cNvPr>
        <xdr:cNvPicPr>
          <a:picLocks noChangeAspect="1"/>
        </xdr:cNvPicPr>
      </xdr:nvPicPr>
      <xdr:blipFill rotWithShape="1">
        <a:blip xmlns:r="http://schemas.openxmlformats.org/officeDocument/2006/relationships" r:embed="rId17"/>
        <a:srcRect l="21110" t="11084" r="22320" b="11117"/>
        <a:stretch>
          <a:fillRect/>
        </a:stretch>
      </xdr:blipFill>
      <xdr:spPr>
        <a:xfrm>
          <a:off x="8882446" y="36118800"/>
          <a:ext cx="1291614" cy="1886857"/>
        </a:xfrm>
        <a:prstGeom prst="rect">
          <a:avLst/>
        </a:prstGeom>
      </xdr:spPr>
    </xdr:pic>
    <xdr:clientData/>
  </xdr:twoCellAnchor>
  <xdr:twoCellAnchor editAs="oneCell">
    <xdr:from>
      <xdr:col>4</xdr:col>
      <xdr:colOff>2571005</xdr:colOff>
      <xdr:row>21</xdr:row>
      <xdr:rowOff>119062</xdr:rowOff>
    </xdr:from>
    <xdr:to>
      <xdr:col>5</xdr:col>
      <xdr:colOff>2900</xdr:colOff>
      <xdr:row>21</xdr:row>
      <xdr:rowOff>4407105</xdr:rowOff>
    </xdr:to>
    <xdr:pic>
      <xdr:nvPicPr>
        <xdr:cNvPr id="39" name="Imagen 38">
          <a:extLst>
            <a:ext uri="{FF2B5EF4-FFF2-40B4-BE49-F238E27FC236}">
              <a16:creationId xmlns:a16="http://schemas.microsoft.com/office/drawing/2014/main" id="{6955968E-E8D1-4F00-8FBE-425DFB40766F}"/>
            </a:ext>
          </a:extLst>
        </xdr:cNvPr>
        <xdr:cNvPicPr>
          <a:picLocks noChangeAspect="1"/>
        </xdr:cNvPicPr>
      </xdr:nvPicPr>
      <xdr:blipFill rotWithShape="1">
        <a:blip xmlns:r="http://schemas.openxmlformats.org/officeDocument/2006/relationships" r:embed="rId18"/>
        <a:srcRect l="16173" r="9666"/>
        <a:stretch>
          <a:fillRect/>
        </a:stretch>
      </xdr:blipFill>
      <xdr:spPr>
        <a:xfrm>
          <a:off x="10676780" y="33570862"/>
          <a:ext cx="1956270" cy="4288043"/>
        </a:xfrm>
        <a:prstGeom prst="rect">
          <a:avLst/>
        </a:prstGeom>
      </xdr:spPr>
    </xdr:pic>
    <xdr:clientData/>
  </xdr:twoCellAnchor>
  <xdr:twoCellAnchor editAs="oneCell">
    <xdr:from>
      <xdr:col>4</xdr:col>
      <xdr:colOff>295593</xdr:colOff>
      <xdr:row>22</xdr:row>
      <xdr:rowOff>384016</xdr:rowOff>
    </xdr:from>
    <xdr:to>
      <xdr:col>4</xdr:col>
      <xdr:colOff>1897916</xdr:colOff>
      <xdr:row>22</xdr:row>
      <xdr:rowOff>2174593</xdr:rowOff>
    </xdr:to>
    <xdr:pic>
      <xdr:nvPicPr>
        <xdr:cNvPr id="40" name="Imagen 39">
          <a:extLst>
            <a:ext uri="{FF2B5EF4-FFF2-40B4-BE49-F238E27FC236}">
              <a16:creationId xmlns:a16="http://schemas.microsoft.com/office/drawing/2014/main" id="{8C815928-4447-48B3-B38B-75C199BDE145}"/>
            </a:ext>
          </a:extLst>
        </xdr:cNvPr>
        <xdr:cNvPicPr>
          <a:picLocks noChangeAspect="1"/>
        </xdr:cNvPicPr>
      </xdr:nvPicPr>
      <xdr:blipFill rotWithShape="1">
        <a:blip xmlns:r="http://schemas.openxmlformats.org/officeDocument/2006/relationships" r:embed="rId19"/>
        <a:srcRect l="7724" r="7724"/>
        <a:stretch>
          <a:fillRect/>
        </a:stretch>
      </xdr:blipFill>
      <xdr:spPr>
        <a:xfrm>
          <a:off x="8401368" y="38426866"/>
          <a:ext cx="1602323" cy="1790577"/>
        </a:xfrm>
        <a:prstGeom prst="rect">
          <a:avLst/>
        </a:prstGeom>
      </xdr:spPr>
    </xdr:pic>
    <xdr:clientData/>
  </xdr:twoCellAnchor>
  <xdr:twoCellAnchor editAs="oneCell">
    <xdr:from>
      <xdr:col>4</xdr:col>
      <xdr:colOff>2477816</xdr:colOff>
      <xdr:row>22</xdr:row>
      <xdr:rowOff>188314</xdr:rowOff>
    </xdr:from>
    <xdr:to>
      <xdr:col>5</xdr:col>
      <xdr:colOff>3175</xdr:colOff>
      <xdr:row>22</xdr:row>
      <xdr:rowOff>2318486</xdr:rowOff>
    </xdr:to>
    <xdr:pic>
      <xdr:nvPicPr>
        <xdr:cNvPr id="41" name="Imagen 40">
          <a:extLst>
            <a:ext uri="{FF2B5EF4-FFF2-40B4-BE49-F238E27FC236}">
              <a16:creationId xmlns:a16="http://schemas.microsoft.com/office/drawing/2014/main" id="{5F480BDC-691E-4990-AC31-0E1FD7BCB74D}"/>
            </a:ext>
          </a:extLst>
        </xdr:cNvPr>
        <xdr:cNvPicPr>
          <a:picLocks noChangeAspect="1"/>
        </xdr:cNvPicPr>
      </xdr:nvPicPr>
      <xdr:blipFill rotWithShape="1">
        <a:blip xmlns:r="http://schemas.openxmlformats.org/officeDocument/2006/relationships" r:embed="rId20"/>
        <a:srcRect l="5904" r="3578"/>
        <a:stretch>
          <a:fillRect/>
        </a:stretch>
      </xdr:blipFill>
      <xdr:spPr>
        <a:xfrm>
          <a:off x="10583591" y="38231164"/>
          <a:ext cx="2049734" cy="2130172"/>
        </a:xfrm>
        <a:prstGeom prst="rect">
          <a:avLst/>
        </a:prstGeom>
      </xdr:spPr>
    </xdr:pic>
    <xdr:clientData/>
  </xdr:twoCellAnchor>
  <xdr:twoCellAnchor editAs="oneCell">
    <xdr:from>
      <xdr:col>4</xdr:col>
      <xdr:colOff>2590800</xdr:colOff>
      <xdr:row>23</xdr:row>
      <xdr:rowOff>20320</xdr:rowOff>
    </xdr:from>
    <xdr:to>
      <xdr:col>4</xdr:col>
      <xdr:colOff>4483487</xdr:colOff>
      <xdr:row>23</xdr:row>
      <xdr:rowOff>1512093</xdr:rowOff>
    </xdr:to>
    <xdr:pic>
      <xdr:nvPicPr>
        <xdr:cNvPr id="42" name="Imagen 41">
          <a:extLst>
            <a:ext uri="{FF2B5EF4-FFF2-40B4-BE49-F238E27FC236}">
              <a16:creationId xmlns:a16="http://schemas.microsoft.com/office/drawing/2014/main" id="{D1469B87-70CF-4DCF-852D-A58022AB8B02}"/>
            </a:ext>
          </a:extLst>
        </xdr:cNvPr>
        <xdr:cNvPicPr>
          <a:picLocks noChangeAspect="1"/>
        </xdr:cNvPicPr>
      </xdr:nvPicPr>
      <xdr:blipFill>
        <a:blip xmlns:r="http://schemas.openxmlformats.org/officeDocument/2006/relationships" r:embed="rId21"/>
        <a:stretch>
          <a:fillRect/>
        </a:stretch>
      </xdr:blipFill>
      <xdr:spPr>
        <a:xfrm>
          <a:off x="10696575" y="40539670"/>
          <a:ext cx="1892687" cy="1491773"/>
        </a:xfrm>
        <a:prstGeom prst="rect">
          <a:avLst/>
        </a:prstGeom>
      </xdr:spPr>
    </xdr:pic>
    <xdr:clientData/>
  </xdr:twoCellAnchor>
  <xdr:twoCellAnchor editAs="oneCell">
    <xdr:from>
      <xdr:col>4</xdr:col>
      <xdr:colOff>2161222</xdr:colOff>
      <xdr:row>24</xdr:row>
      <xdr:rowOff>50799</xdr:rowOff>
    </xdr:from>
    <xdr:to>
      <xdr:col>4</xdr:col>
      <xdr:colOff>4155281</xdr:colOff>
      <xdr:row>24</xdr:row>
      <xdr:rowOff>1986759</xdr:rowOff>
    </xdr:to>
    <xdr:pic>
      <xdr:nvPicPr>
        <xdr:cNvPr id="43" name="Imagen 42">
          <a:extLst>
            <a:ext uri="{FF2B5EF4-FFF2-40B4-BE49-F238E27FC236}">
              <a16:creationId xmlns:a16="http://schemas.microsoft.com/office/drawing/2014/main" id="{0A0211E5-0BCC-4E1F-972B-EF7C95894927}"/>
            </a:ext>
          </a:extLst>
        </xdr:cNvPr>
        <xdr:cNvPicPr>
          <a:picLocks noChangeAspect="1"/>
        </xdr:cNvPicPr>
      </xdr:nvPicPr>
      <xdr:blipFill>
        <a:blip xmlns:r="http://schemas.openxmlformats.org/officeDocument/2006/relationships" r:embed="rId22"/>
        <a:stretch>
          <a:fillRect/>
        </a:stretch>
      </xdr:blipFill>
      <xdr:spPr>
        <a:xfrm>
          <a:off x="10266997" y="42141774"/>
          <a:ext cx="1994059" cy="1935960"/>
        </a:xfrm>
        <a:prstGeom prst="rect">
          <a:avLst/>
        </a:prstGeom>
      </xdr:spPr>
    </xdr:pic>
    <xdr:clientData/>
  </xdr:twoCellAnchor>
  <xdr:twoCellAnchor editAs="oneCell">
    <xdr:from>
      <xdr:col>4</xdr:col>
      <xdr:colOff>2317433</xdr:colOff>
      <xdr:row>25</xdr:row>
      <xdr:rowOff>242411</xdr:rowOff>
    </xdr:from>
    <xdr:to>
      <xdr:col>4</xdr:col>
      <xdr:colOff>4155282</xdr:colOff>
      <xdr:row>25</xdr:row>
      <xdr:rowOff>2118098</xdr:rowOff>
    </xdr:to>
    <xdr:pic>
      <xdr:nvPicPr>
        <xdr:cNvPr id="44" name="Imagen 43">
          <a:extLst>
            <a:ext uri="{FF2B5EF4-FFF2-40B4-BE49-F238E27FC236}">
              <a16:creationId xmlns:a16="http://schemas.microsoft.com/office/drawing/2014/main" id="{7291B4EC-C97C-4E49-8106-F7252E6FC411}"/>
            </a:ext>
          </a:extLst>
        </xdr:cNvPr>
        <xdr:cNvPicPr>
          <a:picLocks noChangeAspect="1"/>
        </xdr:cNvPicPr>
      </xdr:nvPicPr>
      <xdr:blipFill>
        <a:blip xmlns:r="http://schemas.openxmlformats.org/officeDocument/2006/relationships" r:embed="rId23"/>
        <a:stretch>
          <a:fillRect/>
        </a:stretch>
      </xdr:blipFill>
      <xdr:spPr>
        <a:xfrm>
          <a:off x="10423208" y="44447936"/>
          <a:ext cx="1837849" cy="1875687"/>
        </a:xfrm>
        <a:prstGeom prst="rect">
          <a:avLst/>
        </a:prstGeom>
      </xdr:spPr>
    </xdr:pic>
    <xdr:clientData/>
  </xdr:twoCellAnchor>
  <xdr:twoCellAnchor editAs="oneCell">
    <xdr:from>
      <xdr:col>3</xdr:col>
      <xdr:colOff>0</xdr:colOff>
      <xdr:row>29</xdr:row>
      <xdr:rowOff>0</xdr:rowOff>
    </xdr:from>
    <xdr:to>
      <xdr:col>3</xdr:col>
      <xdr:colOff>304800</xdr:colOff>
      <xdr:row>29</xdr:row>
      <xdr:rowOff>304800</xdr:rowOff>
    </xdr:to>
    <xdr:sp macro="" textlink="">
      <xdr:nvSpPr>
        <xdr:cNvPr id="45" name="AutoShape 3" descr="blob:https://web.whatsapp.com/138c9ccd-7208-4f7e-9354-83c19aa20fdf">
          <a:extLst>
            <a:ext uri="{FF2B5EF4-FFF2-40B4-BE49-F238E27FC236}">
              <a16:creationId xmlns:a16="http://schemas.microsoft.com/office/drawing/2014/main" id="{93D76C38-D614-4C08-8A6A-BE2AEFF390E0}"/>
            </a:ext>
          </a:extLst>
        </xdr:cNvPr>
        <xdr:cNvSpPr>
          <a:spLocks noChangeAspect="1" noChangeArrowheads="1"/>
        </xdr:cNvSpPr>
      </xdr:nvSpPr>
      <xdr:spPr bwMode="auto">
        <a:xfrm>
          <a:off x="3314700" y="5235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33</xdr:row>
      <xdr:rowOff>0</xdr:rowOff>
    </xdr:from>
    <xdr:to>
      <xdr:col>4</xdr:col>
      <xdr:colOff>304800</xdr:colOff>
      <xdr:row>33</xdr:row>
      <xdr:rowOff>304800</xdr:rowOff>
    </xdr:to>
    <xdr:sp macro="" textlink="">
      <xdr:nvSpPr>
        <xdr:cNvPr id="46" name="AutoShape 2">
          <a:extLst>
            <a:ext uri="{FF2B5EF4-FFF2-40B4-BE49-F238E27FC236}">
              <a16:creationId xmlns:a16="http://schemas.microsoft.com/office/drawing/2014/main" id="{1941259E-1AA2-4BE7-9593-7BB0C836AD50}"/>
            </a:ext>
          </a:extLst>
        </xdr:cNvPr>
        <xdr:cNvSpPr>
          <a:spLocks noChangeAspect="1" noChangeArrowheads="1"/>
        </xdr:cNvSpPr>
      </xdr:nvSpPr>
      <xdr:spPr bwMode="auto">
        <a:xfrm>
          <a:off x="8105775" y="65703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33</xdr:row>
      <xdr:rowOff>0</xdr:rowOff>
    </xdr:from>
    <xdr:to>
      <xdr:col>4</xdr:col>
      <xdr:colOff>304800</xdr:colOff>
      <xdr:row>33</xdr:row>
      <xdr:rowOff>304800</xdr:rowOff>
    </xdr:to>
    <xdr:sp macro="" textlink="">
      <xdr:nvSpPr>
        <xdr:cNvPr id="47" name="AutoShape 3">
          <a:extLst>
            <a:ext uri="{FF2B5EF4-FFF2-40B4-BE49-F238E27FC236}">
              <a16:creationId xmlns:a16="http://schemas.microsoft.com/office/drawing/2014/main" id="{C738BF4F-BC32-4B10-B4BD-19205C5AD0A5}"/>
            </a:ext>
          </a:extLst>
        </xdr:cNvPr>
        <xdr:cNvSpPr>
          <a:spLocks noChangeAspect="1" noChangeArrowheads="1"/>
        </xdr:cNvSpPr>
      </xdr:nvSpPr>
      <xdr:spPr bwMode="auto">
        <a:xfrm>
          <a:off x="8105775" y="65703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33</xdr:row>
      <xdr:rowOff>0</xdr:rowOff>
    </xdr:from>
    <xdr:to>
      <xdr:col>4</xdr:col>
      <xdr:colOff>304800</xdr:colOff>
      <xdr:row>33</xdr:row>
      <xdr:rowOff>304800</xdr:rowOff>
    </xdr:to>
    <xdr:sp macro="" textlink="">
      <xdr:nvSpPr>
        <xdr:cNvPr id="48" name="AutoShape 11">
          <a:extLst>
            <a:ext uri="{FF2B5EF4-FFF2-40B4-BE49-F238E27FC236}">
              <a16:creationId xmlns:a16="http://schemas.microsoft.com/office/drawing/2014/main" id="{BA8636E9-A0A9-4B31-B6A6-347F225C383B}"/>
            </a:ext>
          </a:extLst>
        </xdr:cNvPr>
        <xdr:cNvSpPr>
          <a:spLocks noChangeAspect="1" noChangeArrowheads="1"/>
        </xdr:cNvSpPr>
      </xdr:nvSpPr>
      <xdr:spPr bwMode="auto">
        <a:xfrm>
          <a:off x="8105775" y="65703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33</xdr:row>
      <xdr:rowOff>0</xdr:rowOff>
    </xdr:from>
    <xdr:to>
      <xdr:col>4</xdr:col>
      <xdr:colOff>304800</xdr:colOff>
      <xdr:row>33</xdr:row>
      <xdr:rowOff>304800</xdr:rowOff>
    </xdr:to>
    <xdr:sp macro="" textlink="">
      <xdr:nvSpPr>
        <xdr:cNvPr id="49" name="AutoShape 12" descr="file:///C:/Users/lcgir/Downloads/D_NQ_NP_2X_864334-MCO41059160058_032020-F.webp">
          <a:extLst>
            <a:ext uri="{FF2B5EF4-FFF2-40B4-BE49-F238E27FC236}">
              <a16:creationId xmlns:a16="http://schemas.microsoft.com/office/drawing/2014/main" id="{CBB38109-B624-449D-BC2C-594E65A7DEF8}"/>
            </a:ext>
          </a:extLst>
        </xdr:cNvPr>
        <xdr:cNvSpPr>
          <a:spLocks noChangeAspect="1" noChangeArrowheads="1"/>
        </xdr:cNvSpPr>
      </xdr:nvSpPr>
      <xdr:spPr bwMode="auto">
        <a:xfrm>
          <a:off x="8105775" y="65703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33</xdr:row>
      <xdr:rowOff>0</xdr:rowOff>
    </xdr:from>
    <xdr:to>
      <xdr:col>4</xdr:col>
      <xdr:colOff>304800</xdr:colOff>
      <xdr:row>33</xdr:row>
      <xdr:rowOff>304800</xdr:rowOff>
    </xdr:to>
    <xdr:sp macro="" textlink="">
      <xdr:nvSpPr>
        <xdr:cNvPr id="50" name="AutoShape 13" descr="file:///C:/Users/lcgir/Downloads/D_NQ_NP_2X_864334-MCO41059160058_032020-F.webp">
          <a:extLst>
            <a:ext uri="{FF2B5EF4-FFF2-40B4-BE49-F238E27FC236}">
              <a16:creationId xmlns:a16="http://schemas.microsoft.com/office/drawing/2014/main" id="{D36B691C-87E9-4D30-9FC9-81383DCA2A28}"/>
            </a:ext>
          </a:extLst>
        </xdr:cNvPr>
        <xdr:cNvSpPr>
          <a:spLocks noChangeAspect="1" noChangeArrowheads="1"/>
        </xdr:cNvSpPr>
      </xdr:nvSpPr>
      <xdr:spPr bwMode="auto">
        <a:xfrm>
          <a:off x="8105775" y="65703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33</xdr:row>
      <xdr:rowOff>0</xdr:rowOff>
    </xdr:from>
    <xdr:to>
      <xdr:col>4</xdr:col>
      <xdr:colOff>304800</xdr:colOff>
      <xdr:row>33</xdr:row>
      <xdr:rowOff>304800</xdr:rowOff>
    </xdr:to>
    <xdr:sp macro="" textlink="">
      <xdr:nvSpPr>
        <xdr:cNvPr id="51" name="AutoShape 14" descr="file:///C:/Users/lcgir/Downloads/D_NQ_NP_2X_864334-MCO41059160058_032020-F.webp">
          <a:extLst>
            <a:ext uri="{FF2B5EF4-FFF2-40B4-BE49-F238E27FC236}">
              <a16:creationId xmlns:a16="http://schemas.microsoft.com/office/drawing/2014/main" id="{1478FB92-368F-45F4-AA02-FD1867AF925B}"/>
            </a:ext>
          </a:extLst>
        </xdr:cNvPr>
        <xdr:cNvSpPr>
          <a:spLocks noChangeAspect="1" noChangeArrowheads="1"/>
        </xdr:cNvSpPr>
      </xdr:nvSpPr>
      <xdr:spPr bwMode="auto">
        <a:xfrm>
          <a:off x="8105775" y="65703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28842</xdr:colOff>
      <xdr:row>29</xdr:row>
      <xdr:rowOff>119771</xdr:rowOff>
    </xdr:from>
    <xdr:to>
      <xdr:col>4</xdr:col>
      <xdr:colOff>1375346</xdr:colOff>
      <xdr:row>29</xdr:row>
      <xdr:rowOff>3128962</xdr:rowOff>
    </xdr:to>
    <xdr:pic>
      <xdr:nvPicPr>
        <xdr:cNvPr id="52" name="Imagen 51">
          <a:extLst>
            <a:ext uri="{FF2B5EF4-FFF2-40B4-BE49-F238E27FC236}">
              <a16:creationId xmlns:a16="http://schemas.microsoft.com/office/drawing/2014/main" id="{2DD287CB-81B2-481C-B4B7-80AFE03FD251}"/>
            </a:ext>
          </a:extLst>
        </xdr:cNvPr>
        <xdr:cNvPicPr>
          <a:picLocks noChangeAspect="1"/>
        </xdr:cNvPicPr>
      </xdr:nvPicPr>
      <xdr:blipFill>
        <a:blip xmlns:r="http://schemas.openxmlformats.org/officeDocument/2006/relationships" r:embed="rId24"/>
        <a:stretch>
          <a:fillRect/>
        </a:stretch>
      </xdr:blipFill>
      <xdr:spPr>
        <a:xfrm>
          <a:off x="8134617" y="52478696"/>
          <a:ext cx="1346504" cy="3009191"/>
        </a:xfrm>
        <a:prstGeom prst="rect">
          <a:avLst/>
        </a:prstGeom>
      </xdr:spPr>
    </xdr:pic>
    <xdr:clientData/>
  </xdr:twoCellAnchor>
  <xdr:twoCellAnchor editAs="oneCell">
    <xdr:from>
      <xdr:col>4</xdr:col>
      <xdr:colOff>1462615</xdr:colOff>
      <xdr:row>29</xdr:row>
      <xdr:rowOff>903970</xdr:rowOff>
    </xdr:from>
    <xdr:to>
      <xdr:col>4</xdr:col>
      <xdr:colOff>3762375</xdr:colOff>
      <xdr:row>29</xdr:row>
      <xdr:rowOff>2959099</xdr:rowOff>
    </xdr:to>
    <xdr:pic>
      <xdr:nvPicPr>
        <xdr:cNvPr id="53" name="Imagen 52">
          <a:extLst>
            <a:ext uri="{FF2B5EF4-FFF2-40B4-BE49-F238E27FC236}">
              <a16:creationId xmlns:a16="http://schemas.microsoft.com/office/drawing/2014/main" id="{CE1B73A2-8368-417F-A119-C7AC97DAFE21}"/>
            </a:ext>
          </a:extLst>
        </xdr:cNvPr>
        <xdr:cNvPicPr>
          <a:picLocks noChangeAspect="1"/>
        </xdr:cNvPicPr>
      </xdr:nvPicPr>
      <xdr:blipFill>
        <a:blip xmlns:r="http://schemas.openxmlformats.org/officeDocument/2006/relationships" r:embed="rId25"/>
        <a:stretch>
          <a:fillRect/>
        </a:stretch>
      </xdr:blipFill>
      <xdr:spPr>
        <a:xfrm>
          <a:off x="9568390" y="53262895"/>
          <a:ext cx="2299760" cy="2055129"/>
        </a:xfrm>
        <a:prstGeom prst="rect">
          <a:avLst/>
        </a:prstGeom>
      </xdr:spPr>
    </xdr:pic>
    <xdr:clientData/>
  </xdr:twoCellAnchor>
  <xdr:twoCellAnchor editAs="oneCell">
    <xdr:from>
      <xdr:col>4</xdr:col>
      <xdr:colOff>3468952</xdr:colOff>
      <xdr:row>29</xdr:row>
      <xdr:rowOff>285749</xdr:rowOff>
    </xdr:from>
    <xdr:to>
      <xdr:col>5</xdr:col>
      <xdr:colOff>0</xdr:colOff>
      <xdr:row>29</xdr:row>
      <xdr:rowOff>3202780</xdr:rowOff>
    </xdr:to>
    <xdr:pic>
      <xdr:nvPicPr>
        <xdr:cNvPr id="54" name="Imagen 53">
          <a:extLst>
            <a:ext uri="{FF2B5EF4-FFF2-40B4-BE49-F238E27FC236}">
              <a16:creationId xmlns:a16="http://schemas.microsoft.com/office/drawing/2014/main" id="{19B5E690-B3EA-45B1-B1D6-404C60FAF724}"/>
            </a:ext>
          </a:extLst>
        </xdr:cNvPr>
        <xdr:cNvPicPr>
          <a:picLocks noChangeAspect="1"/>
        </xdr:cNvPicPr>
      </xdr:nvPicPr>
      <xdr:blipFill>
        <a:blip xmlns:r="http://schemas.openxmlformats.org/officeDocument/2006/relationships" r:embed="rId26"/>
        <a:stretch>
          <a:fillRect/>
        </a:stretch>
      </xdr:blipFill>
      <xdr:spPr>
        <a:xfrm>
          <a:off x="11574727" y="52644674"/>
          <a:ext cx="1055423" cy="2917031"/>
        </a:xfrm>
        <a:prstGeom prst="rect">
          <a:avLst/>
        </a:prstGeom>
      </xdr:spPr>
    </xdr:pic>
    <xdr:clientData/>
  </xdr:twoCellAnchor>
  <xdr:twoCellAnchor editAs="oneCell">
    <xdr:from>
      <xdr:col>4</xdr:col>
      <xdr:colOff>295803</xdr:colOff>
      <xdr:row>30</xdr:row>
      <xdr:rowOff>173673</xdr:rowOff>
    </xdr:from>
    <xdr:to>
      <xdr:col>4</xdr:col>
      <xdr:colOff>2559844</xdr:colOff>
      <xdr:row>30</xdr:row>
      <xdr:rowOff>1863775</xdr:rowOff>
    </xdr:to>
    <xdr:pic>
      <xdr:nvPicPr>
        <xdr:cNvPr id="55" name="Imagen 54">
          <a:extLst>
            <a:ext uri="{FF2B5EF4-FFF2-40B4-BE49-F238E27FC236}">
              <a16:creationId xmlns:a16="http://schemas.microsoft.com/office/drawing/2014/main" id="{A756F6C7-7846-4E24-8381-A59696D767DB}"/>
            </a:ext>
          </a:extLst>
        </xdr:cNvPr>
        <xdr:cNvPicPr>
          <a:picLocks noChangeAspect="1"/>
        </xdr:cNvPicPr>
      </xdr:nvPicPr>
      <xdr:blipFill rotWithShape="1">
        <a:blip xmlns:r="http://schemas.openxmlformats.org/officeDocument/2006/relationships" r:embed="rId27"/>
        <a:srcRect b="64474"/>
        <a:stretch>
          <a:fillRect/>
        </a:stretch>
      </xdr:blipFill>
      <xdr:spPr>
        <a:xfrm>
          <a:off x="8401578" y="55942548"/>
          <a:ext cx="2264041" cy="1690102"/>
        </a:xfrm>
        <a:prstGeom prst="rect">
          <a:avLst/>
        </a:prstGeom>
      </xdr:spPr>
    </xdr:pic>
    <xdr:clientData/>
  </xdr:twoCellAnchor>
  <xdr:twoCellAnchor editAs="oneCell">
    <xdr:from>
      <xdr:col>4</xdr:col>
      <xdr:colOff>50799</xdr:colOff>
      <xdr:row>31</xdr:row>
      <xdr:rowOff>252934</xdr:rowOff>
    </xdr:from>
    <xdr:to>
      <xdr:col>4</xdr:col>
      <xdr:colOff>1848445</xdr:colOff>
      <xdr:row>31</xdr:row>
      <xdr:rowOff>2168013</xdr:rowOff>
    </xdr:to>
    <xdr:pic>
      <xdr:nvPicPr>
        <xdr:cNvPr id="56" name="Imagen 55">
          <a:extLst>
            <a:ext uri="{FF2B5EF4-FFF2-40B4-BE49-F238E27FC236}">
              <a16:creationId xmlns:a16="http://schemas.microsoft.com/office/drawing/2014/main" id="{C7F2B7F0-C55D-4D2C-BD91-2374C43FB278}"/>
            </a:ext>
          </a:extLst>
        </xdr:cNvPr>
        <xdr:cNvPicPr>
          <a:picLocks noChangeAspect="1"/>
        </xdr:cNvPicPr>
      </xdr:nvPicPr>
      <xdr:blipFill rotWithShape="1">
        <a:blip xmlns:r="http://schemas.openxmlformats.org/officeDocument/2006/relationships" r:embed="rId28"/>
        <a:srcRect t="14960" b="8662"/>
        <a:stretch>
          <a:fillRect/>
        </a:stretch>
      </xdr:blipFill>
      <xdr:spPr>
        <a:xfrm>
          <a:off x="8156574" y="58231609"/>
          <a:ext cx="1797646" cy="1915079"/>
        </a:xfrm>
        <a:prstGeom prst="rect">
          <a:avLst/>
        </a:prstGeom>
      </xdr:spPr>
    </xdr:pic>
    <xdr:clientData/>
  </xdr:twoCellAnchor>
  <xdr:twoCellAnchor editAs="oneCell">
    <xdr:from>
      <xdr:col>4</xdr:col>
      <xdr:colOff>1905532</xdr:colOff>
      <xdr:row>31</xdr:row>
      <xdr:rowOff>101573</xdr:rowOff>
    </xdr:from>
    <xdr:to>
      <xdr:col>4</xdr:col>
      <xdr:colOff>3506100</xdr:colOff>
      <xdr:row>31</xdr:row>
      <xdr:rowOff>2593054</xdr:rowOff>
    </xdr:to>
    <xdr:pic>
      <xdr:nvPicPr>
        <xdr:cNvPr id="57" name="Imagen 56">
          <a:extLst>
            <a:ext uri="{FF2B5EF4-FFF2-40B4-BE49-F238E27FC236}">
              <a16:creationId xmlns:a16="http://schemas.microsoft.com/office/drawing/2014/main" id="{AA31382B-98FA-432D-8D20-B55CF8F19040}"/>
            </a:ext>
          </a:extLst>
        </xdr:cNvPr>
        <xdr:cNvPicPr>
          <a:picLocks noChangeAspect="1"/>
        </xdr:cNvPicPr>
      </xdr:nvPicPr>
      <xdr:blipFill rotWithShape="1">
        <a:blip xmlns:r="http://schemas.openxmlformats.org/officeDocument/2006/relationships" r:embed="rId29"/>
        <a:srcRect l="18490" r="23698" b="55729"/>
        <a:stretch>
          <a:fillRect/>
        </a:stretch>
      </xdr:blipFill>
      <xdr:spPr>
        <a:xfrm>
          <a:off x="10011307" y="58080248"/>
          <a:ext cx="1600568" cy="2491481"/>
        </a:xfrm>
        <a:prstGeom prst="rect">
          <a:avLst/>
        </a:prstGeom>
      </xdr:spPr>
    </xdr:pic>
    <xdr:clientData/>
  </xdr:twoCellAnchor>
  <xdr:twoCellAnchor editAs="oneCell">
    <xdr:from>
      <xdr:col>4</xdr:col>
      <xdr:colOff>218811</xdr:colOff>
      <xdr:row>32</xdr:row>
      <xdr:rowOff>321468</xdr:rowOff>
    </xdr:from>
    <xdr:to>
      <xdr:col>4</xdr:col>
      <xdr:colOff>1192172</xdr:colOff>
      <xdr:row>32</xdr:row>
      <xdr:rowOff>3420532</xdr:rowOff>
    </xdr:to>
    <xdr:pic>
      <xdr:nvPicPr>
        <xdr:cNvPr id="58" name="Imagen 57">
          <a:extLst>
            <a:ext uri="{FF2B5EF4-FFF2-40B4-BE49-F238E27FC236}">
              <a16:creationId xmlns:a16="http://schemas.microsoft.com/office/drawing/2014/main" id="{7AE29F10-DBBE-46FB-B03C-908ECB61ADC2}"/>
            </a:ext>
          </a:extLst>
        </xdr:cNvPr>
        <xdr:cNvPicPr>
          <a:picLocks noChangeAspect="1"/>
        </xdr:cNvPicPr>
      </xdr:nvPicPr>
      <xdr:blipFill rotWithShape="1">
        <a:blip xmlns:r="http://schemas.openxmlformats.org/officeDocument/2006/relationships" r:embed="rId30"/>
        <a:srcRect t="7576" b="8787"/>
        <a:stretch>
          <a:fillRect/>
        </a:stretch>
      </xdr:blipFill>
      <xdr:spPr>
        <a:xfrm>
          <a:off x="8324586" y="60986193"/>
          <a:ext cx="973361" cy="3099064"/>
        </a:xfrm>
        <a:prstGeom prst="rect">
          <a:avLst/>
        </a:prstGeom>
      </xdr:spPr>
    </xdr:pic>
    <xdr:clientData/>
  </xdr:twoCellAnchor>
  <xdr:twoCellAnchor editAs="oneCell">
    <xdr:from>
      <xdr:col>4</xdr:col>
      <xdr:colOff>1456886</xdr:colOff>
      <xdr:row>32</xdr:row>
      <xdr:rowOff>380999</xdr:rowOff>
    </xdr:from>
    <xdr:to>
      <xdr:col>4</xdr:col>
      <xdr:colOff>2680974</xdr:colOff>
      <xdr:row>32</xdr:row>
      <xdr:rowOff>3428999</xdr:rowOff>
    </xdr:to>
    <xdr:pic>
      <xdr:nvPicPr>
        <xdr:cNvPr id="59" name="Imagen 58">
          <a:extLst>
            <a:ext uri="{FF2B5EF4-FFF2-40B4-BE49-F238E27FC236}">
              <a16:creationId xmlns:a16="http://schemas.microsoft.com/office/drawing/2014/main" id="{6C5C4346-3083-4CE4-881F-8E822442B70C}"/>
            </a:ext>
          </a:extLst>
        </xdr:cNvPr>
        <xdr:cNvPicPr>
          <a:picLocks noChangeAspect="1"/>
        </xdr:cNvPicPr>
      </xdr:nvPicPr>
      <xdr:blipFill rotWithShape="1">
        <a:blip xmlns:r="http://schemas.openxmlformats.org/officeDocument/2006/relationships" r:embed="rId31"/>
        <a:srcRect t="4877" b="4065"/>
        <a:stretch>
          <a:fillRect/>
        </a:stretch>
      </xdr:blipFill>
      <xdr:spPr>
        <a:xfrm>
          <a:off x="9562661" y="61045724"/>
          <a:ext cx="1224088" cy="3048000"/>
        </a:xfrm>
        <a:prstGeom prst="rect">
          <a:avLst/>
        </a:prstGeom>
      </xdr:spPr>
    </xdr:pic>
    <xdr:clientData/>
  </xdr:twoCellAnchor>
  <xdr:twoCellAnchor editAs="oneCell">
    <xdr:from>
      <xdr:col>4</xdr:col>
      <xdr:colOff>2750794</xdr:colOff>
      <xdr:row>32</xdr:row>
      <xdr:rowOff>119061</xdr:rowOff>
    </xdr:from>
    <xdr:to>
      <xdr:col>4</xdr:col>
      <xdr:colOff>4391701</xdr:colOff>
      <xdr:row>32</xdr:row>
      <xdr:rowOff>4860130</xdr:rowOff>
    </xdr:to>
    <xdr:pic>
      <xdr:nvPicPr>
        <xdr:cNvPr id="60" name="Imagen 59">
          <a:extLst>
            <a:ext uri="{FF2B5EF4-FFF2-40B4-BE49-F238E27FC236}">
              <a16:creationId xmlns:a16="http://schemas.microsoft.com/office/drawing/2014/main" id="{ACBB75E1-6EC4-4FF1-806B-122582F0199F}"/>
            </a:ext>
          </a:extLst>
        </xdr:cNvPr>
        <xdr:cNvPicPr>
          <a:picLocks noChangeAspect="1"/>
        </xdr:cNvPicPr>
      </xdr:nvPicPr>
      <xdr:blipFill>
        <a:blip xmlns:r="http://schemas.openxmlformats.org/officeDocument/2006/relationships" r:embed="rId32"/>
        <a:stretch>
          <a:fillRect/>
        </a:stretch>
      </xdr:blipFill>
      <xdr:spPr>
        <a:xfrm>
          <a:off x="10856569" y="60783786"/>
          <a:ext cx="1640907" cy="4741069"/>
        </a:xfrm>
        <a:prstGeom prst="rect">
          <a:avLst/>
        </a:prstGeom>
      </xdr:spPr>
    </xdr:pic>
    <xdr:clientData/>
  </xdr:twoCellAnchor>
  <xdr:twoCellAnchor editAs="oneCell">
    <xdr:from>
      <xdr:col>4</xdr:col>
      <xdr:colOff>101600</xdr:colOff>
      <xdr:row>33</xdr:row>
      <xdr:rowOff>163689</xdr:rowOff>
    </xdr:from>
    <xdr:to>
      <xdr:col>4</xdr:col>
      <xdr:colOff>2059913</xdr:colOff>
      <xdr:row>33</xdr:row>
      <xdr:rowOff>2323873</xdr:rowOff>
    </xdr:to>
    <xdr:pic>
      <xdr:nvPicPr>
        <xdr:cNvPr id="61" name="Imagen 60">
          <a:extLst>
            <a:ext uri="{FF2B5EF4-FFF2-40B4-BE49-F238E27FC236}">
              <a16:creationId xmlns:a16="http://schemas.microsoft.com/office/drawing/2014/main" id="{B2738264-DF42-4F2D-9D0B-941AD3412CAE}"/>
            </a:ext>
          </a:extLst>
        </xdr:cNvPr>
        <xdr:cNvPicPr>
          <a:picLocks noChangeAspect="1"/>
        </xdr:cNvPicPr>
      </xdr:nvPicPr>
      <xdr:blipFill rotWithShape="1">
        <a:blip xmlns:r="http://schemas.openxmlformats.org/officeDocument/2006/relationships" r:embed="rId33"/>
        <a:srcRect l="8373" r="8837"/>
        <a:stretch>
          <a:fillRect/>
        </a:stretch>
      </xdr:blipFill>
      <xdr:spPr>
        <a:xfrm>
          <a:off x="8207375" y="65867139"/>
          <a:ext cx="1958313" cy="2160184"/>
        </a:xfrm>
        <a:prstGeom prst="rect">
          <a:avLst/>
        </a:prstGeom>
      </xdr:spPr>
    </xdr:pic>
    <xdr:clientData/>
  </xdr:twoCellAnchor>
  <xdr:twoCellAnchor editAs="oneCell">
    <xdr:from>
      <xdr:col>4</xdr:col>
      <xdr:colOff>3571876</xdr:colOff>
      <xdr:row>33</xdr:row>
      <xdr:rowOff>214333</xdr:rowOff>
    </xdr:from>
    <xdr:to>
      <xdr:col>4</xdr:col>
      <xdr:colOff>4321970</xdr:colOff>
      <xdr:row>33</xdr:row>
      <xdr:rowOff>2482402</xdr:rowOff>
    </xdr:to>
    <xdr:pic>
      <xdr:nvPicPr>
        <xdr:cNvPr id="62" name="Imagen 61">
          <a:extLst>
            <a:ext uri="{FF2B5EF4-FFF2-40B4-BE49-F238E27FC236}">
              <a16:creationId xmlns:a16="http://schemas.microsoft.com/office/drawing/2014/main" id="{8BAAFA0A-A422-4518-9AED-D66BEAC51885}"/>
            </a:ext>
          </a:extLst>
        </xdr:cNvPr>
        <xdr:cNvPicPr>
          <a:picLocks noChangeAspect="1"/>
        </xdr:cNvPicPr>
      </xdr:nvPicPr>
      <xdr:blipFill rotWithShape="1">
        <a:blip xmlns:r="http://schemas.openxmlformats.org/officeDocument/2006/relationships" r:embed="rId34"/>
        <a:srcRect l="50544" r="4139"/>
        <a:stretch>
          <a:fillRect/>
        </a:stretch>
      </xdr:blipFill>
      <xdr:spPr>
        <a:xfrm>
          <a:off x="11677651" y="65917783"/>
          <a:ext cx="750094" cy="2268069"/>
        </a:xfrm>
        <a:prstGeom prst="rect">
          <a:avLst/>
        </a:prstGeom>
      </xdr:spPr>
    </xdr:pic>
    <xdr:clientData/>
  </xdr:twoCellAnchor>
  <xdr:twoCellAnchor editAs="oneCell">
    <xdr:from>
      <xdr:col>4</xdr:col>
      <xdr:colOff>2496345</xdr:colOff>
      <xdr:row>33</xdr:row>
      <xdr:rowOff>116672</xdr:rowOff>
    </xdr:from>
    <xdr:to>
      <xdr:col>4</xdr:col>
      <xdr:colOff>3519509</xdr:colOff>
      <xdr:row>33</xdr:row>
      <xdr:rowOff>2383895</xdr:rowOff>
    </xdr:to>
    <xdr:pic>
      <xdr:nvPicPr>
        <xdr:cNvPr id="63" name="Imagen 62">
          <a:extLst>
            <a:ext uri="{FF2B5EF4-FFF2-40B4-BE49-F238E27FC236}">
              <a16:creationId xmlns:a16="http://schemas.microsoft.com/office/drawing/2014/main" id="{B2D06358-96EF-42F4-83FE-01F1BBF4C2FA}"/>
            </a:ext>
          </a:extLst>
        </xdr:cNvPr>
        <xdr:cNvPicPr>
          <a:picLocks noChangeAspect="1"/>
        </xdr:cNvPicPr>
      </xdr:nvPicPr>
      <xdr:blipFill rotWithShape="1">
        <a:blip xmlns:r="http://schemas.openxmlformats.org/officeDocument/2006/relationships" r:embed="rId35"/>
        <a:srcRect l="7843" r="51634"/>
        <a:stretch>
          <a:fillRect/>
        </a:stretch>
      </xdr:blipFill>
      <xdr:spPr>
        <a:xfrm>
          <a:off x="10602120" y="65820122"/>
          <a:ext cx="1023164" cy="2267223"/>
        </a:xfrm>
        <a:prstGeom prst="rect">
          <a:avLst/>
        </a:prstGeom>
      </xdr:spPr>
    </xdr:pic>
    <xdr:clientData/>
  </xdr:twoCellAnchor>
  <xdr:twoCellAnchor editAs="oneCell">
    <xdr:from>
      <xdr:col>4</xdr:col>
      <xdr:colOff>3496205</xdr:colOff>
      <xdr:row>31</xdr:row>
      <xdr:rowOff>70908</xdr:rowOff>
    </xdr:from>
    <xdr:to>
      <xdr:col>4</xdr:col>
      <xdr:colOff>4262438</xdr:colOff>
      <xdr:row>31</xdr:row>
      <xdr:rowOff>2584681</xdr:rowOff>
    </xdr:to>
    <xdr:pic>
      <xdr:nvPicPr>
        <xdr:cNvPr id="64" name="Imagen 63">
          <a:extLst>
            <a:ext uri="{FF2B5EF4-FFF2-40B4-BE49-F238E27FC236}">
              <a16:creationId xmlns:a16="http://schemas.microsoft.com/office/drawing/2014/main" id="{7747DB64-D829-425B-BDBA-5C4E3F918D96}"/>
            </a:ext>
          </a:extLst>
        </xdr:cNvPr>
        <xdr:cNvPicPr>
          <a:picLocks noChangeAspect="1"/>
        </xdr:cNvPicPr>
      </xdr:nvPicPr>
      <xdr:blipFill rotWithShape="1">
        <a:blip xmlns:r="http://schemas.openxmlformats.org/officeDocument/2006/relationships" r:embed="rId36"/>
        <a:srcRect l="13306" r="7484" b="29106"/>
        <a:stretch>
          <a:fillRect/>
        </a:stretch>
      </xdr:blipFill>
      <xdr:spPr>
        <a:xfrm>
          <a:off x="11601980" y="58049583"/>
          <a:ext cx="766233" cy="2513773"/>
        </a:xfrm>
        <a:prstGeom prst="rect">
          <a:avLst/>
        </a:prstGeom>
      </xdr:spPr>
    </xdr:pic>
    <xdr:clientData/>
  </xdr:twoCellAnchor>
  <xdr:twoCellAnchor editAs="oneCell">
    <xdr:from>
      <xdr:col>4</xdr:col>
      <xdr:colOff>261937</xdr:colOff>
      <xdr:row>34</xdr:row>
      <xdr:rowOff>201188</xdr:rowOff>
    </xdr:from>
    <xdr:to>
      <xdr:col>4</xdr:col>
      <xdr:colOff>2939400</xdr:colOff>
      <xdr:row>34</xdr:row>
      <xdr:rowOff>4132262</xdr:rowOff>
    </xdr:to>
    <xdr:pic>
      <xdr:nvPicPr>
        <xdr:cNvPr id="65" name="Imagen 64">
          <a:extLst>
            <a:ext uri="{FF2B5EF4-FFF2-40B4-BE49-F238E27FC236}">
              <a16:creationId xmlns:a16="http://schemas.microsoft.com/office/drawing/2014/main" id="{322B55CC-5FA4-43F5-BD5A-88A138A2A52F}"/>
            </a:ext>
          </a:extLst>
        </xdr:cNvPr>
        <xdr:cNvPicPr>
          <a:picLocks noChangeAspect="1"/>
        </xdr:cNvPicPr>
      </xdr:nvPicPr>
      <xdr:blipFill>
        <a:blip xmlns:r="http://schemas.openxmlformats.org/officeDocument/2006/relationships" r:embed="rId37"/>
        <a:stretch>
          <a:fillRect/>
        </a:stretch>
      </xdr:blipFill>
      <xdr:spPr>
        <a:xfrm>
          <a:off x="8367712" y="68581163"/>
          <a:ext cx="2677463" cy="3931074"/>
        </a:xfrm>
        <a:prstGeom prst="rect">
          <a:avLst/>
        </a:prstGeom>
      </xdr:spPr>
    </xdr:pic>
    <xdr:clientData/>
  </xdr:twoCellAnchor>
  <xdr:twoCellAnchor editAs="oneCell">
    <xdr:from>
      <xdr:col>4</xdr:col>
      <xdr:colOff>2906488</xdr:colOff>
      <xdr:row>34</xdr:row>
      <xdr:rowOff>226218</xdr:rowOff>
    </xdr:from>
    <xdr:to>
      <xdr:col>4</xdr:col>
      <xdr:colOff>4298155</xdr:colOff>
      <xdr:row>34</xdr:row>
      <xdr:rowOff>4650280</xdr:rowOff>
    </xdr:to>
    <xdr:pic>
      <xdr:nvPicPr>
        <xdr:cNvPr id="66" name="Imagen 65">
          <a:extLst>
            <a:ext uri="{FF2B5EF4-FFF2-40B4-BE49-F238E27FC236}">
              <a16:creationId xmlns:a16="http://schemas.microsoft.com/office/drawing/2014/main" id="{81063337-25FB-417D-B636-822AA71C43B7}"/>
            </a:ext>
          </a:extLst>
        </xdr:cNvPr>
        <xdr:cNvPicPr>
          <a:picLocks noChangeAspect="1"/>
        </xdr:cNvPicPr>
      </xdr:nvPicPr>
      <xdr:blipFill>
        <a:blip xmlns:r="http://schemas.openxmlformats.org/officeDocument/2006/relationships" r:embed="rId38"/>
        <a:stretch>
          <a:fillRect/>
        </a:stretch>
      </xdr:blipFill>
      <xdr:spPr>
        <a:xfrm>
          <a:off x="11012263" y="68606193"/>
          <a:ext cx="1391667" cy="4424062"/>
        </a:xfrm>
        <a:prstGeom prst="rect">
          <a:avLst/>
        </a:prstGeom>
      </xdr:spPr>
    </xdr:pic>
    <xdr:clientData/>
  </xdr:twoCellAnchor>
  <xdr:twoCellAnchor editAs="oneCell">
    <xdr:from>
      <xdr:col>4</xdr:col>
      <xdr:colOff>1242977</xdr:colOff>
      <xdr:row>35</xdr:row>
      <xdr:rowOff>34615</xdr:rowOff>
    </xdr:from>
    <xdr:to>
      <xdr:col>4</xdr:col>
      <xdr:colOff>3548063</xdr:colOff>
      <xdr:row>35</xdr:row>
      <xdr:rowOff>2189823</xdr:rowOff>
    </xdr:to>
    <xdr:pic>
      <xdr:nvPicPr>
        <xdr:cNvPr id="67" name="Imagen 66">
          <a:extLst>
            <a:ext uri="{FF2B5EF4-FFF2-40B4-BE49-F238E27FC236}">
              <a16:creationId xmlns:a16="http://schemas.microsoft.com/office/drawing/2014/main" id="{62F49B48-FA13-43DC-AA3C-2F8712F45E73}"/>
            </a:ext>
          </a:extLst>
        </xdr:cNvPr>
        <xdr:cNvPicPr>
          <a:picLocks noChangeAspect="1"/>
        </xdr:cNvPicPr>
      </xdr:nvPicPr>
      <xdr:blipFill>
        <a:blip xmlns:r="http://schemas.openxmlformats.org/officeDocument/2006/relationships" r:embed="rId39"/>
        <a:stretch>
          <a:fillRect/>
        </a:stretch>
      </xdr:blipFill>
      <xdr:spPr>
        <a:xfrm>
          <a:off x="9348752" y="73424740"/>
          <a:ext cx="2305086" cy="2155208"/>
        </a:xfrm>
        <a:prstGeom prst="rect">
          <a:avLst/>
        </a:prstGeom>
      </xdr:spPr>
    </xdr:pic>
    <xdr:clientData/>
  </xdr:twoCellAnchor>
  <xdr:twoCellAnchor editAs="oneCell">
    <xdr:from>
      <xdr:col>3</xdr:col>
      <xdr:colOff>0</xdr:colOff>
      <xdr:row>36</xdr:row>
      <xdr:rowOff>0</xdr:rowOff>
    </xdr:from>
    <xdr:to>
      <xdr:col>3</xdr:col>
      <xdr:colOff>304800</xdr:colOff>
      <xdr:row>36</xdr:row>
      <xdr:rowOff>304800</xdr:rowOff>
    </xdr:to>
    <xdr:sp macro="" textlink="">
      <xdr:nvSpPr>
        <xdr:cNvPr id="68" name="AutoShape 3" descr="blob:https://web.whatsapp.com/138c9ccd-7208-4f7e-9354-83c19aa20fdf">
          <a:extLst>
            <a:ext uri="{FF2B5EF4-FFF2-40B4-BE49-F238E27FC236}">
              <a16:creationId xmlns:a16="http://schemas.microsoft.com/office/drawing/2014/main" id="{6CCA82C4-B9B3-4DC6-A799-AE59C47AF04A}"/>
            </a:ext>
          </a:extLst>
        </xdr:cNvPr>
        <xdr:cNvSpPr>
          <a:spLocks noChangeAspect="1" noChangeArrowheads="1"/>
        </xdr:cNvSpPr>
      </xdr:nvSpPr>
      <xdr:spPr bwMode="auto">
        <a:xfrm>
          <a:off x="3314700" y="757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36</xdr:row>
      <xdr:rowOff>0</xdr:rowOff>
    </xdr:from>
    <xdr:to>
      <xdr:col>3</xdr:col>
      <xdr:colOff>304800</xdr:colOff>
      <xdr:row>36</xdr:row>
      <xdr:rowOff>304800</xdr:rowOff>
    </xdr:to>
    <xdr:sp macro="" textlink="">
      <xdr:nvSpPr>
        <xdr:cNvPr id="69" name="AutoShape 2">
          <a:extLst>
            <a:ext uri="{FF2B5EF4-FFF2-40B4-BE49-F238E27FC236}">
              <a16:creationId xmlns:a16="http://schemas.microsoft.com/office/drawing/2014/main" id="{DFC47B48-CA24-4519-9540-0F6F38EADC20}"/>
            </a:ext>
          </a:extLst>
        </xdr:cNvPr>
        <xdr:cNvSpPr>
          <a:spLocks noChangeAspect="1" noChangeArrowheads="1"/>
        </xdr:cNvSpPr>
      </xdr:nvSpPr>
      <xdr:spPr bwMode="auto">
        <a:xfrm>
          <a:off x="3314700" y="757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36</xdr:row>
      <xdr:rowOff>0</xdr:rowOff>
    </xdr:from>
    <xdr:to>
      <xdr:col>3</xdr:col>
      <xdr:colOff>304800</xdr:colOff>
      <xdr:row>36</xdr:row>
      <xdr:rowOff>304800</xdr:rowOff>
    </xdr:to>
    <xdr:sp macro="" textlink="">
      <xdr:nvSpPr>
        <xdr:cNvPr id="70" name="AutoShape 3">
          <a:extLst>
            <a:ext uri="{FF2B5EF4-FFF2-40B4-BE49-F238E27FC236}">
              <a16:creationId xmlns:a16="http://schemas.microsoft.com/office/drawing/2014/main" id="{AB69F037-F80B-40F7-9C35-C78F4F38C5E1}"/>
            </a:ext>
          </a:extLst>
        </xdr:cNvPr>
        <xdr:cNvSpPr>
          <a:spLocks noChangeAspect="1" noChangeArrowheads="1"/>
        </xdr:cNvSpPr>
      </xdr:nvSpPr>
      <xdr:spPr bwMode="auto">
        <a:xfrm>
          <a:off x="3314700" y="757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36</xdr:row>
      <xdr:rowOff>0</xdr:rowOff>
    </xdr:from>
    <xdr:to>
      <xdr:col>3</xdr:col>
      <xdr:colOff>304800</xdr:colOff>
      <xdr:row>36</xdr:row>
      <xdr:rowOff>304800</xdr:rowOff>
    </xdr:to>
    <xdr:sp macro="" textlink="">
      <xdr:nvSpPr>
        <xdr:cNvPr id="71" name="AutoShape 11">
          <a:extLst>
            <a:ext uri="{FF2B5EF4-FFF2-40B4-BE49-F238E27FC236}">
              <a16:creationId xmlns:a16="http://schemas.microsoft.com/office/drawing/2014/main" id="{B67D66C4-ECE5-44E0-B3B0-5A3224029340}"/>
            </a:ext>
          </a:extLst>
        </xdr:cNvPr>
        <xdr:cNvSpPr>
          <a:spLocks noChangeAspect="1" noChangeArrowheads="1"/>
        </xdr:cNvSpPr>
      </xdr:nvSpPr>
      <xdr:spPr bwMode="auto">
        <a:xfrm>
          <a:off x="3314700" y="757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36</xdr:row>
      <xdr:rowOff>0</xdr:rowOff>
    </xdr:from>
    <xdr:to>
      <xdr:col>3</xdr:col>
      <xdr:colOff>304800</xdr:colOff>
      <xdr:row>36</xdr:row>
      <xdr:rowOff>304800</xdr:rowOff>
    </xdr:to>
    <xdr:sp macro="" textlink="">
      <xdr:nvSpPr>
        <xdr:cNvPr id="72" name="AutoShape 12" descr="file:///C:/Users/lcgir/Downloads/D_NQ_NP_2X_864334-MCO41059160058_032020-F.webp">
          <a:extLst>
            <a:ext uri="{FF2B5EF4-FFF2-40B4-BE49-F238E27FC236}">
              <a16:creationId xmlns:a16="http://schemas.microsoft.com/office/drawing/2014/main" id="{82B7528F-E0C2-45CD-9CAC-0E82202C1CEF}"/>
            </a:ext>
          </a:extLst>
        </xdr:cNvPr>
        <xdr:cNvSpPr>
          <a:spLocks noChangeAspect="1" noChangeArrowheads="1"/>
        </xdr:cNvSpPr>
      </xdr:nvSpPr>
      <xdr:spPr bwMode="auto">
        <a:xfrm>
          <a:off x="3314700" y="757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36</xdr:row>
      <xdr:rowOff>0</xdr:rowOff>
    </xdr:from>
    <xdr:to>
      <xdr:col>3</xdr:col>
      <xdr:colOff>304800</xdr:colOff>
      <xdr:row>36</xdr:row>
      <xdr:rowOff>304800</xdr:rowOff>
    </xdr:to>
    <xdr:sp macro="" textlink="">
      <xdr:nvSpPr>
        <xdr:cNvPr id="73" name="AutoShape 13" descr="file:///C:/Users/lcgir/Downloads/D_NQ_NP_2X_864334-MCO41059160058_032020-F.webp">
          <a:extLst>
            <a:ext uri="{FF2B5EF4-FFF2-40B4-BE49-F238E27FC236}">
              <a16:creationId xmlns:a16="http://schemas.microsoft.com/office/drawing/2014/main" id="{75A2BC66-1D9D-45A5-8DC4-B52FD4F7F91B}"/>
            </a:ext>
          </a:extLst>
        </xdr:cNvPr>
        <xdr:cNvSpPr>
          <a:spLocks noChangeAspect="1" noChangeArrowheads="1"/>
        </xdr:cNvSpPr>
      </xdr:nvSpPr>
      <xdr:spPr bwMode="auto">
        <a:xfrm>
          <a:off x="3314700" y="757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36</xdr:row>
      <xdr:rowOff>0</xdr:rowOff>
    </xdr:from>
    <xdr:to>
      <xdr:col>3</xdr:col>
      <xdr:colOff>304800</xdr:colOff>
      <xdr:row>36</xdr:row>
      <xdr:rowOff>304800</xdr:rowOff>
    </xdr:to>
    <xdr:sp macro="" textlink="">
      <xdr:nvSpPr>
        <xdr:cNvPr id="74" name="AutoShape 14" descr="file:///C:/Users/lcgir/Downloads/D_NQ_NP_2X_864334-MCO41059160058_032020-F.webp">
          <a:extLst>
            <a:ext uri="{FF2B5EF4-FFF2-40B4-BE49-F238E27FC236}">
              <a16:creationId xmlns:a16="http://schemas.microsoft.com/office/drawing/2014/main" id="{235887B8-83D9-4669-B6A7-818946AE0850}"/>
            </a:ext>
          </a:extLst>
        </xdr:cNvPr>
        <xdr:cNvSpPr>
          <a:spLocks noChangeAspect="1" noChangeArrowheads="1"/>
        </xdr:cNvSpPr>
      </xdr:nvSpPr>
      <xdr:spPr bwMode="auto">
        <a:xfrm>
          <a:off x="3314700" y="757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210536</xdr:colOff>
      <xdr:row>46</xdr:row>
      <xdr:rowOff>166686</xdr:rowOff>
    </xdr:from>
    <xdr:to>
      <xdr:col>4</xdr:col>
      <xdr:colOff>2743200</xdr:colOff>
      <xdr:row>46</xdr:row>
      <xdr:rowOff>3601807</xdr:rowOff>
    </xdr:to>
    <xdr:pic>
      <xdr:nvPicPr>
        <xdr:cNvPr id="75" name="Imagen 74">
          <a:extLst>
            <a:ext uri="{FF2B5EF4-FFF2-40B4-BE49-F238E27FC236}">
              <a16:creationId xmlns:a16="http://schemas.microsoft.com/office/drawing/2014/main" id="{28FD5638-5B3C-4CFD-87AC-7B24D2918B5D}"/>
            </a:ext>
          </a:extLst>
        </xdr:cNvPr>
        <xdr:cNvPicPr>
          <a:picLocks noChangeAspect="1"/>
        </xdr:cNvPicPr>
      </xdr:nvPicPr>
      <xdr:blipFill>
        <a:blip xmlns:r="http://schemas.openxmlformats.org/officeDocument/2006/relationships" r:embed="rId40">
          <a:extLst>
            <a:ext uri="{28A0092B-C50C-407E-A947-70E740481C1C}">
              <a14:useLocalDpi xmlns:a14="http://schemas.microsoft.com/office/drawing/2010/main" val="0"/>
            </a:ext>
          </a:extLst>
        </a:blip>
        <a:stretch>
          <a:fillRect/>
        </a:stretch>
      </xdr:blipFill>
      <xdr:spPr>
        <a:xfrm>
          <a:off x="8316311" y="115466811"/>
          <a:ext cx="2532664" cy="3435121"/>
        </a:xfrm>
        <a:prstGeom prst="rect">
          <a:avLst/>
        </a:prstGeom>
      </xdr:spPr>
    </xdr:pic>
    <xdr:clientData/>
  </xdr:twoCellAnchor>
  <xdr:twoCellAnchor editAs="oneCell">
    <xdr:from>
      <xdr:col>4</xdr:col>
      <xdr:colOff>219723</xdr:colOff>
      <xdr:row>39</xdr:row>
      <xdr:rowOff>107157</xdr:rowOff>
    </xdr:from>
    <xdr:to>
      <xdr:col>4</xdr:col>
      <xdr:colOff>1643063</xdr:colOff>
      <xdr:row>39</xdr:row>
      <xdr:rowOff>3804011</xdr:rowOff>
    </xdr:to>
    <xdr:pic>
      <xdr:nvPicPr>
        <xdr:cNvPr id="76" name="Imagen 75">
          <a:extLst>
            <a:ext uri="{FF2B5EF4-FFF2-40B4-BE49-F238E27FC236}">
              <a16:creationId xmlns:a16="http://schemas.microsoft.com/office/drawing/2014/main" id="{10117FC6-EA72-4E1B-8278-F9FCC7DF8DC8}"/>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a:xfrm>
          <a:off x="8325498" y="87603807"/>
          <a:ext cx="1423340" cy="3696854"/>
        </a:xfrm>
        <a:prstGeom prst="rect">
          <a:avLst/>
        </a:prstGeom>
      </xdr:spPr>
    </xdr:pic>
    <xdr:clientData/>
  </xdr:twoCellAnchor>
  <xdr:twoCellAnchor editAs="oneCell">
    <xdr:from>
      <xdr:col>4</xdr:col>
      <xdr:colOff>185963</xdr:colOff>
      <xdr:row>44</xdr:row>
      <xdr:rowOff>151185</xdr:rowOff>
    </xdr:from>
    <xdr:to>
      <xdr:col>4</xdr:col>
      <xdr:colOff>2095501</xdr:colOff>
      <xdr:row>44</xdr:row>
      <xdr:rowOff>3631043</xdr:rowOff>
    </xdr:to>
    <xdr:pic>
      <xdr:nvPicPr>
        <xdr:cNvPr id="77" name="Imagen 76">
          <a:extLst>
            <a:ext uri="{FF2B5EF4-FFF2-40B4-BE49-F238E27FC236}">
              <a16:creationId xmlns:a16="http://schemas.microsoft.com/office/drawing/2014/main" id="{A53E2E6D-B42E-4182-B4A7-08BEBCE5658B}"/>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a:xfrm>
          <a:off x="8291738" y="107783685"/>
          <a:ext cx="1909538" cy="3479858"/>
        </a:xfrm>
        <a:prstGeom prst="rect">
          <a:avLst/>
        </a:prstGeom>
      </xdr:spPr>
    </xdr:pic>
    <xdr:clientData/>
  </xdr:twoCellAnchor>
  <xdr:twoCellAnchor editAs="oneCell">
    <xdr:from>
      <xdr:col>4</xdr:col>
      <xdr:colOff>214838</xdr:colOff>
      <xdr:row>38</xdr:row>
      <xdr:rowOff>83343</xdr:rowOff>
    </xdr:from>
    <xdr:to>
      <xdr:col>4</xdr:col>
      <xdr:colOff>1809610</xdr:colOff>
      <xdr:row>38</xdr:row>
      <xdr:rowOff>4083844</xdr:rowOff>
    </xdr:to>
    <xdr:pic>
      <xdr:nvPicPr>
        <xdr:cNvPr id="78" name="Imagen 77">
          <a:extLst>
            <a:ext uri="{FF2B5EF4-FFF2-40B4-BE49-F238E27FC236}">
              <a16:creationId xmlns:a16="http://schemas.microsoft.com/office/drawing/2014/main" id="{F11BB0BD-E7B6-4DAB-9481-56B4F0985C42}"/>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tretch>
          <a:fillRect/>
        </a:stretch>
      </xdr:blipFill>
      <xdr:spPr>
        <a:xfrm>
          <a:off x="8320613" y="83379468"/>
          <a:ext cx="1594772" cy="4000501"/>
        </a:xfrm>
        <a:prstGeom prst="rect">
          <a:avLst/>
        </a:prstGeom>
      </xdr:spPr>
    </xdr:pic>
    <xdr:clientData/>
  </xdr:twoCellAnchor>
  <xdr:twoCellAnchor editAs="oneCell">
    <xdr:from>
      <xdr:col>4</xdr:col>
      <xdr:colOff>422386</xdr:colOff>
      <xdr:row>47</xdr:row>
      <xdr:rowOff>134310</xdr:rowOff>
    </xdr:from>
    <xdr:to>
      <xdr:col>4</xdr:col>
      <xdr:colOff>2343150</xdr:colOff>
      <xdr:row>47</xdr:row>
      <xdr:rowOff>3785616</xdr:rowOff>
    </xdr:to>
    <xdr:pic>
      <xdr:nvPicPr>
        <xdr:cNvPr id="79" name="Imagen 78">
          <a:extLst>
            <a:ext uri="{FF2B5EF4-FFF2-40B4-BE49-F238E27FC236}">
              <a16:creationId xmlns:a16="http://schemas.microsoft.com/office/drawing/2014/main" id="{1AAD4671-0DBC-4933-AF94-15601A1B9746}"/>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tretch>
          <a:fillRect/>
        </a:stretch>
      </xdr:blipFill>
      <xdr:spPr>
        <a:xfrm>
          <a:off x="8528161" y="119168235"/>
          <a:ext cx="1920764" cy="3651306"/>
        </a:xfrm>
        <a:prstGeom prst="rect">
          <a:avLst/>
        </a:prstGeom>
      </xdr:spPr>
    </xdr:pic>
    <xdr:clientData/>
  </xdr:twoCellAnchor>
  <xdr:twoCellAnchor editAs="oneCell">
    <xdr:from>
      <xdr:col>4</xdr:col>
      <xdr:colOff>259894</xdr:colOff>
      <xdr:row>48</xdr:row>
      <xdr:rowOff>107156</xdr:rowOff>
    </xdr:from>
    <xdr:to>
      <xdr:col>4</xdr:col>
      <xdr:colOff>1901959</xdr:colOff>
      <xdr:row>48</xdr:row>
      <xdr:rowOff>3357562</xdr:rowOff>
    </xdr:to>
    <xdr:pic>
      <xdr:nvPicPr>
        <xdr:cNvPr id="80" name="Imagen 79">
          <a:extLst>
            <a:ext uri="{FF2B5EF4-FFF2-40B4-BE49-F238E27FC236}">
              <a16:creationId xmlns:a16="http://schemas.microsoft.com/office/drawing/2014/main" id="{C56EC644-EC5B-4503-AAD2-DB1AA51C2F56}"/>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a:xfrm>
          <a:off x="8365669" y="123189206"/>
          <a:ext cx="1642065" cy="3250406"/>
        </a:xfrm>
        <a:prstGeom prst="rect">
          <a:avLst/>
        </a:prstGeom>
      </xdr:spPr>
    </xdr:pic>
    <xdr:clientData/>
  </xdr:twoCellAnchor>
  <xdr:twoCellAnchor editAs="oneCell">
    <xdr:from>
      <xdr:col>4</xdr:col>
      <xdr:colOff>231210</xdr:colOff>
      <xdr:row>49</xdr:row>
      <xdr:rowOff>71436</xdr:rowOff>
    </xdr:from>
    <xdr:to>
      <xdr:col>4</xdr:col>
      <xdr:colOff>2590799</xdr:colOff>
      <xdr:row>49</xdr:row>
      <xdr:rowOff>4351905</xdr:rowOff>
    </xdr:to>
    <xdr:pic>
      <xdr:nvPicPr>
        <xdr:cNvPr id="81" name="Imagen 80">
          <a:extLst>
            <a:ext uri="{FF2B5EF4-FFF2-40B4-BE49-F238E27FC236}">
              <a16:creationId xmlns:a16="http://schemas.microsoft.com/office/drawing/2014/main" id="{9AC4EDDE-FA31-491F-8BBA-7256F502971D}"/>
            </a:ext>
          </a:extLst>
        </xdr:cNvPr>
        <xdr:cNvPicPr>
          <a:picLocks noChangeAspect="1"/>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a:xfrm>
          <a:off x="8336985" y="126811086"/>
          <a:ext cx="2359589" cy="4280469"/>
        </a:xfrm>
        <a:prstGeom prst="rect">
          <a:avLst/>
        </a:prstGeom>
      </xdr:spPr>
    </xdr:pic>
    <xdr:clientData/>
  </xdr:twoCellAnchor>
  <xdr:twoCellAnchor editAs="oneCell">
    <xdr:from>
      <xdr:col>4</xdr:col>
      <xdr:colOff>335870</xdr:colOff>
      <xdr:row>50</xdr:row>
      <xdr:rowOff>35718</xdr:rowOff>
    </xdr:from>
    <xdr:to>
      <xdr:col>4</xdr:col>
      <xdr:colOff>2867025</xdr:colOff>
      <xdr:row>50</xdr:row>
      <xdr:rowOff>4993482</xdr:rowOff>
    </xdr:to>
    <xdr:pic>
      <xdr:nvPicPr>
        <xdr:cNvPr id="82" name="Imagen 81">
          <a:extLst>
            <a:ext uri="{FF2B5EF4-FFF2-40B4-BE49-F238E27FC236}">
              <a16:creationId xmlns:a16="http://schemas.microsoft.com/office/drawing/2014/main" id="{F2D8D666-464E-4BF1-BA55-8DAED32B57F0}"/>
            </a:ext>
          </a:extLst>
        </xdr:cNvPr>
        <xdr:cNvPicPr>
          <a:picLocks noChangeAspect="1"/>
        </xdr:cNvPicPr>
      </xdr:nvPicPr>
      <xdr:blipFill>
        <a:blip xmlns:r="http://schemas.openxmlformats.org/officeDocument/2006/relationships" r:embed="rId47">
          <a:extLst>
            <a:ext uri="{28A0092B-C50C-407E-A947-70E740481C1C}">
              <a14:useLocalDpi xmlns:a14="http://schemas.microsoft.com/office/drawing/2010/main" val="0"/>
            </a:ext>
          </a:extLst>
        </a:blip>
        <a:stretch>
          <a:fillRect/>
        </a:stretch>
      </xdr:blipFill>
      <xdr:spPr>
        <a:xfrm>
          <a:off x="8441645" y="131214018"/>
          <a:ext cx="2531155" cy="4957764"/>
        </a:xfrm>
        <a:prstGeom prst="rect">
          <a:avLst/>
        </a:prstGeom>
      </xdr:spPr>
    </xdr:pic>
    <xdr:clientData/>
  </xdr:twoCellAnchor>
  <xdr:twoCellAnchor editAs="oneCell">
    <xdr:from>
      <xdr:col>4</xdr:col>
      <xdr:colOff>216355</xdr:colOff>
      <xdr:row>41</xdr:row>
      <xdr:rowOff>107155</xdr:rowOff>
    </xdr:from>
    <xdr:to>
      <xdr:col>4</xdr:col>
      <xdr:colOff>1916907</xdr:colOff>
      <xdr:row>41</xdr:row>
      <xdr:rowOff>4203003</xdr:rowOff>
    </xdr:to>
    <xdr:pic>
      <xdr:nvPicPr>
        <xdr:cNvPr id="83" name="Imagen 82">
          <a:extLst>
            <a:ext uri="{FF2B5EF4-FFF2-40B4-BE49-F238E27FC236}">
              <a16:creationId xmlns:a16="http://schemas.microsoft.com/office/drawing/2014/main" id="{0B794B49-9264-436F-9720-C6E469F7E9B4}"/>
            </a:ext>
          </a:extLst>
        </xdr:cNvPr>
        <xdr:cNvPicPr>
          <a:picLocks noChangeAspect="1"/>
        </xdr:cNvPicPr>
      </xdr:nvPicPr>
      <xdr:blipFill>
        <a:blip xmlns:r="http://schemas.openxmlformats.org/officeDocument/2006/relationships" r:embed="rId48">
          <a:extLst>
            <a:ext uri="{28A0092B-C50C-407E-A947-70E740481C1C}">
              <a14:useLocalDpi xmlns:a14="http://schemas.microsoft.com/office/drawing/2010/main" val="0"/>
            </a:ext>
          </a:extLst>
        </a:blip>
        <a:stretch>
          <a:fillRect/>
        </a:stretch>
      </xdr:blipFill>
      <xdr:spPr>
        <a:xfrm>
          <a:off x="8322130" y="95433355"/>
          <a:ext cx="1700552" cy="4095848"/>
        </a:xfrm>
        <a:prstGeom prst="rect">
          <a:avLst/>
        </a:prstGeom>
      </xdr:spPr>
    </xdr:pic>
    <xdr:clientData/>
  </xdr:twoCellAnchor>
  <xdr:twoCellAnchor editAs="oneCell">
    <xdr:from>
      <xdr:col>4</xdr:col>
      <xdr:colOff>133576</xdr:colOff>
      <xdr:row>43</xdr:row>
      <xdr:rowOff>107155</xdr:rowOff>
    </xdr:from>
    <xdr:to>
      <xdr:col>4</xdr:col>
      <xdr:colOff>1905000</xdr:colOff>
      <xdr:row>43</xdr:row>
      <xdr:rowOff>3265714</xdr:rowOff>
    </xdr:to>
    <xdr:pic>
      <xdr:nvPicPr>
        <xdr:cNvPr id="84" name="Imagen 83">
          <a:extLst>
            <a:ext uri="{FF2B5EF4-FFF2-40B4-BE49-F238E27FC236}">
              <a16:creationId xmlns:a16="http://schemas.microsoft.com/office/drawing/2014/main" id="{09375767-4F17-4D53-84B0-979B15C09D3A}"/>
            </a:ext>
          </a:extLst>
        </xdr:cNvPr>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tretch>
          <a:fillRect/>
        </a:stretch>
      </xdr:blipFill>
      <xdr:spPr>
        <a:xfrm>
          <a:off x="8239351" y="103777255"/>
          <a:ext cx="1771424" cy="3158559"/>
        </a:xfrm>
        <a:prstGeom prst="rect">
          <a:avLst/>
        </a:prstGeom>
      </xdr:spPr>
    </xdr:pic>
    <xdr:clientData/>
  </xdr:twoCellAnchor>
  <xdr:twoCellAnchor editAs="oneCell">
    <xdr:from>
      <xdr:col>4</xdr:col>
      <xdr:colOff>211820</xdr:colOff>
      <xdr:row>40</xdr:row>
      <xdr:rowOff>202406</xdr:rowOff>
    </xdr:from>
    <xdr:to>
      <xdr:col>4</xdr:col>
      <xdr:colOff>1700894</xdr:colOff>
      <xdr:row>40</xdr:row>
      <xdr:rowOff>3467340</xdr:rowOff>
    </xdr:to>
    <xdr:pic>
      <xdr:nvPicPr>
        <xdr:cNvPr id="85" name="Imagen 84">
          <a:extLst>
            <a:ext uri="{FF2B5EF4-FFF2-40B4-BE49-F238E27FC236}">
              <a16:creationId xmlns:a16="http://schemas.microsoft.com/office/drawing/2014/main" id="{D834460B-7762-439F-9D34-A98573D274FA}"/>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a:off x="8317595" y="91842431"/>
          <a:ext cx="1489074" cy="3264934"/>
        </a:xfrm>
        <a:prstGeom prst="rect">
          <a:avLst/>
        </a:prstGeom>
      </xdr:spPr>
    </xdr:pic>
    <xdr:clientData/>
  </xdr:twoCellAnchor>
  <xdr:twoCellAnchor editAs="oneCell">
    <xdr:from>
      <xdr:col>4</xdr:col>
      <xdr:colOff>154171</xdr:colOff>
      <xdr:row>42</xdr:row>
      <xdr:rowOff>107157</xdr:rowOff>
    </xdr:from>
    <xdr:to>
      <xdr:col>4</xdr:col>
      <xdr:colOff>2204357</xdr:colOff>
      <xdr:row>42</xdr:row>
      <xdr:rowOff>3754445</xdr:rowOff>
    </xdr:to>
    <xdr:pic>
      <xdr:nvPicPr>
        <xdr:cNvPr id="86" name="Imagen 85">
          <a:extLst>
            <a:ext uri="{FF2B5EF4-FFF2-40B4-BE49-F238E27FC236}">
              <a16:creationId xmlns:a16="http://schemas.microsoft.com/office/drawing/2014/main" id="{FEA7ADED-2112-456D-B886-BD7259EC6782}"/>
            </a:ext>
          </a:extLst>
        </xdr:cNvPr>
        <xdr:cNvPicPr>
          <a:picLocks noChangeAspect="1"/>
        </xdr:cNvPicPr>
      </xdr:nvPicPr>
      <xdr:blipFill>
        <a:blip xmlns:r="http://schemas.openxmlformats.org/officeDocument/2006/relationships" r:embed="rId51">
          <a:extLst>
            <a:ext uri="{28A0092B-C50C-407E-A947-70E740481C1C}">
              <a14:useLocalDpi xmlns:a14="http://schemas.microsoft.com/office/drawing/2010/main" val="0"/>
            </a:ext>
          </a:extLst>
        </a:blip>
        <a:stretch>
          <a:fillRect/>
        </a:stretch>
      </xdr:blipFill>
      <xdr:spPr>
        <a:xfrm>
          <a:off x="8259946" y="99786282"/>
          <a:ext cx="2050186" cy="3647288"/>
        </a:xfrm>
        <a:prstGeom prst="rect">
          <a:avLst/>
        </a:prstGeom>
      </xdr:spPr>
    </xdr:pic>
    <xdr:clientData/>
  </xdr:twoCellAnchor>
  <xdr:twoCellAnchor editAs="oneCell">
    <xdr:from>
      <xdr:col>4</xdr:col>
      <xdr:colOff>193564</xdr:colOff>
      <xdr:row>45</xdr:row>
      <xdr:rowOff>130968</xdr:rowOff>
    </xdr:from>
    <xdr:to>
      <xdr:col>4</xdr:col>
      <xdr:colOff>2345531</xdr:colOff>
      <xdr:row>45</xdr:row>
      <xdr:rowOff>3734479</xdr:rowOff>
    </xdr:to>
    <xdr:pic>
      <xdr:nvPicPr>
        <xdr:cNvPr id="87" name="Imagen 86">
          <a:extLst>
            <a:ext uri="{FF2B5EF4-FFF2-40B4-BE49-F238E27FC236}">
              <a16:creationId xmlns:a16="http://schemas.microsoft.com/office/drawing/2014/main" id="{AD930D5E-AD16-417E-AF1C-1C77C70EB498}"/>
            </a:ext>
          </a:extLst>
        </xdr:cNvPr>
        <xdr:cNvPicPr>
          <a:picLocks noChangeAspect="1"/>
        </xdr:cNvPicPr>
      </xdr:nvPicPr>
      <xdr:blipFill>
        <a:blip xmlns:r="http://schemas.openxmlformats.org/officeDocument/2006/relationships" r:embed="rId52">
          <a:extLst>
            <a:ext uri="{28A0092B-C50C-407E-A947-70E740481C1C}">
              <a14:useLocalDpi xmlns:a14="http://schemas.microsoft.com/office/drawing/2010/main" val="0"/>
            </a:ext>
          </a:extLst>
        </a:blip>
        <a:stretch>
          <a:fillRect/>
        </a:stretch>
      </xdr:blipFill>
      <xdr:spPr>
        <a:xfrm>
          <a:off x="8299339" y="111602043"/>
          <a:ext cx="2151967" cy="3603511"/>
        </a:xfrm>
        <a:prstGeom prst="rect">
          <a:avLst/>
        </a:prstGeom>
      </xdr:spPr>
    </xdr:pic>
    <xdr:clientData/>
  </xdr:twoCellAnchor>
  <xdr:twoCellAnchor editAs="oneCell">
    <xdr:from>
      <xdr:col>4</xdr:col>
      <xdr:colOff>3185774</xdr:colOff>
      <xdr:row>36</xdr:row>
      <xdr:rowOff>479998</xdr:rowOff>
    </xdr:from>
    <xdr:to>
      <xdr:col>4</xdr:col>
      <xdr:colOff>4339584</xdr:colOff>
      <xdr:row>36</xdr:row>
      <xdr:rowOff>3278981</xdr:rowOff>
    </xdr:to>
    <xdr:pic>
      <xdr:nvPicPr>
        <xdr:cNvPr id="88" name="Imagen 87">
          <a:extLst>
            <a:ext uri="{FF2B5EF4-FFF2-40B4-BE49-F238E27FC236}">
              <a16:creationId xmlns:a16="http://schemas.microsoft.com/office/drawing/2014/main" id="{319CA8A9-BB0E-4637-8504-B897C09F7FCE}"/>
            </a:ext>
          </a:extLst>
        </xdr:cNvPr>
        <xdr:cNvPicPr>
          <a:picLocks noChangeAspect="1"/>
        </xdr:cNvPicPr>
      </xdr:nvPicPr>
      <xdr:blipFill rotWithShape="1">
        <a:blip xmlns:r="http://schemas.openxmlformats.org/officeDocument/2006/relationships" r:embed="rId53"/>
        <a:srcRect t="6790" b="13581"/>
        <a:stretch>
          <a:fillRect/>
        </a:stretch>
      </xdr:blipFill>
      <xdr:spPr>
        <a:xfrm>
          <a:off x="11291549" y="76270423"/>
          <a:ext cx="1153810" cy="2798983"/>
        </a:xfrm>
        <a:prstGeom prst="rect">
          <a:avLst/>
        </a:prstGeom>
      </xdr:spPr>
    </xdr:pic>
    <xdr:clientData/>
  </xdr:twoCellAnchor>
  <xdr:twoCellAnchor editAs="oneCell">
    <xdr:from>
      <xdr:col>4</xdr:col>
      <xdr:colOff>1871863</xdr:colOff>
      <xdr:row>36</xdr:row>
      <xdr:rowOff>144460</xdr:rowOff>
    </xdr:from>
    <xdr:to>
      <xdr:col>4</xdr:col>
      <xdr:colOff>2788104</xdr:colOff>
      <xdr:row>36</xdr:row>
      <xdr:rowOff>1635487</xdr:rowOff>
    </xdr:to>
    <xdr:pic>
      <xdr:nvPicPr>
        <xdr:cNvPr id="89" name="Imagen 88">
          <a:extLst>
            <a:ext uri="{FF2B5EF4-FFF2-40B4-BE49-F238E27FC236}">
              <a16:creationId xmlns:a16="http://schemas.microsoft.com/office/drawing/2014/main" id="{27E89188-916B-4DC4-887E-C43EA3A6C2F1}"/>
            </a:ext>
          </a:extLst>
        </xdr:cNvPr>
        <xdr:cNvPicPr>
          <a:picLocks noChangeAspect="1"/>
        </xdr:cNvPicPr>
      </xdr:nvPicPr>
      <xdr:blipFill rotWithShape="1">
        <a:blip xmlns:r="http://schemas.openxmlformats.org/officeDocument/2006/relationships" r:embed="rId54"/>
        <a:srcRect l="10114" t="3834" r="9488" b="4848"/>
        <a:stretch>
          <a:fillRect/>
        </a:stretch>
      </xdr:blipFill>
      <xdr:spPr>
        <a:xfrm>
          <a:off x="9977638" y="75934885"/>
          <a:ext cx="916241" cy="1491027"/>
        </a:xfrm>
        <a:prstGeom prst="rect">
          <a:avLst/>
        </a:prstGeom>
      </xdr:spPr>
    </xdr:pic>
    <xdr:clientData/>
  </xdr:twoCellAnchor>
  <xdr:twoCellAnchor editAs="oneCell">
    <xdr:from>
      <xdr:col>4</xdr:col>
      <xdr:colOff>129611</xdr:colOff>
      <xdr:row>36</xdr:row>
      <xdr:rowOff>119062</xdr:rowOff>
    </xdr:from>
    <xdr:to>
      <xdr:col>4</xdr:col>
      <xdr:colOff>1397572</xdr:colOff>
      <xdr:row>36</xdr:row>
      <xdr:rowOff>3788422</xdr:rowOff>
    </xdr:to>
    <xdr:pic>
      <xdr:nvPicPr>
        <xdr:cNvPr id="90" name="Imagen 89">
          <a:extLst>
            <a:ext uri="{FF2B5EF4-FFF2-40B4-BE49-F238E27FC236}">
              <a16:creationId xmlns:a16="http://schemas.microsoft.com/office/drawing/2014/main" id="{3F13E123-9936-4EFE-BD74-994808C043FF}"/>
            </a:ext>
          </a:extLst>
        </xdr:cNvPr>
        <xdr:cNvPicPr>
          <a:picLocks noChangeAspect="1"/>
        </xdr:cNvPicPr>
      </xdr:nvPicPr>
      <xdr:blipFill rotWithShape="1">
        <a:blip xmlns:r="http://schemas.openxmlformats.org/officeDocument/2006/relationships" r:embed="rId55"/>
        <a:srcRect l="8698" r="14728"/>
        <a:stretch>
          <a:fillRect/>
        </a:stretch>
      </xdr:blipFill>
      <xdr:spPr>
        <a:xfrm>
          <a:off x="8235386" y="75909487"/>
          <a:ext cx="1267961" cy="3669360"/>
        </a:xfrm>
        <a:prstGeom prst="rect">
          <a:avLst/>
        </a:prstGeom>
      </xdr:spPr>
    </xdr:pic>
    <xdr:clientData/>
  </xdr:twoCellAnchor>
  <xdr:twoCellAnchor editAs="oneCell">
    <xdr:from>
      <xdr:col>4</xdr:col>
      <xdr:colOff>1960481</xdr:colOff>
      <xdr:row>36</xdr:row>
      <xdr:rowOff>1796704</xdr:rowOff>
    </xdr:from>
    <xdr:to>
      <xdr:col>4</xdr:col>
      <xdr:colOff>2988469</xdr:colOff>
      <xdr:row>36</xdr:row>
      <xdr:rowOff>4022192</xdr:rowOff>
    </xdr:to>
    <xdr:pic>
      <xdr:nvPicPr>
        <xdr:cNvPr id="91" name="Imagen 90">
          <a:extLst>
            <a:ext uri="{FF2B5EF4-FFF2-40B4-BE49-F238E27FC236}">
              <a16:creationId xmlns:a16="http://schemas.microsoft.com/office/drawing/2014/main" id="{09D136F2-1CFA-48FC-9F47-42069299DF80}"/>
            </a:ext>
          </a:extLst>
        </xdr:cNvPr>
        <xdr:cNvPicPr>
          <a:picLocks noChangeAspect="1"/>
        </xdr:cNvPicPr>
      </xdr:nvPicPr>
      <xdr:blipFill rotWithShape="1">
        <a:blip xmlns:r="http://schemas.openxmlformats.org/officeDocument/2006/relationships" r:embed="rId56"/>
        <a:srcRect l="8012" t="7715" r="6083" b="8308"/>
        <a:stretch>
          <a:fillRect/>
        </a:stretch>
      </xdr:blipFill>
      <xdr:spPr>
        <a:xfrm>
          <a:off x="10066256" y="77587129"/>
          <a:ext cx="1027988" cy="2225488"/>
        </a:xfrm>
        <a:prstGeom prst="rect">
          <a:avLst/>
        </a:prstGeom>
      </xdr:spPr>
    </xdr:pic>
    <xdr:clientData/>
  </xdr:twoCellAnchor>
  <xdr:twoCellAnchor editAs="oneCell">
    <xdr:from>
      <xdr:col>4</xdr:col>
      <xdr:colOff>366200</xdr:colOff>
      <xdr:row>37</xdr:row>
      <xdr:rowOff>188799</xdr:rowOff>
    </xdr:from>
    <xdr:to>
      <xdr:col>4</xdr:col>
      <xdr:colOff>1536169</xdr:colOff>
      <xdr:row>37</xdr:row>
      <xdr:rowOff>2857500</xdr:rowOff>
    </xdr:to>
    <xdr:pic>
      <xdr:nvPicPr>
        <xdr:cNvPr id="92" name="Imagen 91">
          <a:extLst>
            <a:ext uri="{FF2B5EF4-FFF2-40B4-BE49-F238E27FC236}">
              <a16:creationId xmlns:a16="http://schemas.microsoft.com/office/drawing/2014/main" id="{8F8AB041-E58E-4C66-8C80-31B0C298AE83}"/>
            </a:ext>
          </a:extLst>
        </xdr:cNvPr>
        <xdr:cNvPicPr>
          <a:picLocks noChangeAspect="1"/>
        </xdr:cNvPicPr>
      </xdr:nvPicPr>
      <xdr:blipFill>
        <a:blip xmlns:r="http://schemas.openxmlformats.org/officeDocument/2006/relationships" r:embed="rId57"/>
        <a:stretch>
          <a:fillRect/>
        </a:stretch>
      </xdr:blipFill>
      <xdr:spPr>
        <a:xfrm>
          <a:off x="8471975" y="80246424"/>
          <a:ext cx="1169969" cy="2668701"/>
        </a:xfrm>
        <a:prstGeom prst="rect">
          <a:avLst/>
        </a:prstGeom>
      </xdr:spPr>
    </xdr:pic>
    <xdr:clientData/>
  </xdr:twoCellAnchor>
  <xdr:twoCellAnchor editAs="oneCell">
    <xdr:from>
      <xdr:col>4</xdr:col>
      <xdr:colOff>2418291</xdr:colOff>
      <xdr:row>53</xdr:row>
      <xdr:rowOff>258233</xdr:rowOff>
    </xdr:from>
    <xdr:to>
      <xdr:col>4</xdr:col>
      <xdr:colOff>3556664</xdr:colOff>
      <xdr:row>53</xdr:row>
      <xdr:rowOff>2262188</xdr:rowOff>
    </xdr:to>
    <xdr:pic>
      <xdr:nvPicPr>
        <xdr:cNvPr id="93" name="Imagen 92">
          <a:extLst>
            <a:ext uri="{FF2B5EF4-FFF2-40B4-BE49-F238E27FC236}">
              <a16:creationId xmlns:a16="http://schemas.microsoft.com/office/drawing/2014/main" id="{40F3C8EE-2ED7-4311-9CD1-B07EBE8B2F20}"/>
            </a:ext>
          </a:extLst>
        </xdr:cNvPr>
        <xdr:cNvPicPr>
          <a:picLocks noChangeAspect="1"/>
        </xdr:cNvPicPr>
      </xdr:nvPicPr>
      <xdr:blipFill rotWithShape="1">
        <a:blip xmlns:r="http://schemas.openxmlformats.org/officeDocument/2006/relationships" r:embed="rId58"/>
        <a:srcRect l="11056" t="4522" r="7538" b="2345"/>
        <a:stretch>
          <a:fillRect/>
        </a:stretch>
      </xdr:blipFill>
      <xdr:spPr>
        <a:xfrm>
          <a:off x="10524066" y="142942733"/>
          <a:ext cx="1138373" cy="2003955"/>
        </a:xfrm>
        <a:prstGeom prst="rect">
          <a:avLst/>
        </a:prstGeom>
      </xdr:spPr>
    </xdr:pic>
    <xdr:clientData/>
  </xdr:twoCellAnchor>
  <xdr:oneCellAnchor>
    <xdr:from>
      <xdr:col>5</xdr:col>
      <xdr:colOff>514350</xdr:colOff>
      <xdr:row>52</xdr:row>
      <xdr:rowOff>133350</xdr:rowOff>
    </xdr:from>
    <xdr:ext cx="752475" cy="0"/>
    <xdr:pic>
      <xdr:nvPicPr>
        <xdr:cNvPr id="94" name="image12.png">
          <a:extLst>
            <a:ext uri="{FF2B5EF4-FFF2-40B4-BE49-F238E27FC236}">
              <a16:creationId xmlns:a16="http://schemas.microsoft.com/office/drawing/2014/main" id="{116ED76F-9C5B-44EC-A4EC-C55B0515BA34}"/>
            </a:ext>
          </a:extLst>
        </xdr:cNvPr>
        <xdr:cNvPicPr preferRelativeResize="0"/>
      </xdr:nvPicPr>
      <xdr:blipFill>
        <a:blip xmlns:r="http://schemas.openxmlformats.org/officeDocument/2006/relationships" r:embed="rId1" cstate="print"/>
        <a:stretch>
          <a:fillRect/>
        </a:stretch>
      </xdr:blipFill>
      <xdr:spPr>
        <a:xfrm>
          <a:off x="13144500" y="139426950"/>
          <a:ext cx="752475" cy="0"/>
        </a:xfrm>
        <a:prstGeom prst="rect">
          <a:avLst/>
        </a:prstGeom>
        <a:noFill/>
      </xdr:spPr>
    </xdr:pic>
    <xdr:clientData fLocksWithSheet="0"/>
  </xdr:oneCellAnchor>
  <xdr:oneCellAnchor>
    <xdr:from>
      <xdr:col>5</xdr:col>
      <xdr:colOff>514350</xdr:colOff>
      <xdr:row>52</xdr:row>
      <xdr:rowOff>133350</xdr:rowOff>
    </xdr:from>
    <xdr:ext cx="752475" cy="0"/>
    <xdr:pic>
      <xdr:nvPicPr>
        <xdr:cNvPr id="95" name="image13.png">
          <a:extLst>
            <a:ext uri="{FF2B5EF4-FFF2-40B4-BE49-F238E27FC236}">
              <a16:creationId xmlns:a16="http://schemas.microsoft.com/office/drawing/2014/main" id="{A8EA2FB0-7FF1-4648-80A2-45D1E702E09B}"/>
            </a:ext>
          </a:extLst>
        </xdr:cNvPr>
        <xdr:cNvPicPr preferRelativeResize="0"/>
      </xdr:nvPicPr>
      <xdr:blipFill>
        <a:blip xmlns:r="http://schemas.openxmlformats.org/officeDocument/2006/relationships" r:embed="rId1" cstate="print"/>
        <a:stretch>
          <a:fillRect/>
        </a:stretch>
      </xdr:blipFill>
      <xdr:spPr>
        <a:xfrm>
          <a:off x="13144500" y="139426950"/>
          <a:ext cx="752475" cy="0"/>
        </a:xfrm>
        <a:prstGeom prst="rect">
          <a:avLst/>
        </a:prstGeom>
        <a:noFill/>
      </xdr:spPr>
    </xdr:pic>
    <xdr:clientData fLocksWithSheet="0"/>
  </xdr:oneCellAnchor>
  <xdr:twoCellAnchor editAs="oneCell">
    <xdr:from>
      <xdr:col>4</xdr:col>
      <xdr:colOff>119586</xdr:colOff>
      <xdr:row>51</xdr:row>
      <xdr:rowOff>109186</xdr:rowOff>
    </xdr:from>
    <xdr:to>
      <xdr:col>4</xdr:col>
      <xdr:colOff>2841971</xdr:colOff>
      <xdr:row>51</xdr:row>
      <xdr:rowOff>2884750</xdr:rowOff>
    </xdr:to>
    <xdr:pic>
      <xdr:nvPicPr>
        <xdr:cNvPr id="96" name="Imagen 95">
          <a:extLst>
            <a:ext uri="{FF2B5EF4-FFF2-40B4-BE49-F238E27FC236}">
              <a16:creationId xmlns:a16="http://schemas.microsoft.com/office/drawing/2014/main" id="{BEF8B019-53C0-4BDB-979A-DD39CAD8CEDF}"/>
            </a:ext>
          </a:extLst>
        </xdr:cNvPr>
        <xdr:cNvPicPr>
          <a:picLocks noChangeAspect="1"/>
        </xdr:cNvPicPr>
      </xdr:nvPicPr>
      <xdr:blipFill rotWithShape="1">
        <a:blip xmlns:r="http://schemas.openxmlformats.org/officeDocument/2006/relationships" r:embed="rId59"/>
        <a:srcRect l="7950" r="11716"/>
        <a:stretch>
          <a:fillRect/>
        </a:stretch>
      </xdr:blipFill>
      <xdr:spPr>
        <a:xfrm>
          <a:off x="8225361" y="136354786"/>
          <a:ext cx="2722385" cy="2775564"/>
        </a:xfrm>
        <a:prstGeom prst="rect">
          <a:avLst/>
        </a:prstGeom>
      </xdr:spPr>
    </xdr:pic>
    <xdr:clientData/>
  </xdr:twoCellAnchor>
  <xdr:twoCellAnchor editAs="oneCell">
    <xdr:from>
      <xdr:col>4</xdr:col>
      <xdr:colOff>3134657</xdr:colOff>
      <xdr:row>51</xdr:row>
      <xdr:rowOff>80260</xdr:rowOff>
    </xdr:from>
    <xdr:to>
      <xdr:col>4</xdr:col>
      <xdr:colOff>4262436</xdr:colOff>
      <xdr:row>51</xdr:row>
      <xdr:rowOff>2738437</xdr:rowOff>
    </xdr:to>
    <xdr:pic>
      <xdr:nvPicPr>
        <xdr:cNvPr id="97" name="Imagen 96">
          <a:extLst>
            <a:ext uri="{FF2B5EF4-FFF2-40B4-BE49-F238E27FC236}">
              <a16:creationId xmlns:a16="http://schemas.microsoft.com/office/drawing/2014/main" id="{5B16510F-A13D-42F5-BFCA-4BF29F834CF0}"/>
            </a:ext>
          </a:extLst>
        </xdr:cNvPr>
        <xdr:cNvPicPr>
          <a:picLocks noChangeAspect="1"/>
        </xdr:cNvPicPr>
      </xdr:nvPicPr>
      <xdr:blipFill>
        <a:blip xmlns:r="http://schemas.openxmlformats.org/officeDocument/2006/relationships" r:embed="rId60"/>
        <a:stretch>
          <a:fillRect/>
        </a:stretch>
      </xdr:blipFill>
      <xdr:spPr>
        <a:xfrm>
          <a:off x="11240432" y="136325860"/>
          <a:ext cx="1127779" cy="2658177"/>
        </a:xfrm>
        <a:prstGeom prst="rect">
          <a:avLst/>
        </a:prstGeom>
      </xdr:spPr>
    </xdr:pic>
    <xdr:clientData/>
  </xdr:twoCellAnchor>
  <xdr:twoCellAnchor editAs="oneCell">
    <xdr:from>
      <xdr:col>4</xdr:col>
      <xdr:colOff>436563</xdr:colOff>
      <xdr:row>52</xdr:row>
      <xdr:rowOff>167745</xdr:rowOff>
    </xdr:from>
    <xdr:to>
      <xdr:col>4</xdr:col>
      <xdr:colOff>2222499</xdr:colOff>
      <xdr:row>52</xdr:row>
      <xdr:rowOff>3185252</xdr:rowOff>
    </xdr:to>
    <xdr:pic>
      <xdr:nvPicPr>
        <xdr:cNvPr id="98" name="Imagen 97">
          <a:extLst>
            <a:ext uri="{FF2B5EF4-FFF2-40B4-BE49-F238E27FC236}">
              <a16:creationId xmlns:a16="http://schemas.microsoft.com/office/drawing/2014/main" id="{5EB122FF-2242-4200-B96C-984D8B89D65D}"/>
            </a:ext>
          </a:extLst>
        </xdr:cNvPr>
        <xdr:cNvPicPr>
          <a:picLocks noChangeAspect="1"/>
        </xdr:cNvPicPr>
      </xdr:nvPicPr>
      <xdr:blipFill>
        <a:blip xmlns:r="http://schemas.openxmlformats.org/officeDocument/2006/relationships" r:embed="rId61"/>
        <a:stretch>
          <a:fillRect/>
        </a:stretch>
      </xdr:blipFill>
      <xdr:spPr>
        <a:xfrm>
          <a:off x="8542338" y="139461345"/>
          <a:ext cx="1785936" cy="3017507"/>
        </a:xfrm>
        <a:prstGeom prst="rect">
          <a:avLst/>
        </a:prstGeom>
      </xdr:spPr>
    </xdr:pic>
    <xdr:clientData/>
  </xdr:twoCellAnchor>
  <xdr:twoCellAnchor editAs="oneCell">
    <xdr:from>
      <xdr:col>4</xdr:col>
      <xdr:colOff>79640</xdr:colOff>
      <xdr:row>53</xdr:row>
      <xdr:rowOff>87841</xdr:rowOff>
    </xdr:from>
    <xdr:to>
      <xdr:col>4</xdr:col>
      <xdr:colOff>1709052</xdr:colOff>
      <xdr:row>53</xdr:row>
      <xdr:rowOff>2386118</xdr:rowOff>
    </xdr:to>
    <xdr:pic>
      <xdr:nvPicPr>
        <xdr:cNvPr id="99" name="Imagen 98">
          <a:extLst>
            <a:ext uri="{FF2B5EF4-FFF2-40B4-BE49-F238E27FC236}">
              <a16:creationId xmlns:a16="http://schemas.microsoft.com/office/drawing/2014/main" id="{B9EA6304-212F-4B49-A623-A19A46A47B4C}"/>
            </a:ext>
          </a:extLst>
        </xdr:cNvPr>
        <xdr:cNvPicPr>
          <a:picLocks noChangeAspect="1"/>
        </xdr:cNvPicPr>
      </xdr:nvPicPr>
      <xdr:blipFill rotWithShape="1">
        <a:blip xmlns:r="http://schemas.openxmlformats.org/officeDocument/2006/relationships" r:embed="rId62"/>
        <a:srcRect t="13678" b="16717"/>
        <a:stretch>
          <a:fillRect/>
        </a:stretch>
      </xdr:blipFill>
      <xdr:spPr>
        <a:xfrm>
          <a:off x="8185415" y="142772341"/>
          <a:ext cx="1629412" cy="2298277"/>
        </a:xfrm>
        <a:prstGeom prst="rect">
          <a:avLst/>
        </a:prstGeom>
      </xdr:spPr>
    </xdr:pic>
    <xdr:clientData/>
  </xdr:twoCellAnchor>
  <xdr:twoCellAnchor editAs="oneCell">
    <xdr:from>
      <xdr:col>4</xdr:col>
      <xdr:colOff>175681</xdr:colOff>
      <xdr:row>53</xdr:row>
      <xdr:rowOff>2477184</xdr:rowOff>
    </xdr:from>
    <xdr:to>
      <xdr:col>4</xdr:col>
      <xdr:colOff>1514592</xdr:colOff>
      <xdr:row>53</xdr:row>
      <xdr:rowOff>4643438</xdr:rowOff>
    </xdr:to>
    <xdr:pic>
      <xdr:nvPicPr>
        <xdr:cNvPr id="100" name="Imagen 99">
          <a:extLst>
            <a:ext uri="{FF2B5EF4-FFF2-40B4-BE49-F238E27FC236}">
              <a16:creationId xmlns:a16="http://schemas.microsoft.com/office/drawing/2014/main" id="{C8BFA0EF-1A86-49BE-A766-3D4C028E6D34}"/>
            </a:ext>
          </a:extLst>
        </xdr:cNvPr>
        <xdr:cNvPicPr>
          <a:picLocks noChangeAspect="1"/>
        </xdr:cNvPicPr>
      </xdr:nvPicPr>
      <xdr:blipFill rotWithShape="1">
        <a:blip xmlns:r="http://schemas.openxmlformats.org/officeDocument/2006/relationships" r:embed="rId58"/>
        <a:srcRect l="27327" t="40033" r="27389" b="2345"/>
        <a:stretch>
          <a:fillRect/>
        </a:stretch>
      </xdr:blipFill>
      <xdr:spPr>
        <a:xfrm>
          <a:off x="8281456" y="145161684"/>
          <a:ext cx="1338911" cy="2166254"/>
        </a:xfrm>
        <a:prstGeom prst="rect">
          <a:avLst/>
        </a:prstGeom>
      </xdr:spPr>
    </xdr:pic>
    <xdr:clientData/>
  </xdr:twoCellAnchor>
  <xdr:twoCellAnchor editAs="oneCell">
    <xdr:from>
      <xdr:col>4</xdr:col>
      <xdr:colOff>2263396</xdr:colOff>
      <xdr:row>53</xdr:row>
      <xdr:rowOff>2362959</xdr:rowOff>
    </xdr:from>
    <xdr:to>
      <xdr:col>4</xdr:col>
      <xdr:colOff>3845719</xdr:colOff>
      <xdr:row>53</xdr:row>
      <xdr:rowOff>4751504</xdr:rowOff>
    </xdr:to>
    <xdr:pic>
      <xdr:nvPicPr>
        <xdr:cNvPr id="101" name="Imagen 100">
          <a:extLst>
            <a:ext uri="{FF2B5EF4-FFF2-40B4-BE49-F238E27FC236}">
              <a16:creationId xmlns:a16="http://schemas.microsoft.com/office/drawing/2014/main" id="{23E83097-01A4-4AFB-BED8-4B9AD240EE20}"/>
            </a:ext>
          </a:extLst>
        </xdr:cNvPr>
        <xdr:cNvPicPr>
          <a:picLocks noChangeAspect="1"/>
        </xdr:cNvPicPr>
      </xdr:nvPicPr>
      <xdr:blipFill rotWithShape="1">
        <a:blip xmlns:r="http://schemas.openxmlformats.org/officeDocument/2006/relationships" r:embed="rId63"/>
        <a:srcRect l="9516" r="12127"/>
        <a:stretch>
          <a:fillRect/>
        </a:stretch>
      </xdr:blipFill>
      <xdr:spPr>
        <a:xfrm>
          <a:off x="10369171" y="145047459"/>
          <a:ext cx="1582323" cy="2388545"/>
        </a:xfrm>
        <a:prstGeom prst="rect">
          <a:avLst/>
        </a:prstGeom>
      </xdr:spPr>
    </xdr:pic>
    <xdr:clientData/>
  </xdr:twoCellAnchor>
  <xdr:oneCellAnchor>
    <xdr:from>
      <xdr:col>5</xdr:col>
      <xdr:colOff>514350</xdr:colOff>
      <xdr:row>55</xdr:row>
      <xdr:rowOff>133350</xdr:rowOff>
    </xdr:from>
    <xdr:ext cx="752475" cy="0"/>
    <xdr:pic>
      <xdr:nvPicPr>
        <xdr:cNvPr id="102" name="image12.png">
          <a:extLst>
            <a:ext uri="{FF2B5EF4-FFF2-40B4-BE49-F238E27FC236}">
              <a16:creationId xmlns:a16="http://schemas.microsoft.com/office/drawing/2014/main" id="{D3596FCF-7306-4DC0-B229-438C48D92C32}"/>
            </a:ext>
          </a:extLst>
        </xdr:cNvPr>
        <xdr:cNvPicPr preferRelativeResize="0"/>
      </xdr:nvPicPr>
      <xdr:blipFill>
        <a:blip xmlns:r="http://schemas.openxmlformats.org/officeDocument/2006/relationships" r:embed="rId1" cstate="print"/>
        <a:stretch>
          <a:fillRect/>
        </a:stretch>
      </xdr:blipFill>
      <xdr:spPr>
        <a:xfrm>
          <a:off x="13144500" y="150780750"/>
          <a:ext cx="752475" cy="0"/>
        </a:xfrm>
        <a:prstGeom prst="rect">
          <a:avLst/>
        </a:prstGeom>
        <a:noFill/>
      </xdr:spPr>
    </xdr:pic>
    <xdr:clientData fLocksWithSheet="0"/>
  </xdr:oneCellAnchor>
  <xdr:oneCellAnchor>
    <xdr:from>
      <xdr:col>5</xdr:col>
      <xdr:colOff>514350</xdr:colOff>
      <xdr:row>55</xdr:row>
      <xdr:rowOff>133350</xdr:rowOff>
    </xdr:from>
    <xdr:ext cx="752475" cy="0"/>
    <xdr:pic>
      <xdr:nvPicPr>
        <xdr:cNvPr id="103" name="image13.png">
          <a:extLst>
            <a:ext uri="{FF2B5EF4-FFF2-40B4-BE49-F238E27FC236}">
              <a16:creationId xmlns:a16="http://schemas.microsoft.com/office/drawing/2014/main" id="{6A63F3FD-18FE-4F15-8C66-FFC3ECB77F72}"/>
            </a:ext>
          </a:extLst>
        </xdr:cNvPr>
        <xdr:cNvPicPr preferRelativeResize="0"/>
      </xdr:nvPicPr>
      <xdr:blipFill>
        <a:blip xmlns:r="http://schemas.openxmlformats.org/officeDocument/2006/relationships" r:embed="rId1" cstate="print"/>
        <a:stretch>
          <a:fillRect/>
        </a:stretch>
      </xdr:blipFill>
      <xdr:spPr>
        <a:xfrm>
          <a:off x="13144500" y="150780750"/>
          <a:ext cx="752475" cy="0"/>
        </a:xfrm>
        <a:prstGeom prst="rect">
          <a:avLst/>
        </a:prstGeom>
        <a:noFill/>
      </xdr:spPr>
    </xdr:pic>
    <xdr:clientData fLocksWithSheet="0"/>
  </xdr:oneCellAnchor>
  <xdr:twoCellAnchor editAs="oneCell">
    <xdr:from>
      <xdr:col>4</xdr:col>
      <xdr:colOff>152399</xdr:colOff>
      <xdr:row>54</xdr:row>
      <xdr:rowOff>259643</xdr:rowOff>
    </xdr:from>
    <xdr:to>
      <xdr:col>4</xdr:col>
      <xdr:colOff>2127476</xdr:colOff>
      <xdr:row>54</xdr:row>
      <xdr:rowOff>2491152</xdr:rowOff>
    </xdr:to>
    <xdr:pic>
      <xdr:nvPicPr>
        <xdr:cNvPr id="104" name="Imagen 103">
          <a:extLst>
            <a:ext uri="{FF2B5EF4-FFF2-40B4-BE49-F238E27FC236}">
              <a16:creationId xmlns:a16="http://schemas.microsoft.com/office/drawing/2014/main" id="{650726BB-8BBE-4546-AEAB-9083140EBB30}"/>
            </a:ext>
          </a:extLst>
        </xdr:cNvPr>
        <xdr:cNvPicPr>
          <a:picLocks noChangeAspect="1"/>
        </xdr:cNvPicPr>
      </xdr:nvPicPr>
      <xdr:blipFill>
        <a:blip xmlns:r="http://schemas.openxmlformats.org/officeDocument/2006/relationships" r:embed="rId64"/>
        <a:stretch>
          <a:fillRect/>
        </a:stretch>
      </xdr:blipFill>
      <xdr:spPr>
        <a:xfrm>
          <a:off x="8258174" y="147820943"/>
          <a:ext cx="1975077" cy="2231509"/>
        </a:xfrm>
        <a:prstGeom prst="rect">
          <a:avLst/>
        </a:prstGeom>
      </xdr:spPr>
    </xdr:pic>
    <xdr:clientData/>
  </xdr:twoCellAnchor>
  <xdr:twoCellAnchor editAs="oneCell">
    <xdr:from>
      <xdr:col>4</xdr:col>
      <xdr:colOff>2440783</xdr:colOff>
      <xdr:row>54</xdr:row>
      <xdr:rowOff>236273</xdr:rowOff>
    </xdr:from>
    <xdr:to>
      <xdr:col>4</xdr:col>
      <xdr:colOff>4201694</xdr:colOff>
      <xdr:row>54</xdr:row>
      <xdr:rowOff>2667000</xdr:rowOff>
    </xdr:to>
    <xdr:pic>
      <xdr:nvPicPr>
        <xdr:cNvPr id="105" name="Imagen 104">
          <a:extLst>
            <a:ext uri="{FF2B5EF4-FFF2-40B4-BE49-F238E27FC236}">
              <a16:creationId xmlns:a16="http://schemas.microsoft.com/office/drawing/2014/main" id="{661F4A89-96FA-4AE7-BF1A-8C86139D97BC}"/>
            </a:ext>
          </a:extLst>
        </xdr:cNvPr>
        <xdr:cNvPicPr>
          <a:picLocks noChangeAspect="1"/>
        </xdr:cNvPicPr>
      </xdr:nvPicPr>
      <xdr:blipFill rotWithShape="1">
        <a:blip xmlns:r="http://schemas.openxmlformats.org/officeDocument/2006/relationships" r:embed="rId65"/>
        <a:srcRect t="4645" b="8470"/>
        <a:stretch>
          <a:fillRect/>
        </a:stretch>
      </xdr:blipFill>
      <xdr:spPr>
        <a:xfrm>
          <a:off x="10546558" y="147797573"/>
          <a:ext cx="1760911" cy="2430727"/>
        </a:xfrm>
        <a:prstGeom prst="rect">
          <a:avLst/>
        </a:prstGeom>
      </xdr:spPr>
    </xdr:pic>
    <xdr:clientData/>
  </xdr:twoCellAnchor>
  <xdr:twoCellAnchor editAs="oneCell">
    <xdr:from>
      <xdr:col>4</xdr:col>
      <xdr:colOff>287338</xdr:colOff>
      <xdr:row>55</xdr:row>
      <xdr:rowOff>345281</xdr:rowOff>
    </xdr:from>
    <xdr:to>
      <xdr:col>4</xdr:col>
      <xdr:colOff>4143374</xdr:colOff>
      <xdr:row>55</xdr:row>
      <xdr:rowOff>3008218</xdr:rowOff>
    </xdr:to>
    <xdr:pic>
      <xdr:nvPicPr>
        <xdr:cNvPr id="106" name="Imagen 105">
          <a:extLst>
            <a:ext uri="{FF2B5EF4-FFF2-40B4-BE49-F238E27FC236}">
              <a16:creationId xmlns:a16="http://schemas.microsoft.com/office/drawing/2014/main" id="{4F6C45A4-E99E-4542-A3C0-9CE54F354930}"/>
            </a:ext>
          </a:extLst>
        </xdr:cNvPr>
        <xdr:cNvPicPr>
          <a:picLocks noChangeAspect="1"/>
        </xdr:cNvPicPr>
      </xdr:nvPicPr>
      <xdr:blipFill>
        <a:blip xmlns:r="http://schemas.openxmlformats.org/officeDocument/2006/relationships" r:embed="rId66"/>
        <a:stretch>
          <a:fillRect/>
        </a:stretch>
      </xdr:blipFill>
      <xdr:spPr>
        <a:xfrm>
          <a:off x="8393113" y="150992681"/>
          <a:ext cx="3856036" cy="2662937"/>
        </a:xfrm>
        <a:prstGeom prst="rect">
          <a:avLst/>
        </a:prstGeom>
      </xdr:spPr>
    </xdr:pic>
    <xdr:clientData/>
  </xdr:twoCellAnchor>
  <xdr:twoCellAnchor editAs="oneCell">
    <xdr:from>
      <xdr:col>4</xdr:col>
      <xdr:colOff>300036</xdr:colOff>
      <xdr:row>56</xdr:row>
      <xdr:rowOff>386888</xdr:rowOff>
    </xdr:from>
    <xdr:to>
      <xdr:col>4</xdr:col>
      <xdr:colOff>1523644</xdr:colOff>
      <xdr:row>56</xdr:row>
      <xdr:rowOff>1964531</xdr:rowOff>
    </xdr:to>
    <xdr:pic>
      <xdr:nvPicPr>
        <xdr:cNvPr id="107" name="Imagen 106">
          <a:extLst>
            <a:ext uri="{FF2B5EF4-FFF2-40B4-BE49-F238E27FC236}">
              <a16:creationId xmlns:a16="http://schemas.microsoft.com/office/drawing/2014/main" id="{D0886818-4912-4687-969F-C579DD6C2145}"/>
            </a:ext>
          </a:extLst>
        </xdr:cNvPr>
        <xdr:cNvPicPr>
          <a:picLocks noChangeAspect="1"/>
        </xdr:cNvPicPr>
      </xdr:nvPicPr>
      <xdr:blipFill rotWithShape="1">
        <a:blip xmlns:r="http://schemas.openxmlformats.org/officeDocument/2006/relationships" r:embed="rId67"/>
        <a:srcRect t="7895" b="7895"/>
        <a:stretch>
          <a:fillRect/>
        </a:stretch>
      </xdr:blipFill>
      <xdr:spPr>
        <a:xfrm>
          <a:off x="8405811" y="154691888"/>
          <a:ext cx="1223608" cy="1577643"/>
        </a:xfrm>
        <a:prstGeom prst="rect">
          <a:avLst/>
        </a:prstGeom>
      </xdr:spPr>
    </xdr:pic>
    <xdr:clientData/>
  </xdr:twoCellAnchor>
  <xdr:twoCellAnchor editAs="oneCell">
    <xdr:from>
      <xdr:col>4</xdr:col>
      <xdr:colOff>199646</xdr:colOff>
      <xdr:row>56</xdr:row>
      <xdr:rowOff>2172762</xdr:rowOff>
    </xdr:from>
    <xdr:to>
      <xdr:col>4</xdr:col>
      <xdr:colOff>1900313</xdr:colOff>
      <xdr:row>56</xdr:row>
      <xdr:rowOff>4630487</xdr:rowOff>
    </xdr:to>
    <xdr:pic>
      <xdr:nvPicPr>
        <xdr:cNvPr id="108" name="Imagen 107">
          <a:extLst>
            <a:ext uri="{FF2B5EF4-FFF2-40B4-BE49-F238E27FC236}">
              <a16:creationId xmlns:a16="http://schemas.microsoft.com/office/drawing/2014/main" id="{4C445DA8-E8F4-4EA1-9530-A9E850891B47}"/>
            </a:ext>
          </a:extLst>
        </xdr:cNvPr>
        <xdr:cNvPicPr>
          <a:picLocks noChangeAspect="1"/>
        </xdr:cNvPicPr>
      </xdr:nvPicPr>
      <xdr:blipFill rotWithShape="1">
        <a:blip xmlns:r="http://schemas.openxmlformats.org/officeDocument/2006/relationships" r:embed="rId68"/>
        <a:srcRect l="18699" t="3794"/>
        <a:stretch>
          <a:fillRect/>
        </a:stretch>
      </xdr:blipFill>
      <xdr:spPr>
        <a:xfrm>
          <a:off x="8305421" y="156477762"/>
          <a:ext cx="1700667" cy="2457725"/>
        </a:xfrm>
        <a:prstGeom prst="rect">
          <a:avLst/>
        </a:prstGeom>
      </xdr:spPr>
    </xdr:pic>
    <xdr:clientData/>
  </xdr:twoCellAnchor>
  <xdr:twoCellAnchor editAs="oneCell">
    <xdr:from>
      <xdr:col>4</xdr:col>
      <xdr:colOff>2354716</xdr:colOff>
      <xdr:row>56</xdr:row>
      <xdr:rowOff>238125</xdr:rowOff>
    </xdr:from>
    <xdr:to>
      <xdr:col>4</xdr:col>
      <xdr:colOff>4229560</xdr:colOff>
      <xdr:row>56</xdr:row>
      <xdr:rowOff>4501923</xdr:rowOff>
    </xdr:to>
    <xdr:pic>
      <xdr:nvPicPr>
        <xdr:cNvPr id="109" name="Imagen 108">
          <a:extLst>
            <a:ext uri="{FF2B5EF4-FFF2-40B4-BE49-F238E27FC236}">
              <a16:creationId xmlns:a16="http://schemas.microsoft.com/office/drawing/2014/main" id="{3B854FBC-F070-4F4E-848E-7A13D1ADF6BC}"/>
            </a:ext>
          </a:extLst>
        </xdr:cNvPr>
        <xdr:cNvPicPr>
          <a:picLocks noChangeAspect="1"/>
        </xdr:cNvPicPr>
      </xdr:nvPicPr>
      <xdr:blipFill>
        <a:blip xmlns:r="http://schemas.openxmlformats.org/officeDocument/2006/relationships" r:embed="rId69"/>
        <a:stretch>
          <a:fillRect/>
        </a:stretch>
      </xdr:blipFill>
      <xdr:spPr>
        <a:xfrm>
          <a:off x="10460491" y="154543125"/>
          <a:ext cx="1874844" cy="4263798"/>
        </a:xfrm>
        <a:prstGeom prst="rect">
          <a:avLst/>
        </a:prstGeom>
      </xdr:spPr>
    </xdr:pic>
    <xdr:clientData/>
  </xdr:twoCellAnchor>
  <xdr:twoCellAnchor editAs="oneCell">
    <xdr:from>
      <xdr:col>4</xdr:col>
      <xdr:colOff>239259</xdr:colOff>
      <xdr:row>57</xdr:row>
      <xdr:rowOff>185398</xdr:rowOff>
    </xdr:from>
    <xdr:to>
      <xdr:col>4</xdr:col>
      <xdr:colOff>2239509</xdr:colOff>
      <xdr:row>57</xdr:row>
      <xdr:rowOff>1630938</xdr:rowOff>
    </xdr:to>
    <xdr:pic>
      <xdr:nvPicPr>
        <xdr:cNvPr id="110" name="Imagen 109">
          <a:extLst>
            <a:ext uri="{FF2B5EF4-FFF2-40B4-BE49-F238E27FC236}">
              <a16:creationId xmlns:a16="http://schemas.microsoft.com/office/drawing/2014/main" id="{774A9581-E937-4A0F-9898-62B6629426FF}"/>
            </a:ext>
          </a:extLst>
        </xdr:cNvPr>
        <xdr:cNvPicPr>
          <a:picLocks noChangeAspect="1"/>
        </xdr:cNvPicPr>
      </xdr:nvPicPr>
      <xdr:blipFill>
        <a:blip xmlns:r="http://schemas.openxmlformats.org/officeDocument/2006/relationships" r:embed="rId70"/>
        <a:stretch>
          <a:fillRect/>
        </a:stretch>
      </xdr:blipFill>
      <xdr:spPr>
        <a:xfrm>
          <a:off x="8345034" y="159691048"/>
          <a:ext cx="2000250" cy="1445540"/>
        </a:xfrm>
        <a:prstGeom prst="rect">
          <a:avLst/>
        </a:prstGeom>
      </xdr:spPr>
    </xdr:pic>
    <xdr:clientData/>
  </xdr:twoCellAnchor>
  <xdr:twoCellAnchor editAs="oneCell">
    <xdr:from>
      <xdr:col>4</xdr:col>
      <xdr:colOff>1571625</xdr:colOff>
      <xdr:row>57</xdr:row>
      <xdr:rowOff>1193992</xdr:rowOff>
    </xdr:from>
    <xdr:to>
      <xdr:col>4</xdr:col>
      <xdr:colOff>4238626</xdr:colOff>
      <xdr:row>57</xdr:row>
      <xdr:rowOff>3043266</xdr:rowOff>
    </xdr:to>
    <xdr:pic>
      <xdr:nvPicPr>
        <xdr:cNvPr id="111" name="Imagen 110">
          <a:extLst>
            <a:ext uri="{FF2B5EF4-FFF2-40B4-BE49-F238E27FC236}">
              <a16:creationId xmlns:a16="http://schemas.microsoft.com/office/drawing/2014/main" id="{D8D75E6C-CDD0-49EB-9445-5C352D12CE69}"/>
            </a:ext>
          </a:extLst>
        </xdr:cNvPr>
        <xdr:cNvPicPr>
          <a:picLocks noChangeAspect="1"/>
        </xdr:cNvPicPr>
      </xdr:nvPicPr>
      <xdr:blipFill>
        <a:blip xmlns:r="http://schemas.openxmlformats.org/officeDocument/2006/relationships" r:embed="rId71"/>
        <a:stretch>
          <a:fillRect/>
        </a:stretch>
      </xdr:blipFill>
      <xdr:spPr>
        <a:xfrm>
          <a:off x="9677400" y="160699642"/>
          <a:ext cx="2667001" cy="1849274"/>
        </a:xfrm>
        <a:prstGeom prst="rect">
          <a:avLst/>
        </a:prstGeom>
      </xdr:spPr>
    </xdr:pic>
    <xdr:clientData/>
  </xdr:twoCellAnchor>
  <xdr:twoCellAnchor editAs="oneCell">
    <xdr:from>
      <xdr:col>3</xdr:col>
      <xdr:colOff>0</xdr:colOff>
      <xdr:row>58</xdr:row>
      <xdr:rowOff>0</xdr:rowOff>
    </xdr:from>
    <xdr:to>
      <xdr:col>3</xdr:col>
      <xdr:colOff>304800</xdr:colOff>
      <xdr:row>58</xdr:row>
      <xdr:rowOff>304800</xdr:rowOff>
    </xdr:to>
    <xdr:sp macro="" textlink="">
      <xdr:nvSpPr>
        <xdr:cNvPr id="112" name="AutoShape 3" descr="blob:https://web.whatsapp.com/138c9ccd-7208-4f7e-9354-83c19aa20fdf">
          <a:extLst>
            <a:ext uri="{FF2B5EF4-FFF2-40B4-BE49-F238E27FC236}">
              <a16:creationId xmlns:a16="http://schemas.microsoft.com/office/drawing/2014/main" id="{9FEC0341-F35B-4514-ACE7-BE8302508E64}"/>
            </a:ext>
          </a:extLst>
        </xdr:cNvPr>
        <xdr:cNvSpPr>
          <a:spLocks noChangeAspect="1" noChangeArrowheads="1"/>
        </xdr:cNvSpPr>
      </xdr:nvSpPr>
      <xdr:spPr bwMode="auto">
        <a:xfrm>
          <a:off x="3314700" y="162667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157995</xdr:colOff>
      <xdr:row>58</xdr:row>
      <xdr:rowOff>220940</xdr:rowOff>
    </xdr:from>
    <xdr:to>
      <xdr:col>4</xdr:col>
      <xdr:colOff>2274094</xdr:colOff>
      <xdr:row>58</xdr:row>
      <xdr:rowOff>3142035</xdr:rowOff>
    </xdr:to>
    <xdr:pic>
      <xdr:nvPicPr>
        <xdr:cNvPr id="113" name="Imagen 112">
          <a:extLst>
            <a:ext uri="{FF2B5EF4-FFF2-40B4-BE49-F238E27FC236}">
              <a16:creationId xmlns:a16="http://schemas.microsoft.com/office/drawing/2014/main" id="{AD326553-0C7B-4669-8347-9FEF11769D3B}"/>
            </a:ext>
          </a:extLst>
        </xdr:cNvPr>
        <xdr:cNvPicPr>
          <a:picLocks noChangeAspect="1"/>
        </xdr:cNvPicPr>
      </xdr:nvPicPr>
      <xdr:blipFill rotWithShape="1">
        <a:blip xmlns:r="http://schemas.openxmlformats.org/officeDocument/2006/relationships" r:embed="rId72"/>
        <a:srcRect t="25468"/>
        <a:stretch>
          <a:fillRect/>
        </a:stretch>
      </xdr:blipFill>
      <xdr:spPr>
        <a:xfrm>
          <a:off x="8263770" y="162888890"/>
          <a:ext cx="2116099" cy="2921095"/>
        </a:xfrm>
        <a:prstGeom prst="rect">
          <a:avLst/>
        </a:prstGeom>
      </xdr:spPr>
    </xdr:pic>
    <xdr:clientData/>
  </xdr:twoCellAnchor>
  <xdr:twoCellAnchor editAs="oneCell">
    <xdr:from>
      <xdr:col>4</xdr:col>
      <xdr:colOff>2595563</xdr:colOff>
      <xdr:row>58</xdr:row>
      <xdr:rowOff>183223</xdr:rowOff>
    </xdr:from>
    <xdr:to>
      <xdr:col>4</xdr:col>
      <xdr:colOff>4297590</xdr:colOff>
      <xdr:row>58</xdr:row>
      <xdr:rowOff>3222663</xdr:rowOff>
    </xdr:to>
    <xdr:pic>
      <xdr:nvPicPr>
        <xdr:cNvPr id="114" name="Imagen 113">
          <a:extLst>
            <a:ext uri="{FF2B5EF4-FFF2-40B4-BE49-F238E27FC236}">
              <a16:creationId xmlns:a16="http://schemas.microsoft.com/office/drawing/2014/main" id="{661A4CCF-9DEB-4D37-BDC0-6B4AD7C82473}"/>
            </a:ext>
          </a:extLst>
        </xdr:cNvPr>
        <xdr:cNvPicPr>
          <a:picLocks noChangeAspect="1"/>
        </xdr:cNvPicPr>
      </xdr:nvPicPr>
      <xdr:blipFill>
        <a:blip xmlns:r="http://schemas.openxmlformats.org/officeDocument/2006/relationships" r:embed="rId73"/>
        <a:stretch>
          <a:fillRect/>
        </a:stretch>
      </xdr:blipFill>
      <xdr:spPr>
        <a:xfrm>
          <a:off x="10701338" y="162851173"/>
          <a:ext cx="1702027" cy="3039440"/>
        </a:xfrm>
        <a:prstGeom prst="rect">
          <a:avLst/>
        </a:prstGeom>
      </xdr:spPr>
    </xdr:pic>
    <xdr:clientData/>
  </xdr:twoCellAnchor>
  <xdr:twoCellAnchor editAs="oneCell">
    <xdr:from>
      <xdr:col>4</xdr:col>
      <xdr:colOff>377977</xdr:colOff>
      <xdr:row>59</xdr:row>
      <xdr:rowOff>322414</xdr:rowOff>
    </xdr:from>
    <xdr:to>
      <xdr:col>4</xdr:col>
      <xdr:colOff>2464594</xdr:colOff>
      <xdr:row>59</xdr:row>
      <xdr:rowOff>2003381</xdr:rowOff>
    </xdr:to>
    <xdr:pic>
      <xdr:nvPicPr>
        <xdr:cNvPr id="115" name="Imagen 114">
          <a:extLst>
            <a:ext uri="{FF2B5EF4-FFF2-40B4-BE49-F238E27FC236}">
              <a16:creationId xmlns:a16="http://schemas.microsoft.com/office/drawing/2014/main" id="{2CEC756A-F8D2-4366-AD0D-D1620955D000}"/>
            </a:ext>
          </a:extLst>
        </xdr:cNvPr>
        <xdr:cNvPicPr>
          <a:picLocks noChangeAspect="1"/>
        </xdr:cNvPicPr>
      </xdr:nvPicPr>
      <xdr:blipFill rotWithShape="1">
        <a:blip xmlns:r="http://schemas.openxmlformats.org/officeDocument/2006/relationships" r:embed="rId74"/>
        <a:srcRect t="19941" b="26353"/>
        <a:stretch>
          <a:fillRect/>
        </a:stretch>
      </xdr:blipFill>
      <xdr:spPr>
        <a:xfrm>
          <a:off x="8483752" y="166381264"/>
          <a:ext cx="2086617" cy="1680967"/>
        </a:xfrm>
        <a:prstGeom prst="rect">
          <a:avLst/>
        </a:prstGeom>
      </xdr:spPr>
    </xdr:pic>
    <xdr:clientData/>
  </xdr:twoCellAnchor>
  <xdr:twoCellAnchor editAs="oneCell">
    <xdr:from>
      <xdr:col>4</xdr:col>
      <xdr:colOff>1085311</xdr:colOff>
      <xdr:row>60</xdr:row>
      <xdr:rowOff>65058</xdr:rowOff>
    </xdr:from>
    <xdr:to>
      <xdr:col>4</xdr:col>
      <xdr:colOff>3542109</xdr:colOff>
      <xdr:row>60</xdr:row>
      <xdr:rowOff>3571875</xdr:rowOff>
    </xdr:to>
    <xdr:pic>
      <xdr:nvPicPr>
        <xdr:cNvPr id="116" name="Imagen 115">
          <a:extLst>
            <a:ext uri="{FF2B5EF4-FFF2-40B4-BE49-F238E27FC236}">
              <a16:creationId xmlns:a16="http://schemas.microsoft.com/office/drawing/2014/main" id="{E0C1CCC4-22D5-4CAF-B29E-A4782960D978}"/>
            </a:ext>
          </a:extLst>
        </xdr:cNvPr>
        <xdr:cNvPicPr>
          <a:picLocks noChangeAspect="1"/>
        </xdr:cNvPicPr>
      </xdr:nvPicPr>
      <xdr:blipFill>
        <a:blip xmlns:r="http://schemas.openxmlformats.org/officeDocument/2006/relationships" r:embed="rId75"/>
        <a:stretch>
          <a:fillRect/>
        </a:stretch>
      </xdr:blipFill>
      <xdr:spPr>
        <a:xfrm>
          <a:off x="9191086" y="168409908"/>
          <a:ext cx="2456798" cy="3506817"/>
        </a:xfrm>
        <a:prstGeom prst="rect">
          <a:avLst/>
        </a:prstGeom>
      </xdr:spPr>
    </xdr:pic>
    <xdr:clientData/>
  </xdr:twoCellAnchor>
  <xdr:twoCellAnchor editAs="oneCell">
    <xdr:from>
      <xdr:col>4</xdr:col>
      <xdr:colOff>227729</xdr:colOff>
      <xdr:row>61</xdr:row>
      <xdr:rowOff>39148</xdr:rowOff>
    </xdr:from>
    <xdr:to>
      <xdr:col>4</xdr:col>
      <xdr:colOff>2651124</xdr:colOff>
      <xdr:row>61</xdr:row>
      <xdr:rowOff>3776322</xdr:rowOff>
    </xdr:to>
    <xdr:pic>
      <xdr:nvPicPr>
        <xdr:cNvPr id="117" name="Imagen 116">
          <a:extLst>
            <a:ext uri="{FF2B5EF4-FFF2-40B4-BE49-F238E27FC236}">
              <a16:creationId xmlns:a16="http://schemas.microsoft.com/office/drawing/2014/main" id="{45F3A278-EADE-42DC-BB1E-948A51210E16}"/>
            </a:ext>
          </a:extLst>
        </xdr:cNvPr>
        <xdr:cNvPicPr>
          <a:picLocks noChangeAspect="1"/>
        </xdr:cNvPicPr>
      </xdr:nvPicPr>
      <xdr:blipFill>
        <a:blip xmlns:r="http://schemas.openxmlformats.org/officeDocument/2006/relationships" r:embed="rId76"/>
        <a:stretch>
          <a:fillRect/>
        </a:stretch>
      </xdr:blipFill>
      <xdr:spPr>
        <a:xfrm>
          <a:off x="8333504" y="172165423"/>
          <a:ext cx="2423395" cy="3737174"/>
        </a:xfrm>
        <a:prstGeom prst="rect">
          <a:avLst/>
        </a:prstGeom>
      </xdr:spPr>
    </xdr:pic>
    <xdr:clientData/>
  </xdr:twoCellAnchor>
  <xdr:twoCellAnchor editAs="oneCell">
    <xdr:from>
      <xdr:col>4</xdr:col>
      <xdr:colOff>2845594</xdr:colOff>
      <xdr:row>61</xdr:row>
      <xdr:rowOff>7937</xdr:rowOff>
    </xdr:from>
    <xdr:to>
      <xdr:col>5</xdr:col>
      <xdr:colOff>0</xdr:colOff>
      <xdr:row>61</xdr:row>
      <xdr:rowOff>3729672</xdr:rowOff>
    </xdr:to>
    <xdr:pic>
      <xdr:nvPicPr>
        <xdr:cNvPr id="118" name="Imagen 117">
          <a:extLst>
            <a:ext uri="{FF2B5EF4-FFF2-40B4-BE49-F238E27FC236}">
              <a16:creationId xmlns:a16="http://schemas.microsoft.com/office/drawing/2014/main" id="{F2DC36F6-A654-4593-A827-86394F1BD74F}"/>
            </a:ext>
          </a:extLst>
        </xdr:cNvPr>
        <xdr:cNvPicPr>
          <a:picLocks noChangeAspect="1"/>
        </xdr:cNvPicPr>
      </xdr:nvPicPr>
      <xdr:blipFill>
        <a:blip xmlns:r="http://schemas.openxmlformats.org/officeDocument/2006/relationships" r:embed="rId77"/>
        <a:stretch>
          <a:fillRect/>
        </a:stretch>
      </xdr:blipFill>
      <xdr:spPr>
        <a:xfrm>
          <a:off x="10951369" y="172134212"/>
          <a:ext cx="1678781" cy="3721735"/>
        </a:xfrm>
        <a:prstGeom prst="rect">
          <a:avLst/>
        </a:prstGeom>
      </xdr:spPr>
    </xdr:pic>
    <xdr:clientData/>
  </xdr:twoCellAnchor>
  <xdr:twoCellAnchor editAs="oneCell">
    <xdr:from>
      <xdr:col>4</xdr:col>
      <xdr:colOff>0</xdr:colOff>
      <xdr:row>62</xdr:row>
      <xdr:rowOff>0</xdr:rowOff>
    </xdr:from>
    <xdr:to>
      <xdr:col>4</xdr:col>
      <xdr:colOff>304800</xdr:colOff>
      <xdr:row>62</xdr:row>
      <xdr:rowOff>304800</xdr:rowOff>
    </xdr:to>
    <xdr:sp macro="" textlink="">
      <xdr:nvSpPr>
        <xdr:cNvPr id="119" name="AutoShape 2">
          <a:extLst>
            <a:ext uri="{FF2B5EF4-FFF2-40B4-BE49-F238E27FC236}">
              <a16:creationId xmlns:a16="http://schemas.microsoft.com/office/drawing/2014/main" id="{3F933989-F916-4E36-BFB6-9A237D936390}"/>
            </a:ext>
          </a:extLst>
        </xdr:cNvPr>
        <xdr:cNvSpPr>
          <a:spLocks noChangeAspect="1" noChangeArrowheads="1"/>
        </xdr:cNvSpPr>
      </xdr:nvSpPr>
      <xdr:spPr bwMode="auto">
        <a:xfrm>
          <a:off x="8105775" y="1760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62</xdr:row>
      <xdr:rowOff>0</xdr:rowOff>
    </xdr:from>
    <xdr:to>
      <xdr:col>4</xdr:col>
      <xdr:colOff>304800</xdr:colOff>
      <xdr:row>62</xdr:row>
      <xdr:rowOff>304800</xdr:rowOff>
    </xdr:to>
    <xdr:sp macro="" textlink="">
      <xdr:nvSpPr>
        <xdr:cNvPr id="120" name="AutoShape 3">
          <a:extLst>
            <a:ext uri="{FF2B5EF4-FFF2-40B4-BE49-F238E27FC236}">
              <a16:creationId xmlns:a16="http://schemas.microsoft.com/office/drawing/2014/main" id="{A5D3C36D-6478-410D-8D2C-06F0595B9DF7}"/>
            </a:ext>
          </a:extLst>
        </xdr:cNvPr>
        <xdr:cNvSpPr>
          <a:spLocks noChangeAspect="1" noChangeArrowheads="1"/>
        </xdr:cNvSpPr>
      </xdr:nvSpPr>
      <xdr:spPr bwMode="auto">
        <a:xfrm>
          <a:off x="8105775" y="1760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62</xdr:row>
      <xdr:rowOff>0</xdr:rowOff>
    </xdr:from>
    <xdr:to>
      <xdr:col>4</xdr:col>
      <xdr:colOff>304800</xdr:colOff>
      <xdr:row>62</xdr:row>
      <xdr:rowOff>304800</xdr:rowOff>
    </xdr:to>
    <xdr:sp macro="" textlink="">
      <xdr:nvSpPr>
        <xdr:cNvPr id="121" name="AutoShape 11">
          <a:extLst>
            <a:ext uri="{FF2B5EF4-FFF2-40B4-BE49-F238E27FC236}">
              <a16:creationId xmlns:a16="http://schemas.microsoft.com/office/drawing/2014/main" id="{4C215768-0D1D-415F-A9C5-2ED27D0591C7}"/>
            </a:ext>
          </a:extLst>
        </xdr:cNvPr>
        <xdr:cNvSpPr>
          <a:spLocks noChangeAspect="1" noChangeArrowheads="1"/>
        </xdr:cNvSpPr>
      </xdr:nvSpPr>
      <xdr:spPr bwMode="auto">
        <a:xfrm>
          <a:off x="8105775" y="1760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62</xdr:row>
      <xdr:rowOff>0</xdr:rowOff>
    </xdr:from>
    <xdr:to>
      <xdr:col>4</xdr:col>
      <xdr:colOff>304800</xdr:colOff>
      <xdr:row>62</xdr:row>
      <xdr:rowOff>304800</xdr:rowOff>
    </xdr:to>
    <xdr:sp macro="" textlink="">
      <xdr:nvSpPr>
        <xdr:cNvPr id="122" name="AutoShape 12" descr="file:///C:/Users/lcgir/Downloads/D_NQ_NP_2X_864334-MCO41059160058_032020-F.webp">
          <a:extLst>
            <a:ext uri="{FF2B5EF4-FFF2-40B4-BE49-F238E27FC236}">
              <a16:creationId xmlns:a16="http://schemas.microsoft.com/office/drawing/2014/main" id="{D313F909-100F-4E49-BE11-24562BE2FAB9}"/>
            </a:ext>
          </a:extLst>
        </xdr:cNvPr>
        <xdr:cNvSpPr>
          <a:spLocks noChangeAspect="1" noChangeArrowheads="1"/>
        </xdr:cNvSpPr>
      </xdr:nvSpPr>
      <xdr:spPr bwMode="auto">
        <a:xfrm>
          <a:off x="8105775" y="1760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62</xdr:row>
      <xdr:rowOff>0</xdr:rowOff>
    </xdr:from>
    <xdr:to>
      <xdr:col>4</xdr:col>
      <xdr:colOff>304800</xdr:colOff>
      <xdr:row>62</xdr:row>
      <xdr:rowOff>304800</xdr:rowOff>
    </xdr:to>
    <xdr:sp macro="" textlink="">
      <xdr:nvSpPr>
        <xdr:cNvPr id="123" name="AutoShape 13" descr="file:///C:/Users/lcgir/Downloads/D_NQ_NP_2X_864334-MCO41059160058_032020-F.webp">
          <a:extLst>
            <a:ext uri="{FF2B5EF4-FFF2-40B4-BE49-F238E27FC236}">
              <a16:creationId xmlns:a16="http://schemas.microsoft.com/office/drawing/2014/main" id="{2D4CE4E9-3940-4373-A739-DBAB0676330A}"/>
            </a:ext>
          </a:extLst>
        </xdr:cNvPr>
        <xdr:cNvSpPr>
          <a:spLocks noChangeAspect="1" noChangeArrowheads="1"/>
        </xdr:cNvSpPr>
      </xdr:nvSpPr>
      <xdr:spPr bwMode="auto">
        <a:xfrm>
          <a:off x="8105775" y="1760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62</xdr:row>
      <xdr:rowOff>0</xdr:rowOff>
    </xdr:from>
    <xdr:to>
      <xdr:col>4</xdr:col>
      <xdr:colOff>304800</xdr:colOff>
      <xdr:row>62</xdr:row>
      <xdr:rowOff>304800</xdr:rowOff>
    </xdr:to>
    <xdr:sp macro="" textlink="">
      <xdr:nvSpPr>
        <xdr:cNvPr id="124" name="AutoShape 14" descr="file:///C:/Users/lcgir/Downloads/D_NQ_NP_2X_864334-MCO41059160058_032020-F.webp">
          <a:extLst>
            <a:ext uri="{FF2B5EF4-FFF2-40B4-BE49-F238E27FC236}">
              <a16:creationId xmlns:a16="http://schemas.microsoft.com/office/drawing/2014/main" id="{5BF709CB-22A8-43D4-8FE8-3A1A5C2D18F5}"/>
            </a:ext>
          </a:extLst>
        </xdr:cNvPr>
        <xdr:cNvSpPr>
          <a:spLocks noChangeAspect="1" noChangeArrowheads="1"/>
        </xdr:cNvSpPr>
      </xdr:nvSpPr>
      <xdr:spPr bwMode="auto">
        <a:xfrm>
          <a:off x="8105775" y="17602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546869</xdr:colOff>
      <xdr:row>62</xdr:row>
      <xdr:rowOff>273843</xdr:rowOff>
    </xdr:from>
    <xdr:to>
      <xdr:col>4</xdr:col>
      <xdr:colOff>3839765</xdr:colOff>
      <xdr:row>62</xdr:row>
      <xdr:rowOff>3927931</xdr:rowOff>
    </xdr:to>
    <xdr:pic>
      <xdr:nvPicPr>
        <xdr:cNvPr id="125" name="Imagen 124">
          <a:extLst>
            <a:ext uri="{FF2B5EF4-FFF2-40B4-BE49-F238E27FC236}">
              <a16:creationId xmlns:a16="http://schemas.microsoft.com/office/drawing/2014/main" id="{96BCEFDF-B616-4BBA-9A70-E55812AAFB3C}"/>
            </a:ext>
          </a:extLst>
        </xdr:cNvPr>
        <xdr:cNvPicPr>
          <a:picLocks noChangeAspect="1"/>
        </xdr:cNvPicPr>
      </xdr:nvPicPr>
      <xdr:blipFill rotWithShape="1">
        <a:blip xmlns:r="http://schemas.openxmlformats.org/officeDocument/2006/relationships" r:embed="rId78"/>
        <a:srcRect b="30757"/>
        <a:stretch>
          <a:fillRect/>
        </a:stretch>
      </xdr:blipFill>
      <xdr:spPr>
        <a:xfrm>
          <a:off x="8652644" y="176295843"/>
          <a:ext cx="3292896" cy="3654088"/>
        </a:xfrm>
        <a:prstGeom prst="rect">
          <a:avLst/>
        </a:prstGeom>
      </xdr:spPr>
    </xdr:pic>
    <xdr:clientData/>
  </xdr:twoCellAnchor>
  <xdr:twoCellAnchor editAs="oneCell">
    <xdr:from>
      <xdr:col>4</xdr:col>
      <xdr:colOff>321659</xdr:colOff>
      <xdr:row>63</xdr:row>
      <xdr:rowOff>188506</xdr:rowOff>
    </xdr:from>
    <xdr:to>
      <xdr:col>4</xdr:col>
      <xdr:colOff>4155282</xdr:colOff>
      <xdr:row>63</xdr:row>
      <xdr:rowOff>3301810</xdr:rowOff>
    </xdr:to>
    <xdr:pic>
      <xdr:nvPicPr>
        <xdr:cNvPr id="126" name="Imagen 125">
          <a:extLst>
            <a:ext uri="{FF2B5EF4-FFF2-40B4-BE49-F238E27FC236}">
              <a16:creationId xmlns:a16="http://schemas.microsoft.com/office/drawing/2014/main" id="{4697A81C-F6BB-4EA7-847F-EEFA136150E1}"/>
            </a:ext>
          </a:extLst>
        </xdr:cNvPr>
        <xdr:cNvPicPr>
          <a:picLocks noChangeAspect="1"/>
        </xdr:cNvPicPr>
      </xdr:nvPicPr>
      <xdr:blipFill rotWithShape="1">
        <a:blip xmlns:r="http://schemas.openxmlformats.org/officeDocument/2006/relationships" r:embed="rId79"/>
        <a:srcRect t="31911" b="13922"/>
        <a:stretch>
          <a:fillRect/>
        </a:stretch>
      </xdr:blipFill>
      <xdr:spPr>
        <a:xfrm>
          <a:off x="8427434" y="180372931"/>
          <a:ext cx="3833623" cy="3113304"/>
        </a:xfrm>
        <a:prstGeom prst="rect">
          <a:avLst/>
        </a:prstGeom>
      </xdr:spPr>
    </xdr:pic>
    <xdr:clientData/>
  </xdr:twoCellAnchor>
  <xdr:twoCellAnchor editAs="oneCell">
    <xdr:from>
      <xdr:col>4</xdr:col>
      <xdr:colOff>359455</xdr:colOff>
      <xdr:row>64</xdr:row>
      <xdr:rowOff>277057</xdr:rowOff>
    </xdr:from>
    <xdr:to>
      <xdr:col>4</xdr:col>
      <xdr:colOff>4217881</xdr:colOff>
      <xdr:row>64</xdr:row>
      <xdr:rowOff>2655095</xdr:rowOff>
    </xdr:to>
    <xdr:pic>
      <xdr:nvPicPr>
        <xdr:cNvPr id="127" name="Imagen 126">
          <a:extLst>
            <a:ext uri="{FF2B5EF4-FFF2-40B4-BE49-F238E27FC236}">
              <a16:creationId xmlns:a16="http://schemas.microsoft.com/office/drawing/2014/main" id="{25E0B5F7-2C3F-4762-9046-368D997AC6AC}"/>
            </a:ext>
          </a:extLst>
        </xdr:cNvPr>
        <xdr:cNvPicPr>
          <a:picLocks noChangeAspect="1"/>
        </xdr:cNvPicPr>
      </xdr:nvPicPr>
      <xdr:blipFill rotWithShape="1">
        <a:blip xmlns:r="http://schemas.openxmlformats.org/officeDocument/2006/relationships" r:embed="rId80"/>
        <a:srcRect t="59059"/>
        <a:stretch>
          <a:fillRect/>
        </a:stretch>
      </xdr:blipFill>
      <xdr:spPr>
        <a:xfrm>
          <a:off x="8465230" y="184176232"/>
          <a:ext cx="3858426" cy="2378038"/>
        </a:xfrm>
        <a:prstGeom prst="rect">
          <a:avLst/>
        </a:prstGeom>
      </xdr:spPr>
    </xdr:pic>
    <xdr:clientData/>
  </xdr:twoCellAnchor>
  <xdr:twoCellAnchor editAs="oneCell">
    <xdr:from>
      <xdr:col>4</xdr:col>
      <xdr:colOff>1096129</xdr:colOff>
      <xdr:row>65</xdr:row>
      <xdr:rowOff>141174</xdr:rowOff>
    </xdr:from>
    <xdr:to>
      <xdr:col>4</xdr:col>
      <xdr:colOff>3382130</xdr:colOff>
      <xdr:row>65</xdr:row>
      <xdr:rowOff>3572896</xdr:rowOff>
    </xdr:to>
    <xdr:pic>
      <xdr:nvPicPr>
        <xdr:cNvPr id="128" name="Imagen 127">
          <a:extLst>
            <a:ext uri="{FF2B5EF4-FFF2-40B4-BE49-F238E27FC236}">
              <a16:creationId xmlns:a16="http://schemas.microsoft.com/office/drawing/2014/main" id="{8C03020F-0A17-40ED-AE8F-4E01682D0C63}"/>
            </a:ext>
          </a:extLst>
        </xdr:cNvPr>
        <xdr:cNvPicPr>
          <a:picLocks noChangeAspect="1"/>
        </xdr:cNvPicPr>
      </xdr:nvPicPr>
      <xdr:blipFill>
        <a:blip xmlns:r="http://schemas.openxmlformats.org/officeDocument/2006/relationships" r:embed="rId81"/>
        <a:stretch>
          <a:fillRect/>
        </a:stretch>
      </xdr:blipFill>
      <xdr:spPr>
        <a:xfrm>
          <a:off x="9201904" y="187221699"/>
          <a:ext cx="2286001" cy="3431722"/>
        </a:xfrm>
        <a:prstGeom prst="rect">
          <a:avLst/>
        </a:prstGeom>
      </xdr:spPr>
    </xdr:pic>
    <xdr:clientData/>
  </xdr:twoCellAnchor>
  <xdr:oneCellAnchor>
    <xdr:from>
      <xdr:col>5</xdr:col>
      <xdr:colOff>514350</xdr:colOff>
      <xdr:row>68</xdr:row>
      <xdr:rowOff>133350</xdr:rowOff>
    </xdr:from>
    <xdr:ext cx="752475" cy="0"/>
    <xdr:pic>
      <xdr:nvPicPr>
        <xdr:cNvPr id="129" name="image12.png">
          <a:extLst>
            <a:ext uri="{FF2B5EF4-FFF2-40B4-BE49-F238E27FC236}">
              <a16:creationId xmlns:a16="http://schemas.microsoft.com/office/drawing/2014/main" id="{4F3550A1-684A-413B-A2AC-6E4B778A9829}"/>
            </a:ext>
          </a:extLst>
        </xdr:cNvPr>
        <xdr:cNvPicPr preferRelativeResize="0"/>
      </xdr:nvPicPr>
      <xdr:blipFill>
        <a:blip xmlns:r="http://schemas.openxmlformats.org/officeDocument/2006/relationships" r:embed="rId1" cstate="print"/>
        <a:stretch>
          <a:fillRect/>
        </a:stretch>
      </xdr:blipFill>
      <xdr:spPr>
        <a:xfrm>
          <a:off x="13144500" y="195529200"/>
          <a:ext cx="752475" cy="0"/>
        </a:xfrm>
        <a:prstGeom prst="rect">
          <a:avLst/>
        </a:prstGeom>
        <a:noFill/>
      </xdr:spPr>
    </xdr:pic>
    <xdr:clientData fLocksWithSheet="0"/>
  </xdr:oneCellAnchor>
  <xdr:oneCellAnchor>
    <xdr:from>
      <xdr:col>5</xdr:col>
      <xdr:colOff>514350</xdr:colOff>
      <xdr:row>68</xdr:row>
      <xdr:rowOff>133350</xdr:rowOff>
    </xdr:from>
    <xdr:ext cx="752475" cy="0"/>
    <xdr:pic>
      <xdr:nvPicPr>
        <xdr:cNvPr id="130" name="image13.png">
          <a:extLst>
            <a:ext uri="{FF2B5EF4-FFF2-40B4-BE49-F238E27FC236}">
              <a16:creationId xmlns:a16="http://schemas.microsoft.com/office/drawing/2014/main" id="{ABD791D5-6B42-405E-A3C8-E89DC7BBDD82}"/>
            </a:ext>
          </a:extLst>
        </xdr:cNvPr>
        <xdr:cNvPicPr preferRelativeResize="0"/>
      </xdr:nvPicPr>
      <xdr:blipFill>
        <a:blip xmlns:r="http://schemas.openxmlformats.org/officeDocument/2006/relationships" r:embed="rId1" cstate="print"/>
        <a:stretch>
          <a:fillRect/>
        </a:stretch>
      </xdr:blipFill>
      <xdr:spPr>
        <a:xfrm>
          <a:off x="13144500" y="195529200"/>
          <a:ext cx="752475" cy="0"/>
        </a:xfrm>
        <a:prstGeom prst="rect">
          <a:avLst/>
        </a:prstGeom>
        <a:noFill/>
      </xdr:spPr>
    </xdr:pic>
    <xdr:clientData fLocksWithSheet="0"/>
  </xdr:oneCellAnchor>
  <xdr:oneCellAnchor>
    <xdr:from>
      <xdr:col>4</xdr:col>
      <xdr:colOff>1339849</xdr:colOff>
      <xdr:row>87</xdr:row>
      <xdr:rowOff>28113</xdr:rowOff>
    </xdr:from>
    <xdr:ext cx="2397509" cy="2118187"/>
    <xdr:pic>
      <xdr:nvPicPr>
        <xdr:cNvPr id="131" name="image23.png">
          <a:extLst>
            <a:ext uri="{FF2B5EF4-FFF2-40B4-BE49-F238E27FC236}">
              <a16:creationId xmlns:a16="http://schemas.microsoft.com/office/drawing/2014/main" id="{ED282732-4AF6-4E9B-82FA-467991A0BC0E}"/>
            </a:ext>
          </a:extLst>
        </xdr:cNvPr>
        <xdr:cNvPicPr preferRelativeResize="0"/>
      </xdr:nvPicPr>
      <xdr:blipFill>
        <a:blip xmlns:r="http://schemas.openxmlformats.org/officeDocument/2006/relationships" r:embed="rId3" cstate="print"/>
        <a:stretch>
          <a:fillRect/>
        </a:stretch>
      </xdr:blipFill>
      <xdr:spPr>
        <a:xfrm>
          <a:off x="9445624" y="237200613"/>
          <a:ext cx="2397509" cy="2118187"/>
        </a:xfrm>
        <a:prstGeom prst="rect">
          <a:avLst/>
        </a:prstGeom>
        <a:noFill/>
      </xdr:spPr>
    </xdr:pic>
    <xdr:clientData fLocksWithSheet="0"/>
  </xdr:oneCellAnchor>
  <xdr:twoCellAnchor editAs="oneCell">
    <xdr:from>
      <xdr:col>4</xdr:col>
      <xdr:colOff>1382888</xdr:colOff>
      <xdr:row>66</xdr:row>
      <xdr:rowOff>14110</xdr:rowOff>
    </xdr:from>
    <xdr:to>
      <xdr:col>4</xdr:col>
      <xdr:colOff>3636677</xdr:colOff>
      <xdr:row>66</xdr:row>
      <xdr:rowOff>2187221</xdr:rowOff>
    </xdr:to>
    <xdr:pic>
      <xdr:nvPicPr>
        <xdr:cNvPr id="132" name="Image 3">
          <a:extLst>
            <a:ext uri="{FF2B5EF4-FFF2-40B4-BE49-F238E27FC236}">
              <a16:creationId xmlns:a16="http://schemas.microsoft.com/office/drawing/2014/main" id="{EA03E8D6-4F65-4B5E-BC91-A56726096F00}"/>
            </a:ext>
          </a:extLst>
        </xdr:cNvPr>
        <xdr:cNvPicPr>
          <a:picLocks/>
        </xdr:cNvPicPr>
      </xdr:nvPicPr>
      <xdr:blipFill>
        <a:blip xmlns:r="http://schemas.openxmlformats.org/officeDocument/2006/relationships" r:embed="rId82" cstate="print"/>
        <a:stretch>
          <a:fillRect/>
        </a:stretch>
      </xdr:blipFill>
      <xdr:spPr>
        <a:xfrm>
          <a:off x="9488663" y="190885585"/>
          <a:ext cx="2253789" cy="2173111"/>
        </a:xfrm>
        <a:prstGeom prst="rect">
          <a:avLst/>
        </a:prstGeom>
      </xdr:spPr>
    </xdr:pic>
    <xdr:clientData/>
  </xdr:twoCellAnchor>
  <xdr:twoCellAnchor editAs="oneCell">
    <xdr:from>
      <xdr:col>4</xdr:col>
      <xdr:colOff>1086556</xdr:colOff>
      <xdr:row>67</xdr:row>
      <xdr:rowOff>14111</xdr:rowOff>
    </xdr:from>
    <xdr:to>
      <xdr:col>4</xdr:col>
      <xdr:colOff>3908778</xdr:colOff>
      <xdr:row>68</xdr:row>
      <xdr:rowOff>10251</xdr:rowOff>
    </xdr:to>
    <xdr:pic>
      <xdr:nvPicPr>
        <xdr:cNvPr id="133" name="Image 4">
          <a:extLst>
            <a:ext uri="{FF2B5EF4-FFF2-40B4-BE49-F238E27FC236}">
              <a16:creationId xmlns:a16="http://schemas.microsoft.com/office/drawing/2014/main" id="{5142981F-101E-4FD1-8870-42F1CAC2601C}"/>
            </a:ext>
          </a:extLst>
        </xdr:cNvPr>
        <xdr:cNvPicPr>
          <a:picLocks/>
        </xdr:cNvPicPr>
      </xdr:nvPicPr>
      <xdr:blipFill>
        <a:blip xmlns:r="http://schemas.openxmlformats.org/officeDocument/2006/relationships" r:embed="rId83" cstate="print"/>
        <a:stretch>
          <a:fillRect/>
        </a:stretch>
      </xdr:blipFill>
      <xdr:spPr>
        <a:xfrm>
          <a:off x="9192331" y="193219211"/>
          <a:ext cx="2822222" cy="2186890"/>
        </a:xfrm>
        <a:prstGeom prst="rect">
          <a:avLst/>
        </a:prstGeom>
      </xdr:spPr>
    </xdr:pic>
    <xdr:clientData/>
  </xdr:twoCellAnchor>
  <xdr:twoCellAnchor editAs="oneCell">
    <xdr:from>
      <xdr:col>4</xdr:col>
      <xdr:colOff>1467555</xdr:colOff>
      <xdr:row>68</xdr:row>
      <xdr:rowOff>42333</xdr:rowOff>
    </xdr:from>
    <xdr:to>
      <xdr:col>4</xdr:col>
      <xdr:colOff>3739444</xdr:colOff>
      <xdr:row>68</xdr:row>
      <xdr:rowOff>1905000</xdr:rowOff>
    </xdr:to>
    <xdr:pic>
      <xdr:nvPicPr>
        <xdr:cNvPr id="134" name="Image 5">
          <a:extLst>
            <a:ext uri="{FF2B5EF4-FFF2-40B4-BE49-F238E27FC236}">
              <a16:creationId xmlns:a16="http://schemas.microsoft.com/office/drawing/2014/main" id="{649B8F02-6778-4232-888F-37FD1C57D134}"/>
            </a:ext>
          </a:extLst>
        </xdr:cNvPr>
        <xdr:cNvPicPr>
          <a:picLocks/>
        </xdr:cNvPicPr>
      </xdr:nvPicPr>
      <xdr:blipFill>
        <a:blip xmlns:r="http://schemas.openxmlformats.org/officeDocument/2006/relationships" r:embed="rId84" cstate="print"/>
        <a:stretch>
          <a:fillRect/>
        </a:stretch>
      </xdr:blipFill>
      <xdr:spPr>
        <a:xfrm>
          <a:off x="9573330" y="195438183"/>
          <a:ext cx="2271889" cy="1862667"/>
        </a:xfrm>
        <a:prstGeom prst="rect">
          <a:avLst/>
        </a:prstGeom>
      </xdr:spPr>
    </xdr:pic>
    <xdr:clientData/>
  </xdr:twoCellAnchor>
  <xdr:oneCellAnchor>
    <xdr:from>
      <xdr:col>5</xdr:col>
      <xdr:colOff>514350</xdr:colOff>
      <xdr:row>70</xdr:row>
      <xdr:rowOff>133350</xdr:rowOff>
    </xdr:from>
    <xdr:ext cx="752475" cy="0"/>
    <xdr:pic>
      <xdr:nvPicPr>
        <xdr:cNvPr id="135" name="image12.png">
          <a:extLst>
            <a:ext uri="{FF2B5EF4-FFF2-40B4-BE49-F238E27FC236}">
              <a16:creationId xmlns:a16="http://schemas.microsoft.com/office/drawing/2014/main" id="{CCC67EB4-C034-4DBC-9D3D-FACDEEE25BBC}"/>
            </a:ext>
          </a:extLst>
        </xdr:cNvPr>
        <xdr:cNvPicPr preferRelativeResize="0"/>
      </xdr:nvPicPr>
      <xdr:blipFill>
        <a:blip xmlns:r="http://schemas.openxmlformats.org/officeDocument/2006/relationships" r:embed="rId1" cstate="print"/>
        <a:stretch>
          <a:fillRect/>
        </a:stretch>
      </xdr:blipFill>
      <xdr:spPr>
        <a:xfrm>
          <a:off x="13144500" y="199644000"/>
          <a:ext cx="752475" cy="0"/>
        </a:xfrm>
        <a:prstGeom prst="rect">
          <a:avLst/>
        </a:prstGeom>
        <a:noFill/>
      </xdr:spPr>
    </xdr:pic>
    <xdr:clientData fLocksWithSheet="0"/>
  </xdr:oneCellAnchor>
  <xdr:oneCellAnchor>
    <xdr:from>
      <xdr:col>5</xdr:col>
      <xdr:colOff>514350</xdr:colOff>
      <xdr:row>70</xdr:row>
      <xdr:rowOff>133350</xdr:rowOff>
    </xdr:from>
    <xdr:ext cx="752475" cy="0"/>
    <xdr:pic>
      <xdr:nvPicPr>
        <xdr:cNvPr id="136" name="image13.png">
          <a:extLst>
            <a:ext uri="{FF2B5EF4-FFF2-40B4-BE49-F238E27FC236}">
              <a16:creationId xmlns:a16="http://schemas.microsoft.com/office/drawing/2014/main" id="{2B1B779B-9370-40B1-841F-E510318203E0}"/>
            </a:ext>
          </a:extLst>
        </xdr:cNvPr>
        <xdr:cNvPicPr preferRelativeResize="0"/>
      </xdr:nvPicPr>
      <xdr:blipFill>
        <a:blip xmlns:r="http://schemas.openxmlformats.org/officeDocument/2006/relationships" r:embed="rId1" cstate="print"/>
        <a:stretch>
          <a:fillRect/>
        </a:stretch>
      </xdr:blipFill>
      <xdr:spPr>
        <a:xfrm>
          <a:off x="13144500" y="199644000"/>
          <a:ext cx="752475" cy="0"/>
        </a:xfrm>
        <a:prstGeom prst="rect">
          <a:avLst/>
        </a:prstGeom>
        <a:noFill/>
      </xdr:spPr>
    </xdr:pic>
    <xdr:clientData fLocksWithSheet="0"/>
  </xdr:oneCellAnchor>
  <xdr:oneCellAnchor>
    <xdr:from>
      <xdr:col>5</xdr:col>
      <xdr:colOff>514350</xdr:colOff>
      <xdr:row>69</xdr:row>
      <xdr:rowOff>133350</xdr:rowOff>
    </xdr:from>
    <xdr:ext cx="752475" cy="0"/>
    <xdr:pic>
      <xdr:nvPicPr>
        <xdr:cNvPr id="137" name="image12.png">
          <a:extLst>
            <a:ext uri="{FF2B5EF4-FFF2-40B4-BE49-F238E27FC236}">
              <a16:creationId xmlns:a16="http://schemas.microsoft.com/office/drawing/2014/main" id="{C5C27056-745F-481A-B92E-5034A8B6E4F0}"/>
            </a:ext>
          </a:extLst>
        </xdr:cNvPr>
        <xdr:cNvPicPr preferRelativeResize="0"/>
      </xdr:nvPicPr>
      <xdr:blipFill>
        <a:blip xmlns:r="http://schemas.openxmlformats.org/officeDocument/2006/relationships" r:embed="rId1" cstate="print"/>
        <a:stretch>
          <a:fillRect/>
        </a:stretch>
      </xdr:blipFill>
      <xdr:spPr>
        <a:xfrm>
          <a:off x="13144500" y="197586600"/>
          <a:ext cx="752475" cy="0"/>
        </a:xfrm>
        <a:prstGeom prst="rect">
          <a:avLst/>
        </a:prstGeom>
        <a:noFill/>
      </xdr:spPr>
    </xdr:pic>
    <xdr:clientData fLocksWithSheet="0"/>
  </xdr:oneCellAnchor>
  <xdr:oneCellAnchor>
    <xdr:from>
      <xdr:col>5</xdr:col>
      <xdr:colOff>514350</xdr:colOff>
      <xdr:row>69</xdr:row>
      <xdr:rowOff>133350</xdr:rowOff>
    </xdr:from>
    <xdr:ext cx="752475" cy="0"/>
    <xdr:pic>
      <xdr:nvPicPr>
        <xdr:cNvPr id="138" name="image13.png">
          <a:extLst>
            <a:ext uri="{FF2B5EF4-FFF2-40B4-BE49-F238E27FC236}">
              <a16:creationId xmlns:a16="http://schemas.microsoft.com/office/drawing/2014/main" id="{558BC930-8EA5-4CA2-84D5-9C77776B0D89}"/>
            </a:ext>
          </a:extLst>
        </xdr:cNvPr>
        <xdr:cNvPicPr preferRelativeResize="0"/>
      </xdr:nvPicPr>
      <xdr:blipFill>
        <a:blip xmlns:r="http://schemas.openxmlformats.org/officeDocument/2006/relationships" r:embed="rId1" cstate="print"/>
        <a:stretch>
          <a:fillRect/>
        </a:stretch>
      </xdr:blipFill>
      <xdr:spPr>
        <a:xfrm>
          <a:off x="13144500" y="197586600"/>
          <a:ext cx="752475" cy="0"/>
        </a:xfrm>
        <a:prstGeom prst="rect">
          <a:avLst/>
        </a:prstGeom>
        <a:noFill/>
      </xdr:spPr>
    </xdr:pic>
    <xdr:clientData fLocksWithSheet="0"/>
  </xdr:oneCellAnchor>
  <xdr:twoCellAnchor editAs="oneCell">
    <xdr:from>
      <xdr:col>4</xdr:col>
      <xdr:colOff>1665110</xdr:colOff>
      <xdr:row>70</xdr:row>
      <xdr:rowOff>14110</xdr:rowOff>
    </xdr:from>
    <xdr:to>
      <xdr:col>4</xdr:col>
      <xdr:colOff>3358445</xdr:colOff>
      <xdr:row>71</xdr:row>
      <xdr:rowOff>5706</xdr:rowOff>
    </xdr:to>
    <xdr:pic>
      <xdr:nvPicPr>
        <xdr:cNvPr id="139" name="Image 7">
          <a:extLst>
            <a:ext uri="{FF2B5EF4-FFF2-40B4-BE49-F238E27FC236}">
              <a16:creationId xmlns:a16="http://schemas.microsoft.com/office/drawing/2014/main" id="{BB6E445B-7D3D-4BD1-9989-E46513E1A413}"/>
            </a:ext>
          </a:extLst>
        </xdr:cNvPr>
        <xdr:cNvPicPr>
          <a:picLocks/>
        </xdr:cNvPicPr>
      </xdr:nvPicPr>
      <xdr:blipFill rotWithShape="1">
        <a:blip xmlns:r="http://schemas.openxmlformats.org/officeDocument/2006/relationships" r:embed="rId85" cstate="print"/>
        <a:srcRect t="12428"/>
        <a:stretch>
          <a:fillRect/>
        </a:stretch>
      </xdr:blipFill>
      <xdr:spPr>
        <a:xfrm>
          <a:off x="9770885" y="199524760"/>
          <a:ext cx="1693335" cy="2048996"/>
        </a:xfrm>
        <a:prstGeom prst="rect">
          <a:avLst/>
        </a:prstGeom>
      </xdr:spPr>
    </xdr:pic>
    <xdr:clientData/>
  </xdr:twoCellAnchor>
  <xdr:twoCellAnchor editAs="oneCell">
    <xdr:from>
      <xdr:col>4</xdr:col>
      <xdr:colOff>1058334</xdr:colOff>
      <xdr:row>69</xdr:row>
      <xdr:rowOff>12229</xdr:rowOff>
    </xdr:from>
    <xdr:to>
      <xdr:col>4</xdr:col>
      <xdr:colOff>4134556</xdr:colOff>
      <xdr:row>70</xdr:row>
      <xdr:rowOff>10077</xdr:rowOff>
    </xdr:to>
    <xdr:pic>
      <xdr:nvPicPr>
        <xdr:cNvPr id="140" name="Imagen 139">
          <a:extLst>
            <a:ext uri="{FF2B5EF4-FFF2-40B4-BE49-F238E27FC236}">
              <a16:creationId xmlns:a16="http://schemas.microsoft.com/office/drawing/2014/main" id="{DEF97BD6-B337-4040-A005-A9A9C258AB36}"/>
            </a:ext>
          </a:extLst>
        </xdr:cNvPr>
        <xdr:cNvPicPr>
          <a:picLocks noChangeAspect="1"/>
        </xdr:cNvPicPr>
      </xdr:nvPicPr>
      <xdr:blipFill>
        <a:blip xmlns:r="http://schemas.openxmlformats.org/officeDocument/2006/relationships" r:embed="rId86"/>
        <a:stretch>
          <a:fillRect/>
        </a:stretch>
      </xdr:blipFill>
      <xdr:spPr>
        <a:xfrm>
          <a:off x="9164109" y="197465479"/>
          <a:ext cx="3076222" cy="2055248"/>
        </a:xfrm>
        <a:prstGeom prst="rect">
          <a:avLst/>
        </a:prstGeom>
      </xdr:spPr>
    </xdr:pic>
    <xdr:clientData/>
  </xdr:twoCellAnchor>
  <xdr:oneCellAnchor>
    <xdr:from>
      <xdr:col>5</xdr:col>
      <xdr:colOff>514350</xdr:colOff>
      <xdr:row>71</xdr:row>
      <xdr:rowOff>0</xdr:rowOff>
    </xdr:from>
    <xdr:ext cx="752475" cy="0"/>
    <xdr:pic>
      <xdr:nvPicPr>
        <xdr:cNvPr id="141" name="image12.png">
          <a:extLst>
            <a:ext uri="{FF2B5EF4-FFF2-40B4-BE49-F238E27FC236}">
              <a16:creationId xmlns:a16="http://schemas.microsoft.com/office/drawing/2014/main" id="{8AAFE2B9-2516-4978-8776-818B720A303B}"/>
            </a:ext>
          </a:extLst>
        </xdr:cNvPr>
        <xdr:cNvPicPr preferRelativeResize="0"/>
      </xdr:nvPicPr>
      <xdr:blipFill>
        <a:blip xmlns:r="http://schemas.openxmlformats.org/officeDocument/2006/relationships" r:embed="rId1" cstate="print"/>
        <a:stretch>
          <a:fillRect/>
        </a:stretch>
      </xdr:blipFill>
      <xdr:spPr>
        <a:xfrm>
          <a:off x="13144500" y="201568050"/>
          <a:ext cx="752475" cy="0"/>
        </a:xfrm>
        <a:prstGeom prst="rect">
          <a:avLst/>
        </a:prstGeom>
        <a:noFill/>
      </xdr:spPr>
    </xdr:pic>
    <xdr:clientData fLocksWithSheet="0"/>
  </xdr:oneCellAnchor>
  <xdr:oneCellAnchor>
    <xdr:from>
      <xdr:col>5</xdr:col>
      <xdr:colOff>514350</xdr:colOff>
      <xdr:row>71</xdr:row>
      <xdr:rowOff>0</xdr:rowOff>
    </xdr:from>
    <xdr:ext cx="752475" cy="0"/>
    <xdr:pic>
      <xdr:nvPicPr>
        <xdr:cNvPr id="142" name="image13.png">
          <a:extLst>
            <a:ext uri="{FF2B5EF4-FFF2-40B4-BE49-F238E27FC236}">
              <a16:creationId xmlns:a16="http://schemas.microsoft.com/office/drawing/2014/main" id="{7DA37B92-9A78-41A8-868B-4BD612EC0C2C}"/>
            </a:ext>
          </a:extLst>
        </xdr:cNvPr>
        <xdr:cNvPicPr preferRelativeResize="0"/>
      </xdr:nvPicPr>
      <xdr:blipFill>
        <a:blip xmlns:r="http://schemas.openxmlformats.org/officeDocument/2006/relationships" r:embed="rId1" cstate="print"/>
        <a:stretch>
          <a:fillRect/>
        </a:stretch>
      </xdr:blipFill>
      <xdr:spPr>
        <a:xfrm>
          <a:off x="13144500" y="201568050"/>
          <a:ext cx="752475" cy="0"/>
        </a:xfrm>
        <a:prstGeom prst="rect">
          <a:avLst/>
        </a:prstGeom>
        <a:noFill/>
      </xdr:spPr>
    </xdr:pic>
    <xdr:clientData fLocksWithSheet="0"/>
  </xdr:oneCellAnchor>
  <xdr:twoCellAnchor editAs="oneCell">
    <xdr:from>
      <xdr:col>4</xdr:col>
      <xdr:colOff>1552221</xdr:colOff>
      <xdr:row>71</xdr:row>
      <xdr:rowOff>0</xdr:rowOff>
    </xdr:from>
    <xdr:to>
      <xdr:col>4</xdr:col>
      <xdr:colOff>3739444</xdr:colOff>
      <xdr:row>71</xdr:row>
      <xdr:rowOff>2003778</xdr:rowOff>
    </xdr:to>
    <xdr:pic>
      <xdr:nvPicPr>
        <xdr:cNvPr id="143" name="Image 8">
          <a:extLst>
            <a:ext uri="{FF2B5EF4-FFF2-40B4-BE49-F238E27FC236}">
              <a16:creationId xmlns:a16="http://schemas.microsoft.com/office/drawing/2014/main" id="{7B3DBD4E-4096-4C7E-BAD6-FE020C68CE6E}"/>
            </a:ext>
          </a:extLst>
        </xdr:cNvPr>
        <xdr:cNvPicPr>
          <a:picLocks/>
        </xdr:cNvPicPr>
      </xdr:nvPicPr>
      <xdr:blipFill>
        <a:blip xmlns:r="http://schemas.openxmlformats.org/officeDocument/2006/relationships" r:embed="rId87" cstate="print"/>
        <a:stretch>
          <a:fillRect/>
        </a:stretch>
      </xdr:blipFill>
      <xdr:spPr>
        <a:xfrm>
          <a:off x="9657996" y="201568050"/>
          <a:ext cx="2187223" cy="2003778"/>
        </a:xfrm>
        <a:prstGeom prst="rect">
          <a:avLst/>
        </a:prstGeom>
      </xdr:spPr>
    </xdr:pic>
    <xdr:clientData/>
  </xdr:twoCellAnchor>
  <xdr:oneCellAnchor>
    <xdr:from>
      <xdr:col>5</xdr:col>
      <xdr:colOff>514350</xdr:colOff>
      <xdr:row>71</xdr:row>
      <xdr:rowOff>133350</xdr:rowOff>
    </xdr:from>
    <xdr:ext cx="752475" cy="0"/>
    <xdr:pic>
      <xdr:nvPicPr>
        <xdr:cNvPr id="144" name="image12.png">
          <a:extLst>
            <a:ext uri="{FF2B5EF4-FFF2-40B4-BE49-F238E27FC236}">
              <a16:creationId xmlns:a16="http://schemas.microsoft.com/office/drawing/2014/main" id="{B89FF97E-13F6-4BB2-A4EE-3AD567AC3025}"/>
            </a:ext>
          </a:extLst>
        </xdr:cNvPr>
        <xdr:cNvPicPr preferRelativeResize="0"/>
      </xdr:nvPicPr>
      <xdr:blipFill>
        <a:blip xmlns:r="http://schemas.openxmlformats.org/officeDocument/2006/relationships" r:embed="rId1" cstate="print"/>
        <a:stretch>
          <a:fillRect/>
        </a:stretch>
      </xdr:blipFill>
      <xdr:spPr>
        <a:xfrm>
          <a:off x="13144500" y="201701400"/>
          <a:ext cx="752475" cy="0"/>
        </a:xfrm>
        <a:prstGeom prst="rect">
          <a:avLst/>
        </a:prstGeom>
        <a:noFill/>
      </xdr:spPr>
    </xdr:pic>
    <xdr:clientData fLocksWithSheet="0"/>
  </xdr:oneCellAnchor>
  <xdr:oneCellAnchor>
    <xdr:from>
      <xdr:col>5</xdr:col>
      <xdr:colOff>514350</xdr:colOff>
      <xdr:row>71</xdr:row>
      <xdr:rowOff>133350</xdr:rowOff>
    </xdr:from>
    <xdr:ext cx="752475" cy="0"/>
    <xdr:pic>
      <xdr:nvPicPr>
        <xdr:cNvPr id="145" name="image13.png">
          <a:extLst>
            <a:ext uri="{FF2B5EF4-FFF2-40B4-BE49-F238E27FC236}">
              <a16:creationId xmlns:a16="http://schemas.microsoft.com/office/drawing/2014/main" id="{7133DDA1-559F-4E0A-8DBA-36BBAF55FC5E}"/>
            </a:ext>
          </a:extLst>
        </xdr:cNvPr>
        <xdr:cNvPicPr preferRelativeResize="0"/>
      </xdr:nvPicPr>
      <xdr:blipFill>
        <a:blip xmlns:r="http://schemas.openxmlformats.org/officeDocument/2006/relationships" r:embed="rId1" cstate="print"/>
        <a:stretch>
          <a:fillRect/>
        </a:stretch>
      </xdr:blipFill>
      <xdr:spPr>
        <a:xfrm>
          <a:off x="13144500" y="201701400"/>
          <a:ext cx="752475" cy="0"/>
        </a:xfrm>
        <a:prstGeom prst="rect">
          <a:avLst/>
        </a:prstGeom>
        <a:noFill/>
      </xdr:spPr>
    </xdr:pic>
    <xdr:clientData fLocksWithSheet="0"/>
  </xdr:oneCellAnchor>
  <xdr:twoCellAnchor editAs="oneCell">
    <xdr:from>
      <xdr:col>4</xdr:col>
      <xdr:colOff>1524000</xdr:colOff>
      <xdr:row>71</xdr:row>
      <xdr:rowOff>14111</xdr:rowOff>
    </xdr:from>
    <xdr:to>
      <xdr:col>4</xdr:col>
      <xdr:colOff>3584222</xdr:colOff>
      <xdr:row>71</xdr:row>
      <xdr:rowOff>2046112</xdr:rowOff>
    </xdr:to>
    <xdr:pic>
      <xdr:nvPicPr>
        <xdr:cNvPr id="146" name="Image 9">
          <a:extLst>
            <a:ext uri="{FF2B5EF4-FFF2-40B4-BE49-F238E27FC236}">
              <a16:creationId xmlns:a16="http://schemas.microsoft.com/office/drawing/2014/main" id="{48281BFA-DEEA-45E9-8929-DD5AD2FD9CA2}"/>
            </a:ext>
          </a:extLst>
        </xdr:cNvPr>
        <xdr:cNvPicPr>
          <a:picLocks/>
        </xdr:cNvPicPr>
      </xdr:nvPicPr>
      <xdr:blipFill>
        <a:blip xmlns:r="http://schemas.openxmlformats.org/officeDocument/2006/relationships" r:embed="rId88" cstate="print"/>
        <a:stretch>
          <a:fillRect/>
        </a:stretch>
      </xdr:blipFill>
      <xdr:spPr>
        <a:xfrm>
          <a:off x="9629775" y="201582161"/>
          <a:ext cx="2060222" cy="2032001"/>
        </a:xfrm>
        <a:prstGeom prst="rect">
          <a:avLst/>
        </a:prstGeom>
      </xdr:spPr>
    </xdr:pic>
    <xdr:clientData/>
  </xdr:twoCellAnchor>
  <xdr:oneCellAnchor>
    <xdr:from>
      <xdr:col>5</xdr:col>
      <xdr:colOff>514350</xdr:colOff>
      <xdr:row>72</xdr:row>
      <xdr:rowOff>133350</xdr:rowOff>
    </xdr:from>
    <xdr:ext cx="752475" cy="0"/>
    <xdr:pic>
      <xdr:nvPicPr>
        <xdr:cNvPr id="147" name="image12.png">
          <a:extLst>
            <a:ext uri="{FF2B5EF4-FFF2-40B4-BE49-F238E27FC236}">
              <a16:creationId xmlns:a16="http://schemas.microsoft.com/office/drawing/2014/main" id="{2C878C1B-46F8-4714-89A4-E0AB6B6DFE35}"/>
            </a:ext>
          </a:extLst>
        </xdr:cNvPr>
        <xdr:cNvPicPr preferRelativeResize="0"/>
      </xdr:nvPicPr>
      <xdr:blipFill>
        <a:blip xmlns:r="http://schemas.openxmlformats.org/officeDocument/2006/relationships" r:embed="rId1" cstate="print"/>
        <a:stretch>
          <a:fillRect/>
        </a:stretch>
      </xdr:blipFill>
      <xdr:spPr>
        <a:xfrm>
          <a:off x="13144500" y="203758800"/>
          <a:ext cx="752475" cy="0"/>
        </a:xfrm>
        <a:prstGeom prst="rect">
          <a:avLst/>
        </a:prstGeom>
        <a:noFill/>
      </xdr:spPr>
    </xdr:pic>
    <xdr:clientData fLocksWithSheet="0"/>
  </xdr:oneCellAnchor>
  <xdr:oneCellAnchor>
    <xdr:from>
      <xdr:col>5</xdr:col>
      <xdr:colOff>514350</xdr:colOff>
      <xdr:row>72</xdr:row>
      <xdr:rowOff>133350</xdr:rowOff>
    </xdr:from>
    <xdr:ext cx="752475" cy="0"/>
    <xdr:pic>
      <xdr:nvPicPr>
        <xdr:cNvPr id="148" name="image13.png">
          <a:extLst>
            <a:ext uri="{FF2B5EF4-FFF2-40B4-BE49-F238E27FC236}">
              <a16:creationId xmlns:a16="http://schemas.microsoft.com/office/drawing/2014/main" id="{57C2DC89-33D6-4C22-821F-ACDB71F2EAF9}"/>
            </a:ext>
          </a:extLst>
        </xdr:cNvPr>
        <xdr:cNvPicPr preferRelativeResize="0"/>
      </xdr:nvPicPr>
      <xdr:blipFill>
        <a:blip xmlns:r="http://schemas.openxmlformats.org/officeDocument/2006/relationships" r:embed="rId1" cstate="print"/>
        <a:stretch>
          <a:fillRect/>
        </a:stretch>
      </xdr:blipFill>
      <xdr:spPr>
        <a:xfrm>
          <a:off x="13144500" y="203758800"/>
          <a:ext cx="752475" cy="0"/>
        </a:xfrm>
        <a:prstGeom prst="rect">
          <a:avLst/>
        </a:prstGeom>
        <a:noFill/>
      </xdr:spPr>
    </xdr:pic>
    <xdr:clientData fLocksWithSheet="0"/>
  </xdr:oneCellAnchor>
  <xdr:twoCellAnchor editAs="oneCell">
    <xdr:from>
      <xdr:col>4</xdr:col>
      <xdr:colOff>1538111</xdr:colOff>
      <xdr:row>72</xdr:row>
      <xdr:rowOff>70556</xdr:rowOff>
    </xdr:from>
    <xdr:to>
      <xdr:col>4</xdr:col>
      <xdr:colOff>3668889</xdr:colOff>
      <xdr:row>72</xdr:row>
      <xdr:rowOff>2032000</xdr:rowOff>
    </xdr:to>
    <xdr:pic>
      <xdr:nvPicPr>
        <xdr:cNvPr id="149" name="Image 10">
          <a:extLst>
            <a:ext uri="{FF2B5EF4-FFF2-40B4-BE49-F238E27FC236}">
              <a16:creationId xmlns:a16="http://schemas.microsoft.com/office/drawing/2014/main" id="{5EB41C8F-E12A-4B2A-80B0-3D9FC0C1B759}"/>
            </a:ext>
          </a:extLst>
        </xdr:cNvPr>
        <xdr:cNvPicPr>
          <a:picLocks/>
        </xdr:cNvPicPr>
      </xdr:nvPicPr>
      <xdr:blipFill>
        <a:blip xmlns:r="http://schemas.openxmlformats.org/officeDocument/2006/relationships" r:embed="rId89" cstate="print"/>
        <a:stretch>
          <a:fillRect/>
        </a:stretch>
      </xdr:blipFill>
      <xdr:spPr>
        <a:xfrm>
          <a:off x="9643886" y="203696006"/>
          <a:ext cx="2130778" cy="1961444"/>
        </a:xfrm>
        <a:prstGeom prst="rect">
          <a:avLst/>
        </a:prstGeom>
      </xdr:spPr>
    </xdr:pic>
    <xdr:clientData/>
  </xdr:twoCellAnchor>
  <xdr:oneCellAnchor>
    <xdr:from>
      <xdr:col>5</xdr:col>
      <xdr:colOff>514350</xdr:colOff>
      <xdr:row>73</xdr:row>
      <xdr:rowOff>133350</xdr:rowOff>
    </xdr:from>
    <xdr:ext cx="752475" cy="0"/>
    <xdr:pic>
      <xdr:nvPicPr>
        <xdr:cNvPr id="150" name="image12.png">
          <a:extLst>
            <a:ext uri="{FF2B5EF4-FFF2-40B4-BE49-F238E27FC236}">
              <a16:creationId xmlns:a16="http://schemas.microsoft.com/office/drawing/2014/main" id="{528AF2BE-ABAE-41AE-A9A6-DA985F9295BC}"/>
            </a:ext>
          </a:extLst>
        </xdr:cNvPr>
        <xdr:cNvPicPr preferRelativeResize="0"/>
      </xdr:nvPicPr>
      <xdr:blipFill>
        <a:blip xmlns:r="http://schemas.openxmlformats.org/officeDocument/2006/relationships" r:embed="rId1" cstate="print"/>
        <a:stretch>
          <a:fillRect/>
        </a:stretch>
      </xdr:blipFill>
      <xdr:spPr>
        <a:xfrm>
          <a:off x="13144500" y="205816200"/>
          <a:ext cx="752475" cy="0"/>
        </a:xfrm>
        <a:prstGeom prst="rect">
          <a:avLst/>
        </a:prstGeom>
        <a:noFill/>
      </xdr:spPr>
    </xdr:pic>
    <xdr:clientData fLocksWithSheet="0"/>
  </xdr:oneCellAnchor>
  <xdr:oneCellAnchor>
    <xdr:from>
      <xdr:col>5</xdr:col>
      <xdr:colOff>514350</xdr:colOff>
      <xdr:row>73</xdr:row>
      <xdr:rowOff>133350</xdr:rowOff>
    </xdr:from>
    <xdr:ext cx="752475" cy="0"/>
    <xdr:pic>
      <xdr:nvPicPr>
        <xdr:cNvPr id="151" name="image13.png">
          <a:extLst>
            <a:ext uri="{FF2B5EF4-FFF2-40B4-BE49-F238E27FC236}">
              <a16:creationId xmlns:a16="http://schemas.microsoft.com/office/drawing/2014/main" id="{0E812CE9-900A-4DA2-9FCA-5CF355192A19}"/>
            </a:ext>
          </a:extLst>
        </xdr:cNvPr>
        <xdr:cNvPicPr preferRelativeResize="0"/>
      </xdr:nvPicPr>
      <xdr:blipFill>
        <a:blip xmlns:r="http://schemas.openxmlformats.org/officeDocument/2006/relationships" r:embed="rId1" cstate="print"/>
        <a:stretch>
          <a:fillRect/>
        </a:stretch>
      </xdr:blipFill>
      <xdr:spPr>
        <a:xfrm>
          <a:off x="13144500" y="205816200"/>
          <a:ext cx="752475" cy="0"/>
        </a:xfrm>
        <a:prstGeom prst="rect">
          <a:avLst/>
        </a:prstGeom>
        <a:noFill/>
      </xdr:spPr>
    </xdr:pic>
    <xdr:clientData fLocksWithSheet="0"/>
  </xdr:oneCellAnchor>
  <xdr:twoCellAnchor editAs="oneCell">
    <xdr:from>
      <xdr:col>4</xdr:col>
      <xdr:colOff>1792112</xdr:colOff>
      <xdr:row>73</xdr:row>
      <xdr:rowOff>56445</xdr:rowOff>
    </xdr:from>
    <xdr:to>
      <xdr:col>4</xdr:col>
      <xdr:colOff>3570112</xdr:colOff>
      <xdr:row>73</xdr:row>
      <xdr:rowOff>2027788</xdr:rowOff>
    </xdr:to>
    <xdr:pic>
      <xdr:nvPicPr>
        <xdr:cNvPr id="152" name="Image 11">
          <a:extLst>
            <a:ext uri="{FF2B5EF4-FFF2-40B4-BE49-F238E27FC236}">
              <a16:creationId xmlns:a16="http://schemas.microsoft.com/office/drawing/2014/main" id="{1F6B11E3-9184-4F94-B28E-96DCC239417D}"/>
            </a:ext>
          </a:extLst>
        </xdr:cNvPr>
        <xdr:cNvPicPr>
          <a:picLocks/>
        </xdr:cNvPicPr>
      </xdr:nvPicPr>
      <xdr:blipFill>
        <a:blip xmlns:r="http://schemas.openxmlformats.org/officeDocument/2006/relationships" r:embed="rId90" cstate="print"/>
        <a:stretch>
          <a:fillRect/>
        </a:stretch>
      </xdr:blipFill>
      <xdr:spPr>
        <a:xfrm>
          <a:off x="9897887" y="205739295"/>
          <a:ext cx="1778000" cy="1971343"/>
        </a:xfrm>
        <a:prstGeom prst="rect">
          <a:avLst/>
        </a:prstGeom>
      </xdr:spPr>
    </xdr:pic>
    <xdr:clientData/>
  </xdr:twoCellAnchor>
  <xdr:oneCellAnchor>
    <xdr:from>
      <xdr:col>5</xdr:col>
      <xdr:colOff>514350</xdr:colOff>
      <xdr:row>74</xdr:row>
      <xdr:rowOff>133350</xdr:rowOff>
    </xdr:from>
    <xdr:ext cx="752475" cy="0"/>
    <xdr:pic>
      <xdr:nvPicPr>
        <xdr:cNvPr id="153" name="image12.png">
          <a:extLst>
            <a:ext uri="{FF2B5EF4-FFF2-40B4-BE49-F238E27FC236}">
              <a16:creationId xmlns:a16="http://schemas.microsoft.com/office/drawing/2014/main" id="{4F59AA2E-F4E7-4634-BC6A-34146CB256E1}"/>
            </a:ext>
          </a:extLst>
        </xdr:cNvPr>
        <xdr:cNvPicPr preferRelativeResize="0"/>
      </xdr:nvPicPr>
      <xdr:blipFill>
        <a:blip xmlns:r="http://schemas.openxmlformats.org/officeDocument/2006/relationships" r:embed="rId1" cstate="print"/>
        <a:stretch>
          <a:fillRect/>
        </a:stretch>
      </xdr:blipFill>
      <xdr:spPr>
        <a:xfrm>
          <a:off x="13144500" y="207873600"/>
          <a:ext cx="752475" cy="0"/>
        </a:xfrm>
        <a:prstGeom prst="rect">
          <a:avLst/>
        </a:prstGeom>
        <a:noFill/>
      </xdr:spPr>
    </xdr:pic>
    <xdr:clientData fLocksWithSheet="0"/>
  </xdr:oneCellAnchor>
  <xdr:oneCellAnchor>
    <xdr:from>
      <xdr:col>5</xdr:col>
      <xdr:colOff>514350</xdr:colOff>
      <xdr:row>74</xdr:row>
      <xdr:rowOff>133350</xdr:rowOff>
    </xdr:from>
    <xdr:ext cx="752475" cy="0"/>
    <xdr:pic>
      <xdr:nvPicPr>
        <xdr:cNvPr id="154" name="image13.png">
          <a:extLst>
            <a:ext uri="{FF2B5EF4-FFF2-40B4-BE49-F238E27FC236}">
              <a16:creationId xmlns:a16="http://schemas.microsoft.com/office/drawing/2014/main" id="{113174F1-E4EA-4ADC-914D-25C87CD912D6}"/>
            </a:ext>
          </a:extLst>
        </xdr:cNvPr>
        <xdr:cNvPicPr preferRelativeResize="0"/>
      </xdr:nvPicPr>
      <xdr:blipFill>
        <a:blip xmlns:r="http://schemas.openxmlformats.org/officeDocument/2006/relationships" r:embed="rId1" cstate="print"/>
        <a:stretch>
          <a:fillRect/>
        </a:stretch>
      </xdr:blipFill>
      <xdr:spPr>
        <a:xfrm>
          <a:off x="13144500" y="207873600"/>
          <a:ext cx="752475" cy="0"/>
        </a:xfrm>
        <a:prstGeom prst="rect">
          <a:avLst/>
        </a:prstGeom>
        <a:noFill/>
      </xdr:spPr>
    </xdr:pic>
    <xdr:clientData fLocksWithSheet="0"/>
  </xdr:oneCellAnchor>
  <xdr:twoCellAnchor editAs="oneCell">
    <xdr:from>
      <xdr:col>4</xdr:col>
      <xdr:colOff>1058333</xdr:colOff>
      <xdr:row>74</xdr:row>
      <xdr:rowOff>183445</xdr:rowOff>
    </xdr:from>
    <xdr:to>
      <xdr:col>4</xdr:col>
      <xdr:colOff>4078110</xdr:colOff>
      <xdr:row>74</xdr:row>
      <xdr:rowOff>1894463</xdr:rowOff>
    </xdr:to>
    <xdr:pic>
      <xdr:nvPicPr>
        <xdr:cNvPr id="155" name="Image 12">
          <a:extLst>
            <a:ext uri="{FF2B5EF4-FFF2-40B4-BE49-F238E27FC236}">
              <a16:creationId xmlns:a16="http://schemas.microsoft.com/office/drawing/2014/main" id="{5A9BC338-B451-4942-8414-4D5729A57A0E}"/>
            </a:ext>
          </a:extLst>
        </xdr:cNvPr>
        <xdr:cNvPicPr>
          <a:picLocks/>
        </xdr:cNvPicPr>
      </xdr:nvPicPr>
      <xdr:blipFill>
        <a:blip xmlns:r="http://schemas.openxmlformats.org/officeDocument/2006/relationships" r:embed="rId91" cstate="print"/>
        <a:stretch>
          <a:fillRect/>
        </a:stretch>
      </xdr:blipFill>
      <xdr:spPr>
        <a:xfrm>
          <a:off x="9164108" y="207923695"/>
          <a:ext cx="3019777" cy="1711018"/>
        </a:xfrm>
        <a:prstGeom prst="rect">
          <a:avLst/>
        </a:prstGeom>
      </xdr:spPr>
    </xdr:pic>
    <xdr:clientData/>
  </xdr:twoCellAnchor>
  <xdr:oneCellAnchor>
    <xdr:from>
      <xdr:col>5</xdr:col>
      <xdr:colOff>514350</xdr:colOff>
      <xdr:row>75</xdr:row>
      <xdr:rowOff>0</xdr:rowOff>
    </xdr:from>
    <xdr:ext cx="752475" cy="0"/>
    <xdr:pic>
      <xdr:nvPicPr>
        <xdr:cNvPr id="156" name="image12.png">
          <a:extLst>
            <a:ext uri="{FF2B5EF4-FFF2-40B4-BE49-F238E27FC236}">
              <a16:creationId xmlns:a16="http://schemas.microsoft.com/office/drawing/2014/main" id="{6B0FC380-1EE6-42F3-88F8-FBE46286DB5E}"/>
            </a:ext>
          </a:extLst>
        </xdr:cNvPr>
        <xdr:cNvPicPr preferRelativeResize="0"/>
      </xdr:nvPicPr>
      <xdr:blipFill>
        <a:blip xmlns:r="http://schemas.openxmlformats.org/officeDocument/2006/relationships" r:embed="rId1" cstate="print"/>
        <a:stretch>
          <a:fillRect/>
        </a:stretch>
      </xdr:blipFill>
      <xdr:spPr>
        <a:xfrm>
          <a:off x="13144500" y="209797650"/>
          <a:ext cx="752475" cy="0"/>
        </a:xfrm>
        <a:prstGeom prst="rect">
          <a:avLst/>
        </a:prstGeom>
        <a:noFill/>
      </xdr:spPr>
    </xdr:pic>
    <xdr:clientData fLocksWithSheet="0"/>
  </xdr:oneCellAnchor>
  <xdr:oneCellAnchor>
    <xdr:from>
      <xdr:col>5</xdr:col>
      <xdr:colOff>514350</xdr:colOff>
      <xdr:row>75</xdr:row>
      <xdr:rowOff>0</xdr:rowOff>
    </xdr:from>
    <xdr:ext cx="752475" cy="0"/>
    <xdr:pic>
      <xdr:nvPicPr>
        <xdr:cNvPr id="157" name="image13.png">
          <a:extLst>
            <a:ext uri="{FF2B5EF4-FFF2-40B4-BE49-F238E27FC236}">
              <a16:creationId xmlns:a16="http://schemas.microsoft.com/office/drawing/2014/main" id="{04AC431F-2D04-48FC-8856-4227E7ECE95F}"/>
            </a:ext>
          </a:extLst>
        </xdr:cNvPr>
        <xdr:cNvPicPr preferRelativeResize="0"/>
      </xdr:nvPicPr>
      <xdr:blipFill>
        <a:blip xmlns:r="http://schemas.openxmlformats.org/officeDocument/2006/relationships" r:embed="rId1" cstate="print"/>
        <a:stretch>
          <a:fillRect/>
        </a:stretch>
      </xdr:blipFill>
      <xdr:spPr>
        <a:xfrm>
          <a:off x="13144500" y="209797650"/>
          <a:ext cx="752475" cy="0"/>
        </a:xfrm>
        <a:prstGeom prst="rect">
          <a:avLst/>
        </a:prstGeom>
        <a:noFill/>
      </xdr:spPr>
    </xdr:pic>
    <xdr:clientData fLocksWithSheet="0"/>
  </xdr:oneCellAnchor>
  <xdr:twoCellAnchor editAs="oneCell">
    <xdr:from>
      <xdr:col>4</xdr:col>
      <xdr:colOff>1340556</xdr:colOff>
      <xdr:row>75</xdr:row>
      <xdr:rowOff>0</xdr:rowOff>
    </xdr:from>
    <xdr:to>
      <xdr:col>4</xdr:col>
      <xdr:colOff>3231445</xdr:colOff>
      <xdr:row>75</xdr:row>
      <xdr:rowOff>2015581</xdr:rowOff>
    </xdr:to>
    <xdr:pic>
      <xdr:nvPicPr>
        <xdr:cNvPr id="158" name="Image 13">
          <a:extLst>
            <a:ext uri="{FF2B5EF4-FFF2-40B4-BE49-F238E27FC236}">
              <a16:creationId xmlns:a16="http://schemas.microsoft.com/office/drawing/2014/main" id="{29E85B6F-AED8-4147-821B-F30926CB05FC}"/>
            </a:ext>
          </a:extLst>
        </xdr:cNvPr>
        <xdr:cNvPicPr>
          <a:picLocks/>
        </xdr:cNvPicPr>
      </xdr:nvPicPr>
      <xdr:blipFill>
        <a:blip xmlns:r="http://schemas.openxmlformats.org/officeDocument/2006/relationships" r:embed="rId92" cstate="print"/>
        <a:stretch>
          <a:fillRect/>
        </a:stretch>
      </xdr:blipFill>
      <xdr:spPr>
        <a:xfrm>
          <a:off x="9446331" y="209797650"/>
          <a:ext cx="1890889" cy="2015581"/>
        </a:xfrm>
        <a:prstGeom prst="rect">
          <a:avLst/>
        </a:prstGeom>
      </xdr:spPr>
    </xdr:pic>
    <xdr:clientData/>
  </xdr:twoCellAnchor>
  <xdr:oneCellAnchor>
    <xdr:from>
      <xdr:col>5</xdr:col>
      <xdr:colOff>514350</xdr:colOff>
      <xdr:row>75</xdr:row>
      <xdr:rowOff>133350</xdr:rowOff>
    </xdr:from>
    <xdr:ext cx="752475" cy="0"/>
    <xdr:pic>
      <xdr:nvPicPr>
        <xdr:cNvPr id="159" name="image12.png">
          <a:extLst>
            <a:ext uri="{FF2B5EF4-FFF2-40B4-BE49-F238E27FC236}">
              <a16:creationId xmlns:a16="http://schemas.microsoft.com/office/drawing/2014/main" id="{DF82D3AB-1881-41B2-B86D-DF2AF5AFD800}"/>
            </a:ext>
          </a:extLst>
        </xdr:cNvPr>
        <xdr:cNvPicPr preferRelativeResize="0"/>
      </xdr:nvPicPr>
      <xdr:blipFill>
        <a:blip xmlns:r="http://schemas.openxmlformats.org/officeDocument/2006/relationships" r:embed="rId1" cstate="print"/>
        <a:stretch>
          <a:fillRect/>
        </a:stretch>
      </xdr:blipFill>
      <xdr:spPr>
        <a:xfrm>
          <a:off x="13144500" y="209931000"/>
          <a:ext cx="752475" cy="0"/>
        </a:xfrm>
        <a:prstGeom prst="rect">
          <a:avLst/>
        </a:prstGeom>
        <a:noFill/>
      </xdr:spPr>
    </xdr:pic>
    <xdr:clientData fLocksWithSheet="0"/>
  </xdr:oneCellAnchor>
  <xdr:oneCellAnchor>
    <xdr:from>
      <xdr:col>5</xdr:col>
      <xdr:colOff>514350</xdr:colOff>
      <xdr:row>75</xdr:row>
      <xdr:rowOff>133350</xdr:rowOff>
    </xdr:from>
    <xdr:ext cx="752475" cy="0"/>
    <xdr:pic>
      <xdr:nvPicPr>
        <xdr:cNvPr id="160" name="image13.png">
          <a:extLst>
            <a:ext uri="{FF2B5EF4-FFF2-40B4-BE49-F238E27FC236}">
              <a16:creationId xmlns:a16="http://schemas.microsoft.com/office/drawing/2014/main" id="{89F0B53E-2F28-47C9-850D-3EFF918ECA25}"/>
            </a:ext>
          </a:extLst>
        </xdr:cNvPr>
        <xdr:cNvPicPr preferRelativeResize="0"/>
      </xdr:nvPicPr>
      <xdr:blipFill>
        <a:blip xmlns:r="http://schemas.openxmlformats.org/officeDocument/2006/relationships" r:embed="rId1" cstate="print"/>
        <a:stretch>
          <a:fillRect/>
        </a:stretch>
      </xdr:blipFill>
      <xdr:spPr>
        <a:xfrm>
          <a:off x="13144500" y="209931000"/>
          <a:ext cx="752475" cy="0"/>
        </a:xfrm>
        <a:prstGeom prst="rect">
          <a:avLst/>
        </a:prstGeom>
        <a:noFill/>
      </xdr:spPr>
    </xdr:pic>
    <xdr:clientData fLocksWithSheet="0"/>
  </xdr:oneCellAnchor>
  <xdr:twoCellAnchor editAs="oneCell">
    <xdr:from>
      <xdr:col>4</xdr:col>
      <xdr:colOff>747888</xdr:colOff>
      <xdr:row>75</xdr:row>
      <xdr:rowOff>183445</xdr:rowOff>
    </xdr:from>
    <xdr:to>
      <xdr:col>5</xdr:col>
      <xdr:colOff>974</xdr:colOff>
      <xdr:row>75</xdr:row>
      <xdr:rowOff>1890888</xdr:rowOff>
    </xdr:to>
    <xdr:pic>
      <xdr:nvPicPr>
        <xdr:cNvPr id="161" name="Image 15">
          <a:extLst>
            <a:ext uri="{FF2B5EF4-FFF2-40B4-BE49-F238E27FC236}">
              <a16:creationId xmlns:a16="http://schemas.microsoft.com/office/drawing/2014/main" id="{5B112451-AE2F-4F9F-8EB6-7D75A414E732}"/>
            </a:ext>
          </a:extLst>
        </xdr:cNvPr>
        <xdr:cNvPicPr>
          <a:picLocks/>
        </xdr:cNvPicPr>
      </xdr:nvPicPr>
      <xdr:blipFill>
        <a:blip xmlns:r="http://schemas.openxmlformats.org/officeDocument/2006/relationships" r:embed="rId93" cstate="print"/>
        <a:stretch>
          <a:fillRect/>
        </a:stretch>
      </xdr:blipFill>
      <xdr:spPr>
        <a:xfrm>
          <a:off x="8853663" y="209981095"/>
          <a:ext cx="3777461" cy="1707443"/>
        </a:xfrm>
        <a:prstGeom prst="rect">
          <a:avLst/>
        </a:prstGeom>
      </xdr:spPr>
    </xdr:pic>
    <xdr:clientData/>
  </xdr:twoCellAnchor>
  <xdr:oneCellAnchor>
    <xdr:from>
      <xdr:col>5</xdr:col>
      <xdr:colOff>514350</xdr:colOff>
      <xdr:row>76</xdr:row>
      <xdr:rowOff>133350</xdr:rowOff>
    </xdr:from>
    <xdr:ext cx="752475" cy="0"/>
    <xdr:pic>
      <xdr:nvPicPr>
        <xdr:cNvPr id="162" name="image12.png">
          <a:extLst>
            <a:ext uri="{FF2B5EF4-FFF2-40B4-BE49-F238E27FC236}">
              <a16:creationId xmlns:a16="http://schemas.microsoft.com/office/drawing/2014/main" id="{32B2F0CD-EB45-4643-8D62-F251E64E5B4F}"/>
            </a:ext>
          </a:extLst>
        </xdr:cNvPr>
        <xdr:cNvPicPr preferRelativeResize="0"/>
      </xdr:nvPicPr>
      <xdr:blipFill>
        <a:blip xmlns:r="http://schemas.openxmlformats.org/officeDocument/2006/relationships" r:embed="rId1" cstate="print"/>
        <a:stretch>
          <a:fillRect/>
        </a:stretch>
      </xdr:blipFill>
      <xdr:spPr>
        <a:xfrm>
          <a:off x="13144500" y="211988400"/>
          <a:ext cx="752475" cy="0"/>
        </a:xfrm>
        <a:prstGeom prst="rect">
          <a:avLst/>
        </a:prstGeom>
        <a:noFill/>
      </xdr:spPr>
    </xdr:pic>
    <xdr:clientData fLocksWithSheet="0"/>
  </xdr:oneCellAnchor>
  <xdr:oneCellAnchor>
    <xdr:from>
      <xdr:col>5</xdr:col>
      <xdr:colOff>514350</xdr:colOff>
      <xdr:row>76</xdr:row>
      <xdr:rowOff>133350</xdr:rowOff>
    </xdr:from>
    <xdr:ext cx="752475" cy="0"/>
    <xdr:pic>
      <xdr:nvPicPr>
        <xdr:cNvPr id="163" name="image13.png">
          <a:extLst>
            <a:ext uri="{FF2B5EF4-FFF2-40B4-BE49-F238E27FC236}">
              <a16:creationId xmlns:a16="http://schemas.microsoft.com/office/drawing/2014/main" id="{54B54987-399B-4ADA-83DC-2706AE8075B2}"/>
            </a:ext>
          </a:extLst>
        </xdr:cNvPr>
        <xdr:cNvPicPr preferRelativeResize="0"/>
      </xdr:nvPicPr>
      <xdr:blipFill>
        <a:blip xmlns:r="http://schemas.openxmlformats.org/officeDocument/2006/relationships" r:embed="rId1" cstate="print"/>
        <a:stretch>
          <a:fillRect/>
        </a:stretch>
      </xdr:blipFill>
      <xdr:spPr>
        <a:xfrm>
          <a:off x="13144500" y="211988400"/>
          <a:ext cx="752475" cy="0"/>
        </a:xfrm>
        <a:prstGeom prst="rect">
          <a:avLst/>
        </a:prstGeom>
        <a:noFill/>
      </xdr:spPr>
    </xdr:pic>
    <xdr:clientData fLocksWithSheet="0"/>
  </xdr:oneCellAnchor>
  <xdr:twoCellAnchor editAs="oneCell">
    <xdr:from>
      <xdr:col>4</xdr:col>
      <xdr:colOff>1806222</xdr:colOff>
      <xdr:row>76</xdr:row>
      <xdr:rowOff>42333</xdr:rowOff>
    </xdr:from>
    <xdr:to>
      <xdr:col>4</xdr:col>
      <xdr:colOff>3590621</xdr:colOff>
      <xdr:row>77</xdr:row>
      <xdr:rowOff>10078</xdr:rowOff>
    </xdr:to>
    <xdr:pic>
      <xdr:nvPicPr>
        <xdr:cNvPr id="164" name="Image 16">
          <a:extLst>
            <a:ext uri="{FF2B5EF4-FFF2-40B4-BE49-F238E27FC236}">
              <a16:creationId xmlns:a16="http://schemas.microsoft.com/office/drawing/2014/main" id="{6E95D056-56BD-494A-9049-B345B26FA134}"/>
            </a:ext>
          </a:extLst>
        </xdr:cNvPr>
        <xdr:cNvPicPr>
          <a:picLocks/>
        </xdr:cNvPicPr>
      </xdr:nvPicPr>
      <xdr:blipFill>
        <a:blip xmlns:r="http://schemas.openxmlformats.org/officeDocument/2006/relationships" r:embed="rId94" cstate="print"/>
        <a:stretch>
          <a:fillRect/>
        </a:stretch>
      </xdr:blipFill>
      <xdr:spPr>
        <a:xfrm>
          <a:off x="9911997" y="211897383"/>
          <a:ext cx="1784399" cy="2025145"/>
        </a:xfrm>
        <a:prstGeom prst="rect">
          <a:avLst/>
        </a:prstGeom>
      </xdr:spPr>
    </xdr:pic>
    <xdr:clientData/>
  </xdr:twoCellAnchor>
  <xdr:oneCellAnchor>
    <xdr:from>
      <xdr:col>5</xdr:col>
      <xdr:colOff>514350</xdr:colOff>
      <xdr:row>77</xdr:row>
      <xdr:rowOff>133350</xdr:rowOff>
    </xdr:from>
    <xdr:ext cx="752475" cy="0"/>
    <xdr:pic>
      <xdr:nvPicPr>
        <xdr:cNvPr id="165" name="image12.png">
          <a:extLst>
            <a:ext uri="{FF2B5EF4-FFF2-40B4-BE49-F238E27FC236}">
              <a16:creationId xmlns:a16="http://schemas.microsoft.com/office/drawing/2014/main" id="{93C071B0-F96E-4E35-AF3E-142407EA556C}"/>
            </a:ext>
          </a:extLst>
        </xdr:cNvPr>
        <xdr:cNvPicPr preferRelativeResize="0"/>
      </xdr:nvPicPr>
      <xdr:blipFill>
        <a:blip xmlns:r="http://schemas.openxmlformats.org/officeDocument/2006/relationships" r:embed="rId1" cstate="print"/>
        <a:stretch>
          <a:fillRect/>
        </a:stretch>
      </xdr:blipFill>
      <xdr:spPr>
        <a:xfrm>
          <a:off x="13144500" y="214045800"/>
          <a:ext cx="752475" cy="0"/>
        </a:xfrm>
        <a:prstGeom prst="rect">
          <a:avLst/>
        </a:prstGeom>
        <a:noFill/>
      </xdr:spPr>
    </xdr:pic>
    <xdr:clientData fLocksWithSheet="0"/>
  </xdr:oneCellAnchor>
  <xdr:oneCellAnchor>
    <xdr:from>
      <xdr:col>5</xdr:col>
      <xdr:colOff>514350</xdr:colOff>
      <xdr:row>77</xdr:row>
      <xdr:rowOff>133350</xdr:rowOff>
    </xdr:from>
    <xdr:ext cx="752475" cy="0"/>
    <xdr:pic>
      <xdr:nvPicPr>
        <xdr:cNvPr id="166" name="image13.png">
          <a:extLst>
            <a:ext uri="{FF2B5EF4-FFF2-40B4-BE49-F238E27FC236}">
              <a16:creationId xmlns:a16="http://schemas.microsoft.com/office/drawing/2014/main" id="{3F7EE4FC-AEB9-4039-AD45-9C24B3D6A2FA}"/>
            </a:ext>
          </a:extLst>
        </xdr:cNvPr>
        <xdr:cNvPicPr preferRelativeResize="0"/>
      </xdr:nvPicPr>
      <xdr:blipFill>
        <a:blip xmlns:r="http://schemas.openxmlformats.org/officeDocument/2006/relationships" r:embed="rId1" cstate="print"/>
        <a:stretch>
          <a:fillRect/>
        </a:stretch>
      </xdr:blipFill>
      <xdr:spPr>
        <a:xfrm>
          <a:off x="13144500" y="214045800"/>
          <a:ext cx="752475" cy="0"/>
        </a:xfrm>
        <a:prstGeom prst="rect">
          <a:avLst/>
        </a:prstGeom>
        <a:noFill/>
      </xdr:spPr>
    </xdr:pic>
    <xdr:clientData fLocksWithSheet="0"/>
  </xdr:oneCellAnchor>
  <xdr:twoCellAnchor editAs="oneCell">
    <xdr:from>
      <xdr:col>4</xdr:col>
      <xdr:colOff>959555</xdr:colOff>
      <xdr:row>77</xdr:row>
      <xdr:rowOff>14111</xdr:rowOff>
    </xdr:from>
    <xdr:to>
      <xdr:col>4</xdr:col>
      <xdr:colOff>4205111</xdr:colOff>
      <xdr:row>77</xdr:row>
      <xdr:rowOff>2047971</xdr:rowOff>
    </xdr:to>
    <xdr:pic>
      <xdr:nvPicPr>
        <xdr:cNvPr id="167" name="Image 17">
          <a:extLst>
            <a:ext uri="{FF2B5EF4-FFF2-40B4-BE49-F238E27FC236}">
              <a16:creationId xmlns:a16="http://schemas.microsoft.com/office/drawing/2014/main" id="{C773AA04-C1A0-48BE-811A-6D91E9D83F4C}"/>
            </a:ext>
          </a:extLst>
        </xdr:cNvPr>
        <xdr:cNvPicPr>
          <a:picLocks/>
        </xdr:cNvPicPr>
      </xdr:nvPicPr>
      <xdr:blipFill>
        <a:blip xmlns:r="http://schemas.openxmlformats.org/officeDocument/2006/relationships" r:embed="rId95" cstate="print"/>
        <a:stretch>
          <a:fillRect/>
        </a:stretch>
      </xdr:blipFill>
      <xdr:spPr>
        <a:xfrm>
          <a:off x="9065330" y="213926561"/>
          <a:ext cx="3245556" cy="2033860"/>
        </a:xfrm>
        <a:prstGeom prst="rect">
          <a:avLst/>
        </a:prstGeom>
      </xdr:spPr>
    </xdr:pic>
    <xdr:clientData/>
  </xdr:twoCellAnchor>
  <xdr:oneCellAnchor>
    <xdr:from>
      <xdr:col>5</xdr:col>
      <xdr:colOff>514350</xdr:colOff>
      <xdr:row>78</xdr:row>
      <xdr:rowOff>133350</xdr:rowOff>
    </xdr:from>
    <xdr:ext cx="752475" cy="0"/>
    <xdr:pic>
      <xdr:nvPicPr>
        <xdr:cNvPr id="168" name="image12.png">
          <a:extLst>
            <a:ext uri="{FF2B5EF4-FFF2-40B4-BE49-F238E27FC236}">
              <a16:creationId xmlns:a16="http://schemas.microsoft.com/office/drawing/2014/main" id="{C98710AD-560F-4F63-8663-DF27B990B3E0}"/>
            </a:ext>
          </a:extLst>
        </xdr:cNvPr>
        <xdr:cNvPicPr preferRelativeResize="0"/>
      </xdr:nvPicPr>
      <xdr:blipFill>
        <a:blip xmlns:r="http://schemas.openxmlformats.org/officeDocument/2006/relationships" r:embed="rId1" cstate="print"/>
        <a:stretch>
          <a:fillRect/>
        </a:stretch>
      </xdr:blipFill>
      <xdr:spPr>
        <a:xfrm>
          <a:off x="13144500" y="216103200"/>
          <a:ext cx="752475" cy="0"/>
        </a:xfrm>
        <a:prstGeom prst="rect">
          <a:avLst/>
        </a:prstGeom>
        <a:noFill/>
      </xdr:spPr>
    </xdr:pic>
    <xdr:clientData fLocksWithSheet="0"/>
  </xdr:oneCellAnchor>
  <xdr:oneCellAnchor>
    <xdr:from>
      <xdr:col>5</xdr:col>
      <xdr:colOff>514350</xdr:colOff>
      <xdr:row>78</xdr:row>
      <xdr:rowOff>133350</xdr:rowOff>
    </xdr:from>
    <xdr:ext cx="752475" cy="0"/>
    <xdr:pic>
      <xdr:nvPicPr>
        <xdr:cNvPr id="169" name="image13.png">
          <a:extLst>
            <a:ext uri="{FF2B5EF4-FFF2-40B4-BE49-F238E27FC236}">
              <a16:creationId xmlns:a16="http://schemas.microsoft.com/office/drawing/2014/main" id="{D13C9076-FB74-42AD-A95C-3A70B4B15CE4}"/>
            </a:ext>
          </a:extLst>
        </xdr:cNvPr>
        <xdr:cNvPicPr preferRelativeResize="0"/>
      </xdr:nvPicPr>
      <xdr:blipFill>
        <a:blip xmlns:r="http://schemas.openxmlformats.org/officeDocument/2006/relationships" r:embed="rId1" cstate="print"/>
        <a:stretch>
          <a:fillRect/>
        </a:stretch>
      </xdr:blipFill>
      <xdr:spPr>
        <a:xfrm>
          <a:off x="13144500" y="216103200"/>
          <a:ext cx="752475" cy="0"/>
        </a:xfrm>
        <a:prstGeom prst="rect">
          <a:avLst/>
        </a:prstGeom>
        <a:noFill/>
      </xdr:spPr>
    </xdr:pic>
    <xdr:clientData fLocksWithSheet="0"/>
  </xdr:oneCellAnchor>
  <xdr:twoCellAnchor editAs="oneCell">
    <xdr:from>
      <xdr:col>4</xdr:col>
      <xdr:colOff>1721556</xdr:colOff>
      <xdr:row>78</xdr:row>
      <xdr:rowOff>14111</xdr:rowOff>
    </xdr:from>
    <xdr:to>
      <xdr:col>4</xdr:col>
      <xdr:colOff>3414889</xdr:colOff>
      <xdr:row>79</xdr:row>
      <xdr:rowOff>1852</xdr:rowOff>
    </xdr:to>
    <xdr:pic>
      <xdr:nvPicPr>
        <xdr:cNvPr id="170" name="Image 18">
          <a:extLst>
            <a:ext uri="{FF2B5EF4-FFF2-40B4-BE49-F238E27FC236}">
              <a16:creationId xmlns:a16="http://schemas.microsoft.com/office/drawing/2014/main" id="{BB3B520A-A440-4445-90A5-68F7839715F8}"/>
            </a:ext>
          </a:extLst>
        </xdr:cNvPr>
        <xdr:cNvPicPr>
          <a:picLocks/>
        </xdr:cNvPicPr>
      </xdr:nvPicPr>
      <xdr:blipFill>
        <a:blip xmlns:r="http://schemas.openxmlformats.org/officeDocument/2006/relationships" r:embed="rId96" cstate="print"/>
        <a:stretch>
          <a:fillRect/>
        </a:stretch>
      </xdr:blipFill>
      <xdr:spPr>
        <a:xfrm>
          <a:off x="9827331" y="215983961"/>
          <a:ext cx="1693333" cy="2045141"/>
        </a:xfrm>
        <a:prstGeom prst="rect">
          <a:avLst/>
        </a:prstGeom>
      </xdr:spPr>
    </xdr:pic>
    <xdr:clientData/>
  </xdr:twoCellAnchor>
  <xdr:oneCellAnchor>
    <xdr:from>
      <xdr:col>5</xdr:col>
      <xdr:colOff>514350</xdr:colOff>
      <xdr:row>79</xdr:row>
      <xdr:rowOff>133350</xdr:rowOff>
    </xdr:from>
    <xdr:ext cx="752475" cy="0"/>
    <xdr:pic>
      <xdr:nvPicPr>
        <xdr:cNvPr id="171" name="image12.png">
          <a:extLst>
            <a:ext uri="{FF2B5EF4-FFF2-40B4-BE49-F238E27FC236}">
              <a16:creationId xmlns:a16="http://schemas.microsoft.com/office/drawing/2014/main" id="{8CFB512F-7802-482D-B460-A7E0AB0679D4}"/>
            </a:ext>
          </a:extLst>
        </xdr:cNvPr>
        <xdr:cNvPicPr preferRelativeResize="0"/>
      </xdr:nvPicPr>
      <xdr:blipFill>
        <a:blip xmlns:r="http://schemas.openxmlformats.org/officeDocument/2006/relationships" r:embed="rId1" cstate="print"/>
        <a:stretch>
          <a:fillRect/>
        </a:stretch>
      </xdr:blipFill>
      <xdr:spPr>
        <a:xfrm>
          <a:off x="13144500" y="218160600"/>
          <a:ext cx="752475" cy="0"/>
        </a:xfrm>
        <a:prstGeom prst="rect">
          <a:avLst/>
        </a:prstGeom>
        <a:noFill/>
      </xdr:spPr>
    </xdr:pic>
    <xdr:clientData fLocksWithSheet="0"/>
  </xdr:oneCellAnchor>
  <xdr:oneCellAnchor>
    <xdr:from>
      <xdr:col>5</xdr:col>
      <xdr:colOff>514350</xdr:colOff>
      <xdr:row>79</xdr:row>
      <xdr:rowOff>133350</xdr:rowOff>
    </xdr:from>
    <xdr:ext cx="752475" cy="0"/>
    <xdr:pic>
      <xdr:nvPicPr>
        <xdr:cNvPr id="172" name="image13.png">
          <a:extLst>
            <a:ext uri="{FF2B5EF4-FFF2-40B4-BE49-F238E27FC236}">
              <a16:creationId xmlns:a16="http://schemas.microsoft.com/office/drawing/2014/main" id="{2A376268-8455-46E3-B23B-D02646E625F3}"/>
            </a:ext>
          </a:extLst>
        </xdr:cNvPr>
        <xdr:cNvPicPr preferRelativeResize="0"/>
      </xdr:nvPicPr>
      <xdr:blipFill>
        <a:blip xmlns:r="http://schemas.openxmlformats.org/officeDocument/2006/relationships" r:embed="rId1" cstate="print"/>
        <a:stretch>
          <a:fillRect/>
        </a:stretch>
      </xdr:blipFill>
      <xdr:spPr>
        <a:xfrm>
          <a:off x="13144500" y="218160600"/>
          <a:ext cx="752475" cy="0"/>
        </a:xfrm>
        <a:prstGeom prst="rect">
          <a:avLst/>
        </a:prstGeom>
        <a:noFill/>
      </xdr:spPr>
    </xdr:pic>
    <xdr:clientData fLocksWithSheet="0"/>
  </xdr:oneCellAnchor>
  <xdr:twoCellAnchor>
    <xdr:from>
      <xdr:col>4</xdr:col>
      <xdr:colOff>747890</xdr:colOff>
      <xdr:row>79</xdr:row>
      <xdr:rowOff>169333</xdr:rowOff>
    </xdr:from>
    <xdr:to>
      <xdr:col>4</xdr:col>
      <xdr:colOff>4185298</xdr:colOff>
      <xdr:row>79</xdr:row>
      <xdr:rowOff>1933222</xdr:rowOff>
    </xdr:to>
    <xdr:grpSp>
      <xdr:nvGrpSpPr>
        <xdr:cNvPr id="173" name="Group 19">
          <a:extLst>
            <a:ext uri="{FF2B5EF4-FFF2-40B4-BE49-F238E27FC236}">
              <a16:creationId xmlns:a16="http://schemas.microsoft.com/office/drawing/2014/main" id="{FCF60E90-2CF1-4F11-978D-1CA4E1E33B57}"/>
            </a:ext>
          </a:extLst>
        </xdr:cNvPr>
        <xdr:cNvGrpSpPr>
          <a:grpSpLocks/>
        </xdr:cNvGrpSpPr>
      </xdr:nvGrpSpPr>
      <xdr:grpSpPr>
        <a:xfrm>
          <a:off x="10011419" y="218067715"/>
          <a:ext cx="3437408" cy="1763889"/>
          <a:chOff x="0" y="0"/>
          <a:chExt cx="2503643" cy="1284732"/>
        </a:xfrm>
      </xdr:grpSpPr>
      <xdr:pic>
        <xdr:nvPicPr>
          <xdr:cNvPr id="174" name="Image 20">
            <a:extLst>
              <a:ext uri="{FF2B5EF4-FFF2-40B4-BE49-F238E27FC236}">
                <a16:creationId xmlns:a16="http://schemas.microsoft.com/office/drawing/2014/main" id="{F4ED0697-365D-4E37-93FF-DB34A77B8CFE}"/>
              </a:ext>
            </a:extLst>
          </xdr:cNvPr>
          <xdr:cNvPicPr/>
        </xdr:nvPicPr>
        <xdr:blipFill>
          <a:blip xmlns:r="http://schemas.openxmlformats.org/officeDocument/2006/relationships" r:embed="rId97" cstate="print"/>
          <a:stretch>
            <a:fillRect/>
          </a:stretch>
        </xdr:blipFill>
        <xdr:spPr>
          <a:xfrm>
            <a:off x="0" y="0"/>
            <a:ext cx="1196339" cy="1284732"/>
          </a:xfrm>
          <a:prstGeom prst="rect">
            <a:avLst/>
          </a:prstGeom>
        </xdr:spPr>
      </xdr:pic>
      <xdr:pic>
        <xdr:nvPicPr>
          <xdr:cNvPr id="175" name="Image 21">
            <a:extLst>
              <a:ext uri="{FF2B5EF4-FFF2-40B4-BE49-F238E27FC236}">
                <a16:creationId xmlns:a16="http://schemas.microsoft.com/office/drawing/2014/main" id="{2AA0591D-92DD-4716-81F2-D95543C9238D}"/>
              </a:ext>
            </a:extLst>
          </xdr:cNvPr>
          <xdr:cNvPicPr/>
        </xdr:nvPicPr>
        <xdr:blipFill>
          <a:blip xmlns:r="http://schemas.openxmlformats.org/officeDocument/2006/relationships" r:embed="rId98" cstate="print"/>
          <a:stretch>
            <a:fillRect/>
          </a:stretch>
        </xdr:blipFill>
        <xdr:spPr>
          <a:xfrm>
            <a:off x="1231104" y="8713"/>
            <a:ext cx="1272539" cy="1272539"/>
          </a:xfrm>
          <a:prstGeom prst="rect">
            <a:avLst/>
          </a:prstGeom>
        </xdr:spPr>
      </xdr:pic>
    </xdr:grpSp>
    <xdr:clientData/>
  </xdr:twoCellAnchor>
  <xdr:oneCellAnchor>
    <xdr:from>
      <xdr:col>5</xdr:col>
      <xdr:colOff>514350</xdr:colOff>
      <xdr:row>80</xdr:row>
      <xdr:rowOff>133350</xdr:rowOff>
    </xdr:from>
    <xdr:ext cx="752475" cy="0"/>
    <xdr:pic>
      <xdr:nvPicPr>
        <xdr:cNvPr id="176" name="image12.png">
          <a:extLst>
            <a:ext uri="{FF2B5EF4-FFF2-40B4-BE49-F238E27FC236}">
              <a16:creationId xmlns:a16="http://schemas.microsoft.com/office/drawing/2014/main" id="{4659C062-FDCC-406B-B196-52AF159ADBFB}"/>
            </a:ext>
          </a:extLst>
        </xdr:cNvPr>
        <xdr:cNvPicPr preferRelativeResize="0"/>
      </xdr:nvPicPr>
      <xdr:blipFill>
        <a:blip xmlns:r="http://schemas.openxmlformats.org/officeDocument/2006/relationships" r:embed="rId1" cstate="print"/>
        <a:stretch>
          <a:fillRect/>
        </a:stretch>
      </xdr:blipFill>
      <xdr:spPr>
        <a:xfrm>
          <a:off x="13144500" y="220218000"/>
          <a:ext cx="752475" cy="0"/>
        </a:xfrm>
        <a:prstGeom prst="rect">
          <a:avLst/>
        </a:prstGeom>
        <a:noFill/>
      </xdr:spPr>
    </xdr:pic>
    <xdr:clientData fLocksWithSheet="0"/>
  </xdr:oneCellAnchor>
  <xdr:oneCellAnchor>
    <xdr:from>
      <xdr:col>5</xdr:col>
      <xdr:colOff>514350</xdr:colOff>
      <xdr:row>80</xdr:row>
      <xdr:rowOff>133350</xdr:rowOff>
    </xdr:from>
    <xdr:ext cx="752475" cy="0"/>
    <xdr:pic>
      <xdr:nvPicPr>
        <xdr:cNvPr id="177" name="image13.png">
          <a:extLst>
            <a:ext uri="{FF2B5EF4-FFF2-40B4-BE49-F238E27FC236}">
              <a16:creationId xmlns:a16="http://schemas.microsoft.com/office/drawing/2014/main" id="{D362E173-C15B-4118-8988-0C89E7F38C46}"/>
            </a:ext>
          </a:extLst>
        </xdr:cNvPr>
        <xdr:cNvPicPr preferRelativeResize="0"/>
      </xdr:nvPicPr>
      <xdr:blipFill>
        <a:blip xmlns:r="http://schemas.openxmlformats.org/officeDocument/2006/relationships" r:embed="rId1" cstate="print"/>
        <a:stretch>
          <a:fillRect/>
        </a:stretch>
      </xdr:blipFill>
      <xdr:spPr>
        <a:xfrm>
          <a:off x="13144500" y="220218000"/>
          <a:ext cx="752475" cy="0"/>
        </a:xfrm>
        <a:prstGeom prst="rect">
          <a:avLst/>
        </a:prstGeom>
        <a:noFill/>
      </xdr:spPr>
    </xdr:pic>
    <xdr:clientData fLocksWithSheet="0"/>
  </xdr:oneCellAnchor>
  <xdr:twoCellAnchor editAs="oneCell">
    <xdr:from>
      <xdr:col>4</xdr:col>
      <xdr:colOff>1636888</xdr:colOff>
      <xdr:row>80</xdr:row>
      <xdr:rowOff>28222</xdr:rowOff>
    </xdr:from>
    <xdr:to>
      <xdr:col>4</xdr:col>
      <xdr:colOff>3429000</xdr:colOff>
      <xdr:row>80</xdr:row>
      <xdr:rowOff>2037305</xdr:rowOff>
    </xdr:to>
    <xdr:pic>
      <xdr:nvPicPr>
        <xdr:cNvPr id="178" name="Image 23">
          <a:extLst>
            <a:ext uri="{FF2B5EF4-FFF2-40B4-BE49-F238E27FC236}">
              <a16:creationId xmlns:a16="http://schemas.microsoft.com/office/drawing/2014/main" id="{185E5289-CBF1-48BA-816D-707571DB00A2}"/>
            </a:ext>
          </a:extLst>
        </xdr:cNvPr>
        <xdr:cNvPicPr>
          <a:picLocks/>
        </xdr:cNvPicPr>
      </xdr:nvPicPr>
      <xdr:blipFill>
        <a:blip xmlns:r="http://schemas.openxmlformats.org/officeDocument/2006/relationships" r:embed="rId99" cstate="print"/>
        <a:stretch>
          <a:fillRect/>
        </a:stretch>
      </xdr:blipFill>
      <xdr:spPr>
        <a:xfrm>
          <a:off x="9742663" y="220112872"/>
          <a:ext cx="1792112" cy="2009083"/>
        </a:xfrm>
        <a:prstGeom prst="rect">
          <a:avLst/>
        </a:prstGeom>
      </xdr:spPr>
    </xdr:pic>
    <xdr:clientData/>
  </xdr:twoCellAnchor>
  <xdr:oneCellAnchor>
    <xdr:from>
      <xdr:col>5</xdr:col>
      <xdr:colOff>514350</xdr:colOff>
      <xdr:row>81</xdr:row>
      <xdr:rowOff>0</xdr:rowOff>
    </xdr:from>
    <xdr:ext cx="752475" cy="0"/>
    <xdr:pic>
      <xdr:nvPicPr>
        <xdr:cNvPr id="179" name="image12.png">
          <a:extLst>
            <a:ext uri="{FF2B5EF4-FFF2-40B4-BE49-F238E27FC236}">
              <a16:creationId xmlns:a16="http://schemas.microsoft.com/office/drawing/2014/main" id="{5CE62086-3520-4BE4-8F67-ED97663E25F0}"/>
            </a:ext>
          </a:extLst>
        </xdr:cNvPr>
        <xdr:cNvPicPr preferRelativeResize="0"/>
      </xdr:nvPicPr>
      <xdr:blipFill>
        <a:blip xmlns:r="http://schemas.openxmlformats.org/officeDocument/2006/relationships" r:embed="rId1" cstate="print"/>
        <a:stretch>
          <a:fillRect/>
        </a:stretch>
      </xdr:blipFill>
      <xdr:spPr>
        <a:xfrm>
          <a:off x="13144500" y="222142050"/>
          <a:ext cx="752475" cy="0"/>
        </a:xfrm>
        <a:prstGeom prst="rect">
          <a:avLst/>
        </a:prstGeom>
        <a:noFill/>
      </xdr:spPr>
    </xdr:pic>
    <xdr:clientData fLocksWithSheet="0"/>
  </xdr:oneCellAnchor>
  <xdr:oneCellAnchor>
    <xdr:from>
      <xdr:col>5</xdr:col>
      <xdr:colOff>514350</xdr:colOff>
      <xdr:row>81</xdr:row>
      <xdr:rowOff>0</xdr:rowOff>
    </xdr:from>
    <xdr:ext cx="752475" cy="0"/>
    <xdr:pic>
      <xdr:nvPicPr>
        <xdr:cNvPr id="180" name="image13.png">
          <a:extLst>
            <a:ext uri="{FF2B5EF4-FFF2-40B4-BE49-F238E27FC236}">
              <a16:creationId xmlns:a16="http://schemas.microsoft.com/office/drawing/2014/main" id="{B8F22398-AFC2-4CA4-BAF5-1D87568F8567}"/>
            </a:ext>
          </a:extLst>
        </xdr:cNvPr>
        <xdr:cNvPicPr preferRelativeResize="0"/>
      </xdr:nvPicPr>
      <xdr:blipFill>
        <a:blip xmlns:r="http://schemas.openxmlformats.org/officeDocument/2006/relationships" r:embed="rId1" cstate="print"/>
        <a:stretch>
          <a:fillRect/>
        </a:stretch>
      </xdr:blipFill>
      <xdr:spPr>
        <a:xfrm>
          <a:off x="13144500" y="222142050"/>
          <a:ext cx="752475" cy="0"/>
        </a:xfrm>
        <a:prstGeom prst="rect">
          <a:avLst/>
        </a:prstGeom>
        <a:noFill/>
      </xdr:spPr>
    </xdr:pic>
    <xdr:clientData fLocksWithSheet="0"/>
  </xdr:oneCellAnchor>
  <xdr:oneCellAnchor>
    <xdr:from>
      <xdr:col>5</xdr:col>
      <xdr:colOff>514350</xdr:colOff>
      <xdr:row>81</xdr:row>
      <xdr:rowOff>133350</xdr:rowOff>
    </xdr:from>
    <xdr:ext cx="752475" cy="0"/>
    <xdr:pic>
      <xdr:nvPicPr>
        <xdr:cNvPr id="181" name="image12.png">
          <a:extLst>
            <a:ext uri="{FF2B5EF4-FFF2-40B4-BE49-F238E27FC236}">
              <a16:creationId xmlns:a16="http://schemas.microsoft.com/office/drawing/2014/main" id="{D5039910-7272-469D-8EE4-1D777004873F}"/>
            </a:ext>
          </a:extLst>
        </xdr:cNvPr>
        <xdr:cNvPicPr preferRelativeResize="0"/>
      </xdr:nvPicPr>
      <xdr:blipFill>
        <a:blip xmlns:r="http://schemas.openxmlformats.org/officeDocument/2006/relationships" r:embed="rId1" cstate="print"/>
        <a:stretch>
          <a:fillRect/>
        </a:stretch>
      </xdr:blipFill>
      <xdr:spPr>
        <a:xfrm>
          <a:off x="13144500" y="222275400"/>
          <a:ext cx="752475" cy="0"/>
        </a:xfrm>
        <a:prstGeom prst="rect">
          <a:avLst/>
        </a:prstGeom>
        <a:noFill/>
      </xdr:spPr>
    </xdr:pic>
    <xdr:clientData fLocksWithSheet="0"/>
  </xdr:oneCellAnchor>
  <xdr:oneCellAnchor>
    <xdr:from>
      <xdr:col>5</xdr:col>
      <xdr:colOff>514350</xdr:colOff>
      <xdr:row>81</xdr:row>
      <xdr:rowOff>133350</xdr:rowOff>
    </xdr:from>
    <xdr:ext cx="752475" cy="0"/>
    <xdr:pic>
      <xdr:nvPicPr>
        <xdr:cNvPr id="182" name="image13.png">
          <a:extLst>
            <a:ext uri="{FF2B5EF4-FFF2-40B4-BE49-F238E27FC236}">
              <a16:creationId xmlns:a16="http://schemas.microsoft.com/office/drawing/2014/main" id="{60A56C34-6CD5-4B14-AE8D-D2D5B0512455}"/>
            </a:ext>
          </a:extLst>
        </xdr:cNvPr>
        <xdr:cNvPicPr preferRelativeResize="0"/>
      </xdr:nvPicPr>
      <xdr:blipFill>
        <a:blip xmlns:r="http://schemas.openxmlformats.org/officeDocument/2006/relationships" r:embed="rId1" cstate="print"/>
        <a:stretch>
          <a:fillRect/>
        </a:stretch>
      </xdr:blipFill>
      <xdr:spPr>
        <a:xfrm>
          <a:off x="13144500" y="222275400"/>
          <a:ext cx="752475" cy="0"/>
        </a:xfrm>
        <a:prstGeom prst="rect">
          <a:avLst/>
        </a:prstGeom>
        <a:noFill/>
      </xdr:spPr>
    </xdr:pic>
    <xdr:clientData fLocksWithSheet="0"/>
  </xdr:oneCellAnchor>
  <xdr:twoCellAnchor editAs="oneCell">
    <xdr:from>
      <xdr:col>4</xdr:col>
      <xdr:colOff>874888</xdr:colOff>
      <xdr:row>81</xdr:row>
      <xdr:rowOff>70554</xdr:rowOff>
    </xdr:from>
    <xdr:to>
      <xdr:col>4</xdr:col>
      <xdr:colOff>4161213</xdr:colOff>
      <xdr:row>81</xdr:row>
      <xdr:rowOff>1919111</xdr:rowOff>
    </xdr:to>
    <xdr:pic>
      <xdr:nvPicPr>
        <xdr:cNvPr id="183" name="Imagen 182">
          <a:extLst>
            <a:ext uri="{FF2B5EF4-FFF2-40B4-BE49-F238E27FC236}">
              <a16:creationId xmlns:a16="http://schemas.microsoft.com/office/drawing/2014/main" id="{C52FE3B1-F51F-4C32-8C11-7AB2D0649B75}"/>
            </a:ext>
          </a:extLst>
        </xdr:cNvPr>
        <xdr:cNvPicPr>
          <a:picLocks noChangeAspect="1"/>
        </xdr:cNvPicPr>
      </xdr:nvPicPr>
      <xdr:blipFill rotWithShape="1">
        <a:blip xmlns:r="http://schemas.openxmlformats.org/officeDocument/2006/relationships" r:embed="rId9"/>
        <a:srcRect t="22159" b="21590"/>
        <a:stretch>
          <a:fillRect/>
        </a:stretch>
      </xdr:blipFill>
      <xdr:spPr>
        <a:xfrm>
          <a:off x="8980663" y="222212604"/>
          <a:ext cx="3286325" cy="1848557"/>
        </a:xfrm>
        <a:prstGeom prst="rect">
          <a:avLst/>
        </a:prstGeom>
      </xdr:spPr>
    </xdr:pic>
    <xdr:clientData/>
  </xdr:twoCellAnchor>
  <xdr:twoCellAnchor>
    <xdr:from>
      <xdr:col>4</xdr:col>
      <xdr:colOff>804333</xdr:colOff>
      <xdr:row>82</xdr:row>
      <xdr:rowOff>366889</xdr:rowOff>
    </xdr:from>
    <xdr:to>
      <xdr:col>4</xdr:col>
      <xdr:colOff>4106333</xdr:colOff>
      <xdr:row>82</xdr:row>
      <xdr:rowOff>3344334</xdr:rowOff>
    </xdr:to>
    <xdr:grpSp>
      <xdr:nvGrpSpPr>
        <xdr:cNvPr id="184" name="Group 28">
          <a:extLst>
            <a:ext uri="{FF2B5EF4-FFF2-40B4-BE49-F238E27FC236}">
              <a16:creationId xmlns:a16="http://schemas.microsoft.com/office/drawing/2014/main" id="{7992315F-13F3-43F6-A61B-5FF8CF52A664}"/>
            </a:ext>
          </a:extLst>
        </xdr:cNvPr>
        <xdr:cNvGrpSpPr>
          <a:grpSpLocks/>
        </xdr:cNvGrpSpPr>
      </xdr:nvGrpSpPr>
      <xdr:grpSpPr>
        <a:xfrm>
          <a:off x="10067862" y="224428507"/>
          <a:ext cx="3302000" cy="2977445"/>
          <a:chOff x="0" y="0"/>
          <a:chExt cx="1912447" cy="1718304"/>
        </a:xfrm>
        <a:effectLst>
          <a:outerShdw blurRad="50800" dist="50800" dir="8400000" sx="120000" sy="120000" algn="ctr" rotWithShape="0">
            <a:srgbClr val="000000">
              <a:alpha val="43137"/>
            </a:srgbClr>
          </a:outerShdw>
        </a:effectLst>
      </xdr:grpSpPr>
      <xdr:pic>
        <xdr:nvPicPr>
          <xdr:cNvPr id="185" name="Image 29">
            <a:extLst>
              <a:ext uri="{FF2B5EF4-FFF2-40B4-BE49-F238E27FC236}">
                <a16:creationId xmlns:a16="http://schemas.microsoft.com/office/drawing/2014/main" id="{369A0489-99F0-4F94-8BBE-704CEF450A0C}"/>
              </a:ext>
            </a:extLst>
          </xdr:cNvPr>
          <xdr:cNvPicPr/>
        </xdr:nvPicPr>
        <xdr:blipFill>
          <a:blip xmlns:r="http://schemas.openxmlformats.org/officeDocument/2006/relationships" r:embed="rId100" cstate="print"/>
          <a:stretch>
            <a:fillRect/>
          </a:stretch>
        </xdr:blipFill>
        <xdr:spPr>
          <a:xfrm>
            <a:off x="66641" y="0"/>
            <a:ext cx="924738" cy="831197"/>
          </a:xfrm>
          <a:prstGeom prst="rect">
            <a:avLst/>
          </a:prstGeom>
        </xdr:spPr>
      </xdr:pic>
      <xdr:pic>
        <xdr:nvPicPr>
          <xdr:cNvPr id="186" name="Image 30">
            <a:extLst>
              <a:ext uri="{FF2B5EF4-FFF2-40B4-BE49-F238E27FC236}">
                <a16:creationId xmlns:a16="http://schemas.microsoft.com/office/drawing/2014/main" id="{FB566FFF-1104-4C26-A5C4-006BC6285144}"/>
              </a:ext>
            </a:extLst>
          </xdr:cNvPr>
          <xdr:cNvPicPr/>
        </xdr:nvPicPr>
        <xdr:blipFill>
          <a:blip xmlns:r="http://schemas.openxmlformats.org/officeDocument/2006/relationships" r:embed="rId101" cstate="print"/>
          <a:stretch>
            <a:fillRect/>
          </a:stretch>
        </xdr:blipFill>
        <xdr:spPr>
          <a:xfrm>
            <a:off x="0" y="838200"/>
            <a:ext cx="883275" cy="879483"/>
          </a:xfrm>
          <a:prstGeom prst="rect">
            <a:avLst/>
          </a:prstGeom>
        </xdr:spPr>
      </xdr:pic>
      <xdr:pic>
        <xdr:nvPicPr>
          <xdr:cNvPr id="187" name="Image 31">
            <a:extLst>
              <a:ext uri="{FF2B5EF4-FFF2-40B4-BE49-F238E27FC236}">
                <a16:creationId xmlns:a16="http://schemas.microsoft.com/office/drawing/2014/main" id="{9713293D-83EB-4C02-9A65-3683781771E4}"/>
              </a:ext>
            </a:extLst>
          </xdr:cNvPr>
          <xdr:cNvPicPr/>
        </xdr:nvPicPr>
        <xdr:blipFill>
          <a:blip xmlns:r="http://schemas.openxmlformats.org/officeDocument/2006/relationships" r:embed="rId102" cstate="print"/>
          <a:stretch>
            <a:fillRect/>
          </a:stretch>
        </xdr:blipFill>
        <xdr:spPr>
          <a:xfrm>
            <a:off x="914234" y="890271"/>
            <a:ext cx="998213" cy="828033"/>
          </a:xfrm>
          <a:prstGeom prst="rect">
            <a:avLst/>
          </a:prstGeom>
        </xdr:spPr>
      </xdr:pic>
    </xdr:grpSp>
    <xdr:clientData/>
  </xdr:twoCellAnchor>
  <xdr:twoCellAnchor>
    <xdr:from>
      <xdr:col>4</xdr:col>
      <xdr:colOff>2624666</xdr:colOff>
      <xdr:row>82</xdr:row>
      <xdr:rowOff>380999</xdr:rowOff>
    </xdr:from>
    <xdr:to>
      <xdr:col>4</xdr:col>
      <xdr:colOff>4388555</xdr:colOff>
      <xdr:row>82</xdr:row>
      <xdr:rowOff>1792110</xdr:rowOff>
    </xdr:to>
    <xdr:grpSp>
      <xdr:nvGrpSpPr>
        <xdr:cNvPr id="188" name="Group 26">
          <a:extLst>
            <a:ext uri="{FF2B5EF4-FFF2-40B4-BE49-F238E27FC236}">
              <a16:creationId xmlns:a16="http://schemas.microsoft.com/office/drawing/2014/main" id="{79402849-1891-4DCC-BB84-E54AAC5B5945}"/>
            </a:ext>
          </a:extLst>
        </xdr:cNvPr>
        <xdr:cNvGrpSpPr>
          <a:grpSpLocks/>
        </xdr:cNvGrpSpPr>
      </xdr:nvGrpSpPr>
      <xdr:grpSpPr>
        <a:xfrm>
          <a:off x="11888195" y="224442617"/>
          <a:ext cx="1763889" cy="1411111"/>
          <a:chOff x="0" y="0"/>
          <a:chExt cx="889292" cy="851915"/>
        </a:xfrm>
      </xdr:grpSpPr>
      <xdr:pic>
        <xdr:nvPicPr>
          <xdr:cNvPr id="189" name="Image 27">
            <a:extLst>
              <a:ext uri="{FF2B5EF4-FFF2-40B4-BE49-F238E27FC236}">
                <a16:creationId xmlns:a16="http://schemas.microsoft.com/office/drawing/2014/main" id="{4A42D55A-0F3A-427D-A81E-908B6A98E08D}"/>
              </a:ext>
            </a:extLst>
          </xdr:cNvPr>
          <xdr:cNvPicPr/>
        </xdr:nvPicPr>
        <xdr:blipFill>
          <a:blip xmlns:r="http://schemas.openxmlformats.org/officeDocument/2006/relationships" r:embed="rId103" cstate="print"/>
          <a:stretch>
            <a:fillRect/>
          </a:stretch>
        </xdr:blipFill>
        <xdr:spPr>
          <a:xfrm>
            <a:off x="0" y="0"/>
            <a:ext cx="889292" cy="851915"/>
          </a:xfrm>
          <a:prstGeom prst="rect">
            <a:avLst/>
          </a:prstGeom>
        </xdr:spPr>
      </xdr:pic>
    </xdr:grpSp>
    <xdr:clientData/>
  </xdr:twoCellAnchor>
  <xdr:twoCellAnchor editAs="oneCell">
    <xdr:from>
      <xdr:col>4</xdr:col>
      <xdr:colOff>1721556</xdr:colOff>
      <xdr:row>83</xdr:row>
      <xdr:rowOff>0</xdr:rowOff>
    </xdr:from>
    <xdr:to>
      <xdr:col>4</xdr:col>
      <xdr:colOff>3527778</xdr:colOff>
      <xdr:row>84</xdr:row>
      <xdr:rowOff>517</xdr:rowOff>
    </xdr:to>
    <xdr:pic>
      <xdr:nvPicPr>
        <xdr:cNvPr id="190" name="Image 36">
          <a:extLst>
            <a:ext uri="{FF2B5EF4-FFF2-40B4-BE49-F238E27FC236}">
              <a16:creationId xmlns:a16="http://schemas.microsoft.com/office/drawing/2014/main" id="{230B413E-4403-4899-BC1C-2C4C94D9F88E}"/>
            </a:ext>
          </a:extLst>
        </xdr:cNvPr>
        <xdr:cNvPicPr>
          <a:picLocks/>
        </xdr:cNvPicPr>
      </xdr:nvPicPr>
      <xdr:blipFill>
        <a:blip xmlns:r="http://schemas.openxmlformats.org/officeDocument/2006/relationships" r:embed="rId104" cstate="print"/>
        <a:stretch>
          <a:fillRect/>
        </a:stretch>
      </xdr:blipFill>
      <xdr:spPr>
        <a:xfrm>
          <a:off x="9827331" y="227637975"/>
          <a:ext cx="1806222" cy="2477017"/>
        </a:xfrm>
        <a:prstGeom prst="rect">
          <a:avLst/>
        </a:prstGeom>
      </xdr:spPr>
    </xdr:pic>
    <xdr:clientData/>
  </xdr:twoCellAnchor>
  <xdr:twoCellAnchor editAs="oneCell">
    <xdr:from>
      <xdr:col>4</xdr:col>
      <xdr:colOff>1608666</xdr:colOff>
      <xdr:row>84</xdr:row>
      <xdr:rowOff>84665</xdr:rowOff>
    </xdr:from>
    <xdr:to>
      <xdr:col>4</xdr:col>
      <xdr:colOff>3683000</xdr:colOff>
      <xdr:row>84</xdr:row>
      <xdr:rowOff>2519752</xdr:rowOff>
    </xdr:to>
    <xdr:pic>
      <xdr:nvPicPr>
        <xdr:cNvPr id="191" name="Imagen 190">
          <a:extLst>
            <a:ext uri="{FF2B5EF4-FFF2-40B4-BE49-F238E27FC236}">
              <a16:creationId xmlns:a16="http://schemas.microsoft.com/office/drawing/2014/main" id="{DBD51020-A3E1-4901-82AA-58933204C869}"/>
            </a:ext>
          </a:extLst>
        </xdr:cNvPr>
        <xdr:cNvPicPr>
          <a:picLocks noChangeAspect="1"/>
        </xdr:cNvPicPr>
      </xdr:nvPicPr>
      <xdr:blipFill rotWithShape="1">
        <a:blip xmlns:r="http://schemas.openxmlformats.org/officeDocument/2006/relationships" r:embed="rId11"/>
        <a:srcRect t="9847" b="11893"/>
        <a:stretch>
          <a:fillRect/>
        </a:stretch>
      </xdr:blipFill>
      <xdr:spPr>
        <a:xfrm>
          <a:off x="9714441" y="230199140"/>
          <a:ext cx="2074334" cy="2435087"/>
        </a:xfrm>
        <a:prstGeom prst="rect">
          <a:avLst/>
        </a:prstGeom>
      </xdr:spPr>
    </xdr:pic>
    <xdr:clientData/>
  </xdr:twoCellAnchor>
  <xdr:twoCellAnchor editAs="oneCell">
    <xdr:from>
      <xdr:col>4</xdr:col>
      <xdr:colOff>1233751</xdr:colOff>
      <xdr:row>85</xdr:row>
      <xdr:rowOff>54243</xdr:rowOff>
    </xdr:from>
    <xdr:to>
      <xdr:col>4</xdr:col>
      <xdr:colOff>3440139</xdr:colOff>
      <xdr:row>85</xdr:row>
      <xdr:rowOff>2040409</xdr:rowOff>
    </xdr:to>
    <xdr:pic>
      <xdr:nvPicPr>
        <xdr:cNvPr id="192" name="Imagen 191">
          <a:extLst>
            <a:ext uri="{FF2B5EF4-FFF2-40B4-BE49-F238E27FC236}">
              <a16:creationId xmlns:a16="http://schemas.microsoft.com/office/drawing/2014/main" id="{42D7A528-3D95-4FB8-B155-A975F0F9B976}"/>
            </a:ext>
          </a:extLst>
        </xdr:cNvPr>
        <xdr:cNvPicPr>
          <a:picLocks noChangeAspect="1"/>
        </xdr:cNvPicPr>
      </xdr:nvPicPr>
      <xdr:blipFill rotWithShape="1">
        <a:blip xmlns:r="http://schemas.openxmlformats.org/officeDocument/2006/relationships" r:embed="rId10"/>
        <a:srcRect t="36020" b="4793"/>
        <a:stretch>
          <a:fillRect/>
        </a:stretch>
      </xdr:blipFill>
      <xdr:spPr>
        <a:xfrm>
          <a:off x="9339526" y="232702368"/>
          <a:ext cx="2206388" cy="1986166"/>
        </a:xfrm>
        <a:prstGeom prst="rect">
          <a:avLst/>
        </a:prstGeom>
      </xdr:spPr>
    </xdr:pic>
    <xdr:clientData/>
  </xdr:twoCellAnchor>
  <xdr:twoCellAnchor editAs="oneCell">
    <xdr:from>
      <xdr:col>4</xdr:col>
      <xdr:colOff>1636889</xdr:colOff>
      <xdr:row>86</xdr:row>
      <xdr:rowOff>84667</xdr:rowOff>
    </xdr:from>
    <xdr:to>
      <xdr:col>4</xdr:col>
      <xdr:colOff>3937000</xdr:colOff>
      <xdr:row>86</xdr:row>
      <xdr:rowOff>2334799</xdr:rowOff>
    </xdr:to>
    <xdr:pic>
      <xdr:nvPicPr>
        <xdr:cNvPr id="193" name="Image 44">
          <a:extLst>
            <a:ext uri="{FF2B5EF4-FFF2-40B4-BE49-F238E27FC236}">
              <a16:creationId xmlns:a16="http://schemas.microsoft.com/office/drawing/2014/main" id="{5629FEC1-C178-486D-ADFF-5AB6246A41EF}"/>
            </a:ext>
          </a:extLst>
        </xdr:cNvPr>
        <xdr:cNvPicPr>
          <a:picLocks/>
        </xdr:cNvPicPr>
      </xdr:nvPicPr>
      <xdr:blipFill>
        <a:blip xmlns:r="http://schemas.openxmlformats.org/officeDocument/2006/relationships" r:embed="rId105" cstate="print"/>
        <a:stretch>
          <a:fillRect/>
        </a:stretch>
      </xdr:blipFill>
      <xdr:spPr>
        <a:xfrm>
          <a:off x="9742664" y="234847342"/>
          <a:ext cx="2300111" cy="2250132"/>
        </a:xfrm>
        <a:prstGeom prst="rect">
          <a:avLst/>
        </a:prstGeom>
      </xdr:spPr>
    </xdr:pic>
    <xdr:clientData/>
  </xdr:twoCellAnchor>
  <xdr:twoCellAnchor editAs="oneCell">
    <xdr:from>
      <xdr:col>4</xdr:col>
      <xdr:colOff>1186992</xdr:colOff>
      <xdr:row>88</xdr:row>
      <xdr:rowOff>98778</xdr:rowOff>
    </xdr:from>
    <xdr:to>
      <xdr:col>4</xdr:col>
      <xdr:colOff>3868103</xdr:colOff>
      <xdr:row>88</xdr:row>
      <xdr:rowOff>2455334</xdr:rowOff>
    </xdr:to>
    <xdr:pic>
      <xdr:nvPicPr>
        <xdr:cNvPr id="194" name="Image 57">
          <a:extLst>
            <a:ext uri="{FF2B5EF4-FFF2-40B4-BE49-F238E27FC236}">
              <a16:creationId xmlns:a16="http://schemas.microsoft.com/office/drawing/2014/main" id="{C4874B24-DE64-412C-8FD3-0204A8512328}"/>
            </a:ext>
          </a:extLst>
        </xdr:cNvPr>
        <xdr:cNvPicPr>
          <a:picLocks/>
        </xdr:cNvPicPr>
      </xdr:nvPicPr>
      <xdr:blipFill>
        <a:blip xmlns:r="http://schemas.openxmlformats.org/officeDocument/2006/relationships" r:embed="rId106" cstate="print"/>
        <a:stretch>
          <a:fillRect/>
        </a:stretch>
      </xdr:blipFill>
      <xdr:spPr>
        <a:xfrm>
          <a:off x="9292767" y="239404878"/>
          <a:ext cx="2681111" cy="2356556"/>
        </a:xfrm>
        <a:prstGeom prst="rect">
          <a:avLst/>
        </a:prstGeom>
      </xdr:spPr>
    </xdr:pic>
    <xdr:clientData/>
  </xdr:twoCellAnchor>
  <xdr:twoCellAnchor editAs="oneCell">
    <xdr:from>
      <xdr:col>4</xdr:col>
      <xdr:colOff>931332</xdr:colOff>
      <xdr:row>89</xdr:row>
      <xdr:rowOff>42333</xdr:rowOff>
    </xdr:from>
    <xdr:to>
      <xdr:col>5</xdr:col>
      <xdr:colOff>2333</xdr:colOff>
      <xdr:row>89</xdr:row>
      <xdr:rowOff>2215445</xdr:rowOff>
    </xdr:to>
    <xdr:pic>
      <xdr:nvPicPr>
        <xdr:cNvPr id="195" name="Image 58">
          <a:extLst>
            <a:ext uri="{FF2B5EF4-FFF2-40B4-BE49-F238E27FC236}">
              <a16:creationId xmlns:a16="http://schemas.microsoft.com/office/drawing/2014/main" id="{6BB19E6D-696B-4015-A080-B5415010ED36}"/>
            </a:ext>
          </a:extLst>
        </xdr:cNvPr>
        <xdr:cNvPicPr>
          <a:picLocks/>
        </xdr:cNvPicPr>
      </xdr:nvPicPr>
      <xdr:blipFill>
        <a:blip xmlns:r="http://schemas.openxmlformats.org/officeDocument/2006/relationships" r:embed="rId107" cstate="print"/>
        <a:stretch>
          <a:fillRect/>
        </a:stretch>
      </xdr:blipFill>
      <xdr:spPr>
        <a:xfrm>
          <a:off x="9037107" y="241872558"/>
          <a:ext cx="3595376" cy="2173112"/>
        </a:xfrm>
        <a:prstGeom prst="rect">
          <a:avLst/>
        </a:prstGeom>
      </xdr:spPr>
    </xdr:pic>
    <xdr:clientData/>
  </xdr:twoCellAnchor>
  <xdr:oneCellAnchor>
    <xdr:from>
      <xdr:col>5</xdr:col>
      <xdr:colOff>514350</xdr:colOff>
      <xdr:row>90</xdr:row>
      <xdr:rowOff>133350</xdr:rowOff>
    </xdr:from>
    <xdr:ext cx="752475" cy="0"/>
    <xdr:pic>
      <xdr:nvPicPr>
        <xdr:cNvPr id="196" name="image12.png">
          <a:extLst>
            <a:ext uri="{FF2B5EF4-FFF2-40B4-BE49-F238E27FC236}">
              <a16:creationId xmlns:a16="http://schemas.microsoft.com/office/drawing/2014/main" id="{4348F614-4EB3-4B8D-9160-35BC883C0E9B}"/>
            </a:ext>
          </a:extLst>
        </xdr:cNvPr>
        <xdr:cNvPicPr preferRelativeResize="0"/>
      </xdr:nvPicPr>
      <xdr:blipFill>
        <a:blip xmlns:r="http://schemas.openxmlformats.org/officeDocument/2006/relationships" r:embed="rId1" cstate="print"/>
        <a:stretch>
          <a:fillRect/>
        </a:stretch>
      </xdr:blipFill>
      <xdr:spPr>
        <a:xfrm>
          <a:off x="13144500" y="244487700"/>
          <a:ext cx="752475" cy="0"/>
        </a:xfrm>
        <a:prstGeom prst="rect">
          <a:avLst/>
        </a:prstGeom>
        <a:noFill/>
      </xdr:spPr>
    </xdr:pic>
    <xdr:clientData fLocksWithSheet="0"/>
  </xdr:oneCellAnchor>
  <xdr:oneCellAnchor>
    <xdr:from>
      <xdr:col>5</xdr:col>
      <xdr:colOff>514350</xdr:colOff>
      <xdr:row>90</xdr:row>
      <xdr:rowOff>133350</xdr:rowOff>
    </xdr:from>
    <xdr:ext cx="752475" cy="0"/>
    <xdr:pic>
      <xdr:nvPicPr>
        <xdr:cNvPr id="197" name="image13.png">
          <a:extLst>
            <a:ext uri="{FF2B5EF4-FFF2-40B4-BE49-F238E27FC236}">
              <a16:creationId xmlns:a16="http://schemas.microsoft.com/office/drawing/2014/main" id="{BAFA3DF2-57F2-4753-8188-F6DB91A8F8A3}"/>
            </a:ext>
          </a:extLst>
        </xdr:cNvPr>
        <xdr:cNvPicPr preferRelativeResize="0"/>
      </xdr:nvPicPr>
      <xdr:blipFill>
        <a:blip xmlns:r="http://schemas.openxmlformats.org/officeDocument/2006/relationships" r:embed="rId1" cstate="print"/>
        <a:stretch>
          <a:fillRect/>
        </a:stretch>
      </xdr:blipFill>
      <xdr:spPr>
        <a:xfrm>
          <a:off x="13144500" y="244487700"/>
          <a:ext cx="752475" cy="0"/>
        </a:xfrm>
        <a:prstGeom prst="rect">
          <a:avLst/>
        </a:prstGeom>
        <a:noFill/>
      </xdr:spPr>
    </xdr:pic>
    <xdr:clientData fLocksWithSheet="0"/>
  </xdr:oneCellAnchor>
  <xdr:twoCellAnchor editAs="oneCell">
    <xdr:from>
      <xdr:col>4</xdr:col>
      <xdr:colOff>1721555</xdr:colOff>
      <xdr:row>90</xdr:row>
      <xdr:rowOff>28221</xdr:rowOff>
    </xdr:from>
    <xdr:to>
      <xdr:col>4</xdr:col>
      <xdr:colOff>4049888</xdr:colOff>
      <xdr:row>90</xdr:row>
      <xdr:rowOff>1818568</xdr:rowOff>
    </xdr:to>
    <xdr:pic>
      <xdr:nvPicPr>
        <xdr:cNvPr id="198" name="Image 59">
          <a:extLst>
            <a:ext uri="{FF2B5EF4-FFF2-40B4-BE49-F238E27FC236}">
              <a16:creationId xmlns:a16="http://schemas.microsoft.com/office/drawing/2014/main" id="{FADBABEE-7889-48C5-AE12-5C3F6A6D60E6}"/>
            </a:ext>
          </a:extLst>
        </xdr:cNvPr>
        <xdr:cNvPicPr>
          <a:picLocks/>
        </xdr:cNvPicPr>
      </xdr:nvPicPr>
      <xdr:blipFill>
        <a:blip xmlns:r="http://schemas.openxmlformats.org/officeDocument/2006/relationships" r:embed="rId108" cstate="print"/>
        <a:stretch>
          <a:fillRect/>
        </a:stretch>
      </xdr:blipFill>
      <xdr:spPr>
        <a:xfrm>
          <a:off x="9827330" y="244382571"/>
          <a:ext cx="2328333" cy="1790347"/>
        </a:xfrm>
        <a:prstGeom prst="rect">
          <a:avLst/>
        </a:prstGeom>
      </xdr:spPr>
    </xdr:pic>
    <xdr:clientData/>
  </xdr:twoCellAnchor>
  <xdr:twoCellAnchor editAs="oneCell">
    <xdr:from>
      <xdr:col>4</xdr:col>
      <xdr:colOff>1923143</xdr:colOff>
      <xdr:row>11</xdr:row>
      <xdr:rowOff>326571</xdr:rowOff>
    </xdr:from>
    <xdr:to>
      <xdr:col>5</xdr:col>
      <xdr:colOff>1534</xdr:colOff>
      <xdr:row>11</xdr:row>
      <xdr:rowOff>4862285</xdr:rowOff>
    </xdr:to>
    <xdr:pic>
      <xdr:nvPicPr>
        <xdr:cNvPr id="199" name="Imagen 198">
          <a:extLst>
            <a:ext uri="{FF2B5EF4-FFF2-40B4-BE49-F238E27FC236}">
              <a16:creationId xmlns:a16="http://schemas.microsoft.com/office/drawing/2014/main" id="{2887BECD-012C-48B0-A8AB-651A1841F62E}"/>
            </a:ext>
          </a:extLst>
        </xdr:cNvPr>
        <xdr:cNvPicPr>
          <a:picLocks noChangeAspect="1"/>
        </xdr:cNvPicPr>
      </xdr:nvPicPr>
      <xdr:blipFill>
        <a:blip xmlns:r="http://schemas.openxmlformats.org/officeDocument/2006/relationships" r:embed="rId109"/>
        <a:stretch>
          <a:fillRect/>
        </a:stretch>
      </xdr:blipFill>
      <xdr:spPr>
        <a:xfrm>
          <a:off x="10028918" y="10432596"/>
          <a:ext cx="2602766" cy="4535714"/>
        </a:xfrm>
        <a:prstGeom prst="rect">
          <a:avLst/>
        </a:prstGeom>
      </xdr:spPr>
    </xdr:pic>
    <xdr:clientData/>
  </xdr:twoCellAnchor>
  <xdr:twoCellAnchor editAs="oneCell">
    <xdr:from>
      <xdr:col>4</xdr:col>
      <xdr:colOff>743858</xdr:colOff>
      <xdr:row>12</xdr:row>
      <xdr:rowOff>72572</xdr:rowOff>
    </xdr:from>
    <xdr:to>
      <xdr:col>4</xdr:col>
      <xdr:colOff>4209143</xdr:colOff>
      <xdr:row>12</xdr:row>
      <xdr:rowOff>2382762</xdr:rowOff>
    </xdr:to>
    <xdr:pic>
      <xdr:nvPicPr>
        <xdr:cNvPr id="200" name="Imagen 199">
          <a:extLst>
            <a:ext uri="{FF2B5EF4-FFF2-40B4-BE49-F238E27FC236}">
              <a16:creationId xmlns:a16="http://schemas.microsoft.com/office/drawing/2014/main" id="{7876A259-79A1-4F4A-BD38-A2502B2C4E4C}"/>
            </a:ext>
          </a:extLst>
        </xdr:cNvPr>
        <xdr:cNvPicPr>
          <a:picLocks noChangeAspect="1"/>
        </xdr:cNvPicPr>
      </xdr:nvPicPr>
      <xdr:blipFill>
        <a:blip xmlns:r="http://schemas.openxmlformats.org/officeDocument/2006/relationships" r:embed="rId110"/>
        <a:stretch>
          <a:fillRect/>
        </a:stretch>
      </xdr:blipFill>
      <xdr:spPr>
        <a:xfrm>
          <a:off x="8849633" y="15055397"/>
          <a:ext cx="3465285" cy="2310190"/>
        </a:xfrm>
        <a:prstGeom prst="rect">
          <a:avLst/>
        </a:prstGeom>
      </xdr:spPr>
    </xdr:pic>
    <xdr:clientData/>
  </xdr:twoCellAnchor>
  <xdr:twoCellAnchor editAs="oneCell">
    <xdr:from>
      <xdr:col>3</xdr:col>
      <xdr:colOff>0</xdr:colOff>
      <xdr:row>91</xdr:row>
      <xdr:rowOff>0</xdr:rowOff>
    </xdr:from>
    <xdr:to>
      <xdr:col>3</xdr:col>
      <xdr:colOff>304800</xdr:colOff>
      <xdr:row>91</xdr:row>
      <xdr:rowOff>304800</xdr:rowOff>
    </xdr:to>
    <xdr:sp macro="" textlink="">
      <xdr:nvSpPr>
        <xdr:cNvPr id="201" name="AutoShape 3" descr="blob:https://web.whatsapp.com/138c9ccd-7208-4f7e-9354-83c19aa20fdf">
          <a:extLst>
            <a:ext uri="{FF2B5EF4-FFF2-40B4-BE49-F238E27FC236}">
              <a16:creationId xmlns:a16="http://schemas.microsoft.com/office/drawing/2014/main" id="{A36C3C9C-A37A-440D-B9FB-DB1D34ABD334}"/>
            </a:ext>
          </a:extLst>
        </xdr:cNvPr>
        <xdr:cNvSpPr>
          <a:spLocks noChangeAspect="1" noChangeArrowheads="1"/>
        </xdr:cNvSpPr>
      </xdr:nvSpPr>
      <xdr:spPr bwMode="auto">
        <a:xfrm>
          <a:off x="3314700" y="246411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97</xdr:row>
      <xdr:rowOff>0</xdr:rowOff>
    </xdr:from>
    <xdr:to>
      <xdr:col>4</xdr:col>
      <xdr:colOff>304800</xdr:colOff>
      <xdr:row>97</xdr:row>
      <xdr:rowOff>304800</xdr:rowOff>
    </xdr:to>
    <xdr:sp macro="" textlink="">
      <xdr:nvSpPr>
        <xdr:cNvPr id="202" name="AutoShape 2">
          <a:extLst>
            <a:ext uri="{FF2B5EF4-FFF2-40B4-BE49-F238E27FC236}">
              <a16:creationId xmlns:a16="http://schemas.microsoft.com/office/drawing/2014/main" id="{BE1F80E2-8159-47C3-8162-AD3A24054295}"/>
            </a:ext>
          </a:extLst>
        </xdr:cNvPr>
        <xdr:cNvSpPr>
          <a:spLocks noChangeAspect="1" noChangeArrowheads="1"/>
        </xdr:cNvSpPr>
      </xdr:nvSpPr>
      <xdr:spPr bwMode="auto">
        <a:xfrm>
          <a:off x="8105775" y="270843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97</xdr:row>
      <xdr:rowOff>0</xdr:rowOff>
    </xdr:from>
    <xdr:to>
      <xdr:col>4</xdr:col>
      <xdr:colOff>304800</xdr:colOff>
      <xdr:row>97</xdr:row>
      <xdr:rowOff>304800</xdr:rowOff>
    </xdr:to>
    <xdr:sp macro="" textlink="">
      <xdr:nvSpPr>
        <xdr:cNvPr id="203" name="AutoShape 3">
          <a:extLst>
            <a:ext uri="{FF2B5EF4-FFF2-40B4-BE49-F238E27FC236}">
              <a16:creationId xmlns:a16="http://schemas.microsoft.com/office/drawing/2014/main" id="{43AA3CCA-B669-4E2A-B151-D01E472694F2}"/>
            </a:ext>
          </a:extLst>
        </xdr:cNvPr>
        <xdr:cNvSpPr>
          <a:spLocks noChangeAspect="1" noChangeArrowheads="1"/>
        </xdr:cNvSpPr>
      </xdr:nvSpPr>
      <xdr:spPr bwMode="auto">
        <a:xfrm>
          <a:off x="8105775" y="270843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97</xdr:row>
      <xdr:rowOff>0</xdr:rowOff>
    </xdr:from>
    <xdr:to>
      <xdr:col>4</xdr:col>
      <xdr:colOff>304800</xdr:colOff>
      <xdr:row>97</xdr:row>
      <xdr:rowOff>304800</xdr:rowOff>
    </xdr:to>
    <xdr:sp macro="" textlink="">
      <xdr:nvSpPr>
        <xdr:cNvPr id="204" name="AutoShape 11">
          <a:extLst>
            <a:ext uri="{FF2B5EF4-FFF2-40B4-BE49-F238E27FC236}">
              <a16:creationId xmlns:a16="http://schemas.microsoft.com/office/drawing/2014/main" id="{34ABA852-1A98-44C0-8A10-ED9E44D84BBB}"/>
            </a:ext>
          </a:extLst>
        </xdr:cNvPr>
        <xdr:cNvSpPr>
          <a:spLocks noChangeAspect="1" noChangeArrowheads="1"/>
        </xdr:cNvSpPr>
      </xdr:nvSpPr>
      <xdr:spPr bwMode="auto">
        <a:xfrm>
          <a:off x="8105775" y="270843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97</xdr:row>
      <xdr:rowOff>0</xdr:rowOff>
    </xdr:from>
    <xdr:to>
      <xdr:col>4</xdr:col>
      <xdr:colOff>304800</xdr:colOff>
      <xdr:row>97</xdr:row>
      <xdr:rowOff>304800</xdr:rowOff>
    </xdr:to>
    <xdr:sp macro="" textlink="">
      <xdr:nvSpPr>
        <xdr:cNvPr id="205" name="AutoShape 12" descr="file:///C:/Users/lcgir/Downloads/D_NQ_NP_2X_864334-MCO41059160058_032020-F.webp">
          <a:extLst>
            <a:ext uri="{FF2B5EF4-FFF2-40B4-BE49-F238E27FC236}">
              <a16:creationId xmlns:a16="http://schemas.microsoft.com/office/drawing/2014/main" id="{B102261B-342C-42A4-9DA7-58FC84D2132A}"/>
            </a:ext>
          </a:extLst>
        </xdr:cNvPr>
        <xdr:cNvSpPr>
          <a:spLocks noChangeAspect="1" noChangeArrowheads="1"/>
        </xdr:cNvSpPr>
      </xdr:nvSpPr>
      <xdr:spPr bwMode="auto">
        <a:xfrm>
          <a:off x="8105775" y="270843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97</xdr:row>
      <xdr:rowOff>0</xdr:rowOff>
    </xdr:from>
    <xdr:to>
      <xdr:col>4</xdr:col>
      <xdr:colOff>304800</xdr:colOff>
      <xdr:row>97</xdr:row>
      <xdr:rowOff>304800</xdr:rowOff>
    </xdr:to>
    <xdr:sp macro="" textlink="">
      <xdr:nvSpPr>
        <xdr:cNvPr id="206" name="AutoShape 13" descr="file:///C:/Users/lcgir/Downloads/D_NQ_NP_2X_864334-MCO41059160058_032020-F.webp">
          <a:extLst>
            <a:ext uri="{FF2B5EF4-FFF2-40B4-BE49-F238E27FC236}">
              <a16:creationId xmlns:a16="http://schemas.microsoft.com/office/drawing/2014/main" id="{037D72D2-EB00-42F0-95FE-F03032E6A7C6}"/>
            </a:ext>
          </a:extLst>
        </xdr:cNvPr>
        <xdr:cNvSpPr>
          <a:spLocks noChangeAspect="1" noChangeArrowheads="1"/>
        </xdr:cNvSpPr>
      </xdr:nvSpPr>
      <xdr:spPr bwMode="auto">
        <a:xfrm>
          <a:off x="8105775" y="270843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97</xdr:row>
      <xdr:rowOff>0</xdr:rowOff>
    </xdr:from>
    <xdr:to>
      <xdr:col>4</xdr:col>
      <xdr:colOff>304800</xdr:colOff>
      <xdr:row>97</xdr:row>
      <xdr:rowOff>304800</xdr:rowOff>
    </xdr:to>
    <xdr:sp macro="" textlink="">
      <xdr:nvSpPr>
        <xdr:cNvPr id="207" name="AutoShape 14" descr="file:///C:/Users/lcgir/Downloads/D_NQ_NP_2X_864334-MCO41059160058_032020-F.webp">
          <a:extLst>
            <a:ext uri="{FF2B5EF4-FFF2-40B4-BE49-F238E27FC236}">
              <a16:creationId xmlns:a16="http://schemas.microsoft.com/office/drawing/2014/main" id="{ECEC07D0-7E8B-4774-9792-B08818E0C13D}"/>
            </a:ext>
          </a:extLst>
        </xdr:cNvPr>
        <xdr:cNvSpPr>
          <a:spLocks noChangeAspect="1" noChangeArrowheads="1"/>
        </xdr:cNvSpPr>
      </xdr:nvSpPr>
      <xdr:spPr bwMode="auto">
        <a:xfrm>
          <a:off x="8105775" y="270843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359226</xdr:colOff>
      <xdr:row>94</xdr:row>
      <xdr:rowOff>234791</xdr:rowOff>
    </xdr:from>
    <xdr:to>
      <xdr:col>4</xdr:col>
      <xdr:colOff>2600465</xdr:colOff>
      <xdr:row>94</xdr:row>
      <xdr:rowOff>2413000</xdr:rowOff>
    </xdr:to>
    <xdr:pic>
      <xdr:nvPicPr>
        <xdr:cNvPr id="208" name="Imagen 207">
          <a:extLst>
            <a:ext uri="{FF2B5EF4-FFF2-40B4-BE49-F238E27FC236}">
              <a16:creationId xmlns:a16="http://schemas.microsoft.com/office/drawing/2014/main" id="{DFFB54DC-54C8-4CFC-A9ED-9D8CBEDC255C}"/>
            </a:ext>
          </a:extLst>
        </xdr:cNvPr>
        <xdr:cNvPicPr>
          <a:picLocks noChangeAspect="1"/>
        </xdr:cNvPicPr>
      </xdr:nvPicPr>
      <xdr:blipFill rotWithShape="1">
        <a:blip xmlns:r="http://schemas.openxmlformats.org/officeDocument/2006/relationships" r:embed="rId28"/>
        <a:srcRect t="14960" b="8662"/>
        <a:stretch>
          <a:fillRect/>
        </a:stretch>
      </xdr:blipFill>
      <xdr:spPr>
        <a:xfrm>
          <a:off x="8465001" y="258314666"/>
          <a:ext cx="2241239" cy="2178209"/>
        </a:xfrm>
        <a:prstGeom prst="rect">
          <a:avLst/>
        </a:prstGeom>
        <a:effectLst>
          <a:outerShdw blurRad="50800" dist="50800" dir="5400000" algn="ctr" rotWithShape="0">
            <a:srgbClr val="000000">
              <a:alpha val="3000"/>
            </a:srgbClr>
          </a:outerShdw>
        </a:effectLst>
      </xdr:spPr>
    </xdr:pic>
    <xdr:clientData/>
  </xdr:twoCellAnchor>
  <xdr:twoCellAnchor editAs="oneCell">
    <xdr:from>
      <xdr:col>4</xdr:col>
      <xdr:colOff>1608263</xdr:colOff>
      <xdr:row>95</xdr:row>
      <xdr:rowOff>362857</xdr:rowOff>
    </xdr:from>
    <xdr:to>
      <xdr:col>4</xdr:col>
      <xdr:colOff>4058894</xdr:colOff>
      <xdr:row>95</xdr:row>
      <xdr:rowOff>4666342</xdr:rowOff>
    </xdr:to>
    <xdr:pic>
      <xdr:nvPicPr>
        <xdr:cNvPr id="209" name="Imagen 208">
          <a:extLst>
            <a:ext uri="{FF2B5EF4-FFF2-40B4-BE49-F238E27FC236}">
              <a16:creationId xmlns:a16="http://schemas.microsoft.com/office/drawing/2014/main" id="{AC3BC32F-28C4-4CC5-9D1E-E03A19D982C1}"/>
            </a:ext>
          </a:extLst>
        </xdr:cNvPr>
        <xdr:cNvPicPr>
          <a:picLocks noChangeAspect="1"/>
        </xdr:cNvPicPr>
      </xdr:nvPicPr>
      <xdr:blipFill rotWithShape="1">
        <a:blip xmlns:r="http://schemas.openxmlformats.org/officeDocument/2006/relationships" r:embed="rId31"/>
        <a:srcRect t="4877" b="4065"/>
        <a:stretch>
          <a:fillRect/>
        </a:stretch>
      </xdr:blipFill>
      <xdr:spPr>
        <a:xfrm>
          <a:off x="9714038" y="261128782"/>
          <a:ext cx="2450631" cy="4303485"/>
        </a:xfrm>
        <a:prstGeom prst="rect">
          <a:avLst/>
        </a:prstGeom>
      </xdr:spPr>
    </xdr:pic>
    <xdr:clientData/>
  </xdr:twoCellAnchor>
  <xdr:oneCellAnchor>
    <xdr:from>
      <xdr:col>3</xdr:col>
      <xdr:colOff>0</xdr:colOff>
      <xdr:row>92</xdr:row>
      <xdr:rowOff>0</xdr:rowOff>
    </xdr:from>
    <xdr:ext cx="304800" cy="304800"/>
    <xdr:sp macro="" textlink="">
      <xdr:nvSpPr>
        <xdr:cNvPr id="210" name="AutoShape 3" descr="blob:https://web.whatsapp.com/138c9ccd-7208-4f7e-9354-83c19aa20fdf">
          <a:extLst>
            <a:ext uri="{FF2B5EF4-FFF2-40B4-BE49-F238E27FC236}">
              <a16:creationId xmlns:a16="http://schemas.microsoft.com/office/drawing/2014/main" id="{79C1B6E7-652A-48C8-B1EE-E1EE6008D4B8}"/>
            </a:ext>
          </a:extLst>
        </xdr:cNvPr>
        <xdr:cNvSpPr>
          <a:spLocks noChangeAspect="1" noChangeArrowheads="1"/>
        </xdr:cNvSpPr>
      </xdr:nvSpPr>
      <xdr:spPr bwMode="auto">
        <a:xfrm>
          <a:off x="3314700" y="2510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2767616</xdr:colOff>
      <xdr:row>92</xdr:row>
      <xdr:rowOff>290284</xdr:rowOff>
    </xdr:from>
    <xdr:to>
      <xdr:col>5</xdr:col>
      <xdr:colOff>4080</xdr:colOff>
      <xdr:row>92</xdr:row>
      <xdr:rowOff>3900713</xdr:rowOff>
    </xdr:to>
    <xdr:pic>
      <xdr:nvPicPr>
        <xdr:cNvPr id="211" name="Imagen 210">
          <a:extLst>
            <a:ext uri="{FF2B5EF4-FFF2-40B4-BE49-F238E27FC236}">
              <a16:creationId xmlns:a16="http://schemas.microsoft.com/office/drawing/2014/main" id="{0E0C31BA-7673-4DA8-A45E-3171D75158FD}"/>
            </a:ext>
          </a:extLst>
        </xdr:cNvPr>
        <xdr:cNvPicPr>
          <a:picLocks noChangeAspect="1"/>
        </xdr:cNvPicPr>
      </xdr:nvPicPr>
      <xdr:blipFill rotWithShape="1">
        <a:blip xmlns:r="http://schemas.openxmlformats.org/officeDocument/2006/relationships" r:embed="rId111"/>
        <a:srcRect t="5555" b="8796"/>
        <a:stretch>
          <a:fillRect/>
        </a:stretch>
      </xdr:blipFill>
      <xdr:spPr>
        <a:xfrm>
          <a:off x="10873391" y="251369284"/>
          <a:ext cx="1760839" cy="3610429"/>
        </a:xfrm>
        <a:prstGeom prst="rect">
          <a:avLst/>
        </a:prstGeom>
      </xdr:spPr>
    </xdr:pic>
    <xdr:clientData/>
  </xdr:twoCellAnchor>
  <xdr:twoCellAnchor editAs="oneCell">
    <xdr:from>
      <xdr:col>4</xdr:col>
      <xdr:colOff>1142998</xdr:colOff>
      <xdr:row>91</xdr:row>
      <xdr:rowOff>191657</xdr:rowOff>
    </xdr:from>
    <xdr:to>
      <xdr:col>4</xdr:col>
      <xdr:colOff>4317999</xdr:colOff>
      <xdr:row>92</xdr:row>
      <xdr:rowOff>33729</xdr:rowOff>
    </xdr:to>
    <xdr:pic>
      <xdr:nvPicPr>
        <xdr:cNvPr id="212" name="Imagen 211">
          <a:extLst>
            <a:ext uri="{FF2B5EF4-FFF2-40B4-BE49-F238E27FC236}">
              <a16:creationId xmlns:a16="http://schemas.microsoft.com/office/drawing/2014/main" id="{3FFC0BE3-0E76-4A7A-9D5B-36BCA04C1E0E}"/>
            </a:ext>
          </a:extLst>
        </xdr:cNvPr>
        <xdr:cNvPicPr>
          <a:picLocks noChangeAspect="1"/>
        </xdr:cNvPicPr>
      </xdr:nvPicPr>
      <xdr:blipFill>
        <a:blip xmlns:r="http://schemas.openxmlformats.org/officeDocument/2006/relationships" r:embed="rId112"/>
        <a:stretch>
          <a:fillRect/>
        </a:stretch>
      </xdr:blipFill>
      <xdr:spPr>
        <a:xfrm>
          <a:off x="9248773" y="246603407"/>
          <a:ext cx="3175001" cy="4509322"/>
        </a:xfrm>
        <a:prstGeom prst="rect">
          <a:avLst/>
        </a:prstGeom>
      </xdr:spPr>
    </xdr:pic>
    <xdr:clientData/>
  </xdr:twoCellAnchor>
  <xdr:twoCellAnchor editAs="oneCell">
    <xdr:from>
      <xdr:col>4</xdr:col>
      <xdr:colOff>181429</xdr:colOff>
      <xdr:row>92</xdr:row>
      <xdr:rowOff>581503</xdr:rowOff>
    </xdr:from>
    <xdr:to>
      <xdr:col>4</xdr:col>
      <xdr:colOff>2866572</xdr:colOff>
      <xdr:row>92</xdr:row>
      <xdr:rowOff>3175000</xdr:rowOff>
    </xdr:to>
    <xdr:pic>
      <xdr:nvPicPr>
        <xdr:cNvPr id="213" name="Imagen 212">
          <a:extLst>
            <a:ext uri="{FF2B5EF4-FFF2-40B4-BE49-F238E27FC236}">
              <a16:creationId xmlns:a16="http://schemas.microsoft.com/office/drawing/2014/main" id="{DCF39A3B-C98E-4EA7-B4BA-3D13E23F4B1A}"/>
            </a:ext>
          </a:extLst>
        </xdr:cNvPr>
        <xdr:cNvPicPr>
          <a:picLocks noChangeAspect="1"/>
        </xdr:cNvPicPr>
      </xdr:nvPicPr>
      <xdr:blipFill rotWithShape="1">
        <a:blip xmlns:r="http://schemas.openxmlformats.org/officeDocument/2006/relationships" r:embed="rId113"/>
        <a:srcRect t="25670" b="22990"/>
        <a:stretch>
          <a:fillRect/>
        </a:stretch>
      </xdr:blipFill>
      <xdr:spPr>
        <a:xfrm>
          <a:off x="8287204" y="251660503"/>
          <a:ext cx="2685143" cy="2593497"/>
        </a:xfrm>
        <a:prstGeom prst="rect">
          <a:avLst/>
        </a:prstGeom>
      </xdr:spPr>
    </xdr:pic>
    <xdr:clientData/>
  </xdr:twoCellAnchor>
  <xdr:twoCellAnchor editAs="oneCell">
    <xdr:from>
      <xdr:col>4</xdr:col>
      <xdr:colOff>206376</xdr:colOff>
      <xdr:row>93</xdr:row>
      <xdr:rowOff>86179</xdr:rowOff>
    </xdr:from>
    <xdr:to>
      <xdr:col>4</xdr:col>
      <xdr:colOff>4310990</xdr:colOff>
      <xdr:row>94</xdr:row>
      <xdr:rowOff>11340</xdr:rowOff>
    </xdr:to>
    <xdr:pic>
      <xdr:nvPicPr>
        <xdr:cNvPr id="214" name="Imagen 213">
          <a:extLst>
            <a:ext uri="{FF2B5EF4-FFF2-40B4-BE49-F238E27FC236}">
              <a16:creationId xmlns:a16="http://schemas.microsoft.com/office/drawing/2014/main" id="{409F0D95-038E-4C3E-8277-E763C4993F9C}"/>
            </a:ext>
          </a:extLst>
        </xdr:cNvPr>
        <xdr:cNvPicPr>
          <a:picLocks noChangeAspect="1"/>
        </xdr:cNvPicPr>
      </xdr:nvPicPr>
      <xdr:blipFill rotWithShape="1">
        <a:blip xmlns:r="http://schemas.openxmlformats.org/officeDocument/2006/relationships" r:embed="rId112"/>
        <a:srcRect r="17470" b="61446"/>
        <a:stretch>
          <a:fillRect/>
        </a:stretch>
      </xdr:blipFill>
      <xdr:spPr>
        <a:xfrm>
          <a:off x="8312151" y="255260929"/>
          <a:ext cx="4104614" cy="2830286"/>
        </a:xfrm>
        <a:prstGeom prst="rect">
          <a:avLst/>
        </a:prstGeom>
      </xdr:spPr>
    </xdr:pic>
    <xdr:clientData/>
  </xdr:twoCellAnchor>
  <xdr:twoCellAnchor editAs="oneCell">
    <xdr:from>
      <xdr:col>4</xdr:col>
      <xdr:colOff>2721427</xdr:colOff>
      <xdr:row>94</xdr:row>
      <xdr:rowOff>189035</xdr:rowOff>
    </xdr:from>
    <xdr:to>
      <xdr:col>5</xdr:col>
      <xdr:colOff>4082</xdr:colOff>
      <xdr:row>94</xdr:row>
      <xdr:rowOff>2677152</xdr:rowOff>
    </xdr:to>
    <xdr:pic>
      <xdr:nvPicPr>
        <xdr:cNvPr id="215" name="Imagen 214">
          <a:extLst>
            <a:ext uri="{FF2B5EF4-FFF2-40B4-BE49-F238E27FC236}">
              <a16:creationId xmlns:a16="http://schemas.microsoft.com/office/drawing/2014/main" id="{E89179A7-140F-4A76-AFC6-BC536F848A41}"/>
            </a:ext>
          </a:extLst>
        </xdr:cNvPr>
        <xdr:cNvPicPr>
          <a:picLocks noChangeAspect="1"/>
        </xdr:cNvPicPr>
      </xdr:nvPicPr>
      <xdr:blipFill rotWithShape="1">
        <a:blip xmlns:r="http://schemas.openxmlformats.org/officeDocument/2006/relationships" r:embed="rId114"/>
        <a:srcRect b="42653"/>
        <a:stretch>
          <a:fillRect/>
        </a:stretch>
      </xdr:blipFill>
      <xdr:spPr>
        <a:xfrm>
          <a:off x="10827202" y="258268910"/>
          <a:ext cx="1807030" cy="2488117"/>
        </a:xfrm>
        <a:prstGeom prst="rect">
          <a:avLst/>
        </a:prstGeom>
      </xdr:spPr>
    </xdr:pic>
    <xdr:clientData/>
  </xdr:twoCellAnchor>
  <xdr:twoCellAnchor editAs="oneCell">
    <xdr:from>
      <xdr:col>4</xdr:col>
      <xdr:colOff>90715</xdr:colOff>
      <xdr:row>96</xdr:row>
      <xdr:rowOff>598715</xdr:rowOff>
    </xdr:from>
    <xdr:to>
      <xdr:col>4</xdr:col>
      <xdr:colOff>2746244</xdr:colOff>
      <xdr:row>96</xdr:row>
      <xdr:rowOff>4027715</xdr:rowOff>
    </xdr:to>
    <xdr:pic>
      <xdr:nvPicPr>
        <xdr:cNvPr id="216" name="Imagen 215">
          <a:extLst>
            <a:ext uri="{FF2B5EF4-FFF2-40B4-BE49-F238E27FC236}">
              <a16:creationId xmlns:a16="http://schemas.microsoft.com/office/drawing/2014/main" id="{6662640E-641F-4E85-89C3-CF8A2F2984AA}"/>
            </a:ext>
          </a:extLst>
        </xdr:cNvPr>
        <xdr:cNvPicPr>
          <a:picLocks noChangeAspect="1"/>
        </xdr:cNvPicPr>
      </xdr:nvPicPr>
      <xdr:blipFill rotWithShape="1">
        <a:blip xmlns:r="http://schemas.openxmlformats.org/officeDocument/2006/relationships" r:embed="rId115"/>
        <a:srcRect t="11416" b="9834"/>
        <a:stretch>
          <a:fillRect/>
        </a:stretch>
      </xdr:blipFill>
      <xdr:spPr>
        <a:xfrm>
          <a:off x="8196490" y="266403365"/>
          <a:ext cx="2655529" cy="3429000"/>
        </a:xfrm>
        <a:prstGeom prst="rect">
          <a:avLst/>
        </a:prstGeom>
      </xdr:spPr>
    </xdr:pic>
    <xdr:clientData/>
  </xdr:twoCellAnchor>
  <xdr:twoCellAnchor editAs="oneCell">
    <xdr:from>
      <xdr:col>4</xdr:col>
      <xdr:colOff>2630716</xdr:colOff>
      <xdr:row>96</xdr:row>
      <xdr:rowOff>362857</xdr:rowOff>
    </xdr:from>
    <xdr:to>
      <xdr:col>5</xdr:col>
      <xdr:colOff>2249</xdr:colOff>
      <xdr:row>96</xdr:row>
      <xdr:rowOff>3773714</xdr:rowOff>
    </xdr:to>
    <xdr:pic>
      <xdr:nvPicPr>
        <xdr:cNvPr id="217" name="Imagen 216">
          <a:extLst>
            <a:ext uri="{FF2B5EF4-FFF2-40B4-BE49-F238E27FC236}">
              <a16:creationId xmlns:a16="http://schemas.microsoft.com/office/drawing/2014/main" id="{7BB3B08F-8A40-43C5-839E-D00543E0F558}"/>
            </a:ext>
          </a:extLst>
        </xdr:cNvPr>
        <xdr:cNvPicPr>
          <a:picLocks noChangeAspect="1"/>
        </xdr:cNvPicPr>
      </xdr:nvPicPr>
      <xdr:blipFill>
        <a:blip xmlns:r="http://schemas.openxmlformats.org/officeDocument/2006/relationships" r:embed="rId116"/>
        <a:stretch>
          <a:fillRect/>
        </a:stretch>
      </xdr:blipFill>
      <xdr:spPr>
        <a:xfrm>
          <a:off x="10736491" y="266167507"/>
          <a:ext cx="1895908" cy="3410857"/>
        </a:xfrm>
        <a:prstGeom prst="rect">
          <a:avLst/>
        </a:prstGeom>
      </xdr:spPr>
    </xdr:pic>
    <xdr:clientData/>
  </xdr:twoCellAnchor>
  <xdr:twoCellAnchor editAs="oneCell">
    <xdr:from>
      <xdr:col>4</xdr:col>
      <xdr:colOff>2830287</xdr:colOff>
      <xdr:row>97</xdr:row>
      <xdr:rowOff>288309</xdr:rowOff>
    </xdr:from>
    <xdr:to>
      <xdr:col>5</xdr:col>
      <xdr:colOff>2080</xdr:colOff>
      <xdr:row>97</xdr:row>
      <xdr:rowOff>2376715</xdr:rowOff>
    </xdr:to>
    <xdr:pic>
      <xdr:nvPicPr>
        <xdr:cNvPr id="218" name="Imagen 217">
          <a:extLst>
            <a:ext uri="{FF2B5EF4-FFF2-40B4-BE49-F238E27FC236}">
              <a16:creationId xmlns:a16="http://schemas.microsoft.com/office/drawing/2014/main" id="{28B7689C-F859-494D-B1FA-6FE4A1778D4B}"/>
            </a:ext>
          </a:extLst>
        </xdr:cNvPr>
        <xdr:cNvPicPr>
          <a:picLocks noChangeAspect="1"/>
        </xdr:cNvPicPr>
      </xdr:nvPicPr>
      <xdr:blipFill rotWithShape="1">
        <a:blip xmlns:r="http://schemas.openxmlformats.org/officeDocument/2006/relationships" r:embed="rId117"/>
        <a:srcRect r="7924" b="45313"/>
        <a:stretch>
          <a:fillRect/>
        </a:stretch>
      </xdr:blipFill>
      <xdr:spPr>
        <a:xfrm>
          <a:off x="10936062" y="271131684"/>
          <a:ext cx="1696168" cy="2088406"/>
        </a:xfrm>
        <a:prstGeom prst="rect">
          <a:avLst/>
        </a:prstGeom>
      </xdr:spPr>
    </xdr:pic>
    <xdr:clientData/>
  </xdr:twoCellAnchor>
  <xdr:twoCellAnchor editAs="oneCell">
    <xdr:from>
      <xdr:col>4</xdr:col>
      <xdr:colOff>381000</xdr:colOff>
      <xdr:row>97</xdr:row>
      <xdr:rowOff>344715</xdr:rowOff>
    </xdr:from>
    <xdr:to>
      <xdr:col>4</xdr:col>
      <xdr:colOff>2418673</xdr:colOff>
      <xdr:row>97</xdr:row>
      <xdr:rowOff>2122715</xdr:rowOff>
    </xdr:to>
    <xdr:pic>
      <xdr:nvPicPr>
        <xdr:cNvPr id="219" name="Imagen 218">
          <a:extLst>
            <a:ext uri="{FF2B5EF4-FFF2-40B4-BE49-F238E27FC236}">
              <a16:creationId xmlns:a16="http://schemas.microsoft.com/office/drawing/2014/main" id="{B5523FF5-3E54-4039-8E92-05AEB93B8331}"/>
            </a:ext>
          </a:extLst>
        </xdr:cNvPr>
        <xdr:cNvPicPr>
          <a:picLocks noChangeAspect="1"/>
        </xdr:cNvPicPr>
      </xdr:nvPicPr>
      <xdr:blipFill>
        <a:blip xmlns:r="http://schemas.openxmlformats.org/officeDocument/2006/relationships" r:embed="rId86"/>
        <a:stretch>
          <a:fillRect/>
        </a:stretch>
      </xdr:blipFill>
      <xdr:spPr>
        <a:xfrm>
          <a:off x="8486775" y="271188090"/>
          <a:ext cx="2037673" cy="1778000"/>
        </a:xfrm>
        <a:prstGeom prst="rect">
          <a:avLst/>
        </a:prstGeom>
      </xdr:spPr>
    </xdr:pic>
    <xdr:clientData/>
  </xdr:twoCellAnchor>
  <xdr:twoCellAnchor editAs="oneCell">
    <xdr:from>
      <xdr:col>4</xdr:col>
      <xdr:colOff>126998</xdr:colOff>
      <xdr:row>98</xdr:row>
      <xdr:rowOff>598713</xdr:rowOff>
    </xdr:from>
    <xdr:to>
      <xdr:col>4</xdr:col>
      <xdr:colOff>2539999</xdr:colOff>
      <xdr:row>98</xdr:row>
      <xdr:rowOff>3894446</xdr:rowOff>
    </xdr:to>
    <xdr:pic>
      <xdr:nvPicPr>
        <xdr:cNvPr id="220" name="Imagen 219">
          <a:extLst>
            <a:ext uri="{FF2B5EF4-FFF2-40B4-BE49-F238E27FC236}">
              <a16:creationId xmlns:a16="http://schemas.microsoft.com/office/drawing/2014/main" id="{1DB7015A-527A-410A-925C-E74C3C15D35F}"/>
            </a:ext>
          </a:extLst>
        </xdr:cNvPr>
        <xdr:cNvPicPr>
          <a:picLocks noChangeAspect="1"/>
        </xdr:cNvPicPr>
      </xdr:nvPicPr>
      <xdr:blipFill rotWithShape="1">
        <a:blip xmlns:r="http://schemas.openxmlformats.org/officeDocument/2006/relationships" r:embed="rId118"/>
        <a:srcRect l="16270" t="12546" r="12698" b="17758"/>
        <a:stretch>
          <a:fillRect/>
        </a:stretch>
      </xdr:blipFill>
      <xdr:spPr>
        <a:xfrm>
          <a:off x="8232773" y="274118613"/>
          <a:ext cx="2413001" cy="3295733"/>
        </a:xfrm>
        <a:prstGeom prst="rect">
          <a:avLst/>
        </a:prstGeom>
      </xdr:spPr>
    </xdr:pic>
    <xdr:clientData/>
  </xdr:twoCellAnchor>
  <xdr:twoCellAnchor editAs="oneCell">
    <xdr:from>
      <xdr:col>4</xdr:col>
      <xdr:colOff>997856</xdr:colOff>
      <xdr:row>99</xdr:row>
      <xdr:rowOff>235859</xdr:rowOff>
    </xdr:from>
    <xdr:to>
      <xdr:col>4</xdr:col>
      <xdr:colOff>3955143</xdr:colOff>
      <xdr:row>99</xdr:row>
      <xdr:rowOff>3692898</xdr:rowOff>
    </xdr:to>
    <xdr:pic>
      <xdr:nvPicPr>
        <xdr:cNvPr id="221" name="Imagen 220">
          <a:extLst>
            <a:ext uri="{FF2B5EF4-FFF2-40B4-BE49-F238E27FC236}">
              <a16:creationId xmlns:a16="http://schemas.microsoft.com/office/drawing/2014/main" id="{EBA24122-1B45-4391-95D0-6807BB3530E3}"/>
            </a:ext>
          </a:extLst>
        </xdr:cNvPr>
        <xdr:cNvPicPr>
          <a:picLocks noChangeAspect="1"/>
        </xdr:cNvPicPr>
      </xdr:nvPicPr>
      <xdr:blipFill rotWithShape="1">
        <a:blip xmlns:r="http://schemas.openxmlformats.org/officeDocument/2006/relationships" r:embed="rId119"/>
        <a:srcRect t="14603" b="21270"/>
        <a:stretch>
          <a:fillRect/>
        </a:stretch>
      </xdr:blipFill>
      <xdr:spPr>
        <a:xfrm>
          <a:off x="9103631" y="278765909"/>
          <a:ext cx="2957287" cy="3457039"/>
        </a:xfrm>
        <a:prstGeom prst="rect">
          <a:avLst/>
        </a:prstGeom>
      </xdr:spPr>
    </xdr:pic>
    <xdr:clientData/>
  </xdr:twoCellAnchor>
  <xdr:twoCellAnchor editAs="oneCell">
    <xdr:from>
      <xdr:col>4</xdr:col>
      <xdr:colOff>2521856</xdr:colOff>
      <xdr:row>98</xdr:row>
      <xdr:rowOff>344714</xdr:rowOff>
    </xdr:from>
    <xdr:to>
      <xdr:col>5</xdr:col>
      <xdr:colOff>2612</xdr:colOff>
      <xdr:row>98</xdr:row>
      <xdr:rowOff>4753428</xdr:rowOff>
    </xdr:to>
    <xdr:pic>
      <xdr:nvPicPr>
        <xdr:cNvPr id="222" name="Imagen 221">
          <a:extLst>
            <a:ext uri="{FF2B5EF4-FFF2-40B4-BE49-F238E27FC236}">
              <a16:creationId xmlns:a16="http://schemas.microsoft.com/office/drawing/2014/main" id="{C162D06E-0BA4-47B8-B292-A0313CBFA7D1}"/>
            </a:ext>
          </a:extLst>
        </xdr:cNvPr>
        <xdr:cNvPicPr>
          <a:picLocks noChangeAspect="1"/>
        </xdr:cNvPicPr>
      </xdr:nvPicPr>
      <xdr:blipFill>
        <a:blip xmlns:r="http://schemas.openxmlformats.org/officeDocument/2006/relationships" r:embed="rId120"/>
        <a:stretch>
          <a:fillRect/>
        </a:stretch>
      </xdr:blipFill>
      <xdr:spPr>
        <a:xfrm>
          <a:off x="10627631" y="273864614"/>
          <a:ext cx="2005131" cy="4408714"/>
        </a:xfrm>
        <a:prstGeom prst="rect">
          <a:avLst/>
        </a:prstGeom>
      </xdr:spPr>
    </xdr:pic>
    <xdr:clientData/>
  </xdr:twoCellAnchor>
  <xdr:twoCellAnchor editAs="oneCell">
    <xdr:from>
      <xdr:col>3</xdr:col>
      <xdr:colOff>0</xdr:colOff>
      <xdr:row>100</xdr:row>
      <xdr:rowOff>0</xdr:rowOff>
    </xdr:from>
    <xdr:to>
      <xdr:col>3</xdr:col>
      <xdr:colOff>304800</xdr:colOff>
      <xdr:row>100</xdr:row>
      <xdr:rowOff>304800</xdr:rowOff>
    </xdr:to>
    <xdr:sp macro="" textlink="">
      <xdr:nvSpPr>
        <xdr:cNvPr id="223" name="AutoShape 3" descr="blob:https://web.whatsapp.com/138c9ccd-7208-4f7e-9354-83c19aa20fdf">
          <a:extLst>
            <a:ext uri="{FF2B5EF4-FFF2-40B4-BE49-F238E27FC236}">
              <a16:creationId xmlns:a16="http://schemas.microsoft.com/office/drawing/2014/main" id="{89FCF4D6-4526-4A48-BCEE-7644F9266C8B}"/>
            </a:ext>
          </a:extLst>
        </xdr:cNvPr>
        <xdr:cNvSpPr>
          <a:spLocks noChangeAspect="1" noChangeArrowheads="1"/>
        </xdr:cNvSpPr>
      </xdr:nvSpPr>
      <xdr:spPr bwMode="auto">
        <a:xfrm>
          <a:off x="3314700" y="282463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90714</xdr:colOff>
      <xdr:row>100</xdr:row>
      <xdr:rowOff>272144</xdr:rowOff>
    </xdr:from>
    <xdr:to>
      <xdr:col>4</xdr:col>
      <xdr:colOff>3084286</xdr:colOff>
      <xdr:row>100</xdr:row>
      <xdr:rowOff>4492625</xdr:rowOff>
    </xdr:to>
    <xdr:pic>
      <xdr:nvPicPr>
        <xdr:cNvPr id="224" name="Imagen 223">
          <a:extLst>
            <a:ext uri="{FF2B5EF4-FFF2-40B4-BE49-F238E27FC236}">
              <a16:creationId xmlns:a16="http://schemas.microsoft.com/office/drawing/2014/main" id="{5B5265CD-E9DF-4BBD-921A-47246DE5BAB0}"/>
            </a:ext>
          </a:extLst>
        </xdr:cNvPr>
        <xdr:cNvPicPr>
          <a:picLocks noChangeAspect="1"/>
        </xdr:cNvPicPr>
      </xdr:nvPicPr>
      <xdr:blipFill rotWithShape="1">
        <a:blip xmlns:r="http://schemas.openxmlformats.org/officeDocument/2006/relationships" r:embed="rId121"/>
        <a:srcRect b="10183"/>
        <a:stretch>
          <a:fillRect/>
        </a:stretch>
      </xdr:blipFill>
      <xdr:spPr>
        <a:xfrm>
          <a:off x="8196489" y="282736019"/>
          <a:ext cx="2993572" cy="4220481"/>
        </a:xfrm>
        <a:prstGeom prst="rect">
          <a:avLst/>
        </a:prstGeom>
      </xdr:spPr>
    </xdr:pic>
    <xdr:clientData/>
  </xdr:twoCellAnchor>
  <xdr:twoCellAnchor editAs="oneCell">
    <xdr:from>
      <xdr:col>4</xdr:col>
      <xdr:colOff>96156</xdr:colOff>
      <xdr:row>101</xdr:row>
      <xdr:rowOff>72572</xdr:rowOff>
    </xdr:from>
    <xdr:to>
      <xdr:col>4</xdr:col>
      <xdr:colOff>2920999</xdr:colOff>
      <xdr:row>101</xdr:row>
      <xdr:rowOff>4048125</xdr:rowOff>
    </xdr:to>
    <xdr:pic>
      <xdr:nvPicPr>
        <xdr:cNvPr id="225" name="Imagen 224">
          <a:extLst>
            <a:ext uri="{FF2B5EF4-FFF2-40B4-BE49-F238E27FC236}">
              <a16:creationId xmlns:a16="http://schemas.microsoft.com/office/drawing/2014/main" id="{0DF9534A-B1B1-4252-A9A7-CF86C2FAACCA}"/>
            </a:ext>
          </a:extLst>
        </xdr:cNvPr>
        <xdr:cNvPicPr>
          <a:picLocks noChangeAspect="1"/>
        </xdr:cNvPicPr>
      </xdr:nvPicPr>
      <xdr:blipFill rotWithShape="1">
        <a:blip xmlns:r="http://schemas.openxmlformats.org/officeDocument/2006/relationships" r:embed="rId122"/>
        <a:srcRect b="12778"/>
        <a:stretch>
          <a:fillRect/>
        </a:stretch>
      </xdr:blipFill>
      <xdr:spPr>
        <a:xfrm>
          <a:off x="8201931" y="287727572"/>
          <a:ext cx="2824843" cy="3975553"/>
        </a:xfrm>
        <a:prstGeom prst="rect">
          <a:avLst/>
        </a:prstGeom>
      </xdr:spPr>
    </xdr:pic>
    <xdr:clientData/>
  </xdr:twoCellAnchor>
  <xdr:twoCellAnchor editAs="oneCell">
    <xdr:from>
      <xdr:col>4</xdr:col>
      <xdr:colOff>2454042</xdr:colOff>
      <xdr:row>101</xdr:row>
      <xdr:rowOff>35734</xdr:rowOff>
    </xdr:from>
    <xdr:to>
      <xdr:col>5</xdr:col>
      <xdr:colOff>454</xdr:colOff>
      <xdr:row>101</xdr:row>
      <xdr:rowOff>4000500</xdr:rowOff>
    </xdr:to>
    <xdr:pic>
      <xdr:nvPicPr>
        <xdr:cNvPr id="226" name="Imagen 225">
          <a:extLst>
            <a:ext uri="{FF2B5EF4-FFF2-40B4-BE49-F238E27FC236}">
              <a16:creationId xmlns:a16="http://schemas.microsoft.com/office/drawing/2014/main" id="{95151110-8B01-46B6-B41A-9226DBAB37EB}"/>
            </a:ext>
          </a:extLst>
        </xdr:cNvPr>
        <xdr:cNvPicPr>
          <a:picLocks noChangeAspect="1"/>
        </xdr:cNvPicPr>
      </xdr:nvPicPr>
      <xdr:blipFill rotWithShape="1">
        <a:blip xmlns:r="http://schemas.openxmlformats.org/officeDocument/2006/relationships" r:embed="rId123"/>
        <a:srcRect b="14671"/>
        <a:stretch>
          <a:fillRect/>
        </a:stretch>
      </xdr:blipFill>
      <xdr:spPr>
        <a:xfrm>
          <a:off x="10559817" y="287690734"/>
          <a:ext cx="2070787" cy="3964766"/>
        </a:xfrm>
        <a:prstGeom prst="rect">
          <a:avLst/>
        </a:prstGeom>
      </xdr:spPr>
    </xdr:pic>
    <xdr:clientData/>
  </xdr:twoCellAnchor>
  <xdr:twoCellAnchor editAs="oneCell">
    <xdr:from>
      <xdr:col>4</xdr:col>
      <xdr:colOff>2275855</xdr:colOff>
      <xdr:row>102</xdr:row>
      <xdr:rowOff>1265463</xdr:rowOff>
    </xdr:from>
    <xdr:to>
      <xdr:col>4</xdr:col>
      <xdr:colOff>4084412</xdr:colOff>
      <xdr:row>102</xdr:row>
      <xdr:rowOff>3529692</xdr:rowOff>
    </xdr:to>
    <xdr:pic>
      <xdr:nvPicPr>
        <xdr:cNvPr id="227" name="Imagen 226">
          <a:extLst>
            <a:ext uri="{FF2B5EF4-FFF2-40B4-BE49-F238E27FC236}">
              <a16:creationId xmlns:a16="http://schemas.microsoft.com/office/drawing/2014/main" id="{EF57B121-123D-498B-A3FF-C9A7C670E8BF}"/>
            </a:ext>
          </a:extLst>
        </xdr:cNvPr>
        <xdr:cNvPicPr>
          <a:picLocks noChangeAspect="1"/>
        </xdr:cNvPicPr>
      </xdr:nvPicPr>
      <xdr:blipFill>
        <a:blip xmlns:r="http://schemas.openxmlformats.org/officeDocument/2006/relationships" r:embed="rId124"/>
        <a:stretch>
          <a:fillRect/>
        </a:stretch>
      </xdr:blipFill>
      <xdr:spPr>
        <a:xfrm>
          <a:off x="10381630" y="293663913"/>
          <a:ext cx="1808557" cy="2264229"/>
        </a:xfrm>
        <a:prstGeom prst="rect">
          <a:avLst/>
        </a:prstGeom>
      </xdr:spPr>
    </xdr:pic>
    <xdr:clientData/>
  </xdr:twoCellAnchor>
  <xdr:twoCellAnchor editAs="oneCell">
    <xdr:from>
      <xdr:col>4</xdr:col>
      <xdr:colOff>2492828</xdr:colOff>
      <xdr:row>100</xdr:row>
      <xdr:rowOff>235858</xdr:rowOff>
    </xdr:from>
    <xdr:to>
      <xdr:col>5</xdr:col>
      <xdr:colOff>453</xdr:colOff>
      <xdr:row>100</xdr:row>
      <xdr:rowOff>4365626</xdr:rowOff>
    </xdr:to>
    <xdr:pic>
      <xdr:nvPicPr>
        <xdr:cNvPr id="228" name="Imagen 227">
          <a:extLst>
            <a:ext uri="{FF2B5EF4-FFF2-40B4-BE49-F238E27FC236}">
              <a16:creationId xmlns:a16="http://schemas.microsoft.com/office/drawing/2014/main" id="{6EC60143-4D6A-410C-B1DF-F02AC492DE7E}"/>
            </a:ext>
          </a:extLst>
        </xdr:cNvPr>
        <xdr:cNvPicPr>
          <a:picLocks noChangeAspect="1"/>
        </xdr:cNvPicPr>
      </xdr:nvPicPr>
      <xdr:blipFill rotWithShape="1">
        <a:blip xmlns:r="http://schemas.openxmlformats.org/officeDocument/2006/relationships" r:embed="rId125"/>
        <a:srcRect b="13778"/>
        <a:stretch>
          <a:fillRect/>
        </a:stretch>
      </xdr:blipFill>
      <xdr:spPr>
        <a:xfrm>
          <a:off x="10598603" y="282699733"/>
          <a:ext cx="2032000" cy="4129768"/>
        </a:xfrm>
        <a:prstGeom prst="rect">
          <a:avLst/>
        </a:prstGeom>
      </xdr:spPr>
    </xdr:pic>
    <xdr:clientData/>
  </xdr:twoCellAnchor>
  <xdr:twoCellAnchor editAs="oneCell">
    <xdr:from>
      <xdr:col>4</xdr:col>
      <xdr:colOff>217714</xdr:colOff>
      <xdr:row>102</xdr:row>
      <xdr:rowOff>476249</xdr:rowOff>
    </xdr:from>
    <xdr:to>
      <xdr:col>4</xdr:col>
      <xdr:colOff>2407916</xdr:colOff>
      <xdr:row>102</xdr:row>
      <xdr:rowOff>1977117</xdr:rowOff>
    </xdr:to>
    <xdr:pic>
      <xdr:nvPicPr>
        <xdr:cNvPr id="229" name="Imagen 228">
          <a:extLst>
            <a:ext uri="{FF2B5EF4-FFF2-40B4-BE49-F238E27FC236}">
              <a16:creationId xmlns:a16="http://schemas.microsoft.com/office/drawing/2014/main" id="{7454AF39-B084-4EC2-B2BB-92CA584361E9}"/>
            </a:ext>
          </a:extLst>
        </xdr:cNvPr>
        <xdr:cNvPicPr>
          <a:picLocks noChangeAspect="1"/>
        </xdr:cNvPicPr>
      </xdr:nvPicPr>
      <xdr:blipFill>
        <a:blip xmlns:r="http://schemas.openxmlformats.org/officeDocument/2006/relationships" r:embed="rId126"/>
        <a:stretch>
          <a:fillRect/>
        </a:stretch>
      </xdr:blipFill>
      <xdr:spPr>
        <a:xfrm>
          <a:off x="8323489" y="292874699"/>
          <a:ext cx="2190202" cy="1500868"/>
        </a:xfrm>
        <a:prstGeom prst="rect">
          <a:avLst/>
        </a:prstGeom>
      </xdr:spPr>
    </xdr:pic>
    <xdr:clientData/>
  </xdr:twoCellAnchor>
  <xdr:twoCellAnchor editAs="oneCell">
    <xdr:from>
      <xdr:col>8</xdr:col>
      <xdr:colOff>0</xdr:colOff>
      <xdr:row>168</xdr:row>
      <xdr:rowOff>0</xdr:rowOff>
    </xdr:from>
    <xdr:to>
      <xdr:col>8</xdr:col>
      <xdr:colOff>304800</xdr:colOff>
      <xdr:row>169</xdr:row>
      <xdr:rowOff>133351</xdr:rowOff>
    </xdr:to>
    <xdr:sp macro="" textlink="">
      <xdr:nvSpPr>
        <xdr:cNvPr id="230" name="AutoShape 2" descr="blob:https://web.whatsapp.com/6ce3b93d-912a-4c71-b694-c72120486b39">
          <a:extLst>
            <a:ext uri="{FF2B5EF4-FFF2-40B4-BE49-F238E27FC236}">
              <a16:creationId xmlns:a16="http://schemas.microsoft.com/office/drawing/2014/main" id="{DFE99776-532B-41A7-8085-F82B24051218}"/>
            </a:ext>
          </a:extLst>
        </xdr:cNvPr>
        <xdr:cNvSpPr>
          <a:spLocks noChangeAspect="1" noChangeArrowheads="1"/>
        </xdr:cNvSpPr>
      </xdr:nvSpPr>
      <xdr:spPr bwMode="auto">
        <a:xfrm>
          <a:off x="19735800" y="341576025"/>
          <a:ext cx="304800" cy="3048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281725</xdr:colOff>
      <xdr:row>103</xdr:row>
      <xdr:rowOff>590282</xdr:rowOff>
    </xdr:from>
    <xdr:to>
      <xdr:col>4</xdr:col>
      <xdr:colOff>4504498</xdr:colOff>
      <xdr:row>103</xdr:row>
      <xdr:rowOff>3655293</xdr:rowOff>
    </xdr:to>
    <xdr:pic>
      <xdr:nvPicPr>
        <xdr:cNvPr id="231" name="Imagen 230">
          <a:extLst>
            <a:ext uri="{FF2B5EF4-FFF2-40B4-BE49-F238E27FC236}">
              <a16:creationId xmlns:a16="http://schemas.microsoft.com/office/drawing/2014/main" id="{16F3BE31-BCD6-42EE-87C5-7734E1C6596A}"/>
            </a:ext>
          </a:extLst>
        </xdr:cNvPr>
        <xdr:cNvPicPr>
          <a:picLocks noChangeAspect="1" noChangeArrowheads="1"/>
        </xdr:cNvPicPr>
      </xdr:nvPicPr>
      <xdr:blipFill rotWithShape="1">
        <a:blip xmlns:r="http://schemas.openxmlformats.org/officeDocument/2006/relationships" r:embed="rId127" cstate="print">
          <a:extLst>
            <a:ext uri="{28A0092B-C50C-407E-A947-70E740481C1C}">
              <a14:useLocalDpi xmlns:a14="http://schemas.microsoft.com/office/drawing/2010/main" val="0"/>
            </a:ext>
          </a:extLst>
        </a:blip>
        <a:srcRect l="12289" t="35576" r="5161" b="3990"/>
        <a:stretch>
          <a:fillRect/>
        </a:stretch>
      </xdr:blipFill>
      <xdr:spPr bwMode="auto">
        <a:xfrm>
          <a:off x="8387500" y="297103532"/>
          <a:ext cx="4222773" cy="30650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5056262</xdr:colOff>
      <xdr:row>105</xdr:row>
      <xdr:rowOff>5020654</xdr:rowOff>
    </xdr:from>
    <xdr:to>
      <xdr:col>4</xdr:col>
      <xdr:colOff>303287</xdr:colOff>
      <xdr:row>106</xdr:row>
      <xdr:rowOff>307737</xdr:rowOff>
    </xdr:to>
    <xdr:sp macro="" textlink="">
      <xdr:nvSpPr>
        <xdr:cNvPr id="232" name="AutoShape 1" descr="Imagen seleccionada presentada en un lightbox.">
          <a:extLst>
            <a:ext uri="{FF2B5EF4-FFF2-40B4-BE49-F238E27FC236}">
              <a16:creationId xmlns:a16="http://schemas.microsoft.com/office/drawing/2014/main" id="{57E03107-1A30-4BF6-90FE-823C9C813DFE}"/>
            </a:ext>
          </a:extLst>
        </xdr:cNvPr>
        <xdr:cNvSpPr>
          <a:spLocks noChangeAspect="1" noChangeArrowheads="1"/>
        </xdr:cNvSpPr>
      </xdr:nvSpPr>
      <xdr:spPr bwMode="auto">
        <a:xfrm>
          <a:off x="8104262" y="309944479"/>
          <a:ext cx="304800" cy="30675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190500</xdr:colOff>
      <xdr:row>105</xdr:row>
      <xdr:rowOff>133350</xdr:rowOff>
    </xdr:from>
    <xdr:to>
      <xdr:col>4</xdr:col>
      <xdr:colOff>4406992</xdr:colOff>
      <xdr:row>105</xdr:row>
      <xdr:rowOff>2051541</xdr:rowOff>
    </xdr:to>
    <xdr:pic>
      <xdr:nvPicPr>
        <xdr:cNvPr id="233" name="Imagen 232">
          <a:extLst>
            <a:ext uri="{FF2B5EF4-FFF2-40B4-BE49-F238E27FC236}">
              <a16:creationId xmlns:a16="http://schemas.microsoft.com/office/drawing/2014/main" id="{4CFE60B0-9767-416F-8A13-A784B694E38A}"/>
            </a:ext>
          </a:extLst>
        </xdr:cNvPr>
        <xdr:cNvPicPr>
          <a:picLocks noChangeAspect="1" noChangeArrowheads="1"/>
        </xdr:cNvPicPr>
      </xdr:nvPicPr>
      <xdr:blipFill>
        <a:blip xmlns:r="http://schemas.openxmlformats.org/officeDocument/2006/relationships" r:embed="rId128" cstate="print">
          <a:extLst>
            <a:ext uri="{28A0092B-C50C-407E-A947-70E740481C1C}">
              <a14:useLocalDpi xmlns:a14="http://schemas.microsoft.com/office/drawing/2010/main" val="0"/>
            </a:ext>
          </a:extLst>
        </a:blip>
        <a:srcRect/>
        <a:stretch>
          <a:fillRect/>
        </a:stretch>
      </xdr:blipFill>
      <xdr:spPr bwMode="auto">
        <a:xfrm>
          <a:off x="8296275" y="305962050"/>
          <a:ext cx="4216492" cy="19181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285750</xdr:colOff>
      <xdr:row>105</xdr:row>
      <xdr:rowOff>2224683</xdr:rowOff>
    </xdr:from>
    <xdr:to>
      <xdr:col>4</xdr:col>
      <xdr:colOff>4359834</xdr:colOff>
      <xdr:row>105</xdr:row>
      <xdr:rowOff>4078499</xdr:rowOff>
    </xdr:to>
    <xdr:pic>
      <xdr:nvPicPr>
        <xdr:cNvPr id="234" name="Imagen 233">
          <a:extLst>
            <a:ext uri="{FF2B5EF4-FFF2-40B4-BE49-F238E27FC236}">
              <a16:creationId xmlns:a16="http://schemas.microsoft.com/office/drawing/2014/main" id="{DF24BFE9-3317-4330-8781-F645BED0399A}"/>
            </a:ext>
          </a:extLst>
        </xdr:cNvPr>
        <xdr:cNvPicPr>
          <a:picLocks noChangeAspect="1"/>
        </xdr:cNvPicPr>
      </xdr:nvPicPr>
      <xdr:blipFill>
        <a:blip xmlns:r="http://schemas.openxmlformats.org/officeDocument/2006/relationships" r:embed="rId129"/>
        <a:stretch>
          <a:fillRect/>
        </a:stretch>
      </xdr:blipFill>
      <xdr:spPr>
        <a:xfrm>
          <a:off x="8391525" y="308053383"/>
          <a:ext cx="4074084" cy="1853816"/>
        </a:xfrm>
        <a:prstGeom prst="rect">
          <a:avLst/>
        </a:prstGeom>
      </xdr:spPr>
    </xdr:pic>
    <xdr:clientData/>
  </xdr:twoCellAnchor>
  <xdr:twoCellAnchor editAs="oneCell">
    <xdr:from>
      <xdr:col>3</xdr:col>
      <xdr:colOff>5056262</xdr:colOff>
      <xdr:row>105</xdr:row>
      <xdr:rowOff>5020654</xdr:rowOff>
    </xdr:from>
    <xdr:to>
      <xdr:col>4</xdr:col>
      <xdr:colOff>303287</xdr:colOff>
      <xdr:row>106</xdr:row>
      <xdr:rowOff>307737</xdr:rowOff>
    </xdr:to>
    <xdr:sp macro="" textlink="">
      <xdr:nvSpPr>
        <xdr:cNvPr id="235" name="AutoShape 1" descr="Imagen seleccionada presentada en un lightbox.">
          <a:extLst>
            <a:ext uri="{FF2B5EF4-FFF2-40B4-BE49-F238E27FC236}">
              <a16:creationId xmlns:a16="http://schemas.microsoft.com/office/drawing/2014/main" id="{BA886763-6692-4D60-A2D4-39569F2324ED}"/>
            </a:ext>
          </a:extLst>
        </xdr:cNvPr>
        <xdr:cNvSpPr>
          <a:spLocks noChangeAspect="1" noChangeArrowheads="1"/>
        </xdr:cNvSpPr>
      </xdr:nvSpPr>
      <xdr:spPr bwMode="auto">
        <a:xfrm>
          <a:off x="8104262" y="309944479"/>
          <a:ext cx="304800" cy="30675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1276350</xdr:colOff>
      <xdr:row>106</xdr:row>
      <xdr:rowOff>602455</xdr:rowOff>
    </xdr:from>
    <xdr:to>
      <xdr:col>4</xdr:col>
      <xdr:colOff>3695700</xdr:colOff>
      <xdr:row>106</xdr:row>
      <xdr:rowOff>3346478</xdr:rowOff>
    </xdr:to>
    <xdr:pic>
      <xdr:nvPicPr>
        <xdr:cNvPr id="236" name="Imagen 235">
          <a:extLst>
            <a:ext uri="{FF2B5EF4-FFF2-40B4-BE49-F238E27FC236}">
              <a16:creationId xmlns:a16="http://schemas.microsoft.com/office/drawing/2014/main" id="{10B29363-AA80-4D03-A440-E57A6BD2A59E}"/>
            </a:ext>
          </a:extLst>
        </xdr:cNvPr>
        <xdr:cNvPicPr>
          <a:picLocks noChangeAspect="1" noChangeArrowheads="1"/>
        </xdr:cNvPicPr>
      </xdr:nvPicPr>
      <xdr:blipFill rotWithShape="1">
        <a:blip xmlns:r="http://schemas.openxmlformats.org/officeDocument/2006/relationships" r:embed="rId130" cstate="print">
          <a:extLst>
            <a:ext uri="{28A0092B-C50C-407E-A947-70E740481C1C}">
              <a14:useLocalDpi xmlns:a14="http://schemas.microsoft.com/office/drawing/2010/main" val="0"/>
            </a:ext>
          </a:extLst>
        </a:blip>
        <a:srcRect l="6390" t="4603" r="12064" b="4545"/>
        <a:stretch>
          <a:fillRect/>
        </a:stretch>
      </xdr:blipFill>
      <xdr:spPr bwMode="auto">
        <a:xfrm>
          <a:off x="9382125" y="310545955"/>
          <a:ext cx="2419350" cy="2744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549519</xdr:colOff>
      <xdr:row>107</xdr:row>
      <xdr:rowOff>519546</xdr:rowOff>
    </xdr:from>
    <xdr:to>
      <xdr:col>4</xdr:col>
      <xdr:colOff>3842462</xdr:colOff>
      <xdr:row>107</xdr:row>
      <xdr:rowOff>3474473</xdr:rowOff>
    </xdr:to>
    <xdr:pic>
      <xdr:nvPicPr>
        <xdr:cNvPr id="237" name="Imagen 236">
          <a:extLst>
            <a:ext uri="{FF2B5EF4-FFF2-40B4-BE49-F238E27FC236}">
              <a16:creationId xmlns:a16="http://schemas.microsoft.com/office/drawing/2014/main" id="{CE2193EA-2B59-4CA6-81FD-AC29762F6599}"/>
            </a:ext>
          </a:extLst>
        </xdr:cNvPr>
        <xdr:cNvPicPr>
          <a:picLocks noChangeAspect="1"/>
        </xdr:cNvPicPr>
      </xdr:nvPicPr>
      <xdr:blipFill>
        <a:blip xmlns:r="http://schemas.openxmlformats.org/officeDocument/2006/relationships" r:embed="rId131"/>
        <a:stretch>
          <a:fillRect/>
        </a:stretch>
      </xdr:blipFill>
      <xdr:spPr>
        <a:xfrm>
          <a:off x="8655294" y="314577846"/>
          <a:ext cx="3292943" cy="2954927"/>
        </a:xfrm>
        <a:prstGeom prst="rect">
          <a:avLst/>
        </a:prstGeom>
      </xdr:spPr>
    </xdr:pic>
    <xdr:clientData/>
  </xdr:twoCellAnchor>
  <xdr:twoCellAnchor editAs="oneCell">
    <xdr:from>
      <xdr:col>4</xdr:col>
      <xdr:colOff>879231</xdr:colOff>
      <xdr:row>109</xdr:row>
      <xdr:rowOff>145985</xdr:rowOff>
    </xdr:from>
    <xdr:to>
      <xdr:col>4</xdr:col>
      <xdr:colOff>4124189</xdr:colOff>
      <xdr:row>109</xdr:row>
      <xdr:rowOff>4028394</xdr:rowOff>
    </xdr:to>
    <xdr:pic>
      <xdr:nvPicPr>
        <xdr:cNvPr id="238" name="Imagen 237">
          <a:extLst>
            <a:ext uri="{FF2B5EF4-FFF2-40B4-BE49-F238E27FC236}">
              <a16:creationId xmlns:a16="http://schemas.microsoft.com/office/drawing/2014/main" id="{679130D8-1B37-4283-91CC-13DFBF9114B6}"/>
            </a:ext>
          </a:extLst>
        </xdr:cNvPr>
        <xdr:cNvPicPr>
          <a:picLocks noChangeAspect="1" noChangeArrowheads="1"/>
        </xdr:cNvPicPr>
      </xdr:nvPicPr>
      <xdr:blipFill rotWithShape="1">
        <a:blip xmlns:r="http://schemas.openxmlformats.org/officeDocument/2006/relationships" r:embed="rId132">
          <a:extLst>
            <a:ext uri="{28A0092B-C50C-407E-A947-70E740481C1C}">
              <a14:useLocalDpi xmlns:a14="http://schemas.microsoft.com/office/drawing/2010/main" val="0"/>
            </a:ext>
          </a:extLst>
        </a:blip>
        <a:srcRect l="32122" t="28358" r="28551" b="18806"/>
        <a:stretch>
          <a:fillRect/>
        </a:stretch>
      </xdr:blipFill>
      <xdr:spPr bwMode="auto">
        <a:xfrm>
          <a:off x="8985006" y="322433885"/>
          <a:ext cx="3244958" cy="38824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606136</xdr:colOff>
      <xdr:row>104</xdr:row>
      <xdr:rowOff>577273</xdr:rowOff>
    </xdr:from>
    <xdr:to>
      <xdr:col>4</xdr:col>
      <xdr:colOff>4040909</xdr:colOff>
      <xdr:row>104</xdr:row>
      <xdr:rowOff>3462388</xdr:rowOff>
    </xdr:to>
    <xdr:pic>
      <xdr:nvPicPr>
        <xdr:cNvPr id="239" name="Imagen 238" descr="Deluxe Marching Band Uniform Bibbers">
          <a:extLst>
            <a:ext uri="{FF2B5EF4-FFF2-40B4-BE49-F238E27FC236}">
              <a16:creationId xmlns:a16="http://schemas.microsoft.com/office/drawing/2014/main" id="{6B0305CA-EBE7-4160-9173-946BA953C245}"/>
            </a:ext>
          </a:extLst>
        </xdr:cNvPr>
        <xdr:cNvPicPr>
          <a:picLocks noChangeAspect="1" noChangeArrowheads="1"/>
        </xdr:cNvPicPr>
      </xdr:nvPicPr>
      <xdr:blipFill rotWithShape="1">
        <a:blip xmlns:r="http://schemas.openxmlformats.org/officeDocument/2006/relationships" r:embed="rId133" cstate="print">
          <a:extLst>
            <a:ext uri="{28A0092B-C50C-407E-A947-70E740481C1C}">
              <a14:useLocalDpi xmlns:a14="http://schemas.microsoft.com/office/drawing/2010/main" val="0"/>
            </a:ext>
          </a:extLst>
        </a:blip>
        <a:srcRect t="16840"/>
        <a:stretch>
          <a:fillRect/>
        </a:stretch>
      </xdr:blipFill>
      <xdr:spPr bwMode="auto">
        <a:xfrm>
          <a:off x="8711911" y="302291173"/>
          <a:ext cx="3434773" cy="28851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1255568</xdr:colOff>
      <xdr:row>108</xdr:row>
      <xdr:rowOff>461819</xdr:rowOff>
    </xdr:from>
    <xdr:to>
      <xdr:col>4</xdr:col>
      <xdr:colOff>3564659</xdr:colOff>
      <xdr:row>108</xdr:row>
      <xdr:rowOff>3781137</xdr:rowOff>
    </xdr:to>
    <xdr:pic>
      <xdr:nvPicPr>
        <xdr:cNvPr id="240" name="Imagen 239">
          <a:extLst>
            <a:ext uri="{FF2B5EF4-FFF2-40B4-BE49-F238E27FC236}">
              <a16:creationId xmlns:a16="http://schemas.microsoft.com/office/drawing/2014/main" id="{D18FF38E-C787-4698-94F8-0CF476246D71}"/>
            </a:ext>
          </a:extLst>
        </xdr:cNvPr>
        <xdr:cNvPicPr/>
      </xdr:nvPicPr>
      <xdr:blipFill rotWithShape="1">
        <a:blip xmlns:r="http://schemas.openxmlformats.org/officeDocument/2006/relationships" r:embed="rId131"/>
        <a:srcRect l="53230" t="14369"/>
        <a:stretch/>
      </xdr:blipFill>
      <xdr:spPr bwMode="auto">
        <a:xfrm>
          <a:off x="9361343" y="318634919"/>
          <a:ext cx="2309091" cy="331931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533977</xdr:colOff>
      <xdr:row>110</xdr:row>
      <xdr:rowOff>692727</xdr:rowOff>
    </xdr:from>
    <xdr:to>
      <xdr:col>4</xdr:col>
      <xdr:colOff>3695334</xdr:colOff>
      <xdr:row>110</xdr:row>
      <xdr:rowOff>3348181</xdr:rowOff>
    </xdr:to>
    <xdr:pic>
      <xdr:nvPicPr>
        <xdr:cNvPr id="241" name="Imagen 240" descr="Deluxe Marching Band Uniform Bibbers">
          <a:extLst>
            <a:ext uri="{FF2B5EF4-FFF2-40B4-BE49-F238E27FC236}">
              <a16:creationId xmlns:a16="http://schemas.microsoft.com/office/drawing/2014/main" id="{C33DB2DE-E4DE-4E67-848E-3FC6BB68671A}"/>
            </a:ext>
          </a:extLst>
        </xdr:cNvPr>
        <xdr:cNvPicPr>
          <a:picLocks noChangeAspect="1" noChangeArrowheads="1"/>
        </xdr:cNvPicPr>
      </xdr:nvPicPr>
      <xdr:blipFill rotWithShape="1">
        <a:blip xmlns:r="http://schemas.openxmlformats.org/officeDocument/2006/relationships" r:embed="rId134" cstate="print">
          <a:extLst>
            <a:ext uri="{28A0092B-C50C-407E-A947-70E740481C1C}">
              <a14:useLocalDpi xmlns:a14="http://schemas.microsoft.com/office/drawing/2010/main" val="0"/>
            </a:ext>
          </a:extLst>
        </a:blip>
        <a:srcRect t="16840"/>
        <a:stretch>
          <a:fillRect/>
        </a:stretch>
      </xdr:blipFill>
      <xdr:spPr bwMode="auto">
        <a:xfrm>
          <a:off x="8639752" y="327095427"/>
          <a:ext cx="3161357" cy="26554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8</xdr:col>
      <xdr:colOff>0</xdr:colOff>
      <xdr:row>168</xdr:row>
      <xdr:rowOff>0</xdr:rowOff>
    </xdr:from>
    <xdr:ext cx="304800" cy="300040"/>
    <xdr:sp macro="" textlink="">
      <xdr:nvSpPr>
        <xdr:cNvPr id="242" name="AutoShape 2" descr="blob:https://web.whatsapp.com/6ce3b93d-912a-4c71-b694-c72120486b39">
          <a:extLst>
            <a:ext uri="{FF2B5EF4-FFF2-40B4-BE49-F238E27FC236}">
              <a16:creationId xmlns:a16="http://schemas.microsoft.com/office/drawing/2014/main" id="{D770FA22-15BB-4170-B9DD-2A63AE426A42}"/>
            </a:ext>
          </a:extLst>
        </xdr:cNvPr>
        <xdr:cNvSpPr>
          <a:spLocks noChangeAspect="1" noChangeArrowheads="1"/>
        </xdr:cNvSpPr>
      </xdr:nvSpPr>
      <xdr:spPr bwMode="auto">
        <a:xfrm>
          <a:off x="25431750" y="341576025"/>
          <a:ext cx="304800" cy="30004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168</xdr:row>
      <xdr:rowOff>0</xdr:rowOff>
    </xdr:from>
    <xdr:ext cx="304800" cy="300040"/>
    <xdr:sp macro="" textlink="">
      <xdr:nvSpPr>
        <xdr:cNvPr id="243" name="AutoShape 2" descr="blob:https://web.whatsapp.com/6ce3b93d-912a-4c71-b694-c72120486b39">
          <a:extLst>
            <a:ext uri="{FF2B5EF4-FFF2-40B4-BE49-F238E27FC236}">
              <a16:creationId xmlns:a16="http://schemas.microsoft.com/office/drawing/2014/main" id="{7225BF3E-3ED3-4D87-85E5-7E05CFC0C832}"/>
            </a:ext>
          </a:extLst>
        </xdr:cNvPr>
        <xdr:cNvSpPr>
          <a:spLocks noChangeAspect="1" noChangeArrowheads="1"/>
        </xdr:cNvSpPr>
      </xdr:nvSpPr>
      <xdr:spPr bwMode="auto">
        <a:xfrm>
          <a:off x="30937200" y="341576025"/>
          <a:ext cx="304800" cy="30004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168</xdr:row>
      <xdr:rowOff>0</xdr:rowOff>
    </xdr:from>
    <xdr:ext cx="304800" cy="300040"/>
    <xdr:sp macro="" textlink="">
      <xdr:nvSpPr>
        <xdr:cNvPr id="244" name="AutoShape 2" descr="blob:https://web.whatsapp.com/6ce3b93d-912a-4c71-b694-c72120486b39">
          <a:extLst>
            <a:ext uri="{FF2B5EF4-FFF2-40B4-BE49-F238E27FC236}">
              <a16:creationId xmlns:a16="http://schemas.microsoft.com/office/drawing/2014/main" id="{0B9401FA-ECB2-43BC-A381-2D439750FB9F}"/>
            </a:ext>
          </a:extLst>
        </xdr:cNvPr>
        <xdr:cNvSpPr>
          <a:spLocks noChangeAspect="1" noChangeArrowheads="1"/>
        </xdr:cNvSpPr>
      </xdr:nvSpPr>
      <xdr:spPr bwMode="auto">
        <a:xfrm>
          <a:off x="32061150" y="341576025"/>
          <a:ext cx="304800" cy="30004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168</xdr:row>
      <xdr:rowOff>0</xdr:rowOff>
    </xdr:from>
    <xdr:ext cx="304800" cy="300040"/>
    <xdr:sp macro="" textlink="">
      <xdr:nvSpPr>
        <xdr:cNvPr id="245" name="AutoShape 2" descr="blob:https://web.whatsapp.com/6ce3b93d-912a-4c71-b694-c72120486b39">
          <a:extLst>
            <a:ext uri="{FF2B5EF4-FFF2-40B4-BE49-F238E27FC236}">
              <a16:creationId xmlns:a16="http://schemas.microsoft.com/office/drawing/2014/main" id="{A4CDE880-F091-4DE4-AD74-F9D424F5BF61}"/>
            </a:ext>
          </a:extLst>
        </xdr:cNvPr>
        <xdr:cNvSpPr>
          <a:spLocks noChangeAspect="1" noChangeArrowheads="1"/>
        </xdr:cNvSpPr>
      </xdr:nvSpPr>
      <xdr:spPr bwMode="auto">
        <a:xfrm>
          <a:off x="36442650" y="341576025"/>
          <a:ext cx="304800" cy="30004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168</xdr:row>
      <xdr:rowOff>0</xdr:rowOff>
    </xdr:from>
    <xdr:ext cx="304800" cy="300040"/>
    <xdr:sp macro="" textlink="">
      <xdr:nvSpPr>
        <xdr:cNvPr id="246" name="AutoShape 2" descr="blob:https://web.whatsapp.com/6ce3b93d-912a-4c71-b694-c72120486b39">
          <a:extLst>
            <a:ext uri="{FF2B5EF4-FFF2-40B4-BE49-F238E27FC236}">
              <a16:creationId xmlns:a16="http://schemas.microsoft.com/office/drawing/2014/main" id="{1C746C95-0D11-4877-B408-A9E1CFB89C6E}"/>
            </a:ext>
          </a:extLst>
        </xdr:cNvPr>
        <xdr:cNvSpPr>
          <a:spLocks noChangeAspect="1" noChangeArrowheads="1"/>
        </xdr:cNvSpPr>
      </xdr:nvSpPr>
      <xdr:spPr bwMode="auto">
        <a:xfrm>
          <a:off x="41948100" y="341576025"/>
          <a:ext cx="304800" cy="30004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168</xdr:row>
      <xdr:rowOff>0</xdr:rowOff>
    </xdr:from>
    <xdr:ext cx="304800" cy="300040"/>
    <xdr:sp macro="" textlink="">
      <xdr:nvSpPr>
        <xdr:cNvPr id="247" name="AutoShape 2" descr="blob:https://web.whatsapp.com/6ce3b93d-912a-4c71-b694-c72120486b39">
          <a:extLst>
            <a:ext uri="{FF2B5EF4-FFF2-40B4-BE49-F238E27FC236}">
              <a16:creationId xmlns:a16="http://schemas.microsoft.com/office/drawing/2014/main" id="{48D4104A-1EC6-4E17-BD62-31F7CF015321}"/>
            </a:ext>
          </a:extLst>
        </xdr:cNvPr>
        <xdr:cNvSpPr>
          <a:spLocks noChangeAspect="1" noChangeArrowheads="1"/>
        </xdr:cNvSpPr>
      </xdr:nvSpPr>
      <xdr:spPr bwMode="auto">
        <a:xfrm>
          <a:off x="47453550" y="341576025"/>
          <a:ext cx="304800" cy="30004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xdr:row>
      <xdr:rowOff>0</xdr:rowOff>
    </xdr:from>
    <xdr:ext cx="819150" cy="0"/>
    <xdr:pic>
      <xdr:nvPicPr>
        <xdr:cNvPr id="248" name="image5.jpg">
          <a:extLst>
            <a:ext uri="{FF2B5EF4-FFF2-40B4-BE49-F238E27FC236}">
              <a16:creationId xmlns:a16="http://schemas.microsoft.com/office/drawing/2014/main" id="{D5AEC786-96E7-47BA-A115-F947983F53CB}"/>
            </a:ext>
          </a:extLst>
        </xdr:cNvPr>
        <xdr:cNvPicPr preferRelativeResize="0"/>
      </xdr:nvPicPr>
      <xdr:blipFill>
        <a:blip xmlns:r="http://schemas.openxmlformats.org/officeDocument/2006/relationships" r:embed="rId2" cstate="print"/>
        <a:stretch>
          <a:fillRect/>
        </a:stretch>
      </xdr:blipFill>
      <xdr:spPr>
        <a:xfrm>
          <a:off x="20859750" y="1628775"/>
          <a:ext cx="819150" cy="0"/>
        </a:xfrm>
        <a:prstGeom prst="rect">
          <a:avLst/>
        </a:prstGeom>
        <a:noFill/>
      </xdr:spPr>
    </xdr:pic>
    <xdr:clientData fLocksWithSheet="0"/>
  </xdr:oneCellAnchor>
  <xdr:oneCellAnchor>
    <xdr:from>
      <xdr:col>8</xdr:col>
      <xdr:colOff>0</xdr:colOff>
      <xdr:row>7</xdr:row>
      <xdr:rowOff>0</xdr:rowOff>
    </xdr:from>
    <xdr:ext cx="819150" cy="0"/>
    <xdr:pic>
      <xdr:nvPicPr>
        <xdr:cNvPr id="249" name="image10.jpg">
          <a:extLst>
            <a:ext uri="{FF2B5EF4-FFF2-40B4-BE49-F238E27FC236}">
              <a16:creationId xmlns:a16="http://schemas.microsoft.com/office/drawing/2014/main" id="{CE5B2111-214C-465B-99B9-FEC3F5DA2EDE}"/>
            </a:ext>
          </a:extLst>
        </xdr:cNvPr>
        <xdr:cNvPicPr preferRelativeResize="0"/>
      </xdr:nvPicPr>
      <xdr:blipFill>
        <a:blip xmlns:r="http://schemas.openxmlformats.org/officeDocument/2006/relationships" r:embed="rId2" cstate="print"/>
        <a:stretch>
          <a:fillRect/>
        </a:stretch>
      </xdr:blipFill>
      <xdr:spPr>
        <a:xfrm>
          <a:off x="20859750" y="4676775"/>
          <a:ext cx="819150" cy="0"/>
        </a:xfrm>
        <a:prstGeom prst="rect">
          <a:avLst/>
        </a:prstGeom>
        <a:noFill/>
      </xdr:spPr>
    </xdr:pic>
    <xdr:clientData fLocksWithSheet="0"/>
  </xdr:oneCellAnchor>
  <xdr:oneCellAnchor>
    <xdr:from>
      <xdr:col>8</xdr:col>
      <xdr:colOff>0</xdr:colOff>
      <xdr:row>5</xdr:row>
      <xdr:rowOff>0</xdr:rowOff>
    </xdr:from>
    <xdr:ext cx="819150" cy="0"/>
    <xdr:pic>
      <xdr:nvPicPr>
        <xdr:cNvPr id="250" name="image5.jpg">
          <a:extLst>
            <a:ext uri="{FF2B5EF4-FFF2-40B4-BE49-F238E27FC236}">
              <a16:creationId xmlns:a16="http://schemas.microsoft.com/office/drawing/2014/main" id="{672B0EFF-6311-4EF8-B835-DAC34488D856}"/>
            </a:ext>
          </a:extLst>
        </xdr:cNvPr>
        <xdr:cNvPicPr preferRelativeResize="0"/>
      </xdr:nvPicPr>
      <xdr:blipFill>
        <a:blip xmlns:r="http://schemas.openxmlformats.org/officeDocument/2006/relationships" r:embed="rId2" cstate="print"/>
        <a:stretch>
          <a:fillRect/>
        </a:stretch>
      </xdr:blipFill>
      <xdr:spPr>
        <a:xfrm>
          <a:off x="26555700" y="1628775"/>
          <a:ext cx="819150" cy="0"/>
        </a:xfrm>
        <a:prstGeom prst="rect">
          <a:avLst/>
        </a:prstGeom>
        <a:noFill/>
      </xdr:spPr>
    </xdr:pic>
    <xdr:clientData fLocksWithSheet="0"/>
  </xdr:oneCellAnchor>
  <xdr:oneCellAnchor>
    <xdr:from>
      <xdr:col>8</xdr:col>
      <xdr:colOff>0</xdr:colOff>
      <xdr:row>7</xdr:row>
      <xdr:rowOff>0</xdr:rowOff>
    </xdr:from>
    <xdr:ext cx="819150" cy="0"/>
    <xdr:pic>
      <xdr:nvPicPr>
        <xdr:cNvPr id="251" name="image10.jpg">
          <a:extLst>
            <a:ext uri="{FF2B5EF4-FFF2-40B4-BE49-F238E27FC236}">
              <a16:creationId xmlns:a16="http://schemas.microsoft.com/office/drawing/2014/main" id="{9A931852-BF01-468A-B97B-A347D1E5B649}"/>
            </a:ext>
          </a:extLst>
        </xdr:cNvPr>
        <xdr:cNvPicPr preferRelativeResize="0"/>
      </xdr:nvPicPr>
      <xdr:blipFill>
        <a:blip xmlns:r="http://schemas.openxmlformats.org/officeDocument/2006/relationships" r:embed="rId2" cstate="print"/>
        <a:stretch>
          <a:fillRect/>
        </a:stretch>
      </xdr:blipFill>
      <xdr:spPr>
        <a:xfrm>
          <a:off x="26555700" y="4676775"/>
          <a:ext cx="819150" cy="0"/>
        </a:xfrm>
        <a:prstGeom prst="rect">
          <a:avLst/>
        </a:prstGeom>
        <a:noFill/>
      </xdr:spPr>
    </xdr:pic>
    <xdr:clientData fLocksWithSheet="0"/>
  </xdr:oneCellAnchor>
  <xdr:oneCellAnchor>
    <xdr:from>
      <xdr:col>8</xdr:col>
      <xdr:colOff>0</xdr:colOff>
      <xdr:row>5</xdr:row>
      <xdr:rowOff>0</xdr:rowOff>
    </xdr:from>
    <xdr:ext cx="819150" cy="0"/>
    <xdr:pic>
      <xdr:nvPicPr>
        <xdr:cNvPr id="252" name="image5.jpg">
          <a:extLst>
            <a:ext uri="{FF2B5EF4-FFF2-40B4-BE49-F238E27FC236}">
              <a16:creationId xmlns:a16="http://schemas.microsoft.com/office/drawing/2014/main" id="{948F7325-7E7F-4A48-BFB8-EB40EDCB50FA}"/>
            </a:ext>
          </a:extLst>
        </xdr:cNvPr>
        <xdr:cNvPicPr preferRelativeResize="0"/>
      </xdr:nvPicPr>
      <xdr:blipFill>
        <a:blip xmlns:r="http://schemas.openxmlformats.org/officeDocument/2006/relationships" r:embed="rId2" cstate="print"/>
        <a:stretch>
          <a:fillRect/>
        </a:stretch>
      </xdr:blipFill>
      <xdr:spPr>
        <a:xfrm>
          <a:off x="32061150" y="1628775"/>
          <a:ext cx="819150" cy="0"/>
        </a:xfrm>
        <a:prstGeom prst="rect">
          <a:avLst/>
        </a:prstGeom>
        <a:noFill/>
      </xdr:spPr>
    </xdr:pic>
    <xdr:clientData fLocksWithSheet="0"/>
  </xdr:oneCellAnchor>
  <xdr:oneCellAnchor>
    <xdr:from>
      <xdr:col>8</xdr:col>
      <xdr:colOff>0</xdr:colOff>
      <xdr:row>7</xdr:row>
      <xdr:rowOff>0</xdr:rowOff>
    </xdr:from>
    <xdr:ext cx="819150" cy="0"/>
    <xdr:pic>
      <xdr:nvPicPr>
        <xdr:cNvPr id="253" name="image10.jpg">
          <a:extLst>
            <a:ext uri="{FF2B5EF4-FFF2-40B4-BE49-F238E27FC236}">
              <a16:creationId xmlns:a16="http://schemas.microsoft.com/office/drawing/2014/main" id="{9EAD5D77-A941-4AE8-8782-67A8E52A04FF}"/>
            </a:ext>
          </a:extLst>
        </xdr:cNvPr>
        <xdr:cNvPicPr preferRelativeResize="0"/>
      </xdr:nvPicPr>
      <xdr:blipFill>
        <a:blip xmlns:r="http://schemas.openxmlformats.org/officeDocument/2006/relationships" r:embed="rId2" cstate="print"/>
        <a:stretch>
          <a:fillRect/>
        </a:stretch>
      </xdr:blipFill>
      <xdr:spPr>
        <a:xfrm>
          <a:off x="32061150" y="4676775"/>
          <a:ext cx="819150" cy="0"/>
        </a:xfrm>
        <a:prstGeom prst="rect">
          <a:avLst/>
        </a:prstGeom>
        <a:noFill/>
      </xdr:spPr>
    </xdr:pic>
    <xdr:clientData fLocksWithSheet="0"/>
  </xdr:oneCellAnchor>
  <xdr:oneCellAnchor>
    <xdr:from>
      <xdr:col>8</xdr:col>
      <xdr:colOff>0</xdr:colOff>
      <xdr:row>5</xdr:row>
      <xdr:rowOff>0</xdr:rowOff>
    </xdr:from>
    <xdr:ext cx="819150" cy="0"/>
    <xdr:pic>
      <xdr:nvPicPr>
        <xdr:cNvPr id="254" name="image5.jpg">
          <a:extLst>
            <a:ext uri="{FF2B5EF4-FFF2-40B4-BE49-F238E27FC236}">
              <a16:creationId xmlns:a16="http://schemas.microsoft.com/office/drawing/2014/main" id="{A0264A71-F0ED-4070-95C0-C043C59AE2F9}"/>
            </a:ext>
          </a:extLst>
        </xdr:cNvPr>
        <xdr:cNvPicPr preferRelativeResize="0"/>
      </xdr:nvPicPr>
      <xdr:blipFill>
        <a:blip xmlns:r="http://schemas.openxmlformats.org/officeDocument/2006/relationships" r:embed="rId2" cstate="print"/>
        <a:stretch>
          <a:fillRect/>
        </a:stretch>
      </xdr:blipFill>
      <xdr:spPr>
        <a:xfrm>
          <a:off x="32061150" y="1628775"/>
          <a:ext cx="819150" cy="0"/>
        </a:xfrm>
        <a:prstGeom prst="rect">
          <a:avLst/>
        </a:prstGeom>
        <a:noFill/>
      </xdr:spPr>
    </xdr:pic>
    <xdr:clientData fLocksWithSheet="0"/>
  </xdr:oneCellAnchor>
  <xdr:oneCellAnchor>
    <xdr:from>
      <xdr:col>8</xdr:col>
      <xdr:colOff>0</xdr:colOff>
      <xdr:row>7</xdr:row>
      <xdr:rowOff>0</xdr:rowOff>
    </xdr:from>
    <xdr:ext cx="819150" cy="0"/>
    <xdr:pic>
      <xdr:nvPicPr>
        <xdr:cNvPr id="255" name="image10.jpg">
          <a:extLst>
            <a:ext uri="{FF2B5EF4-FFF2-40B4-BE49-F238E27FC236}">
              <a16:creationId xmlns:a16="http://schemas.microsoft.com/office/drawing/2014/main" id="{DCF55A57-0231-4A17-93E8-228AAACEA831}"/>
            </a:ext>
          </a:extLst>
        </xdr:cNvPr>
        <xdr:cNvPicPr preferRelativeResize="0"/>
      </xdr:nvPicPr>
      <xdr:blipFill>
        <a:blip xmlns:r="http://schemas.openxmlformats.org/officeDocument/2006/relationships" r:embed="rId2" cstate="print"/>
        <a:stretch>
          <a:fillRect/>
        </a:stretch>
      </xdr:blipFill>
      <xdr:spPr>
        <a:xfrm>
          <a:off x="32061150" y="4676775"/>
          <a:ext cx="819150" cy="0"/>
        </a:xfrm>
        <a:prstGeom prst="rect">
          <a:avLst/>
        </a:prstGeom>
        <a:noFill/>
      </xdr:spPr>
    </xdr:pic>
    <xdr:clientData fLocksWithSheet="0"/>
  </xdr:oneCellAnchor>
  <xdr:oneCellAnchor>
    <xdr:from>
      <xdr:col>8</xdr:col>
      <xdr:colOff>0</xdr:colOff>
      <xdr:row>5</xdr:row>
      <xdr:rowOff>0</xdr:rowOff>
    </xdr:from>
    <xdr:ext cx="819150" cy="0"/>
    <xdr:pic>
      <xdr:nvPicPr>
        <xdr:cNvPr id="256" name="image5.jpg">
          <a:extLst>
            <a:ext uri="{FF2B5EF4-FFF2-40B4-BE49-F238E27FC236}">
              <a16:creationId xmlns:a16="http://schemas.microsoft.com/office/drawing/2014/main" id="{21A99DE7-D47E-48AB-A562-340A7A74E92D}"/>
            </a:ext>
          </a:extLst>
        </xdr:cNvPr>
        <xdr:cNvPicPr preferRelativeResize="0"/>
      </xdr:nvPicPr>
      <xdr:blipFill>
        <a:blip xmlns:r="http://schemas.openxmlformats.org/officeDocument/2006/relationships" r:embed="rId2" cstate="print"/>
        <a:stretch>
          <a:fillRect/>
        </a:stretch>
      </xdr:blipFill>
      <xdr:spPr>
        <a:xfrm>
          <a:off x="37566600" y="1628775"/>
          <a:ext cx="819150" cy="0"/>
        </a:xfrm>
        <a:prstGeom prst="rect">
          <a:avLst/>
        </a:prstGeom>
        <a:noFill/>
      </xdr:spPr>
    </xdr:pic>
    <xdr:clientData fLocksWithSheet="0"/>
  </xdr:oneCellAnchor>
  <xdr:oneCellAnchor>
    <xdr:from>
      <xdr:col>8</xdr:col>
      <xdr:colOff>0</xdr:colOff>
      <xdr:row>7</xdr:row>
      <xdr:rowOff>0</xdr:rowOff>
    </xdr:from>
    <xdr:ext cx="819150" cy="0"/>
    <xdr:pic>
      <xdr:nvPicPr>
        <xdr:cNvPr id="257" name="image10.jpg">
          <a:extLst>
            <a:ext uri="{FF2B5EF4-FFF2-40B4-BE49-F238E27FC236}">
              <a16:creationId xmlns:a16="http://schemas.microsoft.com/office/drawing/2014/main" id="{B846EF16-418F-4C8F-B31A-13EF61505C5D}"/>
            </a:ext>
          </a:extLst>
        </xdr:cNvPr>
        <xdr:cNvPicPr preferRelativeResize="0"/>
      </xdr:nvPicPr>
      <xdr:blipFill>
        <a:blip xmlns:r="http://schemas.openxmlformats.org/officeDocument/2006/relationships" r:embed="rId2" cstate="print"/>
        <a:stretch>
          <a:fillRect/>
        </a:stretch>
      </xdr:blipFill>
      <xdr:spPr>
        <a:xfrm>
          <a:off x="37566600" y="4676775"/>
          <a:ext cx="819150" cy="0"/>
        </a:xfrm>
        <a:prstGeom prst="rect">
          <a:avLst/>
        </a:prstGeom>
        <a:noFill/>
      </xdr:spPr>
    </xdr:pic>
    <xdr:clientData fLocksWithSheet="0"/>
  </xdr:oneCellAnchor>
  <xdr:oneCellAnchor>
    <xdr:from>
      <xdr:col>8</xdr:col>
      <xdr:colOff>0</xdr:colOff>
      <xdr:row>5</xdr:row>
      <xdr:rowOff>0</xdr:rowOff>
    </xdr:from>
    <xdr:ext cx="819150" cy="0"/>
    <xdr:pic>
      <xdr:nvPicPr>
        <xdr:cNvPr id="258" name="image5.jpg">
          <a:extLst>
            <a:ext uri="{FF2B5EF4-FFF2-40B4-BE49-F238E27FC236}">
              <a16:creationId xmlns:a16="http://schemas.microsoft.com/office/drawing/2014/main" id="{0CBCF2BE-BF2A-41B9-A8C3-543E6B54C638}"/>
            </a:ext>
          </a:extLst>
        </xdr:cNvPr>
        <xdr:cNvPicPr preferRelativeResize="0"/>
      </xdr:nvPicPr>
      <xdr:blipFill>
        <a:blip xmlns:r="http://schemas.openxmlformats.org/officeDocument/2006/relationships" r:embed="rId2" cstate="print"/>
        <a:stretch>
          <a:fillRect/>
        </a:stretch>
      </xdr:blipFill>
      <xdr:spPr>
        <a:xfrm>
          <a:off x="43072050" y="1628775"/>
          <a:ext cx="819150" cy="0"/>
        </a:xfrm>
        <a:prstGeom prst="rect">
          <a:avLst/>
        </a:prstGeom>
        <a:noFill/>
      </xdr:spPr>
    </xdr:pic>
    <xdr:clientData fLocksWithSheet="0"/>
  </xdr:oneCellAnchor>
  <xdr:oneCellAnchor>
    <xdr:from>
      <xdr:col>8</xdr:col>
      <xdr:colOff>0</xdr:colOff>
      <xdr:row>7</xdr:row>
      <xdr:rowOff>0</xdr:rowOff>
    </xdr:from>
    <xdr:ext cx="819150" cy="0"/>
    <xdr:pic>
      <xdr:nvPicPr>
        <xdr:cNvPr id="259" name="image10.jpg">
          <a:extLst>
            <a:ext uri="{FF2B5EF4-FFF2-40B4-BE49-F238E27FC236}">
              <a16:creationId xmlns:a16="http://schemas.microsoft.com/office/drawing/2014/main" id="{013F1D37-B63B-4505-9186-A211F775E621}"/>
            </a:ext>
          </a:extLst>
        </xdr:cNvPr>
        <xdr:cNvPicPr preferRelativeResize="0"/>
      </xdr:nvPicPr>
      <xdr:blipFill>
        <a:blip xmlns:r="http://schemas.openxmlformats.org/officeDocument/2006/relationships" r:embed="rId2" cstate="print"/>
        <a:stretch>
          <a:fillRect/>
        </a:stretch>
      </xdr:blipFill>
      <xdr:spPr>
        <a:xfrm>
          <a:off x="43072050" y="4676775"/>
          <a:ext cx="819150" cy="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6</xdr:row>
      <xdr:rowOff>0</xdr:rowOff>
    </xdr:from>
    <xdr:ext cx="752475" cy="0"/>
    <xdr:pic>
      <xdr:nvPicPr>
        <xdr:cNvPr id="2" name="image1.png">
          <a:extLst>
            <a:ext uri="{FF2B5EF4-FFF2-40B4-BE49-F238E27FC236}">
              <a16:creationId xmlns:a16="http://schemas.microsoft.com/office/drawing/2014/main" id="{0A44E7D0-E6ED-EC4F-A16B-2593B0991E4C}"/>
            </a:ext>
          </a:extLst>
        </xdr:cNvPr>
        <xdr:cNvPicPr preferRelativeResize="0"/>
      </xdr:nvPicPr>
      <xdr:blipFill>
        <a:blip xmlns:r="http://schemas.openxmlformats.org/officeDocument/2006/relationships" r:embed="rId1" cstate="print"/>
        <a:stretch>
          <a:fillRect/>
        </a:stretch>
      </xdr:blipFill>
      <xdr:spPr>
        <a:xfrm>
          <a:off x="2184400" y="1866900"/>
          <a:ext cx="752475" cy="0"/>
        </a:xfrm>
        <a:prstGeom prst="rect">
          <a:avLst/>
        </a:prstGeom>
        <a:noFill/>
      </xdr:spPr>
    </xdr:pic>
    <xdr:clientData fLocksWithSheet="0"/>
  </xdr:oneCellAnchor>
  <xdr:oneCellAnchor>
    <xdr:from>
      <xdr:col>2</xdr:col>
      <xdr:colOff>0</xdr:colOff>
      <xdr:row>6</xdr:row>
      <xdr:rowOff>0</xdr:rowOff>
    </xdr:from>
    <xdr:ext cx="819150" cy="0"/>
    <xdr:pic>
      <xdr:nvPicPr>
        <xdr:cNvPr id="3" name="image2.jpg">
          <a:extLst>
            <a:ext uri="{FF2B5EF4-FFF2-40B4-BE49-F238E27FC236}">
              <a16:creationId xmlns:a16="http://schemas.microsoft.com/office/drawing/2014/main" id="{D604ED44-11D5-9149-9D4E-7633F2F35A4D}"/>
            </a:ext>
          </a:extLst>
        </xdr:cNvPr>
        <xdr:cNvPicPr preferRelativeResize="0"/>
      </xdr:nvPicPr>
      <xdr:blipFill>
        <a:blip xmlns:r="http://schemas.openxmlformats.org/officeDocument/2006/relationships" r:embed="rId2" cstate="print"/>
        <a:stretch>
          <a:fillRect/>
        </a:stretch>
      </xdr:blipFill>
      <xdr:spPr>
        <a:xfrm>
          <a:off x="2184400" y="1866900"/>
          <a:ext cx="819150" cy="0"/>
        </a:xfrm>
        <a:prstGeom prst="rect">
          <a:avLst/>
        </a:prstGeom>
        <a:noFill/>
      </xdr:spPr>
    </xdr:pic>
    <xdr:clientData fLocksWithSheet="0"/>
  </xdr:oneCellAnchor>
  <xdr:oneCellAnchor>
    <xdr:from>
      <xdr:col>2</xdr:col>
      <xdr:colOff>0</xdr:colOff>
      <xdr:row>6</xdr:row>
      <xdr:rowOff>0</xdr:rowOff>
    </xdr:from>
    <xdr:ext cx="752475" cy="0"/>
    <xdr:pic>
      <xdr:nvPicPr>
        <xdr:cNvPr id="4" name="image3.png">
          <a:extLst>
            <a:ext uri="{FF2B5EF4-FFF2-40B4-BE49-F238E27FC236}">
              <a16:creationId xmlns:a16="http://schemas.microsoft.com/office/drawing/2014/main" id="{A05B0507-43E1-2C4D-BFA4-10345904A592}"/>
            </a:ext>
          </a:extLst>
        </xdr:cNvPr>
        <xdr:cNvPicPr preferRelativeResize="0"/>
      </xdr:nvPicPr>
      <xdr:blipFill>
        <a:blip xmlns:r="http://schemas.openxmlformats.org/officeDocument/2006/relationships" r:embed="rId1" cstate="print"/>
        <a:stretch>
          <a:fillRect/>
        </a:stretch>
      </xdr:blipFill>
      <xdr:spPr>
        <a:xfrm>
          <a:off x="2184400" y="1866900"/>
          <a:ext cx="752475" cy="0"/>
        </a:xfrm>
        <a:prstGeom prst="rect">
          <a:avLst/>
        </a:prstGeom>
        <a:noFill/>
      </xdr:spPr>
    </xdr:pic>
    <xdr:clientData fLocksWithSheet="0"/>
  </xdr:oneCellAnchor>
  <xdr:oneCellAnchor>
    <xdr:from>
      <xdr:col>1</xdr:col>
      <xdr:colOff>0</xdr:colOff>
      <xdr:row>5</xdr:row>
      <xdr:rowOff>0</xdr:rowOff>
    </xdr:from>
    <xdr:ext cx="752475" cy="0"/>
    <xdr:pic>
      <xdr:nvPicPr>
        <xdr:cNvPr id="5" name="image4.png">
          <a:extLst>
            <a:ext uri="{FF2B5EF4-FFF2-40B4-BE49-F238E27FC236}">
              <a16:creationId xmlns:a16="http://schemas.microsoft.com/office/drawing/2014/main" id="{378A4EBA-455A-7547-9C23-1BC3D192E2B5}"/>
            </a:ext>
          </a:extLst>
        </xdr:cNvPr>
        <xdr:cNvPicPr preferRelativeResize="0"/>
      </xdr:nvPicPr>
      <xdr:blipFill>
        <a:blip xmlns:r="http://schemas.openxmlformats.org/officeDocument/2006/relationships" r:embed="rId1" cstate="print"/>
        <a:stretch>
          <a:fillRect/>
        </a:stretch>
      </xdr:blipFill>
      <xdr:spPr>
        <a:xfrm>
          <a:off x="419100" y="1600200"/>
          <a:ext cx="752475" cy="0"/>
        </a:xfrm>
        <a:prstGeom prst="rect">
          <a:avLst/>
        </a:prstGeom>
        <a:noFill/>
      </xdr:spPr>
    </xdr:pic>
    <xdr:clientData fLocksWithSheet="0"/>
  </xdr:oneCellAnchor>
  <xdr:oneCellAnchor>
    <xdr:from>
      <xdr:col>7</xdr:col>
      <xdr:colOff>0</xdr:colOff>
      <xdr:row>5</xdr:row>
      <xdr:rowOff>0</xdr:rowOff>
    </xdr:from>
    <xdr:ext cx="819150" cy="0"/>
    <xdr:pic>
      <xdr:nvPicPr>
        <xdr:cNvPr id="6" name="image5.jpg">
          <a:extLst>
            <a:ext uri="{FF2B5EF4-FFF2-40B4-BE49-F238E27FC236}">
              <a16:creationId xmlns:a16="http://schemas.microsoft.com/office/drawing/2014/main" id="{494D2539-AA30-9D41-ACC1-9E261CB738CA}"/>
            </a:ext>
          </a:extLst>
        </xdr:cNvPr>
        <xdr:cNvPicPr preferRelativeResize="0"/>
      </xdr:nvPicPr>
      <xdr:blipFill>
        <a:blip xmlns:r="http://schemas.openxmlformats.org/officeDocument/2006/relationships" r:embed="rId2" cstate="print"/>
        <a:stretch>
          <a:fillRect/>
        </a:stretch>
      </xdr:blipFill>
      <xdr:spPr>
        <a:xfrm>
          <a:off x="17792700" y="1600200"/>
          <a:ext cx="819150" cy="0"/>
        </a:xfrm>
        <a:prstGeom prst="rect">
          <a:avLst/>
        </a:prstGeom>
        <a:noFill/>
      </xdr:spPr>
    </xdr:pic>
    <xdr:clientData fLocksWithSheet="0"/>
  </xdr:oneCellAnchor>
  <xdr:oneCellAnchor>
    <xdr:from>
      <xdr:col>2</xdr:col>
      <xdr:colOff>0</xdr:colOff>
      <xdr:row>8</xdr:row>
      <xdr:rowOff>0</xdr:rowOff>
    </xdr:from>
    <xdr:ext cx="752475" cy="0"/>
    <xdr:pic>
      <xdr:nvPicPr>
        <xdr:cNvPr id="7" name="image6.png">
          <a:extLst>
            <a:ext uri="{FF2B5EF4-FFF2-40B4-BE49-F238E27FC236}">
              <a16:creationId xmlns:a16="http://schemas.microsoft.com/office/drawing/2014/main" id="{306664BE-9D02-8F4A-A90B-2153D765F57B}"/>
            </a:ext>
          </a:extLst>
        </xdr:cNvPr>
        <xdr:cNvPicPr preferRelativeResize="0"/>
      </xdr:nvPicPr>
      <xdr:blipFill>
        <a:blip xmlns:r="http://schemas.openxmlformats.org/officeDocument/2006/relationships" r:embed="rId1" cstate="print"/>
        <a:stretch>
          <a:fillRect/>
        </a:stretch>
      </xdr:blipFill>
      <xdr:spPr>
        <a:xfrm>
          <a:off x="2184400" y="5473700"/>
          <a:ext cx="752475" cy="0"/>
        </a:xfrm>
        <a:prstGeom prst="rect">
          <a:avLst/>
        </a:prstGeom>
        <a:noFill/>
      </xdr:spPr>
    </xdr:pic>
    <xdr:clientData fLocksWithSheet="0"/>
  </xdr:oneCellAnchor>
  <xdr:oneCellAnchor>
    <xdr:from>
      <xdr:col>2</xdr:col>
      <xdr:colOff>0</xdr:colOff>
      <xdr:row>8</xdr:row>
      <xdr:rowOff>0</xdr:rowOff>
    </xdr:from>
    <xdr:ext cx="819150" cy="0"/>
    <xdr:pic>
      <xdr:nvPicPr>
        <xdr:cNvPr id="8" name="image7.jpg">
          <a:extLst>
            <a:ext uri="{FF2B5EF4-FFF2-40B4-BE49-F238E27FC236}">
              <a16:creationId xmlns:a16="http://schemas.microsoft.com/office/drawing/2014/main" id="{879E2A8B-3F19-374A-93DD-E2BD0B74CF39}"/>
            </a:ext>
          </a:extLst>
        </xdr:cNvPr>
        <xdr:cNvPicPr preferRelativeResize="0"/>
      </xdr:nvPicPr>
      <xdr:blipFill>
        <a:blip xmlns:r="http://schemas.openxmlformats.org/officeDocument/2006/relationships" r:embed="rId2" cstate="print"/>
        <a:stretch>
          <a:fillRect/>
        </a:stretch>
      </xdr:blipFill>
      <xdr:spPr>
        <a:xfrm>
          <a:off x="2184400" y="5473700"/>
          <a:ext cx="819150" cy="0"/>
        </a:xfrm>
        <a:prstGeom prst="rect">
          <a:avLst/>
        </a:prstGeom>
        <a:noFill/>
      </xdr:spPr>
    </xdr:pic>
    <xdr:clientData fLocksWithSheet="0"/>
  </xdr:oneCellAnchor>
  <xdr:oneCellAnchor>
    <xdr:from>
      <xdr:col>2</xdr:col>
      <xdr:colOff>0</xdr:colOff>
      <xdr:row>8</xdr:row>
      <xdr:rowOff>0</xdr:rowOff>
    </xdr:from>
    <xdr:ext cx="752475" cy="0"/>
    <xdr:pic>
      <xdr:nvPicPr>
        <xdr:cNvPr id="9" name="image8.png">
          <a:extLst>
            <a:ext uri="{FF2B5EF4-FFF2-40B4-BE49-F238E27FC236}">
              <a16:creationId xmlns:a16="http://schemas.microsoft.com/office/drawing/2014/main" id="{85A9AEAC-1DB9-8D42-B76A-E2CBB63B02D3}"/>
            </a:ext>
          </a:extLst>
        </xdr:cNvPr>
        <xdr:cNvPicPr preferRelativeResize="0"/>
      </xdr:nvPicPr>
      <xdr:blipFill>
        <a:blip xmlns:r="http://schemas.openxmlformats.org/officeDocument/2006/relationships" r:embed="rId1" cstate="print"/>
        <a:stretch>
          <a:fillRect/>
        </a:stretch>
      </xdr:blipFill>
      <xdr:spPr>
        <a:xfrm>
          <a:off x="2184400" y="5473700"/>
          <a:ext cx="752475" cy="0"/>
        </a:xfrm>
        <a:prstGeom prst="rect">
          <a:avLst/>
        </a:prstGeom>
        <a:noFill/>
      </xdr:spPr>
    </xdr:pic>
    <xdr:clientData fLocksWithSheet="0"/>
  </xdr:oneCellAnchor>
  <xdr:oneCellAnchor>
    <xdr:from>
      <xdr:col>5</xdr:col>
      <xdr:colOff>514350</xdr:colOff>
      <xdr:row>101</xdr:row>
      <xdr:rowOff>0</xdr:rowOff>
    </xdr:from>
    <xdr:ext cx="752475" cy="0"/>
    <xdr:pic>
      <xdr:nvPicPr>
        <xdr:cNvPr id="10" name="image9.png">
          <a:extLst>
            <a:ext uri="{FF2B5EF4-FFF2-40B4-BE49-F238E27FC236}">
              <a16:creationId xmlns:a16="http://schemas.microsoft.com/office/drawing/2014/main" id="{37FB0828-8550-9344-B1FC-5A3BE6481E59}"/>
            </a:ext>
          </a:extLst>
        </xdr:cNvPr>
        <xdr:cNvPicPr preferRelativeResize="0"/>
      </xdr:nvPicPr>
      <xdr:blipFill>
        <a:blip xmlns:r="http://schemas.openxmlformats.org/officeDocument/2006/relationships" r:embed="rId1" cstate="print"/>
        <a:stretch>
          <a:fillRect/>
        </a:stretch>
      </xdr:blipFill>
      <xdr:spPr>
        <a:xfrm>
          <a:off x="15182850" y="287629600"/>
          <a:ext cx="752475" cy="0"/>
        </a:xfrm>
        <a:prstGeom prst="rect">
          <a:avLst/>
        </a:prstGeom>
        <a:noFill/>
      </xdr:spPr>
    </xdr:pic>
    <xdr:clientData fLocksWithSheet="0"/>
  </xdr:oneCellAnchor>
  <xdr:oneCellAnchor>
    <xdr:from>
      <xdr:col>7</xdr:col>
      <xdr:colOff>0</xdr:colOff>
      <xdr:row>7</xdr:row>
      <xdr:rowOff>0</xdr:rowOff>
    </xdr:from>
    <xdr:ext cx="819150" cy="0"/>
    <xdr:pic>
      <xdr:nvPicPr>
        <xdr:cNvPr id="11" name="image10.jpg">
          <a:extLst>
            <a:ext uri="{FF2B5EF4-FFF2-40B4-BE49-F238E27FC236}">
              <a16:creationId xmlns:a16="http://schemas.microsoft.com/office/drawing/2014/main" id="{F256EF2C-9B06-8048-881F-286AB0B8AE63}"/>
            </a:ext>
          </a:extLst>
        </xdr:cNvPr>
        <xdr:cNvPicPr preferRelativeResize="0"/>
      </xdr:nvPicPr>
      <xdr:blipFill>
        <a:blip xmlns:r="http://schemas.openxmlformats.org/officeDocument/2006/relationships" r:embed="rId2" cstate="print"/>
        <a:stretch>
          <a:fillRect/>
        </a:stretch>
      </xdr:blipFill>
      <xdr:spPr>
        <a:xfrm>
          <a:off x="17792700" y="4648200"/>
          <a:ext cx="819150" cy="0"/>
        </a:xfrm>
        <a:prstGeom prst="rect">
          <a:avLst/>
        </a:prstGeom>
        <a:noFill/>
      </xdr:spPr>
    </xdr:pic>
    <xdr:clientData fLocksWithSheet="0"/>
  </xdr:oneCellAnchor>
  <xdr:oneCellAnchor>
    <xdr:from>
      <xdr:col>5</xdr:col>
      <xdr:colOff>514350</xdr:colOff>
      <xdr:row>101</xdr:row>
      <xdr:rowOff>0</xdr:rowOff>
    </xdr:from>
    <xdr:ext cx="752475" cy="0"/>
    <xdr:pic>
      <xdr:nvPicPr>
        <xdr:cNvPr id="12" name="image11.png">
          <a:extLst>
            <a:ext uri="{FF2B5EF4-FFF2-40B4-BE49-F238E27FC236}">
              <a16:creationId xmlns:a16="http://schemas.microsoft.com/office/drawing/2014/main" id="{346CD2C6-B042-5C47-AAE6-153632BC3050}"/>
            </a:ext>
          </a:extLst>
        </xdr:cNvPr>
        <xdr:cNvPicPr preferRelativeResize="0"/>
      </xdr:nvPicPr>
      <xdr:blipFill>
        <a:blip xmlns:r="http://schemas.openxmlformats.org/officeDocument/2006/relationships" r:embed="rId1" cstate="print"/>
        <a:stretch>
          <a:fillRect/>
        </a:stretch>
      </xdr:blipFill>
      <xdr:spPr>
        <a:xfrm>
          <a:off x="15182850" y="287629600"/>
          <a:ext cx="752475" cy="0"/>
        </a:xfrm>
        <a:prstGeom prst="rect">
          <a:avLst/>
        </a:prstGeom>
        <a:noFill/>
      </xdr:spPr>
    </xdr:pic>
    <xdr:clientData fLocksWithSheet="0"/>
  </xdr:oneCellAnchor>
  <xdr:oneCellAnchor>
    <xdr:from>
      <xdr:col>5</xdr:col>
      <xdr:colOff>514350</xdr:colOff>
      <xdr:row>10</xdr:row>
      <xdr:rowOff>133350</xdr:rowOff>
    </xdr:from>
    <xdr:ext cx="752475" cy="0"/>
    <xdr:pic>
      <xdr:nvPicPr>
        <xdr:cNvPr id="13" name="image12.png">
          <a:extLst>
            <a:ext uri="{FF2B5EF4-FFF2-40B4-BE49-F238E27FC236}">
              <a16:creationId xmlns:a16="http://schemas.microsoft.com/office/drawing/2014/main" id="{69E5068A-63A4-1140-9A0E-0D57C1B08F74}"/>
            </a:ext>
          </a:extLst>
        </xdr:cNvPr>
        <xdr:cNvPicPr preferRelativeResize="0"/>
      </xdr:nvPicPr>
      <xdr:blipFill>
        <a:blip xmlns:r="http://schemas.openxmlformats.org/officeDocument/2006/relationships" r:embed="rId1" cstate="print"/>
        <a:stretch>
          <a:fillRect/>
        </a:stretch>
      </xdr:blipFill>
      <xdr:spPr>
        <a:xfrm>
          <a:off x="15182850" y="8629650"/>
          <a:ext cx="752475" cy="0"/>
        </a:xfrm>
        <a:prstGeom prst="rect">
          <a:avLst/>
        </a:prstGeom>
        <a:noFill/>
      </xdr:spPr>
    </xdr:pic>
    <xdr:clientData fLocksWithSheet="0"/>
  </xdr:oneCellAnchor>
  <xdr:oneCellAnchor>
    <xdr:from>
      <xdr:col>5</xdr:col>
      <xdr:colOff>514350</xdr:colOff>
      <xdr:row>10</xdr:row>
      <xdr:rowOff>133350</xdr:rowOff>
    </xdr:from>
    <xdr:ext cx="752475" cy="0"/>
    <xdr:pic>
      <xdr:nvPicPr>
        <xdr:cNvPr id="14" name="image13.png">
          <a:extLst>
            <a:ext uri="{FF2B5EF4-FFF2-40B4-BE49-F238E27FC236}">
              <a16:creationId xmlns:a16="http://schemas.microsoft.com/office/drawing/2014/main" id="{B2B19680-4A45-6F4E-A30D-C38D333AEDD8}"/>
            </a:ext>
          </a:extLst>
        </xdr:cNvPr>
        <xdr:cNvPicPr preferRelativeResize="0"/>
      </xdr:nvPicPr>
      <xdr:blipFill>
        <a:blip xmlns:r="http://schemas.openxmlformats.org/officeDocument/2006/relationships" r:embed="rId1" cstate="print"/>
        <a:stretch>
          <a:fillRect/>
        </a:stretch>
      </xdr:blipFill>
      <xdr:spPr>
        <a:xfrm>
          <a:off x="15182850" y="8629650"/>
          <a:ext cx="752475" cy="0"/>
        </a:xfrm>
        <a:prstGeom prst="rect">
          <a:avLst/>
        </a:prstGeom>
        <a:noFill/>
      </xdr:spPr>
    </xdr:pic>
    <xdr:clientData fLocksWithSheet="0"/>
  </xdr:oneCellAnchor>
  <xdr:oneCellAnchor>
    <xdr:from>
      <xdr:col>4</xdr:col>
      <xdr:colOff>908049</xdr:colOff>
      <xdr:row>17</xdr:row>
      <xdr:rowOff>2713</xdr:rowOff>
    </xdr:from>
    <xdr:ext cx="2397509" cy="2118187"/>
    <xdr:pic>
      <xdr:nvPicPr>
        <xdr:cNvPr id="15" name="image23.png">
          <a:extLst>
            <a:ext uri="{FF2B5EF4-FFF2-40B4-BE49-F238E27FC236}">
              <a16:creationId xmlns:a16="http://schemas.microsoft.com/office/drawing/2014/main" id="{584080A6-A80F-694D-AA6B-55344828DE8C}"/>
            </a:ext>
          </a:extLst>
        </xdr:cNvPr>
        <xdr:cNvPicPr preferRelativeResize="0"/>
      </xdr:nvPicPr>
      <xdr:blipFill>
        <a:blip xmlns:r="http://schemas.openxmlformats.org/officeDocument/2006/relationships" r:embed="rId3" cstate="print"/>
        <a:stretch>
          <a:fillRect/>
        </a:stretch>
      </xdr:blipFill>
      <xdr:spPr>
        <a:xfrm>
          <a:off x="10407649" y="25732913"/>
          <a:ext cx="2397509" cy="2118187"/>
        </a:xfrm>
        <a:prstGeom prst="rect">
          <a:avLst/>
        </a:prstGeom>
        <a:noFill/>
      </xdr:spPr>
    </xdr:pic>
    <xdr:clientData fLocksWithSheet="0"/>
  </xdr:oneCellAnchor>
  <xdr:oneCellAnchor>
    <xdr:from>
      <xdr:col>4</xdr:col>
      <xdr:colOff>1031875</xdr:colOff>
      <xdr:row>18</xdr:row>
      <xdr:rowOff>84445</xdr:rowOff>
    </xdr:from>
    <xdr:ext cx="2600325" cy="1579255"/>
    <xdr:pic>
      <xdr:nvPicPr>
        <xdr:cNvPr id="16" name="image24.jpg">
          <a:extLst>
            <a:ext uri="{FF2B5EF4-FFF2-40B4-BE49-F238E27FC236}">
              <a16:creationId xmlns:a16="http://schemas.microsoft.com/office/drawing/2014/main" id="{790A1788-2003-5549-8BDA-FB0AED3D5FA9}"/>
            </a:ext>
          </a:extLst>
        </xdr:cNvPr>
        <xdr:cNvPicPr preferRelativeResize="0"/>
      </xdr:nvPicPr>
      <xdr:blipFill>
        <a:blip xmlns:r="http://schemas.openxmlformats.org/officeDocument/2006/relationships" r:embed="rId4" cstate="print"/>
        <a:stretch>
          <a:fillRect/>
        </a:stretch>
      </xdr:blipFill>
      <xdr:spPr>
        <a:xfrm>
          <a:off x="10531475" y="27948245"/>
          <a:ext cx="2600325" cy="1579255"/>
        </a:xfrm>
        <a:prstGeom prst="rect">
          <a:avLst/>
        </a:prstGeom>
        <a:noFill/>
      </xdr:spPr>
    </xdr:pic>
    <xdr:clientData fLocksWithSheet="0"/>
  </xdr:oneCellAnchor>
  <xdr:twoCellAnchor editAs="oneCell">
    <xdr:from>
      <xdr:col>4</xdr:col>
      <xdr:colOff>42333</xdr:colOff>
      <xdr:row>9</xdr:row>
      <xdr:rowOff>35744</xdr:rowOff>
    </xdr:from>
    <xdr:to>
      <xdr:col>4</xdr:col>
      <xdr:colOff>2892779</xdr:colOff>
      <xdr:row>9</xdr:row>
      <xdr:rowOff>2105375</xdr:rowOff>
    </xdr:to>
    <xdr:pic>
      <xdr:nvPicPr>
        <xdr:cNvPr id="17" name="Imagen 16">
          <a:extLst>
            <a:ext uri="{FF2B5EF4-FFF2-40B4-BE49-F238E27FC236}">
              <a16:creationId xmlns:a16="http://schemas.microsoft.com/office/drawing/2014/main" id="{C982BA06-2FDC-0041-93D9-39B690415812}"/>
            </a:ext>
          </a:extLst>
        </xdr:cNvPr>
        <xdr:cNvPicPr>
          <a:picLocks noChangeAspect="1"/>
        </xdr:cNvPicPr>
      </xdr:nvPicPr>
      <xdr:blipFill rotWithShape="1">
        <a:blip xmlns:r="http://schemas.openxmlformats.org/officeDocument/2006/relationships" r:embed="rId5"/>
        <a:srcRect l="8181"/>
        <a:stretch>
          <a:fillRect/>
        </a:stretch>
      </xdr:blipFill>
      <xdr:spPr>
        <a:xfrm>
          <a:off x="9541933" y="5992044"/>
          <a:ext cx="2850446" cy="2069631"/>
        </a:xfrm>
        <a:prstGeom prst="rect">
          <a:avLst/>
        </a:prstGeom>
      </xdr:spPr>
    </xdr:pic>
    <xdr:clientData/>
  </xdr:twoCellAnchor>
  <xdr:twoCellAnchor editAs="oneCell">
    <xdr:from>
      <xdr:col>4</xdr:col>
      <xdr:colOff>2570629</xdr:colOff>
      <xdr:row>9</xdr:row>
      <xdr:rowOff>9278</xdr:rowOff>
    </xdr:from>
    <xdr:to>
      <xdr:col>5</xdr:col>
      <xdr:colOff>1</xdr:colOff>
      <xdr:row>9</xdr:row>
      <xdr:rowOff>2149794</xdr:rowOff>
    </xdr:to>
    <xdr:pic>
      <xdr:nvPicPr>
        <xdr:cNvPr id="18" name="Imagen 17">
          <a:extLst>
            <a:ext uri="{FF2B5EF4-FFF2-40B4-BE49-F238E27FC236}">
              <a16:creationId xmlns:a16="http://schemas.microsoft.com/office/drawing/2014/main" id="{0DE0C1B2-3CF0-8C47-89C5-B3407C7789A3}"/>
            </a:ext>
          </a:extLst>
        </xdr:cNvPr>
        <xdr:cNvPicPr>
          <a:picLocks noChangeAspect="1"/>
        </xdr:cNvPicPr>
      </xdr:nvPicPr>
      <xdr:blipFill rotWithShape="1">
        <a:blip xmlns:r="http://schemas.openxmlformats.org/officeDocument/2006/relationships" r:embed="rId6"/>
        <a:srcRect l="12327" r="9780"/>
        <a:stretch>
          <a:fillRect/>
        </a:stretch>
      </xdr:blipFill>
      <xdr:spPr>
        <a:xfrm>
          <a:off x="12070229" y="5965578"/>
          <a:ext cx="2598272" cy="2140516"/>
        </a:xfrm>
        <a:prstGeom prst="rect">
          <a:avLst/>
        </a:prstGeom>
      </xdr:spPr>
    </xdr:pic>
    <xdr:clientData/>
  </xdr:twoCellAnchor>
  <xdr:twoCellAnchor editAs="oneCell">
    <xdr:from>
      <xdr:col>4</xdr:col>
      <xdr:colOff>889003</xdr:colOff>
      <xdr:row>10</xdr:row>
      <xdr:rowOff>20467</xdr:rowOff>
    </xdr:from>
    <xdr:to>
      <xdr:col>4</xdr:col>
      <xdr:colOff>3886200</xdr:colOff>
      <xdr:row>11</xdr:row>
      <xdr:rowOff>554</xdr:rowOff>
    </xdr:to>
    <xdr:pic>
      <xdr:nvPicPr>
        <xdr:cNvPr id="19" name="Imagen 18">
          <a:extLst>
            <a:ext uri="{FF2B5EF4-FFF2-40B4-BE49-F238E27FC236}">
              <a16:creationId xmlns:a16="http://schemas.microsoft.com/office/drawing/2014/main" id="{A1CF202E-D9C2-CC4B-99DE-AF04D23284F1}"/>
            </a:ext>
          </a:extLst>
        </xdr:cNvPr>
        <xdr:cNvPicPr>
          <a:picLocks noChangeAspect="1"/>
        </xdr:cNvPicPr>
      </xdr:nvPicPr>
      <xdr:blipFill rotWithShape="1">
        <a:blip xmlns:r="http://schemas.openxmlformats.org/officeDocument/2006/relationships" r:embed="rId7"/>
        <a:srcRect t="23197"/>
        <a:stretch>
          <a:fillRect/>
        </a:stretch>
      </xdr:blipFill>
      <xdr:spPr>
        <a:xfrm>
          <a:off x="10388603" y="8516767"/>
          <a:ext cx="2997197" cy="1542187"/>
        </a:xfrm>
        <a:prstGeom prst="rect">
          <a:avLst/>
        </a:prstGeom>
      </xdr:spPr>
    </xdr:pic>
    <xdr:clientData/>
  </xdr:twoCellAnchor>
  <xdr:twoCellAnchor editAs="oneCell">
    <xdr:from>
      <xdr:col>4</xdr:col>
      <xdr:colOff>96915</xdr:colOff>
      <xdr:row>11</xdr:row>
      <xdr:rowOff>30977</xdr:rowOff>
    </xdr:from>
    <xdr:to>
      <xdr:col>4</xdr:col>
      <xdr:colOff>1812073</xdr:colOff>
      <xdr:row>11</xdr:row>
      <xdr:rowOff>2378979</xdr:rowOff>
    </xdr:to>
    <xdr:pic>
      <xdr:nvPicPr>
        <xdr:cNvPr id="20" name="Imagen 19">
          <a:extLst>
            <a:ext uri="{FF2B5EF4-FFF2-40B4-BE49-F238E27FC236}">
              <a16:creationId xmlns:a16="http://schemas.microsoft.com/office/drawing/2014/main" id="{D0F7EA7D-512A-D24F-BD89-AAB9E6656A57}"/>
            </a:ext>
          </a:extLst>
        </xdr:cNvPr>
        <xdr:cNvPicPr>
          <a:picLocks noChangeAspect="1"/>
        </xdr:cNvPicPr>
      </xdr:nvPicPr>
      <xdr:blipFill rotWithShape="1">
        <a:blip xmlns:r="http://schemas.openxmlformats.org/officeDocument/2006/relationships" r:embed="rId8"/>
        <a:srcRect t="8806"/>
        <a:stretch>
          <a:fillRect/>
        </a:stretch>
      </xdr:blipFill>
      <xdr:spPr>
        <a:xfrm>
          <a:off x="9596515" y="10089377"/>
          <a:ext cx="1715158" cy="2348002"/>
        </a:xfrm>
        <a:prstGeom prst="rect">
          <a:avLst/>
        </a:prstGeom>
      </xdr:spPr>
    </xdr:pic>
    <xdr:clientData/>
  </xdr:twoCellAnchor>
  <xdr:twoCellAnchor editAs="oneCell">
    <xdr:from>
      <xdr:col>4</xdr:col>
      <xdr:colOff>1484848</xdr:colOff>
      <xdr:row>13</xdr:row>
      <xdr:rowOff>153618</xdr:rowOff>
    </xdr:from>
    <xdr:to>
      <xdr:col>4</xdr:col>
      <xdr:colOff>3671540</xdr:colOff>
      <xdr:row>13</xdr:row>
      <xdr:rowOff>1383632</xdr:rowOff>
    </xdr:to>
    <xdr:pic>
      <xdr:nvPicPr>
        <xdr:cNvPr id="21" name="Imagen 20">
          <a:extLst>
            <a:ext uri="{FF2B5EF4-FFF2-40B4-BE49-F238E27FC236}">
              <a16:creationId xmlns:a16="http://schemas.microsoft.com/office/drawing/2014/main" id="{237DFAF9-3DD3-3C40-8819-67F08577AA6E}"/>
            </a:ext>
          </a:extLst>
        </xdr:cNvPr>
        <xdr:cNvPicPr>
          <a:picLocks noChangeAspect="1"/>
        </xdr:cNvPicPr>
      </xdr:nvPicPr>
      <xdr:blipFill rotWithShape="1">
        <a:blip xmlns:r="http://schemas.openxmlformats.org/officeDocument/2006/relationships" r:embed="rId9"/>
        <a:srcRect t="22159" b="21590"/>
        <a:stretch>
          <a:fillRect/>
        </a:stretch>
      </xdr:blipFill>
      <xdr:spPr>
        <a:xfrm>
          <a:off x="10984448" y="17565318"/>
          <a:ext cx="2186692" cy="1230014"/>
        </a:xfrm>
        <a:prstGeom prst="rect">
          <a:avLst/>
        </a:prstGeom>
      </xdr:spPr>
    </xdr:pic>
    <xdr:clientData/>
  </xdr:twoCellAnchor>
  <xdr:twoCellAnchor editAs="oneCell">
    <xdr:from>
      <xdr:col>4</xdr:col>
      <xdr:colOff>1519751</xdr:colOff>
      <xdr:row>14</xdr:row>
      <xdr:rowOff>82120</xdr:rowOff>
    </xdr:from>
    <xdr:to>
      <xdr:col>4</xdr:col>
      <xdr:colOff>3726139</xdr:colOff>
      <xdr:row>14</xdr:row>
      <xdr:rowOff>2068286</xdr:rowOff>
    </xdr:to>
    <xdr:pic>
      <xdr:nvPicPr>
        <xdr:cNvPr id="22" name="Imagen 21">
          <a:extLst>
            <a:ext uri="{FF2B5EF4-FFF2-40B4-BE49-F238E27FC236}">
              <a16:creationId xmlns:a16="http://schemas.microsoft.com/office/drawing/2014/main" id="{3660B88F-BFEE-3841-B588-C48CAB2B907E}"/>
            </a:ext>
          </a:extLst>
        </xdr:cNvPr>
        <xdr:cNvPicPr>
          <a:picLocks noChangeAspect="1"/>
        </xdr:cNvPicPr>
      </xdr:nvPicPr>
      <xdr:blipFill rotWithShape="1">
        <a:blip xmlns:r="http://schemas.openxmlformats.org/officeDocument/2006/relationships" r:embed="rId10"/>
        <a:srcRect t="36020" b="4793"/>
        <a:stretch>
          <a:fillRect/>
        </a:stretch>
      </xdr:blipFill>
      <xdr:spPr>
        <a:xfrm>
          <a:off x="11019351" y="19055920"/>
          <a:ext cx="2206388" cy="1986166"/>
        </a:xfrm>
        <a:prstGeom prst="rect">
          <a:avLst/>
        </a:prstGeom>
      </xdr:spPr>
    </xdr:pic>
    <xdr:clientData/>
  </xdr:twoCellAnchor>
  <xdr:twoCellAnchor editAs="oneCell">
    <xdr:from>
      <xdr:col>4</xdr:col>
      <xdr:colOff>1693333</xdr:colOff>
      <xdr:row>15</xdr:row>
      <xdr:rowOff>43543</xdr:rowOff>
    </xdr:from>
    <xdr:to>
      <xdr:col>4</xdr:col>
      <xdr:colOff>3543300</xdr:colOff>
      <xdr:row>16</xdr:row>
      <xdr:rowOff>681</xdr:rowOff>
    </xdr:to>
    <xdr:pic>
      <xdr:nvPicPr>
        <xdr:cNvPr id="23" name="Imagen 22">
          <a:extLst>
            <a:ext uri="{FF2B5EF4-FFF2-40B4-BE49-F238E27FC236}">
              <a16:creationId xmlns:a16="http://schemas.microsoft.com/office/drawing/2014/main" id="{9D6B2FDA-25B5-1641-A66B-14876D98F4B3}"/>
            </a:ext>
          </a:extLst>
        </xdr:cNvPr>
        <xdr:cNvPicPr>
          <a:picLocks noChangeAspect="1"/>
        </xdr:cNvPicPr>
      </xdr:nvPicPr>
      <xdr:blipFill rotWithShape="1">
        <a:blip xmlns:r="http://schemas.openxmlformats.org/officeDocument/2006/relationships" r:embed="rId11"/>
        <a:srcRect t="9847" b="11893"/>
        <a:stretch>
          <a:fillRect/>
        </a:stretch>
      </xdr:blipFill>
      <xdr:spPr>
        <a:xfrm>
          <a:off x="11192933" y="21138243"/>
          <a:ext cx="1849967" cy="2179638"/>
        </a:xfrm>
        <a:prstGeom prst="rect">
          <a:avLst/>
        </a:prstGeom>
      </xdr:spPr>
    </xdr:pic>
    <xdr:clientData/>
  </xdr:twoCellAnchor>
  <xdr:twoCellAnchor editAs="oneCell">
    <xdr:from>
      <xdr:col>4</xdr:col>
      <xdr:colOff>1143000</xdr:colOff>
      <xdr:row>16</xdr:row>
      <xdr:rowOff>47935</xdr:rowOff>
    </xdr:from>
    <xdr:to>
      <xdr:col>4</xdr:col>
      <xdr:colOff>3384550</xdr:colOff>
      <xdr:row>16</xdr:row>
      <xdr:rowOff>2324998</xdr:rowOff>
    </xdr:to>
    <xdr:pic>
      <xdr:nvPicPr>
        <xdr:cNvPr id="24" name="Imagen 23">
          <a:extLst>
            <a:ext uri="{FF2B5EF4-FFF2-40B4-BE49-F238E27FC236}">
              <a16:creationId xmlns:a16="http://schemas.microsoft.com/office/drawing/2014/main" id="{25F03B06-AEA4-664A-B38A-39AD6AD7941C}"/>
            </a:ext>
          </a:extLst>
        </xdr:cNvPr>
        <xdr:cNvPicPr>
          <a:picLocks noChangeAspect="1"/>
        </xdr:cNvPicPr>
      </xdr:nvPicPr>
      <xdr:blipFill rotWithShape="1">
        <a:blip xmlns:r="http://schemas.openxmlformats.org/officeDocument/2006/relationships" r:embed="rId12"/>
        <a:srcRect l="50163" t="31155" r="16503" b="17087"/>
        <a:stretch>
          <a:fillRect/>
        </a:stretch>
      </xdr:blipFill>
      <xdr:spPr>
        <a:xfrm>
          <a:off x="10642600" y="23365135"/>
          <a:ext cx="2241550" cy="2277063"/>
        </a:xfrm>
        <a:prstGeom prst="rect">
          <a:avLst/>
        </a:prstGeom>
      </xdr:spPr>
    </xdr:pic>
    <xdr:clientData/>
  </xdr:twoCellAnchor>
  <xdr:oneCellAnchor>
    <xdr:from>
      <xdr:col>5</xdr:col>
      <xdr:colOff>243416</xdr:colOff>
      <xdr:row>8</xdr:row>
      <xdr:rowOff>84666</xdr:rowOff>
    </xdr:from>
    <xdr:ext cx="752475" cy="0"/>
    <xdr:pic>
      <xdr:nvPicPr>
        <xdr:cNvPr id="25" name="image13.png">
          <a:extLst>
            <a:ext uri="{FF2B5EF4-FFF2-40B4-BE49-F238E27FC236}">
              <a16:creationId xmlns:a16="http://schemas.microsoft.com/office/drawing/2014/main" id="{A00D1945-DAC1-6149-85CC-15D0B3E093B4}"/>
            </a:ext>
          </a:extLst>
        </xdr:cNvPr>
        <xdr:cNvPicPr preferRelativeResize="0"/>
      </xdr:nvPicPr>
      <xdr:blipFill>
        <a:blip xmlns:r="http://schemas.openxmlformats.org/officeDocument/2006/relationships" r:embed="rId1" cstate="print"/>
        <a:stretch>
          <a:fillRect/>
        </a:stretch>
      </xdr:blipFill>
      <xdr:spPr>
        <a:xfrm>
          <a:off x="14911916" y="5558366"/>
          <a:ext cx="752475" cy="0"/>
        </a:xfrm>
        <a:prstGeom prst="rect">
          <a:avLst/>
        </a:prstGeom>
        <a:noFill/>
      </xdr:spPr>
    </xdr:pic>
    <xdr:clientData fLocksWithSheet="0"/>
  </xdr:oneCellAnchor>
  <xdr:oneCellAnchor>
    <xdr:from>
      <xdr:col>5</xdr:col>
      <xdr:colOff>514350</xdr:colOff>
      <xdr:row>20</xdr:row>
      <xdr:rowOff>133350</xdr:rowOff>
    </xdr:from>
    <xdr:ext cx="752475" cy="0"/>
    <xdr:pic>
      <xdr:nvPicPr>
        <xdr:cNvPr id="26" name="image12.png">
          <a:extLst>
            <a:ext uri="{FF2B5EF4-FFF2-40B4-BE49-F238E27FC236}">
              <a16:creationId xmlns:a16="http://schemas.microsoft.com/office/drawing/2014/main" id="{DF59F39A-E9BD-F941-AA23-42323C4DF1FC}"/>
            </a:ext>
          </a:extLst>
        </xdr:cNvPr>
        <xdr:cNvPicPr preferRelativeResize="0"/>
      </xdr:nvPicPr>
      <xdr:blipFill>
        <a:blip xmlns:r="http://schemas.openxmlformats.org/officeDocument/2006/relationships" r:embed="rId1" cstate="print"/>
        <a:stretch>
          <a:fillRect/>
        </a:stretch>
      </xdr:blipFill>
      <xdr:spPr>
        <a:xfrm>
          <a:off x="15182850" y="31959550"/>
          <a:ext cx="752475" cy="0"/>
        </a:xfrm>
        <a:prstGeom prst="rect">
          <a:avLst/>
        </a:prstGeom>
        <a:noFill/>
      </xdr:spPr>
    </xdr:pic>
    <xdr:clientData fLocksWithSheet="0"/>
  </xdr:oneCellAnchor>
  <xdr:oneCellAnchor>
    <xdr:from>
      <xdr:col>5</xdr:col>
      <xdr:colOff>514350</xdr:colOff>
      <xdr:row>20</xdr:row>
      <xdr:rowOff>133350</xdr:rowOff>
    </xdr:from>
    <xdr:ext cx="752475" cy="0"/>
    <xdr:pic>
      <xdr:nvPicPr>
        <xdr:cNvPr id="27" name="image13.png">
          <a:extLst>
            <a:ext uri="{FF2B5EF4-FFF2-40B4-BE49-F238E27FC236}">
              <a16:creationId xmlns:a16="http://schemas.microsoft.com/office/drawing/2014/main" id="{B4157340-8F22-B841-97AE-E8518048F632}"/>
            </a:ext>
          </a:extLst>
        </xdr:cNvPr>
        <xdr:cNvPicPr preferRelativeResize="0"/>
      </xdr:nvPicPr>
      <xdr:blipFill>
        <a:blip xmlns:r="http://schemas.openxmlformats.org/officeDocument/2006/relationships" r:embed="rId1" cstate="print"/>
        <a:stretch>
          <a:fillRect/>
        </a:stretch>
      </xdr:blipFill>
      <xdr:spPr>
        <a:xfrm>
          <a:off x="15182850" y="31959550"/>
          <a:ext cx="752475" cy="0"/>
        </a:xfrm>
        <a:prstGeom prst="rect">
          <a:avLst/>
        </a:prstGeom>
        <a:noFill/>
      </xdr:spPr>
    </xdr:pic>
    <xdr:clientData fLocksWithSheet="0"/>
  </xdr:oneCellAnchor>
  <xdr:oneCellAnchor>
    <xdr:from>
      <xdr:col>4</xdr:col>
      <xdr:colOff>542130</xdr:colOff>
      <xdr:row>27</xdr:row>
      <xdr:rowOff>170989</xdr:rowOff>
    </xdr:from>
    <xdr:ext cx="2077245" cy="1841168"/>
    <xdr:pic>
      <xdr:nvPicPr>
        <xdr:cNvPr id="28" name="image23.png">
          <a:extLst>
            <a:ext uri="{FF2B5EF4-FFF2-40B4-BE49-F238E27FC236}">
              <a16:creationId xmlns:a16="http://schemas.microsoft.com/office/drawing/2014/main" id="{11FA7D12-4FC1-224F-9506-3F8E002C73D8}"/>
            </a:ext>
          </a:extLst>
        </xdr:cNvPr>
        <xdr:cNvPicPr preferRelativeResize="0"/>
      </xdr:nvPicPr>
      <xdr:blipFill>
        <a:blip xmlns:r="http://schemas.openxmlformats.org/officeDocument/2006/relationships" r:embed="rId3" cstate="print"/>
        <a:stretch>
          <a:fillRect/>
        </a:stretch>
      </xdr:blipFill>
      <xdr:spPr>
        <a:xfrm>
          <a:off x="10041730" y="48545289"/>
          <a:ext cx="2077245" cy="1841168"/>
        </a:xfrm>
        <a:prstGeom prst="rect">
          <a:avLst/>
        </a:prstGeom>
        <a:noFill/>
      </xdr:spPr>
    </xdr:pic>
    <xdr:clientData fLocksWithSheet="0"/>
  </xdr:oneCellAnchor>
  <xdr:oneCellAnchor>
    <xdr:from>
      <xdr:col>4</xdr:col>
      <xdr:colOff>535782</xdr:colOff>
      <xdr:row>28</xdr:row>
      <xdr:rowOff>86033</xdr:rowOff>
    </xdr:from>
    <xdr:ext cx="2600325" cy="1579255"/>
    <xdr:pic>
      <xdr:nvPicPr>
        <xdr:cNvPr id="29" name="image24.jpg">
          <a:extLst>
            <a:ext uri="{FF2B5EF4-FFF2-40B4-BE49-F238E27FC236}">
              <a16:creationId xmlns:a16="http://schemas.microsoft.com/office/drawing/2014/main" id="{9A1A67C7-3A06-9146-8578-8F780BD9EA42}"/>
            </a:ext>
          </a:extLst>
        </xdr:cNvPr>
        <xdr:cNvPicPr preferRelativeResize="0"/>
      </xdr:nvPicPr>
      <xdr:blipFill>
        <a:blip xmlns:r="http://schemas.openxmlformats.org/officeDocument/2006/relationships" r:embed="rId4" cstate="print"/>
        <a:stretch>
          <a:fillRect/>
        </a:stretch>
      </xdr:blipFill>
      <xdr:spPr>
        <a:xfrm>
          <a:off x="10035382" y="50593933"/>
          <a:ext cx="2600325" cy="1579255"/>
        </a:xfrm>
        <a:prstGeom prst="rect">
          <a:avLst/>
        </a:prstGeom>
        <a:noFill/>
      </xdr:spPr>
    </xdr:pic>
    <xdr:clientData fLocksWithSheet="0"/>
  </xdr:oneCellAnchor>
  <xdr:twoCellAnchor editAs="oneCell">
    <xdr:from>
      <xdr:col>4</xdr:col>
      <xdr:colOff>22534</xdr:colOff>
      <xdr:row>23</xdr:row>
      <xdr:rowOff>64354</xdr:rowOff>
    </xdr:from>
    <xdr:to>
      <xdr:col>4</xdr:col>
      <xdr:colOff>2606107</xdr:colOff>
      <xdr:row>23</xdr:row>
      <xdr:rowOff>1517613</xdr:rowOff>
    </xdr:to>
    <xdr:pic>
      <xdr:nvPicPr>
        <xdr:cNvPr id="30" name="Imagen 29">
          <a:extLst>
            <a:ext uri="{FF2B5EF4-FFF2-40B4-BE49-F238E27FC236}">
              <a16:creationId xmlns:a16="http://schemas.microsoft.com/office/drawing/2014/main" id="{ADC1E0F8-867F-2740-957B-E165121E7366}"/>
            </a:ext>
          </a:extLst>
        </xdr:cNvPr>
        <xdr:cNvPicPr>
          <a:picLocks noChangeAspect="1"/>
        </xdr:cNvPicPr>
      </xdr:nvPicPr>
      <xdr:blipFill rotWithShape="1">
        <a:blip xmlns:r="http://schemas.openxmlformats.org/officeDocument/2006/relationships" r:embed="rId9"/>
        <a:srcRect t="22159" b="21590"/>
        <a:stretch>
          <a:fillRect/>
        </a:stretch>
      </xdr:blipFill>
      <xdr:spPr>
        <a:xfrm>
          <a:off x="9522134" y="40513854"/>
          <a:ext cx="2583573" cy="1453259"/>
        </a:xfrm>
        <a:prstGeom prst="rect">
          <a:avLst/>
        </a:prstGeom>
      </xdr:spPr>
    </xdr:pic>
    <xdr:clientData/>
  </xdr:twoCellAnchor>
  <xdr:twoCellAnchor editAs="oneCell">
    <xdr:from>
      <xdr:col>4</xdr:col>
      <xdr:colOff>166339</xdr:colOff>
      <xdr:row>24</xdr:row>
      <xdr:rowOff>40029</xdr:rowOff>
    </xdr:from>
    <xdr:to>
      <xdr:col>4</xdr:col>
      <xdr:colOff>1939723</xdr:colOff>
      <xdr:row>24</xdr:row>
      <xdr:rowOff>1908187</xdr:rowOff>
    </xdr:to>
    <xdr:pic>
      <xdr:nvPicPr>
        <xdr:cNvPr id="31" name="Imagen 30">
          <a:extLst>
            <a:ext uri="{FF2B5EF4-FFF2-40B4-BE49-F238E27FC236}">
              <a16:creationId xmlns:a16="http://schemas.microsoft.com/office/drawing/2014/main" id="{A1256125-8D7C-294C-9121-4AA201A5FED0}"/>
            </a:ext>
          </a:extLst>
        </xdr:cNvPr>
        <xdr:cNvPicPr>
          <a:picLocks noChangeAspect="1"/>
        </xdr:cNvPicPr>
      </xdr:nvPicPr>
      <xdr:blipFill rotWithShape="1">
        <a:blip xmlns:r="http://schemas.openxmlformats.org/officeDocument/2006/relationships" r:embed="rId10"/>
        <a:srcRect t="36020" b="4793"/>
        <a:stretch>
          <a:fillRect/>
        </a:stretch>
      </xdr:blipFill>
      <xdr:spPr>
        <a:xfrm>
          <a:off x="9665939" y="42051629"/>
          <a:ext cx="1773384" cy="1868158"/>
        </a:xfrm>
        <a:prstGeom prst="rect">
          <a:avLst/>
        </a:prstGeom>
      </xdr:spPr>
    </xdr:pic>
    <xdr:clientData/>
  </xdr:twoCellAnchor>
  <xdr:twoCellAnchor editAs="oneCell">
    <xdr:from>
      <xdr:col>4</xdr:col>
      <xdr:colOff>383646</xdr:colOff>
      <xdr:row>25</xdr:row>
      <xdr:rowOff>84931</xdr:rowOff>
    </xdr:from>
    <xdr:to>
      <xdr:col>4</xdr:col>
      <xdr:colOff>1787767</xdr:colOff>
      <xdr:row>25</xdr:row>
      <xdr:rowOff>2062187</xdr:rowOff>
    </xdr:to>
    <xdr:pic>
      <xdr:nvPicPr>
        <xdr:cNvPr id="32" name="Imagen 31">
          <a:extLst>
            <a:ext uri="{FF2B5EF4-FFF2-40B4-BE49-F238E27FC236}">
              <a16:creationId xmlns:a16="http://schemas.microsoft.com/office/drawing/2014/main" id="{0E463A40-98D5-D64A-8941-33E50CAF7EBF}"/>
            </a:ext>
          </a:extLst>
        </xdr:cNvPr>
        <xdr:cNvPicPr>
          <a:picLocks noChangeAspect="1"/>
        </xdr:cNvPicPr>
      </xdr:nvPicPr>
      <xdr:blipFill rotWithShape="1">
        <a:blip xmlns:r="http://schemas.openxmlformats.org/officeDocument/2006/relationships" r:embed="rId11"/>
        <a:srcRect t="9847" b="11893"/>
        <a:stretch>
          <a:fillRect/>
        </a:stretch>
      </xdr:blipFill>
      <xdr:spPr>
        <a:xfrm>
          <a:off x="9883246" y="44217431"/>
          <a:ext cx="1404121" cy="1977256"/>
        </a:xfrm>
        <a:prstGeom prst="rect">
          <a:avLst/>
        </a:prstGeom>
      </xdr:spPr>
    </xdr:pic>
    <xdr:clientData/>
  </xdr:twoCellAnchor>
  <xdr:twoCellAnchor editAs="oneCell">
    <xdr:from>
      <xdr:col>4</xdr:col>
      <xdr:colOff>344488</xdr:colOff>
      <xdr:row>26</xdr:row>
      <xdr:rowOff>202717</xdr:rowOff>
    </xdr:from>
    <xdr:to>
      <xdr:col>4</xdr:col>
      <xdr:colOff>1583531</xdr:colOff>
      <xdr:row>26</xdr:row>
      <xdr:rowOff>1787838</xdr:rowOff>
    </xdr:to>
    <xdr:pic>
      <xdr:nvPicPr>
        <xdr:cNvPr id="33" name="Imagen 32">
          <a:extLst>
            <a:ext uri="{FF2B5EF4-FFF2-40B4-BE49-F238E27FC236}">
              <a16:creationId xmlns:a16="http://schemas.microsoft.com/office/drawing/2014/main" id="{69B90B38-46C6-3041-8270-A789927F8E9A}"/>
            </a:ext>
          </a:extLst>
        </xdr:cNvPr>
        <xdr:cNvPicPr>
          <a:picLocks noChangeAspect="1"/>
        </xdr:cNvPicPr>
      </xdr:nvPicPr>
      <xdr:blipFill rotWithShape="1">
        <a:blip xmlns:r="http://schemas.openxmlformats.org/officeDocument/2006/relationships" r:embed="rId12"/>
        <a:srcRect l="50163" t="31155" r="16503" b="17087"/>
        <a:stretch>
          <a:fillRect/>
        </a:stretch>
      </xdr:blipFill>
      <xdr:spPr>
        <a:xfrm>
          <a:off x="9844088" y="46557717"/>
          <a:ext cx="1239043" cy="1585121"/>
        </a:xfrm>
        <a:prstGeom prst="rect">
          <a:avLst/>
        </a:prstGeom>
      </xdr:spPr>
    </xdr:pic>
    <xdr:clientData/>
  </xdr:twoCellAnchor>
  <xdr:twoCellAnchor editAs="oneCell">
    <xdr:from>
      <xdr:col>4</xdr:col>
      <xdr:colOff>15118</xdr:colOff>
      <xdr:row>19</xdr:row>
      <xdr:rowOff>73879</xdr:rowOff>
    </xdr:from>
    <xdr:to>
      <xdr:col>4</xdr:col>
      <xdr:colOff>2326241</xdr:colOff>
      <xdr:row>19</xdr:row>
      <xdr:rowOff>1923043</xdr:rowOff>
    </xdr:to>
    <xdr:pic>
      <xdr:nvPicPr>
        <xdr:cNvPr id="34" name="Imagen 33">
          <a:extLst>
            <a:ext uri="{FF2B5EF4-FFF2-40B4-BE49-F238E27FC236}">
              <a16:creationId xmlns:a16="http://schemas.microsoft.com/office/drawing/2014/main" id="{17740563-E375-C648-8F91-5D134509B08C}"/>
            </a:ext>
          </a:extLst>
        </xdr:cNvPr>
        <xdr:cNvPicPr>
          <a:picLocks noChangeAspect="1"/>
        </xdr:cNvPicPr>
      </xdr:nvPicPr>
      <xdr:blipFill>
        <a:blip xmlns:r="http://schemas.openxmlformats.org/officeDocument/2006/relationships" r:embed="rId13"/>
        <a:stretch>
          <a:fillRect/>
        </a:stretch>
      </xdr:blipFill>
      <xdr:spPr>
        <a:xfrm>
          <a:off x="9514718" y="29715679"/>
          <a:ext cx="2311123" cy="1849164"/>
        </a:xfrm>
        <a:prstGeom prst="rect">
          <a:avLst/>
        </a:prstGeom>
      </xdr:spPr>
    </xdr:pic>
    <xdr:clientData/>
  </xdr:twoCellAnchor>
  <xdr:twoCellAnchor editAs="oneCell">
    <xdr:from>
      <xdr:col>4</xdr:col>
      <xdr:colOff>2702439</xdr:colOff>
      <xdr:row>19</xdr:row>
      <xdr:rowOff>257023</xdr:rowOff>
    </xdr:from>
    <xdr:to>
      <xdr:col>4</xdr:col>
      <xdr:colOff>4074835</xdr:colOff>
      <xdr:row>19</xdr:row>
      <xdr:rowOff>2024063</xdr:rowOff>
    </xdr:to>
    <xdr:pic>
      <xdr:nvPicPr>
        <xdr:cNvPr id="35" name="Imagen 34">
          <a:extLst>
            <a:ext uri="{FF2B5EF4-FFF2-40B4-BE49-F238E27FC236}">
              <a16:creationId xmlns:a16="http://schemas.microsoft.com/office/drawing/2014/main" id="{0E2DA8B2-165C-1E49-B242-D775DC5B7925}"/>
            </a:ext>
          </a:extLst>
        </xdr:cNvPr>
        <xdr:cNvPicPr>
          <a:picLocks noChangeAspect="1"/>
        </xdr:cNvPicPr>
      </xdr:nvPicPr>
      <xdr:blipFill rotWithShape="1">
        <a:blip xmlns:r="http://schemas.openxmlformats.org/officeDocument/2006/relationships" r:embed="rId14"/>
        <a:srcRect l="9576" r="5136"/>
        <a:stretch>
          <a:fillRect/>
        </a:stretch>
      </xdr:blipFill>
      <xdr:spPr>
        <a:xfrm>
          <a:off x="12202039" y="29898823"/>
          <a:ext cx="1372396" cy="1767040"/>
        </a:xfrm>
        <a:prstGeom prst="rect">
          <a:avLst/>
        </a:prstGeom>
      </xdr:spPr>
    </xdr:pic>
    <xdr:clientData/>
  </xdr:twoCellAnchor>
  <xdr:twoCellAnchor editAs="oneCell">
    <xdr:from>
      <xdr:col>4</xdr:col>
      <xdr:colOff>1320344</xdr:colOff>
      <xdr:row>20</xdr:row>
      <xdr:rowOff>12599</xdr:rowOff>
    </xdr:from>
    <xdr:to>
      <xdr:col>4</xdr:col>
      <xdr:colOff>3636131</xdr:colOff>
      <xdr:row>20</xdr:row>
      <xdr:rowOff>1556458</xdr:rowOff>
    </xdr:to>
    <xdr:pic>
      <xdr:nvPicPr>
        <xdr:cNvPr id="36" name="Imagen 35">
          <a:extLst>
            <a:ext uri="{FF2B5EF4-FFF2-40B4-BE49-F238E27FC236}">
              <a16:creationId xmlns:a16="http://schemas.microsoft.com/office/drawing/2014/main" id="{C7A023A1-CF8A-E340-BB1B-E011D97CC964}"/>
            </a:ext>
          </a:extLst>
        </xdr:cNvPr>
        <xdr:cNvPicPr>
          <a:picLocks noChangeAspect="1"/>
        </xdr:cNvPicPr>
      </xdr:nvPicPr>
      <xdr:blipFill>
        <a:blip xmlns:r="http://schemas.openxmlformats.org/officeDocument/2006/relationships" r:embed="rId15"/>
        <a:stretch>
          <a:fillRect/>
        </a:stretch>
      </xdr:blipFill>
      <xdr:spPr>
        <a:xfrm>
          <a:off x="10819944" y="31838799"/>
          <a:ext cx="2315787" cy="1543859"/>
        </a:xfrm>
        <a:prstGeom prst="rect">
          <a:avLst/>
        </a:prstGeom>
      </xdr:spPr>
    </xdr:pic>
    <xdr:clientData/>
  </xdr:twoCellAnchor>
  <xdr:twoCellAnchor editAs="oneCell">
    <xdr:from>
      <xdr:col>4</xdr:col>
      <xdr:colOff>489507</xdr:colOff>
      <xdr:row>21</xdr:row>
      <xdr:rowOff>146289</xdr:rowOff>
    </xdr:from>
    <xdr:to>
      <xdr:col>4</xdr:col>
      <xdr:colOff>2213428</xdr:colOff>
      <xdr:row>21</xdr:row>
      <xdr:rowOff>2614722</xdr:rowOff>
    </xdr:to>
    <xdr:pic>
      <xdr:nvPicPr>
        <xdr:cNvPr id="37" name="Imagen 36">
          <a:extLst>
            <a:ext uri="{FF2B5EF4-FFF2-40B4-BE49-F238E27FC236}">
              <a16:creationId xmlns:a16="http://schemas.microsoft.com/office/drawing/2014/main" id="{D8427E6D-EF98-EA4E-93F1-BFC91B86E0D9}"/>
            </a:ext>
          </a:extLst>
        </xdr:cNvPr>
        <xdr:cNvPicPr>
          <a:picLocks noChangeAspect="1"/>
        </xdr:cNvPicPr>
      </xdr:nvPicPr>
      <xdr:blipFill rotWithShape="1">
        <a:blip xmlns:r="http://schemas.openxmlformats.org/officeDocument/2006/relationships" r:embed="rId16"/>
        <a:srcRect l="15607" r="13873"/>
        <a:stretch>
          <a:fillRect/>
        </a:stretch>
      </xdr:blipFill>
      <xdr:spPr>
        <a:xfrm>
          <a:off x="9989107" y="33534589"/>
          <a:ext cx="1723921" cy="2468433"/>
        </a:xfrm>
        <a:prstGeom prst="rect">
          <a:avLst/>
        </a:prstGeom>
      </xdr:spPr>
    </xdr:pic>
    <xdr:clientData/>
  </xdr:twoCellAnchor>
  <xdr:twoCellAnchor editAs="oneCell">
    <xdr:from>
      <xdr:col>4</xdr:col>
      <xdr:colOff>776671</xdr:colOff>
      <xdr:row>21</xdr:row>
      <xdr:rowOff>2667000</xdr:rowOff>
    </xdr:from>
    <xdr:to>
      <xdr:col>4</xdr:col>
      <xdr:colOff>2068285</xdr:colOff>
      <xdr:row>21</xdr:row>
      <xdr:rowOff>4553857</xdr:rowOff>
    </xdr:to>
    <xdr:pic>
      <xdr:nvPicPr>
        <xdr:cNvPr id="38" name="Imagen 37">
          <a:extLst>
            <a:ext uri="{FF2B5EF4-FFF2-40B4-BE49-F238E27FC236}">
              <a16:creationId xmlns:a16="http://schemas.microsoft.com/office/drawing/2014/main" id="{BF357B9E-B50C-934C-9A51-AD866840FE63}"/>
            </a:ext>
          </a:extLst>
        </xdr:cNvPr>
        <xdr:cNvPicPr>
          <a:picLocks noChangeAspect="1"/>
        </xdr:cNvPicPr>
      </xdr:nvPicPr>
      <xdr:blipFill rotWithShape="1">
        <a:blip xmlns:r="http://schemas.openxmlformats.org/officeDocument/2006/relationships" r:embed="rId17"/>
        <a:srcRect l="21110" t="11084" r="22320" b="11117"/>
        <a:stretch>
          <a:fillRect/>
        </a:stretch>
      </xdr:blipFill>
      <xdr:spPr>
        <a:xfrm>
          <a:off x="10276271" y="36055300"/>
          <a:ext cx="1291614" cy="1886857"/>
        </a:xfrm>
        <a:prstGeom prst="rect">
          <a:avLst/>
        </a:prstGeom>
      </xdr:spPr>
    </xdr:pic>
    <xdr:clientData/>
  </xdr:twoCellAnchor>
  <xdr:twoCellAnchor editAs="oneCell">
    <xdr:from>
      <xdr:col>4</xdr:col>
      <xdr:colOff>2571005</xdr:colOff>
      <xdr:row>21</xdr:row>
      <xdr:rowOff>119062</xdr:rowOff>
    </xdr:from>
    <xdr:to>
      <xdr:col>5</xdr:col>
      <xdr:colOff>2901</xdr:colOff>
      <xdr:row>21</xdr:row>
      <xdr:rowOff>4407105</xdr:rowOff>
    </xdr:to>
    <xdr:pic>
      <xdr:nvPicPr>
        <xdr:cNvPr id="39" name="Imagen 38">
          <a:extLst>
            <a:ext uri="{FF2B5EF4-FFF2-40B4-BE49-F238E27FC236}">
              <a16:creationId xmlns:a16="http://schemas.microsoft.com/office/drawing/2014/main" id="{FF69871D-A0EF-364B-A5BA-A5F7C7699650}"/>
            </a:ext>
          </a:extLst>
        </xdr:cNvPr>
        <xdr:cNvPicPr>
          <a:picLocks noChangeAspect="1"/>
        </xdr:cNvPicPr>
      </xdr:nvPicPr>
      <xdr:blipFill rotWithShape="1">
        <a:blip xmlns:r="http://schemas.openxmlformats.org/officeDocument/2006/relationships" r:embed="rId18"/>
        <a:srcRect l="16173" r="9666"/>
        <a:stretch>
          <a:fillRect/>
        </a:stretch>
      </xdr:blipFill>
      <xdr:spPr>
        <a:xfrm>
          <a:off x="12070605" y="33507362"/>
          <a:ext cx="2600796" cy="4288043"/>
        </a:xfrm>
        <a:prstGeom prst="rect">
          <a:avLst/>
        </a:prstGeom>
      </xdr:spPr>
    </xdr:pic>
    <xdr:clientData/>
  </xdr:twoCellAnchor>
  <xdr:twoCellAnchor editAs="oneCell">
    <xdr:from>
      <xdr:col>4</xdr:col>
      <xdr:colOff>295593</xdr:colOff>
      <xdr:row>22</xdr:row>
      <xdr:rowOff>384016</xdr:rowOff>
    </xdr:from>
    <xdr:to>
      <xdr:col>4</xdr:col>
      <xdr:colOff>1897916</xdr:colOff>
      <xdr:row>22</xdr:row>
      <xdr:rowOff>2174593</xdr:rowOff>
    </xdr:to>
    <xdr:pic>
      <xdr:nvPicPr>
        <xdr:cNvPr id="40" name="Imagen 39">
          <a:extLst>
            <a:ext uri="{FF2B5EF4-FFF2-40B4-BE49-F238E27FC236}">
              <a16:creationId xmlns:a16="http://schemas.microsoft.com/office/drawing/2014/main" id="{F1F7025A-BC4C-E844-A883-81BA52944EB4}"/>
            </a:ext>
          </a:extLst>
        </xdr:cNvPr>
        <xdr:cNvPicPr>
          <a:picLocks noChangeAspect="1"/>
        </xdr:cNvPicPr>
      </xdr:nvPicPr>
      <xdr:blipFill rotWithShape="1">
        <a:blip xmlns:r="http://schemas.openxmlformats.org/officeDocument/2006/relationships" r:embed="rId19"/>
        <a:srcRect l="7724" r="7724"/>
        <a:stretch>
          <a:fillRect/>
        </a:stretch>
      </xdr:blipFill>
      <xdr:spPr>
        <a:xfrm>
          <a:off x="9795193" y="38357016"/>
          <a:ext cx="1602323" cy="1790577"/>
        </a:xfrm>
        <a:prstGeom prst="rect">
          <a:avLst/>
        </a:prstGeom>
      </xdr:spPr>
    </xdr:pic>
    <xdr:clientData/>
  </xdr:twoCellAnchor>
  <xdr:twoCellAnchor editAs="oneCell">
    <xdr:from>
      <xdr:col>4</xdr:col>
      <xdr:colOff>2477816</xdr:colOff>
      <xdr:row>22</xdr:row>
      <xdr:rowOff>188314</xdr:rowOff>
    </xdr:from>
    <xdr:to>
      <xdr:col>5</xdr:col>
      <xdr:colOff>3176</xdr:colOff>
      <xdr:row>22</xdr:row>
      <xdr:rowOff>2318486</xdr:rowOff>
    </xdr:to>
    <xdr:pic>
      <xdr:nvPicPr>
        <xdr:cNvPr id="41" name="Imagen 40">
          <a:extLst>
            <a:ext uri="{FF2B5EF4-FFF2-40B4-BE49-F238E27FC236}">
              <a16:creationId xmlns:a16="http://schemas.microsoft.com/office/drawing/2014/main" id="{63FB817A-3FA0-784F-99CA-F53BD54F79A3}"/>
            </a:ext>
          </a:extLst>
        </xdr:cNvPr>
        <xdr:cNvPicPr>
          <a:picLocks noChangeAspect="1"/>
        </xdr:cNvPicPr>
      </xdr:nvPicPr>
      <xdr:blipFill rotWithShape="1">
        <a:blip xmlns:r="http://schemas.openxmlformats.org/officeDocument/2006/relationships" r:embed="rId20"/>
        <a:srcRect l="5904" r="3578"/>
        <a:stretch>
          <a:fillRect/>
        </a:stretch>
      </xdr:blipFill>
      <xdr:spPr>
        <a:xfrm>
          <a:off x="11977416" y="38161314"/>
          <a:ext cx="2694260" cy="2130172"/>
        </a:xfrm>
        <a:prstGeom prst="rect">
          <a:avLst/>
        </a:prstGeom>
      </xdr:spPr>
    </xdr:pic>
    <xdr:clientData/>
  </xdr:twoCellAnchor>
  <xdr:twoCellAnchor editAs="oneCell">
    <xdr:from>
      <xdr:col>4</xdr:col>
      <xdr:colOff>2590800</xdr:colOff>
      <xdr:row>23</xdr:row>
      <xdr:rowOff>20320</xdr:rowOff>
    </xdr:from>
    <xdr:to>
      <xdr:col>4</xdr:col>
      <xdr:colOff>4483487</xdr:colOff>
      <xdr:row>23</xdr:row>
      <xdr:rowOff>1512093</xdr:rowOff>
    </xdr:to>
    <xdr:pic>
      <xdr:nvPicPr>
        <xdr:cNvPr id="42" name="Imagen 41">
          <a:extLst>
            <a:ext uri="{FF2B5EF4-FFF2-40B4-BE49-F238E27FC236}">
              <a16:creationId xmlns:a16="http://schemas.microsoft.com/office/drawing/2014/main" id="{90FBEAE2-7FE8-0147-B945-2752686154E4}"/>
            </a:ext>
          </a:extLst>
        </xdr:cNvPr>
        <xdr:cNvPicPr>
          <a:picLocks noChangeAspect="1"/>
        </xdr:cNvPicPr>
      </xdr:nvPicPr>
      <xdr:blipFill>
        <a:blip xmlns:r="http://schemas.openxmlformats.org/officeDocument/2006/relationships" r:embed="rId21"/>
        <a:stretch>
          <a:fillRect/>
        </a:stretch>
      </xdr:blipFill>
      <xdr:spPr>
        <a:xfrm>
          <a:off x="12090400" y="40469820"/>
          <a:ext cx="1892687" cy="1491773"/>
        </a:xfrm>
        <a:prstGeom prst="rect">
          <a:avLst/>
        </a:prstGeom>
      </xdr:spPr>
    </xdr:pic>
    <xdr:clientData/>
  </xdr:twoCellAnchor>
  <xdr:twoCellAnchor editAs="oneCell">
    <xdr:from>
      <xdr:col>4</xdr:col>
      <xdr:colOff>2161222</xdr:colOff>
      <xdr:row>24</xdr:row>
      <xdr:rowOff>50799</xdr:rowOff>
    </xdr:from>
    <xdr:to>
      <xdr:col>4</xdr:col>
      <xdr:colOff>4155281</xdr:colOff>
      <xdr:row>24</xdr:row>
      <xdr:rowOff>1986759</xdr:rowOff>
    </xdr:to>
    <xdr:pic>
      <xdr:nvPicPr>
        <xdr:cNvPr id="43" name="Imagen 42">
          <a:extLst>
            <a:ext uri="{FF2B5EF4-FFF2-40B4-BE49-F238E27FC236}">
              <a16:creationId xmlns:a16="http://schemas.microsoft.com/office/drawing/2014/main" id="{BF0E5438-86B5-BF42-884D-626B654D1A33}"/>
            </a:ext>
          </a:extLst>
        </xdr:cNvPr>
        <xdr:cNvPicPr>
          <a:picLocks noChangeAspect="1"/>
        </xdr:cNvPicPr>
      </xdr:nvPicPr>
      <xdr:blipFill>
        <a:blip xmlns:r="http://schemas.openxmlformats.org/officeDocument/2006/relationships" r:embed="rId22"/>
        <a:stretch>
          <a:fillRect/>
        </a:stretch>
      </xdr:blipFill>
      <xdr:spPr>
        <a:xfrm>
          <a:off x="11660822" y="42062399"/>
          <a:ext cx="1994059" cy="1935960"/>
        </a:xfrm>
        <a:prstGeom prst="rect">
          <a:avLst/>
        </a:prstGeom>
      </xdr:spPr>
    </xdr:pic>
    <xdr:clientData/>
  </xdr:twoCellAnchor>
  <xdr:twoCellAnchor editAs="oneCell">
    <xdr:from>
      <xdr:col>4</xdr:col>
      <xdr:colOff>2317433</xdr:colOff>
      <xdr:row>25</xdr:row>
      <xdr:rowOff>242411</xdr:rowOff>
    </xdr:from>
    <xdr:to>
      <xdr:col>4</xdr:col>
      <xdr:colOff>4155282</xdr:colOff>
      <xdr:row>25</xdr:row>
      <xdr:rowOff>2118098</xdr:rowOff>
    </xdr:to>
    <xdr:pic>
      <xdr:nvPicPr>
        <xdr:cNvPr id="44" name="Imagen 43">
          <a:extLst>
            <a:ext uri="{FF2B5EF4-FFF2-40B4-BE49-F238E27FC236}">
              <a16:creationId xmlns:a16="http://schemas.microsoft.com/office/drawing/2014/main" id="{A95139E1-4144-9043-9CF6-6A5660F93753}"/>
            </a:ext>
          </a:extLst>
        </xdr:cNvPr>
        <xdr:cNvPicPr>
          <a:picLocks noChangeAspect="1"/>
        </xdr:cNvPicPr>
      </xdr:nvPicPr>
      <xdr:blipFill>
        <a:blip xmlns:r="http://schemas.openxmlformats.org/officeDocument/2006/relationships" r:embed="rId23"/>
        <a:stretch>
          <a:fillRect/>
        </a:stretch>
      </xdr:blipFill>
      <xdr:spPr>
        <a:xfrm>
          <a:off x="11817033" y="44374911"/>
          <a:ext cx="1837849" cy="1875687"/>
        </a:xfrm>
        <a:prstGeom prst="rect">
          <a:avLst/>
        </a:prstGeom>
      </xdr:spPr>
    </xdr:pic>
    <xdr:clientData/>
  </xdr:twoCellAnchor>
  <xdr:twoCellAnchor editAs="oneCell">
    <xdr:from>
      <xdr:col>3</xdr:col>
      <xdr:colOff>0</xdr:colOff>
      <xdr:row>29</xdr:row>
      <xdr:rowOff>0</xdr:rowOff>
    </xdr:from>
    <xdr:to>
      <xdr:col>3</xdr:col>
      <xdr:colOff>304800</xdr:colOff>
      <xdr:row>29</xdr:row>
      <xdr:rowOff>304800</xdr:rowOff>
    </xdr:to>
    <xdr:sp macro="" textlink="">
      <xdr:nvSpPr>
        <xdr:cNvPr id="45" name="AutoShape 3" descr="blob:https://web.whatsapp.com/138c9ccd-7208-4f7e-9354-83c19aa20fdf">
          <a:extLst>
            <a:ext uri="{FF2B5EF4-FFF2-40B4-BE49-F238E27FC236}">
              <a16:creationId xmlns:a16="http://schemas.microsoft.com/office/drawing/2014/main" id="{0D701AF4-05D4-654B-A96C-6FFB34F62D5A}"/>
            </a:ext>
          </a:extLst>
        </xdr:cNvPr>
        <xdr:cNvSpPr>
          <a:spLocks noChangeAspect="1" noChangeArrowheads="1"/>
        </xdr:cNvSpPr>
      </xdr:nvSpPr>
      <xdr:spPr bwMode="auto">
        <a:xfrm>
          <a:off x="4025900" y="52285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33</xdr:row>
      <xdr:rowOff>0</xdr:rowOff>
    </xdr:from>
    <xdr:to>
      <xdr:col>4</xdr:col>
      <xdr:colOff>304800</xdr:colOff>
      <xdr:row>33</xdr:row>
      <xdr:rowOff>304800</xdr:rowOff>
    </xdr:to>
    <xdr:sp macro="" textlink="">
      <xdr:nvSpPr>
        <xdr:cNvPr id="46" name="AutoShape 2">
          <a:extLst>
            <a:ext uri="{FF2B5EF4-FFF2-40B4-BE49-F238E27FC236}">
              <a16:creationId xmlns:a16="http://schemas.microsoft.com/office/drawing/2014/main" id="{BA82E930-53CA-3E4D-8AB5-8638E76C8D69}"/>
            </a:ext>
          </a:extLst>
        </xdr:cNvPr>
        <xdr:cNvSpPr>
          <a:spLocks noChangeAspect="1" noChangeArrowheads="1"/>
        </xdr:cNvSpPr>
      </xdr:nvSpPr>
      <xdr:spPr bwMode="auto">
        <a:xfrm>
          <a:off x="9499600" y="6564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33</xdr:row>
      <xdr:rowOff>0</xdr:rowOff>
    </xdr:from>
    <xdr:to>
      <xdr:col>4</xdr:col>
      <xdr:colOff>304800</xdr:colOff>
      <xdr:row>33</xdr:row>
      <xdr:rowOff>304800</xdr:rowOff>
    </xdr:to>
    <xdr:sp macro="" textlink="">
      <xdr:nvSpPr>
        <xdr:cNvPr id="47" name="AutoShape 3">
          <a:extLst>
            <a:ext uri="{FF2B5EF4-FFF2-40B4-BE49-F238E27FC236}">
              <a16:creationId xmlns:a16="http://schemas.microsoft.com/office/drawing/2014/main" id="{8935F064-C974-BF43-B406-C17E4D0EFED4}"/>
            </a:ext>
          </a:extLst>
        </xdr:cNvPr>
        <xdr:cNvSpPr>
          <a:spLocks noChangeAspect="1" noChangeArrowheads="1"/>
        </xdr:cNvSpPr>
      </xdr:nvSpPr>
      <xdr:spPr bwMode="auto">
        <a:xfrm>
          <a:off x="9499600" y="6564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33</xdr:row>
      <xdr:rowOff>0</xdr:rowOff>
    </xdr:from>
    <xdr:to>
      <xdr:col>4</xdr:col>
      <xdr:colOff>304800</xdr:colOff>
      <xdr:row>33</xdr:row>
      <xdr:rowOff>304800</xdr:rowOff>
    </xdr:to>
    <xdr:sp macro="" textlink="">
      <xdr:nvSpPr>
        <xdr:cNvPr id="48" name="AutoShape 11">
          <a:extLst>
            <a:ext uri="{FF2B5EF4-FFF2-40B4-BE49-F238E27FC236}">
              <a16:creationId xmlns:a16="http://schemas.microsoft.com/office/drawing/2014/main" id="{E1D92143-D4D1-3B49-8F89-046AACA8787A}"/>
            </a:ext>
          </a:extLst>
        </xdr:cNvPr>
        <xdr:cNvSpPr>
          <a:spLocks noChangeAspect="1" noChangeArrowheads="1"/>
        </xdr:cNvSpPr>
      </xdr:nvSpPr>
      <xdr:spPr bwMode="auto">
        <a:xfrm>
          <a:off x="9499600" y="6564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33</xdr:row>
      <xdr:rowOff>0</xdr:rowOff>
    </xdr:from>
    <xdr:to>
      <xdr:col>4</xdr:col>
      <xdr:colOff>304800</xdr:colOff>
      <xdr:row>33</xdr:row>
      <xdr:rowOff>304800</xdr:rowOff>
    </xdr:to>
    <xdr:sp macro="" textlink="">
      <xdr:nvSpPr>
        <xdr:cNvPr id="49" name="AutoShape 12" descr="file:///C:/Users/lcgir/Downloads/D_NQ_NP_2X_864334-MCO41059160058_032020-F.webp">
          <a:extLst>
            <a:ext uri="{FF2B5EF4-FFF2-40B4-BE49-F238E27FC236}">
              <a16:creationId xmlns:a16="http://schemas.microsoft.com/office/drawing/2014/main" id="{4B31F1EA-A758-9D48-8A9B-D5F356D54FA2}"/>
            </a:ext>
          </a:extLst>
        </xdr:cNvPr>
        <xdr:cNvSpPr>
          <a:spLocks noChangeAspect="1" noChangeArrowheads="1"/>
        </xdr:cNvSpPr>
      </xdr:nvSpPr>
      <xdr:spPr bwMode="auto">
        <a:xfrm>
          <a:off x="9499600" y="6564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33</xdr:row>
      <xdr:rowOff>0</xdr:rowOff>
    </xdr:from>
    <xdr:to>
      <xdr:col>4</xdr:col>
      <xdr:colOff>304800</xdr:colOff>
      <xdr:row>33</xdr:row>
      <xdr:rowOff>304800</xdr:rowOff>
    </xdr:to>
    <xdr:sp macro="" textlink="">
      <xdr:nvSpPr>
        <xdr:cNvPr id="50" name="AutoShape 13" descr="file:///C:/Users/lcgir/Downloads/D_NQ_NP_2X_864334-MCO41059160058_032020-F.webp">
          <a:extLst>
            <a:ext uri="{FF2B5EF4-FFF2-40B4-BE49-F238E27FC236}">
              <a16:creationId xmlns:a16="http://schemas.microsoft.com/office/drawing/2014/main" id="{7B421065-BB8C-F94F-9A67-2A487E73381C}"/>
            </a:ext>
          </a:extLst>
        </xdr:cNvPr>
        <xdr:cNvSpPr>
          <a:spLocks noChangeAspect="1" noChangeArrowheads="1"/>
        </xdr:cNvSpPr>
      </xdr:nvSpPr>
      <xdr:spPr bwMode="auto">
        <a:xfrm>
          <a:off x="9499600" y="6564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33</xdr:row>
      <xdr:rowOff>0</xdr:rowOff>
    </xdr:from>
    <xdr:to>
      <xdr:col>4</xdr:col>
      <xdr:colOff>304800</xdr:colOff>
      <xdr:row>33</xdr:row>
      <xdr:rowOff>304800</xdr:rowOff>
    </xdr:to>
    <xdr:sp macro="" textlink="">
      <xdr:nvSpPr>
        <xdr:cNvPr id="51" name="AutoShape 14" descr="file:///C:/Users/lcgir/Downloads/D_NQ_NP_2X_864334-MCO41059160058_032020-F.webp">
          <a:extLst>
            <a:ext uri="{FF2B5EF4-FFF2-40B4-BE49-F238E27FC236}">
              <a16:creationId xmlns:a16="http://schemas.microsoft.com/office/drawing/2014/main" id="{4595559F-9EFF-1342-BB33-9394580F214A}"/>
            </a:ext>
          </a:extLst>
        </xdr:cNvPr>
        <xdr:cNvSpPr>
          <a:spLocks noChangeAspect="1" noChangeArrowheads="1"/>
        </xdr:cNvSpPr>
      </xdr:nvSpPr>
      <xdr:spPr bwMode="auto">
        <a:xfrm>
          <a:off x="9499600" y="6564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28842</xdr:colOff>
      <xdr:row>29</xdr:row>
      <xdr:rowOff>119771</xdr:rowOff>
    </xdr:from>
    <xdr:to>
      <xdr:col>4</xdr:col>
      <xdr:colOff>1375346</xdr:colOff>
      <xdr:row>29</xdr:row>
      <xdr:rowOff>3128962</xdr:rowOff>
    </xdr:to>
    <xdr:pic>
      <xdr:nvPicPr>
        <xdr:cNvPr id="52" name="Imagen 51">
          <a:extLst>
            <a:ext uri="{FF2B5EF4-FFF2-40B4-BE49-F238E27FC236}">
              <a16:creationId xmlns:a16="http://schemas.microsoft.com/office/drawing/2014/main" id="{CD21DEDF-4EE5-2E48-93CE-46C95CA49E24}"/>
            </a:ext>
          </a:extLst>
        </xdr:cNvPr>
        <xdr:cNvPicPr>
          <a:picLocks noChangeAspect="1"/>
        </xdr:cNvPicPr>
      </xdr:nvPicPr>
      <xdr:blipFill>
        <a:blip xmlns:r="http://schemas.openxmlformats.org/officeDocument/2006/relationships" r:embed="rId24"/>
        <a:stretch>
          <a:fillRect/>
        </a:stretch>
      </xdr:blipFill>
      <xdr:spPr>
        <a:xfrm>
          <a:off x="9528442" y="52405671"/>
          <a:ext cx="1346504" cy="3009191"/>
        </a:xfrm>
        <a:prstGeom prst="rect">
          <a:avLst/>
        </a:prstGeom>
      </xdr:spPr>
    </xdr:pic>
    <xdr:clientData/>
  </xdr:twoCellAnchor>
  <xdr:twoCellAnchor editAs="oneCell">
    <xdr:from>
      <xdr:col>4</xdr:col>
      <xdr:colOff>1462615</xdr:colOff>
      <xdr:row>29</xdr:row>
      <xdr:rowOff>903970</xdr:rowOff>
    </xdr:from>
    <xdr:to>
      <xdr:col>4</xdr:col>
      <xdr:colOff>3762375</xdr:colOff>
      <xdr:row>29</xdr:row>
      <xdr:rowOff>2959099</xdr:rowOff>
    </xdr:to>
    <xdr:pic>
      <xdr:nvPicPr>
        <xdr:cNvPr id="53" name="Imagen 52">
          <a:extLst>
            <a:ext uri="{FF2B5EF4-FFF2-40B4-BE49-F238E27FC236}">
              <a16:creationId xmlns:a16="http://schemas.microsoft.com/office/drawing/2014/main" id="{D8598EF3-CCD2-CF4E-B336-2B4F85804E1F}"/>
            </a:ext>
          </a:extLst>
        </xdr:cNvPr>
        <xdr:cNvPicPr>
          <a:picLocks noChangeAspect="1"/>
        </xdr:cNvPicPr>
      </xdr:nvPicPr>
      <xdr:blipFill>
        <a:blip xmlns:r="http://schemas.openxmlformats.org/officeDocument/2006/relationships" r:embed="rId25"/>
        <a:stretch>
          <a:fillRect/>
        </a:stretch>
      </xdr:blipFill>
      <xdr:spPr>
        <a:xfrm>
          <a:off x="10962215" y="53189870"/>
          <a:ext cx="2299760" cy="2055129"/>
        </a:xfrm>
        <a:prstGeom prst="rect">
          <a:avLst/>
        </a:prstGeom>
      </xdr:spPr>
    </xdr:pic>
    <xdr:clientData/>
  </xdr:twoCellAnchor>
  <xdr:twoCellAnchor editAs="oneCell">
    <xdr:from>
      <xdr:col>4</xdr:col>
      <xdr:colOff>3468952</xdr:colOff>
      <xdr:row>29</xdr:row>
      <xdr:rowOff>285749</xdr:rowOff>
    </xdr:from>
    <xdr:to>
      <xdr:col>5</xdr:col>
      <xdr:colOff>1</xdr:colOff>
      <xdr:row>29</xdr:row>
      <xdr:rowOff>3202780</xdr:rowOff>
    </xdr:to>
    <xdr:pic>
      <xdr:nvPicPr>
        <xdr:cNvPr id="54" name="Imagen 53">
          <a:extLst>
            <a:ext uri="{FF2B5EF4-FFF2-40B4-BE49-F238E27FC236}">
              <a16:creationId xmlns:a16="http://schemas.microsoft.com/office/drawing/2014/main" id="{5A486A25-FDD8-FB47-AD1A-A103D8D81512}"/>
            </a:ext>
          </a:extLst>
        </xdr:cNvPr>
        <xdr:cNvPicPr>
          <a:picLocks noChangeAspect="1"/>
        </xdr:cNvPicPr>
      </xdr:nvPicPr>
      <xdr:blipFill>
        <a:blip xmlns:r="http://schemas.openxmlformats.org/officeDocument/2006/relationships" r:embed="rId26"/>
        <a:stretch>
          <a:fillRect/>
        </a:stretch>
      </xdr:blipFill>
      <xdr:spPr>
        <a:xfrm>
          <a:off x="12968552" y="52571649"/>
          <a:ext cx="1699949" cy="2917031"/>
        </a:xfrm>
        <a:prstGeom prst="rect">
          <a:avLst/>
        </a:prstGeom>
      </xdr:spPr>
    </xdr:pic>
    <xdr:clientData/>
  </xdr:twoCellAnchor>
  <xdr:twoCellAnchor editAs="oneCell">
    <xdr:from>
      <xdr:col>4</xdr:col>
      <xdr:colOff>295803</xdr:colOff>
      <xdr:row>30</xdr:row>
      <xdr:rowOff>173673</xdr:rowOff>
    </xdr:from>
    <xdr:to>
      <xdr:col>4</xdr:col>
      <xdr:colOff>2559844</xdr:colOff>
      <xdr:row>30</xdr:row>
      <xdr:rowOff>1863775</xdr:rowOff>
    </xdr:to>
    <xdr:pic>
      <xdr:nvPicPr>
        <xdr:cNvPr id="55" name="Imagen 54">
          <a:extLst>
            <a:ext uri="{FF2B5EF4-FFF2-40B4-BE49-F238E27FC236}">
              <a16:creationId xmlns:a16="http://schemas.microsoft.com/office/drawing/2014/main" id="{6312C666-CE80-F944-842F-09A2D8397BD3}"/>
            </a:ext>
          </a:extLst>
        </xdr:cNvPr>
        <xdr:cNvPicPr>
          <a:picLocks noChangeAspect="1"/>
        </xdr:cNvPicPr>
      </xdr:nvPicPr>
      <xdr:blipFill rotWithShape="1">
        <a:blip xmlns:r="http://schemas.openxmlformats.org/officeDocument/2006/relationships" r:embed="rId27"/>
        <a:srcRect b="64474"/>
        <a:stretch>
          <a:fillRect/>
        </a:stretch>
      </xdr:blipFill>
      <xdr:spPr>
        <a:xfrm>
          <a:off x="9795403" y="55875873"/>
          <a:ext cx="2264041" cy="1690102"/>
        </a:xfrm>
        <a:prstGeom prst="rect">
          <a:avLst/>
        </a:prstGeom>
      </xdr:spPr>
    </xdr:pic>
    <xdr:clientData/>
  </xdr:twoCellAnchor>
  <xdr:twoCellAnchor editAs="oneCell">
    <xdr:from>
      <xdr:col>4</xdr:col>
      <xdr:colOff>50799</xdr:colOff>
      <xdr:row>31</xdr:row>
      <xdr:rowOff>252934</xdr:rowOff>
    </xdr:from>
    <xdr:to>
      <xdr:col>4</xdr:col>
      <xdr:colOff>1848445</xdr:colOff>
      <xdr:row>31</xdr:row>
      <xdr:rowOff>2168013</xdr:rowOff>
    </xdr:to>
    <xdr:pic>
      <xdr:nvPicPr>
        <xdr:cNvPr id="56" name="Imagen 55">
          <a:extLst>
            <a:ext uri="{FF2B5EF4-FFF2-40B4-BE49-F238E27FC236}">
              <a16:creationId xmlns:a16="http://schemas.microsoft.com/office/drawing/2014/main" id="{8CC5C5EF-D45F-934F-8D17-D10649A90154}"/>
            </a:ext>
          </a:extLst>
        </xdr:cNvPr>
        <xdr:cNvPicPr>
          <a:picLocks noChangeAspect="1"/>
        </xdr:cNvPicPr>
      </xdr:nvPicPr>
      <xdr:blipFill rotWithShape="1">
        <a:blip xmlns:r="http://schemas.openxmlformats.org/officeDocument/2006/relationships" r:embed="rId28"/>
        <a:srcRect t="14960" b="8662"/>
        <a:stretch>
          <a:fillRect/>
        </a:stretch>
      </xdr:blipFill>
      <xdr:spPr>
        <a:xfrm>
          <a:off x="9550399" y="58164934"/>
          <a:ext cx="1797646" cy="1915079"/>
        </a:xfrm>
        <a:prstGeom prst="rect">
          <a:avLst/>
        </a:prstGeom>
      </xdr:spPr>
    </xdr:pic>
    <xdr:clientData/>
  </xdr:twoCellAnchor>
  <xdr:twoCellAnchor editAs="oneCell">
    <xdr:from>
      <xdr:col>4</xdr:col>
      <xdr:colOff>1905532</xdr:colOff>
      <xdr:row>31</xdr:row>
      <xdr:rowOff>101573</xdr:rowOff>
    </xdr:from>
    <xdr:to>
      <xdr:col>4</xdr:col>
      <xdr:colOff>3506100</xdr:colOff>
      <xdr:row>31</xdr:row>
      <xdr:rowOff>2593054</xdr:rowOff>
    </xdr:to>
    <xdr:pic>
      <xdr:nvPicPr>
        <xdr:cNvPr id="57" name="Imagen 56">
          <a:extLst>
            <a:ext uri="{FF2B5EF4-FFF2-40B4-BE49-F238E27FC236}">
              <a16:creationId xmlns:a16="http://schemas.microsoft.com/office/drawing/2014/main" id="{B8039CC6-B3B8-104A-9D86-7AEA13B82830}"/>
            </a:ext>
          </a:extLst>
        </xdr:cNvPr>
        <xdr:cNvPicPr>
          <a:picLocks noChangeAspect="1"/>
        </xdr:cNvPicPr>
      </xdr:nvPicPr>
      <xdr:blipFill rotWithShape="1">
        <a:blip xmlns:r="http://schemas.openxmlformats.org/officeDocument/2006/relationships" r:embed="rId29"/>
        <a:srcRect l="18490" r="23698" b="55729"/>
        <a:stretch>
          <a:fillRect/>
        </a:stretch>
      </xdr:blipFill>
      <xdr:spPr>
        <a:xfrm>
          <a:off x="11405132" y="58013573"/>
          <a:ext cx="1600568" cy="2491481"/>
        </a:xfrm>
        <a:prstGeom prst="rect">
          <a:avLst/>
        </a:prstGeom>
      </xdr:spPr>
    </xdr:pic>
    <xdr:clientData/>
  </xdr:twoCellAnchor>
  <xdr:twoCellAnchor editAs="oneCell">
    <xdr:from>
      <xdr:col>4</xdr:col>
      <xdr:colOff>218811</xdr:colOff>
      <xdr:row>32</xdr:row>
      <xdr:rowOff>321468</xdr:rowOff>
    </xdr:from>
    <xdr:to>
      <xdr:col>4</xdr:col>
      <xdr:colOff>1192172</xdr:colOff>
      <xdr:row>32</xdr:row>
      <xdr:rowOff>3420532</xdr:rowOff>
    </xdr:to>
    <xdr:pic>
      <xdr:nvPicPr>
        <xdr:cNvPr id="58" name="Imagen 57">
          <a:extLst>
            <a:ext uri="{FF2B5EF4-FFF2-40B4-BE49-F238E27FC236}">
              <a16:creationId xmlns:a16="http://schemas.microsoft.com/office/drawing/2014/main" id="{CB810722-BC09-744E-8ADF-9087AC0A3281}"/>
            </a:ext>
          </a:extLst>
        </xdr:cNvPr>
        <xdr:cNvPicPr>
          <a:picLocks noChangeAspect="1"/>
        </xdr:cNvPicPr>
      </xdr:nvPicPr>
      <xdr:blipFill rotWithShape="1">
        <a:blip xmlns:r="http://schemas.openxmlformats.org/officeDocument/2006/relationships" r:embed="rId30"/>
        <a:srcRect t="7576" b="8787"/>
        <a:stretch>
          <a:fillRect/>
        </a:stretch>
      </xdr:blipFill>
      <xdr:spPr>
        <a:xfrm>
          <a:off x="9718411" y="60925868"/>
          <a:ext cx="973361" cy="3099064"/>
        </a:xfrm>
        <a:prstGeom prst="rect">
          <a:avLst/>
        </a:prstGeom>
      </xdr:spPr>
    </xdr:pic>
    <xdr:clientData/>
  </xdr:twoCellAnchor>
  <xdr:twoCellAnchor editAs="oneCell">
    <xdr:from>
      <xdr:col>4</xdr:col>
      <xdr:colOff>1456886</xdr:colOff>
      <xdr:row>32</xdr:row>
      <xdr:rowOff>380999</xdr:rowOff>
    </xdr:from>
    <xdr:to>
      <xdr:col>4</xdr:col>
      <xdr:colOff>2680974</xdr:colOff>
      <xdr:row>32</xdr:row>
      <xdr:rowOff>3428999</xdr:rowOff>
    </xdr:to>
    <xdr:pic>
      <xdr:nvPicPr>
        <xdr:cNvPr id="59" name="Imagen 58">
          <a:extLst>
            <a:ext uri="{FF2B5EF4-FFF2-40B4-BE49-F238E27FC236}">
              <a16:creationId xmlns:a16="http://schemas.microsoft.com/office/drawing/2014/main" id="{FD991E30-5907-254A-9A9A-A15F8275E537}"/>
            </a:ext>
          </a:extLst>
        </xdr:cNvPr>
        <xdr:cNvPicPr>
          <a:picLocks noChangeAspect="1"/>
        </xdr:cNvPicPr>
      </xdr:nvPicPr>
      <xdr:blipFill rotWithShape="1">
        <a:blip xmlns:r="http://schemas.openxmlformats.org/officeDocument/2006/relationships" r:embed="rId31"/>
        <a:srcRect t="4877" b="4065"/>
        <a:stretch>
          <a:fillRect/>
        </a:stretch>
      </xdr:blipFill>
      <xdr:spPr>
        <a:xfrm>
          <a:off x="10956486" y="60985399"/>
          <a:ext cx="1224088" cy="3048000"/>
        </a:xfrm>
        <a:prstGeom prst="rect">
          <a:avLst/>
        </a:prstGeom>
      </xdr:spPr>
    </xdr:pic>
    <xdr:clientData/>
  </xdr:twoCellAnchor>
  <xdr:twoCellAnchor editAs="oneCell">
    <xdr:from>
      <xdr:col>4</xdr:col>
      <xdr:colOff>2750794</xdr:colOff>
      <xdr:row>32</xdr:row>
      <xdr:rowOff>119061</xdr:rowOff>
    </xdr:from>
    <xdr:to>
      <xdr:col>4</xdr:col>
      <xdr:colOff>4391701</xdr:colOff>
      <xdr:row>32</xdr:row>
      <xdr:rowOff>4860130</xdr:rowOff>
    </xdr:to>
    <xdr:pic>
      <xdr:nvPicPr>
        <xdr:cNvPr id="60" name="Imagen 59">
          <a:extLst>
            <a:ext uri="{FF2B5EF4-FFF2-40B4-BE49-F238E27FC236}">
              <a16:creationId xmlns:a16="http://schemas.microsoft.com/office/drawing/2014/main" id="{4E0FB18C-FF4A-8C40-AD08-0AE1C3FF1A2F}"/>
            </a:ext>
          </a:extLst>
        </xdr:cNvPr>
        <xdr:cNvPicPr>
          <a:picLocks noChangeAspect="1"/>
        </xdr:cNvPicPr>
      </xdr:nvPicPr>
      <xdr:blipFill>
        <a:blip xmlns:r="http://schemas.openxmlformats.org/officeDocument/2006/relationships" r:embed="rId32"/>
        <a:stretch>
          <a:fillRect/>
        </a:stretch>
      </xdr:blipFill>
      <xdr:spPr>
        <a:xfrm>
          <a:off x="12250394" y="60723461"/>
          <a:ext cx="1640907" cy="4741069"/>
        </a:xfrm>
        <a:prstGeom prst="rect">
          <a:avLst/>
        </a:prstGeom>
      </xdr:spPr>
    </xdr:pic>
    <xdr:clientData/>
  </xdr:twoCellAnchor>
  <xdr:twoCellAnchor editAs="oneCell">
    <xdr:from>
      <xdr:col>4</xdr:col>
      <xdr:colOff>101600</xdr:colOff>
      <xdr:row>33</xdr:row>
      <xdr:rowOff>163689</xdr:rowOff>
    </xdr:from>
    <xdr:to>
      <xdr:col>4</xdr:col>
      <xdr:colOff>2059913</xdr:colOff>
      <xdr:row>33</xdr:row>
      <xdr:rowOff>2323873</xdr:rowOff>
    </xdr:to>
    <xdr:pic>
      <xdr:nvPicPr>
        <xdr:cNvPr id="61" name="Imagen 60">
          <a:extLst>
            <a:ext uri="{FF2B5EF4-FFF2-40B4-BE49-F238E27FC236}">
              <a16:creationId xmlns:a16="http://schemas.microsoft.com/office/drawing/2014/main" id="{A6337AE0-8BF7-8341-BC92-683B6DC2C2FE}"/>
            </a:ext>
          </a:extLst>
        </xdr:cNvPr>
        <xdr:cNvPicPr>
          <a:picLocks noChangeAspect="1"/>
        </xdr:cNvPicPr>
      </xdr:nvPicPr>
      <xdr:blipFill rotWithShape="1">
        <a:blip xmlns:r="http://schemas.openxmlformats.org/officeDocument/2006/relationships" r:embed="rId33"/>
        <a:srcRect l="8373" r="8837"/>
        <a:stretch>
          <a:fillRect/>
        </a:stretch>
      </xdr:blipFill>
      <xdr:spPr>
        <a:xfrm>
          <a:off x="9601200" y="65809989"/>
          <a:ext cx="1958313" cy="2160184"/>
        </a:xfrm>
        <a:prstGeom prst="rect">
          <a:avLst/>
        </a:prstGeom>
      </xdr:spPr>
    </xdr:pic>
    <xdr:clientData/>
  </xdr:twoCellAnchor>
  <xdr:twoCellAnchor editAs="oneCell">
    <xdr:from>
      <xdr:col>4</xdr:col>
      <xdr:colOff>3571876</xdr:colOff>
      <xdr:row>33</xdr:row>
      <xdr:rowOff>214333</xdr:rowOff>
    </xdr:from>
    <xdr:to>
      <xdr:col>4</xdr:col>
      <xdr:colOff>4321970</xdr:colOff>
      <xdr:row>33</xdr:row>
      <xdr:rowOff>2482402</xdr:rowOff>
    </xdr:to>
    <xdr:pic>
      <xdr:nvPicPr>
        <xdr:cNvPr id="62" name="Imagen 61">
          <a:extLst>
            <a:ext uri="{FF2B5EF4-FFF2-40B4-BE49-F238E27FC236}">
              <a16:creationId xmlns:a16="http://schemas.microsoft.com/office/drawing/2014/main" id="{35B9CB8A-448A-514A-BFF5-90049ABE8727}"/>
            </a:ext>
          </a:extLst>
        </xdr:cNvPr>
        <xdr:cNvPicPr>
          <a:picLocks noChangeAspect="1"/>
        </xdr:cNvPicPr>
      </xdr:nvPicPr>
      <xdr:blipFill rotWithShape="1">
        <a:blip xmlns:r="http://schemas.openxmlformats.org/officeDocument/2006/relationships" r:embed="rId34"/>
        <a:srcRect l="50544" r="4139"/>
        <a:stretch>
          <a:fillRect/>
        </a:stretch>
      </xdr:blipFill>
      <xdr:spPr>
        <a:xfrm>
          <a:off x="13071476" y="65860633"/>
          <a:ext cx="750094" cy="2268069"/>
        </a:xfrm>
        <a:prstGeom prst="rect">
          <a:avLst/>
        </a:prstGeom>
      </xdr:spPr>
    </xdr:pic>
    <xdr:clientData/>
  </xdr:twoCellAnchor>
  <xdr:twoCellAnchor editAs="oneCell">
    <xdr:from>
      <xdr:col>4</xdr:col>
      <xdr:colOff>2496345</xdr:colOff>
      <xdr:row>33</xdr:row>
      <xdr:rowOff>116672</xdr:rowOff>
    </xdr:from>
    <xdr:to>
      <xdr:col>4</xdr:col>
      <xdr:colOff>3519509</xdr:colOff>
      <xdr:row>33</xdr:row>
      <xdr:rowOff>2383895</xdr:rowOff>
    </xdr:to>
    <xdr:pic>
      <xdr:nvPicPr>
        <xdr:cNvPr id="63" name="Imagen 62">
          <a:extLst>
            <a:ext uri="{FF2B5EF4-FFF2-40B4-BE49-F238E27FC236}">
              <a16:creationId xmlns:a16="http://schemas.microsoft.com/office/drawing/2014/main" id="{4CBDC6D8-D43A-5A40-BF4F-AF75F62C7B36}"/>
            </a:ext>
          </a:extLst>
        </xdr:cNvPr>
        <xdr:cNvPicPr>
          <a:picLocks noChangeAspect="1"/>
        </xdr:cNvPicPr>
      </xdr:nvPicPr>
      <xdr:blipFill rotWithShape="1">
        <a:blip xmlns:r="http://schemas.openxmlformats.org/officeDocument/2006/relationships" r:embed="rId35"/>
        <a:srcRect l="7843" r="51634"/>
        <a:stretch>
          <a:fillRect/>
        </a:stretch>
      </xdr:blipFill>
      <xdr:spPr>
        <a:xfrm>
          <a:off x="11995945" y="65762972"/>
          <a:ext cx="1023164" cy="2267223"/>
        </a:xfrm>
        <a:prstGeom prst="rect">
          <a:avLst/>
        </a:prstGeom>
      </xdr:spPr>
    </xdr:pic>
    <xdr:clientData/>
  </xdr:twoCellAnchor>
  <xdr:twoCellAnchor editAs="oneCell">
    <xdr:from>
      <xdr:col>4</xdr:col>
      <xdr:colOff>3496205</xdr:colOff>
      <xdr:row>31</xdr:row>
      <xdr:rowOff>70908</xdr:rowOff>
    </xdr:from>
    <xdr:to>
      <xdr:col>4</xdr:col>
      <xdr:colOff>4262438</xdr:colOff>
      <xdr:row>31</xdr:row>
      <xdr:rowOff>2584681</xdr:rowOff>
    </xdr:to>
    <xdr:pic>
      <xdr:nvPicPr>
        <xdr:cNvPr id="64" name="Imagen 63">
          <a:extLst>
            <a:ext uri="{FF2B5EF4-FFF2-40B4-BE49-F238E27FC236}">
              <a16:creationId xmlns:a16="http://schemas.microsoft.com/office/drawing/2014/main" id="{1E8B35DF-849C-D142-B682-4859D9BA5B37}"/>
            </a:ext>
          </a:extLst>
        </xdr:cNvPr>
        <xdr:cNvPicPr>
          <a:picLocks noChangeAspect="1"/>
        </xdr:cNvPicPr>
      </xdr:nvPicPr>
      <xdr:blipFill rotWithShape="1">
        <a:blip xmlns:r="http://schemas.openxmlformats.org/officeDocument/2006/relationships" r:embed="rId36"/>
        <a:srcRect l="13306" r="7484" b="29106"/>
        <a:stretch>
          <a:fillRect/>
        </a:stretch>
      </xdr:blipFill>
      <xdr:spPr>
        <a:xfrm>
          <a:off x="12995805" y="57982908"/>
          <a:ext cx="766233" cy="2513773"/>
        </a:xfrm>
        <a:prstGeom prst="rect">
          <a:avLst/>
        </a:prstGeom>
      </xdr:spPr>
    </xdr:pic>
    <xdr:clientData/>
  </xdr:twoCellAnchor>
  <xdr:twoCellAnchor editAs="oneCell">
    <xdr:from>
      <xdr:col>4</xdr:col>
      <xdr:colOff>261937</xdr:colOff>
      <xdr:row>34</xdr:row>
      <xdr:rowOff>201188</xdr:rowOff>
    </xdr:from>
    <xdr:to>
      <xdr:col>4</xdr:col>
      <xdr:colOff>2939400</xdr:colOff>
      <xdr:row>34</xdr:row>
      <xdr:rowOff>4132262</xdr:rowOff>
    </xdr:to>
    <xdr:pic>
      <xdr:nvPicPr>
        <xdr:cNvPr id="65" name="Imagen 64">
          <a:extLst>
            <a:ext uri="{FF2B5EF4-FFF2-40B4-BE49-F238E27FC236}">
              <a16:creationId xmlns:a16="http://schemas.microsoft.com/office/drawing/2014/main" id="{BC90D65B-9A44-B54A-91A3-894C63DF4F02}"/>
            </a:ext>
          </a:extLst>
        </xdr:cNvPr>
        <xdr:cNvPicPr>
          <a:picLocks noChangeAspect="1"/>
        </xdr:cNvPicPr>
      </xdr:nvPicPr>
      <xdr:blipFill>
        <a:blip xmlns:r="http://schemas.openxmlformats.org/officeDocument/2006/relationships" r:embed="rId37"/>
        <a:stretch>
          <a:fillRect/>
        </a:stretch>
      </xdr:blipFill>
      <xdr:spPr>
        <a:xfrm>
          <a:off x="9761537" y="68527188"/>
          <a:ext cx="2677463" cy="3931074"/>
        </a:xfrm>
        <a:prstGeom prst="rect">
          <a:avLst/>
        </a:prstGeom>
      </xdr:spPr>
    </xdr:pic>
    <xdr:clientData/>
  </xdr:twoCellAnchor>
  <xdr:twoCellAnchor editAs="oneCell">
    <xdr:from>
      <xdr:col>4</xdr:col>
      <xdr:colOff>2906488</xdr:colOff>
      <xdr:row>34</xdr:row>
      <xdr:rowOff>226218</xdr:rowOff>
    </xdr:from>
    <xdr:to>
      <xdr:col>4</xdr:col>
      <xdr:colOff>4298155</xdr:colOff>
      <xdr:row>34</xdr:row>
      <xdr:rowOff>4650280</xdr:rowOff>
    </xdr:to>
    <xdr:pic>
      <xdr:nvPicPr>
        <xdr:cNvPr id="66" name="Imagen 65">
          <a:extLst>
            <a:ext uri="{FF2B5EF4-FFF2-40B4-BE49-F238E27FC236}">
              <a16:creationId xmlns:a16="http://schemas.microsoft.com/office/drawing/2014/main" id="{FC0CFF91-556D-0F46-8DDD-B88F45D3795A}"/>
            </a:ext>
          </a:extLst>
        </xdr:cNvPr>
        <xdr:cNvPicPr>
          <a:picLocks noChangeAspect="1"/>
        </xdr:cNvPicPr>
      </xdr:nvPicPr>
      <xdr:blipFill>
        <a:blip xmlns:r="http://schemas.openxmlformats.org/officeDocument/2006/relationships" r:embed="rId38"/>
        <a:stretch>
          <a:fillRect/>
        </a:stretch>
      </xdr:blipFill>
      <xdr:spPr>
        <a:xfrm>
          <a:off x="12406088" y="68552218"/>
          <a:ext cx="1391667" cy="4424062"/>
        </a:xfrm>
        <a:prstGeom prst="rect">
          <a:avLst/>
        </a:prstGeom>
      </xdr:spPr>
    </xdr:pic>
    <xdr:clientData/>
  </xdr:twoCellAnchor>
  <xdr:twoCellAnchor editAs="oneCell">
    <xdr:from>
      <xdr:col>4</xdr:col>
      <xdr:colOff>1242977</xdr:colOff>
      <xdr:row>35</xdr:row>
      <xdr:rowOff>34615</xdr:rowOff>
    </xdr:from>
    <xdr:to>
      <xdr:col>4</xdr:col>
      <xdr:colOff>3548063</xdr:colOff>
      <xdr:row>35</xdr:row>
      <xdr:rowOff>2189823</xdr:rowOff>
    </xdr:to>
    <xdr:pic>
      <xdr:nvPicPr>
        <xdr:cNvPr id="67" name="Imagen 66">
          <a:extLst>
            <a:ext uri="{FF2B5EF4-FFF2-40B4-BE49-F238E27FC236}">
              <a16:creationId xmlns:a16="http://schemas.microsoft.com/office/drawing/2014/main" id="{9EA9FB8D-C124-B841-AA41-F71DF5310B69}"/>
            </a:ext>
          </a:extLst>
        </xdr:cNvPr>
        <xdr:cNvPicPr>
          <a:picLocks noChangeAspect="1"/>
        </xdr:cNvPicPr>
      </xdr:nvPicPr>
      <xdr:blipFill>
        <a:blip xmlns:r="http://schemas.openxmlformats.org/officeDocument/2006/relationships" r:embed="rId39"/>
        <a:stretch>
          <a:fillRect/>
        </a:stretch>
      </xdr:blipFill>
      <xdr:spPr>
        <a:xfrm>
          <a:off x="10742577" y="73377115"/>
          <a:ext cx="2305086" cy="2155208"/>
        </a:xfrm>
        <a:prstGeom prst="rect">
          <a:avLst/>
        </a:prstGeom>
      </xdr:spPr>
    </xdr:pic>
    <xdr:clientData/>
  </xdr:twoCellAnchor>
  <xdr:twoCellAnchor editAs="oneCell">
    <xdr:from>
      <xdr:col>3</xdr:col>
      <xdr:colOff>0</xdr:colOff>
      <xdr:row>36</xdr:row>
      <xdr:rowOff>0</xdr:rowOff>
    </xdr:from>
    <xdr:to>
      <xdr:col>3</xdr:col>
      <xdr:colOff>304800</xdr:colOff>
      <xdr:row>36</xdr:row>
      <xdr:rowOff>304800</xdr:rowOff>
    </xdr:to>
    <xdr:sp macro="" textlink="">
      <xdr:nvSpPr>
        <xdr:cNvPr id="68" name="AutoShape 3" descr="blob:https://web.whatsapp.com/138c9ccd-7208-4f7e-9354-83c19aa20fdf">
          <a:extLst>
            <a:ext uri="{FF2B5EF4-FFF2-40B4-BE49-F238E27FC236}">
              <a16:creationId xmlns:a16="http://schemas.microsoft.com/office/drawing/2014/main" id="{09C946A2-4C4C-8D4E-A410-10991044D614}"/>
            </a:ext>
          </a:extLst>
        </xdr:cNvPr>
        <xdr:cNvSpPr>
          <a:spLocks noChangeAspect="1" noChangeArrowheads="1"/>
        </xdr:cNvSpPr>
      </xdr:nvSpPr>
      <xdr:spPr bwMode="auto">
        <a:xfrm>
          <a:off x="4025900" y="75742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36</xdr:row>
      <xdr:rowOff>0</xdr:rowOff>
    </xdr:from>
    <xdr:to>
      <xdr:col>3</xdr:col>
      <xdr:colOff>304800</xdr:colOff>
      <xdr:row>36</xdr:row>
      <xdr:rowOff>304800</xdr:rowOff>
    </xdr:to>
    <xdr:sp macro="" textlink="">
      <xdr:nvSpPr>
        <xdr:cNvPr id="69" name="AutoShape 2">
          <a:extLst>
            <a:ext uri="{FF2B5EF4-FFF2-40B4-BE49-F238E27FC236}">
              <a16:creationId xmlns:a16="http://schemas.microsoft.com/office/drawing/2014/main" id="{4DCDCB44-3A47-3748-A1AA-698CF2AE7F7F}"/>
            </a:ext>
          </a:extLst>
        </xdr:cNvPr>
        <xdr:cNvSpPr>
          <a:spLocks noChangeAspect="1" noChangeArrowheads="1"/>
        </xdr:cNvSpPr>
      </xdr:nvSpPr>
      <xdr:spPr bwMode="auto">
        <a:xfrm>
          <a:off x="4025900" y="75742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36</xdr:row>
      <xdr:rowOff>0</xdr:rowOff>
    </xdr:from>
    <xdr:to>
      <xdr:col>3</xdr:col>
      <xdr:colOff>304800</xdr:colOff>
      <xdr:row>36</xdr:row>
      <xdr:rowOff>304800</xdr:rowOff>
    </xdr:to>
    <xdr:sp macro="" textlink="">
      <xdr:nvSpPr>
        <xdr:cNvPr id="70" name="AutoShape 3">
          <a:extLst>
            <a:ext uri="{FF2B5EF4-FFF2-40B4-BE49-F238E27FC236}">
              <a16:creationId xmlns:a16="http://schemas.microsoft.com/office/drawing/2014/main" id="{E2995E80-F1A4-9A4C-A597-BEC3CF01CB34}"/>
            </a:ext>
          </a:extLst>
        </xdr:cNvPr>
        <xdr:cNvSpPr>
          <a:spLocks noChangeAspect="1" noChangeArrowheads="1"/>
        </xdr:cNvSpPr>
      </xdr:nvSpPr>
      <xdr:spPr bwMode="auto">
        <a:xfrm>
          <a:off x="4025900" y="75742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36</xdr:row>
      <xdr:rowOff>0</xdr:rowOff>
    </xdr:from>
    <xdr:to>
      <xdr:col>3</xdr:col>
      <xdr:colOff>304800</xdr:colOff>
      <xdr:row>36</xdr:row>
      <xdr:rowOff>304800</xdr:rowOff>
    </xdr:to>
    <xdr:sp macro="" textlink="">
      <xdr:nvSpPr>
        <xdr:cNvPr id="71" name="AutoShape 11">
          <a:extLst>
            <a:ext uri="{FF2B5EF4-FFF2-40B4-BE49-F238E27FC236}">
              <a16:creationId xmlns:a16="http://schemas.microsoft.com/office/drawing/2014/main" id="{AF424647-547F-784E-BE92-1E45212759E9}"/>
            </a:ext>
          </a:extLst>
        </xdr:cNvPr>
        <xdr:cNvSpPr>
          <a:spLocks noChangeAspect="1" noChangeArrowheads="1"/>
        </xdr:cNvSpPr>
      </xdr:nvSpPr>
      <xdr:spPr bwMode="auto">
        <a:xfrm>
          <a:off x="4025900" y="75742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36</xdr:row>
      <xdr:rowOff>0</xdr:rowOff>
    </xdr:from>
    <xdr:to>
      <xdr:col>3</xdr:col>
      <xdr:colOff>304800</xdr:colOff>
      <xdr:row>36</xdr:row>
      <xdr:rowOff>304800</xdr:rowOff>
    </xdr:to>
    <xdr:sp macro="" textlink="">
      <xdr:nvSpPr>
        <xdr:cNvPr id="72" name="AutoShape 12" descr="file:///C:/Users/lcgir/Downloads/D_NQ_NP_2X_864334-MCO41059160058_032020-F.webp">
          <a:extLst>
            <a:ext uri="{FF2B5EF4-FFF2-40B4-BE49-F238E27FC236}">
              <a16:creationId xmlns:a16="http://schemas.microsoft.com/office/drawing/2014/main" id="{B48670C4-8EEC-274E-B1C7-365DE0E5DA44}"/>
            </a:ext>
          </a:extLst>
        </xdr:cNvPr>
        <xdr:cNvSpPr>
          <a:spLocks noChangeAspect="1" noChangeArrowheads="1"/>
        </xdr:cNvSpPr>
      </xdr:nvSpPr>
      <xdr:spPr bwMode="auto">
        <a:xfrm>
          <a:off x="4025900" y="75742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36</xdr:row>
      <xdr:rowOff>0</xdr:rowOff>
    </xdr:from>
    <xdr:to>
      <xdr:col>3</xdr:col>
      <xdr:colOff>304800</xdr:colOff>
      <xdr:row>36</xdr:row>
      <xdr:rowOff>304800</xdr:rowOff>
    </xdr:to>
    <xdr:sp macro="" textlink="">
      <xdr:nvSpPr>
        <xdr:cNvPr id="73" name="AutoShape 13" descr="file:///C:/Users/lcgir/Downloads/D_NQ_NP_2X_864334-MCO41059160058_032020-F.webp">
          <a:extLst>
            <a:ext uri="{FF2B5EF4-FFF2-40B4-BE49-F238E27FC236}">
              <a16:creationId xmlns:a16="http://schemas.microsoft.com/office/drawing/2014/main" id="{266CA009-5DF8-6A4D-B80B-166831ECC6C9}"/>
            </a:ext>
          </a:extLst>
        </xdr:cNvPr>
        <xdr:cNvSpPr>
          <a:spLocks noChangeAspect="1" noChangeArrowheads="1"/>
        </xdr:cNvSpPr>
      </xdr:nvSpPr>
      <xdr:spPr bwMode="auto">
        <a:xfrm>
          <a:off x="4025900" y="75742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36</xdr:row>
      <xdr:rowOff>0</xdr:rowOff>
    </xdr:from>
    <xdr:to>
      <xdr:col>3</xdr:col>
      <xdr:colOff>304800</xdr:colOff>
      <xdr:row>36</xdr:row>
      <xdr:rowOff>304800</xdr:rowOff>
    </xdr:to>
    <xdr:sp macro="" textlink="">
      <xdr:nvSpPr>
        <xdr:cNvPr id="74" name="AutoShape 14" descr="file:///C:/Users/lcgir/Downloads/D_NQ_NP_2X_864334-MCO41059160058_032020-F.webp">
          <a:extLst>
            <a:ext uri="{FF2B5EF4-FFF2-40B4-BE49-F238E27FC236}">
              <a16:creationId xmlns:a16="http://schemas.microsoft.com/office/drawing/2014/main" id="{DE0E24A0-E119-5C49-9A52-047EFCB53909}"/>
            </a:ext>
          </a:extLst>
        </xdr:cNvPr>
        <xdr:cNvSpPr>
          <a:spLocks noChangeAspect="1" noChangeArrowheads="1"/>
        </xdr:cNvSpPr>
      </xdr:nvSpPr>
      <xdr:spPr bwMode="auto">
        <a:xfrm>
          <a:off x="4025900" y="75742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210536</xdr:colOff>
      <xdr:row>46</xdr:row>
      <xdr:rowOff>166686</xdr:rowOff>
    </xdr:from>
    <xdr:to>
      <xdr:col>4</xdr:col>
      <xdr:colOff>2743200</xdr:colOff>
      <xdr:row>46</xdr:row>
      <xdr:rowOff>3601807</xdr:rowOff>
    </xdr:to>
    <xdr:pic>
      <xdr:nvPicPr>
        <xdr:cNvPr id="75" name="Imagen 74">
          <a:extLst>
            <a:ext uri="{FF2B5EF4-FFF2-40B4-BE49-F238E27FC236}">
              <a16:creationId xmlns:a16="http://schemas.microsoft.com/office/drawing/2014/main" id="{F6E2604C-00AF-7748-AE9E-30F3BA1AF394}"/>
            </a:ext>
          </a:extLst>
        </xdr:cNvPr>
        <xdr:cNvPicPr>
          <a:picLocks noChangeAspect="1"/>
        </xdr:cNvPicPr>
      </xdr:nvPicPr>
      <xdr:blipFill>
        <a:blip xmlns:r="http://schemas.openxmlformats.org/officeDocument/2006/relationships" r:embed="rId40">
          <a:extLst>
            <a:ext uri="{28A0092B-C50C-407E-A947-70E740481C1C}">
              <a14:useLocalDpi xmlns:a14="http://schemas.microsoft.com/office/drawing/2010/main" val="0"/>
            </a:ext>
          </a:extLst>
        </a:blip>
        <a:stretch>
          <a:fillRect/>
        </a:stretch>
      </xdr:blipFill>
      <xdr:spPr>
        <a:xfrm>
          <a:off x="9710136" y="115381086"/>
          <a:ext cx="2532664" cy="3435121"/>
        </a:xfrm>
        <a:prstGeom prst="rect">
          <a:avLst/>
        </a:prstGeom>
      </xdr:spPr>
    </xdr:pic>
    <xdr:clientData/>
  </xdr:twoCellAnchor>
  <xdr:twoCellAnchor editAs="oneCell">
    <xdr:from>
      <xdr:col>4</xdr:col>
      <xdr:colOff>219723</xdr:colOff>
      <xdr:row>39</xdr:row>
      <xdr:rowOff>107157</xdr:rowOff>
    </xdr:from>
    <xdr:to>
      <xdr:col>4</xdr:col>
      <xdr:colOff>1643063</xdr:colOff>
      <xdr:row>39</xdr:row>
      <xdr:rowOff>3804011</xdr:rowOff>
    </xdr:to>
    <xdr:pic>
      <xdr:nvPicPr>
        <xdr:cNvPr id="76" name="Imagen 75">
          <a:extLst>
            <a:ext uri="{FF2B5EF4-FFF2-40B4-BE49-F238E27FC236}">
              <a16:creationId xmlns:a16="http://schemas.microsoft.com/office/drawing/2014/main" id="{C407E084-D1E2-B94D-8098-0784888F0299}"/>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a:xfrm>
          <a:off x="9719323" y="87546657"/>
          <a:ext cx="1423340" cy="3696854"/>
        </a:xfrm>
        <a:prstGeom prst="rect">
          <a:avLst/>
        </a:prstGeom>
      </xdr:spPr>
    </xdr:pic>
    <xdr:clientData/>
  </xdr:twoCellAnchor>
  <xdr:twoCellAnchor editAs="oneCell">
    <xdr:from>
      <xdr:col>4</xdr:col>
      <xdr:colOff>185963</xdr:colOff>
      <xdr:row>44</xdr:row>
      <xdr:rowOff>151185</xdr:rowOff>
    </xdr:from>
    <xdr:to>
      <xdr:col>4</xdr:col>
      <xdr:colOff>2095501</xdr:colOff>
      <xdr:row>44</xdr:row>
      <xdr:rowOff>3631043</xdr:rowOff>
    </xdr:to>
    <xdr:pic>
      <xdr:nvPicPr>
        <xdr:cNvPr id="77" name="Imagen 76">
          <a:extLst>
            <a:ext uri="{FF2B5EF4-FFF2-40B4-BE49-F238E27FC236}">
              <a16:creationId xmlns:a16="http://schemas.microsoft.com/office/drawing/2014/main" id="{3B40ACC3-7560-D248-8822-3A582A8DD9C9}"/>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a:xfrm>
          <a:off x="9685563" y="107707485"/>
          <a:ext cx="1909538" cy="3479858"/>
        </a:xfrm>
        <a:prstGeom prst="rect">
          <a:avLst/>
        </a:prstGeom>
      </xdr:spPr>
    </xdr:pic>
    <xdr:clientData/>
  </xdr:twoCellAnchor>
  <xdr:twoCellAnchor editAs="oneCell">
    <xdr:from>
      <xdr:col>4</xdr:col>
      <xdr:colOff>214838</xdr:colOff>
      <xdr:row>38</xdr:row>
      <xdr:rowOff>83343</xdr:rowOff>
    </xdr:from>
    <xdr:to>
      <xdr:col>4</xdr:col>
      <xdr:colOff>1809610</xdr:colOff>
      <xdr:row>38</xdr:row>
      <xdr:rowOff>4083844</xdr:rowOff>
    </xdr:to>
    <xdr:pic>
      <xdr:nvPicPr>
        <xdr:cNvPr id="78" name="Imagen 77">
          <a:extLst>
            <a:ext uri="{FF2B5EF4-FFF2-40B4-BE49-F238E27FC236}">
              <a16:creationId xmlns:a16="http://schemas.microsoft.com/office/drawing/2014/main" id="{F15D1D99-4934-C040-AFF2-F6F74AFBA91F}"/>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tretch>
          <a:fillRect/>
        </a:stretch>
      </xdr:blipFill>
      <xdr:spPr>
        <a:xfrm>
          <a:off x="9714438" y="83331843"/>
          <a:ext cx="1594772" cy="4000501"/>
        </a:xfrm>
        <a:prstGeom prst="rect">
          <a:avLst/>
        </a:prstGeom>
      </xdr:spPr>
    </xdr:pic>
    <xdr:clientData/>
  </xdr:twoCellAnchor>
  <xdr:twoCellAnchor editAs="oneCell">
    <xdr:from>
      <xdr:col>4</xdr:col>
      <xdr:colOff>422386</xdr:colOff>
      <xdr:row>47</xdr:row>
      <xdr:rowOff>134310</xdr:rowOff>
    </xdr:from>
    <xdr:to>
      <xdr:col>4</xdr:col>
      <xdr:colOff>2343150</xdr:colOff>
      <xdr:row>47</xdr:row>
      <xdr:rowOff>3785616</xdr:rowOff>
    </xdr:to>
    <xdr:pic>
      <xdr:nvPicPr>
        <xdr:cNvPr id="79" name="Imagen 78">
          <a:extLst>
            <a:ext uri="{FF2B5EF4-FFF2-40B4-BE49-F238E27FC236}">
              <a16:creationId xmlns:a16="http://schemas.microsoft.com/office/drawing/2014/main" id="{8E1EE453-6F31-B547-8B56-C5D776802FB6}"/>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tretch>
          <a:fillRect/>
        </a:stretch>
      </xdr:blipFill>
      <xdr:spPr>
        <a:xfrm>
          <a:off x="9921986" y="119082510"/>
          <a:ext cx="1920764" cy="3651306"/>
        </a:xfrm>
        <a:prstGeom prst="rect">
          <a:avLst/>
        </a:prstGeom>
      </xdr:spPr>
    </xdr:pic>
    <xdr:clientData/>
  </xdr:twoCellAnchor>
  <xdr:twoCellAnchor editAs="oneCell">
    <xdr:from>
      <xdr:col>4</xdr:col>
      <xdr:colOff>259894</xdr:colOff>
      <xdr:row>48</xdr:row>
      <xdr:rowOff>107156</xdr:rowOff>
    </xdr:from>
    <xdr:to>
      <xdr:col>4</xdr:col>
      <xdr:colOff>1901959</xdr:colOff>
      <xdr:row>48</xdr:row>
      <xdr:rowOff>3357562</xdr:rowOff>
    </xdr:to>
    <xdr:pic>
      <xdr:nvPicPr>
        <xdr:cNvPr id="80" name="Imagen 79">
          <a:extLst>
            <a:ext uri="{FF2B5EF4-FFF2-40B4-BE49-F238E27FC236}">
              <a16:creationId xmlns:a16="http://schemas.microsoft.com/office/drawing/2014/main" id="{814B1CF9-7D1C-2F4B-8EA5-DF4CBDE88AEC}"/>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a:xfrm>
          <a:off x="9759494" y="123093956"/>
          <a:ext cx="1642065" cy="3250406"/>
        </a:xfrm>
        <a:prstGeom prst="rect">
          <a:avLst/>
        </a:prstGeom>
      </xdr:spPr>
    </xdr:pic>
    <xdr:clientData/>
  </xdr:twoCellAnchor>
  <xdr:twoCellAnchor editAs="oneCell">
    <xdr:from>
      <xdr:col>4</xdr:col>
      <xdr:colOff>231210</xdr:colOff>
      <xdr:row>49</xdr:row>
      <xdr:rowOff>71436</xdr:rowOff>
    </xdr:from>
    <xdr:to>
      <xdr:col>4</xdr:col>
      <xdr:colOff>2590799</xdr:colOff>
      <xdr:row>49</xdr:row>
      <xdr:rowOff>4351905</xdr:rowOff>
    </xdr:to>
    <xdr:pic>
      <xdr:nvPicPr>
        <xdr:cNvPr id="81" name="Imagen 80">
          <a:extLst>
            <a:ext uri="{FF2B5EF4-FFF2-40B4-BE49-F238E27FC236}">
              <a16:creationId xmlns:a16="http://schemas.microsoft.com/office/drawing/2014/main" id="{896630FF-6241-0546-B5AE-80002B1BFADB}"/>
            </a:ext>
          </a:extLst>
        </xdr:cNvPr>
        <xdr:cNvPicPr>
          <a:picLocks noChangeAspect="1"/>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a:xfrm>
          <a:off x="9730810" y="126715836"/>
          <a:ext cx="2359589" cy="4280469"/>
        </a:xfrm>
        <a:prstGeom prst="rect">
          <a:avLst/>
        </a:prstGeom>
      </xdr:spPr>
    </xdr:pic>
    <xdr:clientData/>
  </xdr:twoCellAnchor>
  <xdr:twoCellAnchor editAs="oneCell">
    <xdr:from>
      <xdr:col>4</xdr:col>
      <xdr:colOff>335870</xdr:colOff>
      <xdr:row>50</xdr:row>
      <xdr:rowOff>35718</xdr:rowOff>
    </xdr:from>
    <xdr:to>
      <xdr:col>4</xdr:col>
      <xdr:colOff>2867025</xdr:colOff>
      <xdr:row>50</xdr:row>
      <xdr:rowOff>4993482</xdr:rowOff>
    </xdr:to>
    <xdr:pic>
      <xdr:nvPicPr>
        <xdr:cNvPr id="82" name="Imagen 81">
          <a:extLst>
            <a:ext uri="{FF2B5EF4-FFF2-40B4-BE49-F238E27FC236}">
              <a16:creationId xmlns:a16="http://schemas.microsoft.com/office/drawing/2014/main" id="{C7ECABF6-88E1-684C-BD1E-072782F55E3D}"/>
            </a:ext>
          </a:extLst>
        </xdr:cNvPr>
        <xdr:cNvPicPr>
          <a:picLocks noChangeAspect="1"/>
        </xdr:cNvPicPr>
      </xdr:nvPicPr>
      <xdr:blipFill>
        <a:blip xmlns:r="http://schemas.openxmlformats.org/officeDocument/2006/relationships" r:embed="rId47">
          <a:extLst>
            <a:ext uri="{28A0092B-C50C-407E-A947-70E740481C1C}">
              <a14:useLocalDpi xmlns:a14="http://schemas.microsoft.com/office/drawing/2010/main" val="0"/>
            </a:ext>
          </a:extLst>
        </a:blip>
        <a:stretch>
          <a:fillRect/>
        </a:stretch>
      </xdr:blipFill>
      <xdr:spPr>
        <a:xfrm>
          <a:off x="9835470" y="131112418"/>
          <a:ext cx="2531155" cy="4957764"/>
        </a:xfrm>
        <a:prstGeom prst="rect">
          <a:avLst/>
        </a:prstGeom>
      </xdr:spPr>
    </xdr:pic>
    <xdr:clientData/>
  </xdr:twoCellAnchor>
  <xdr:twoCellAnchor editAs="oneCell">
    <xdr:from>
      <xdr:col>4</xdr:col>
      <xdr:colOff>216355</xdr:colOff>
      <xdr:row>41</xdr:row>
      <xdr:rowOff>107155</xdr:rowOff>
    </xdr:from>
    <xdr:to>
      <xdr:col>4</xdr:col>
      <xdr:colOff>1916907</xdr:colOff>
      <xdr:row>41</xdr:row>
      <xdr:rowOff>4203003</xdr:rowOff>
    </xdr:to>
    <xdr:pic>
      <xdr:nvPicPr>
        <xdr:cNvPr id="83" name="Imagen 82">
          <a:extLst>
            <a:ext uri="{FF2B5EF4-FFF2-40B4-BE49-F238E27FC236}">
              <a16:creationId xmlns:a16="http://schemas.microsoft.com/office/drawing/2014/main" id="{FBB95BB9-6B68-CD47-AAF4-BFCFAE446C30}"/>
            </a:ext>
          </a:extLst>
        </xdr:cNvPr>
        <xdr:cNvPicPr>
          <a:picLocks noChangeAspect="1"/>
        </xdr:cNvPicPr>
      </xdr:nvPicPr>
      <xdr:blipFill>
        <a:blip xmlns:r="http://schemas.openxmlformats.org/officeDocument/2006/relationships" r:embed="rId48">
          <a:extLst>
            <a:ext uri="{28A0092B-C50C-407E-A947-70E740481C1C}">
              <a14:useLocalDpi xmlns:a14="http://schemas.microsoft.com/office/drawing/2010/main" val="0"/>
            </a:ext>
          </a:extLst>
        </a:blip>
        <a:stretch>
          <a:fillRect/>
        </a:stretch>
      </xdr:blipFill>
      <xdr:spPr>
        <a:xfrm>
          <a:off x="9715955" y="95369855"/>
          <a:ext cx="1700552" cy="4095848"/>
        </a:xfrm>
        <a:prstGeom prst="rect">
          <a:avLst/>
        </a:prstGeom>
      </xdr:spPr>
    </xdr:pic>
    <xdr:clientData/>
  </xdr:twoCellAnchor>
  <xdr:twoCellAnchor editAs="oneCell">
    <xdr:from>
      <xdr:col>4</xdr:col>
      <xdr:colOff>133576</xdr:colOff>
      <xdr:row>43</xdr:row>
      <xdr:rowOff>107155</xdr:rowOff>
    </xdr:from>
    <xdr:to>
      <xdr:col>4</xdr:col>
      <xdr:colOff>1905000</xdr:colOff>
      <xdr:row>43</xdr:row>
      <xdr:rowOff>3265714</xdr:rowOff>
    </xdr:to>
    <xdr:pic>
      <xdr:nvPicPr>
        <xdr:cNvPr id="84" name="Imagen 83">
          <a:extLst>
            <a:ext uri="{FF2B5EF4-FFF2-40B4-BE49-F238E27FC236}">
              <a16:creationId xmlns:a16="http://schemas.microsoft.com/office/drawing/2014/main" id="{67272DDE-A7D4-634B-9601-FC4B022B657A}"/>
            </a:ext>
          </a:extLst>
        </xdr:cNvPr>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tretch>
          <a:fillRect/>
        </a:stretch>
      </xdr:blipFill>
      <xdr:spPr>
        <a:xfrm>
          <a:off x="9633176" y="103701055"/>
          <a:ext cx="1771424" cy="3158559"/>
        </a:xfrm>
        <a:prstGeom prst="rect">
          <a:avLst/>
        </a:prstGeom>
      </xdr:spPr>
    </xdr:pic>
    <xdr:clientData/>
  </xdr:twoCellAnchor>
  <xdr:twoCellAnchor editAs="oneCell">
    <xdr:from>
      <xdr:col>4</xdr:col>
      <xdr:colOff>211820</xdr:colOff>
      <xdr:row>40</xdr:row>
      <xdr:rowOff>202406</xdr:rowOff>
    </xdr:from>
    <xdr:to>
      <xdr:col>4</xdr:col>
      <xdr:colOff>1700894</xdr:colOff>
      <xdr:row>40</xdr:row>
      <xdr:rowOff>3467340</xdr:rowOff>
    </xdr:to>
    <xdr:pic>
      <xdr:nvPicPr>
        <xdr:cNvPr id="85" name="Imagen 84">
          <a:extLst>
            <a:ext uri="{FF2B5EF4-FFF2-40B4-BE49-F238E27FC236}">
              <a16:creationId xmlns:a16="http://schemas.microsoft.com/office/drawing/2014/main" id="{65027C56-F7BA-A043-A16D-96C8C2BC4325}"/>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a:off x="9711420" y="91782106"/>
          <a:ext cx="1489074" cy="3264934"/>
        </a:xfrm>
        <a:prstGeom prst="rect">
          <a:avLst/>
        </a:prstGeom>
      </xdr:spPr>
    </xdr:pic>
    <xdr:clientData/>
  </xdr:twoCellAnchor>
  <xdr:twoCellAnchor editAs="oneCell">
    <xdr:from>
      <xdr:col>4</xdr:col>
      <xdr:colOff>154171</xdr:colOff>
      <xdr:row>42</xdr:row>
      <xdr:rowOff>107157</xdr:rowOff>
    </xdr:from>
    <xdr:to>
      <xdr:col>4</xdr:col>
      <xdr:colOff>2204357</xdr:colOff>
      <xdr:row>42</xdr:row>
      <xdr:rowOff>3754445</xdr:rowOff>
    </xdr:to>
    <xdr:pic>
      <xdr:nvPicPr>
        <xdr:cNvPr id="86" name="Imagen 85">
          <a:extLst>
            <a:ext uri="{FF2B5EF4-FFF2-40B4-BE49-F238E27FC236}">
              <a16:creationId xmlns:a16="http://schemas.microsoft.com/office/drawing/2014/main" id="{EBC88AA3-AC3E-2E4D-BCD8-A6B0595E2319}"/>
            </a:ext>
          </a:extLst>
        </xdr:cNvPr>
        <xdr:cNvPicPr>
          <a:picLocks noChangeAspect="1"/>
        </xdr:cNvPicPr>
      </xdr:nvPicPr>
      <xdr:blipFill>
        <a:blip xmlns:r="http://schemas.openxmlformats.org/officeDocument/2006/relationships" r:embed="rId51">
          <a:extLst>
            <a:ext uri="{28A0092B-C50C-407E-A947-70E740481C1C}">
              <a14:useLocalDpi xmlns:a14="http://schemas.microsoft.com/office/drawing/2010/main" val="0"/>
            </a:ext>
          </a:extLst>
        </a:blip>
        <a:stretch>
          <a:fillRect/>
        </a:stretch>
      </xdr:blipFill>
      <xdr:spPr>
        <a:xfrm>
          <a:off x="9653771" y="99713257"/>
          <a:ext cx="2050186" cy="3647288"/>
        </a:xfrm>
        <a:prstGeom prst="rect">
          <a:avLst/>
        </a:prstGeom>
      </xdr:spPr>
    </xdr:pic>
    <xdr:clientData/>
  </xdr:twoCellAnchor>
  <xdr:twoCellAnchor editAs="oneCell">
    <xdr:from>
      <xdr:col>4</xdr:col>
      <xdr:colOff>193564</xdr:colOff>
      <xdr:row>45</xdr:row>
      <xdr:rowOff>130968</xdr:rowOff>
    </xdr:from>
    <xdr:to>
      <xdr:col>4</xdr:col>
      <xdr:colOff>2345531</xdr:colOff>
      <xdr:row>45</xdr:row>
      <xdr:rowOff>3734479</xdr:rowOff>
    </xdr:to>
    <xdr:pic>
      <xdr:nvPicPr>
        <xdr:cNvPr id="87" name="Imagen 86">
          <a:extLst>
            <a:ext uri="{FF2B5EF4-FFF2-40B4-BE49-F238E27FC236}">
              <a16:creationId xmlns:a16="http://schemas.microsoft.com/office/drawing/2014/main" id="{EEB55E3D-57B2-E44E-B158-36669E82B536}"/>
            </a:ext>
          </a:extLst>
        </xdr:cNvPr>
        <xdr:cNvPicPr>
          <a:picLocks noChangeAspect="1"/>
        </xdr:cNvPicPr>
      </xdr:nvPicPr>
      <xdr:blipFill>
        <a:blip xmlns:r="http://schemas.openxmlformats.org/officeDocument/2006/relationships" r:embed="rId52">
          <a:extLst>
            <a:ext uri="{28A0092B-C50C-407E-A947-70E740481C1C}">
              <a14:useLocalDpi xmlns:a14="http://schemas.microsoft.com/office/drawing/2010/main" val="0"/>
            </a:ext>
          </a:extLst>
        </a:blip>
        <a:stretch>
          <a:fillRect/>
        </a:stretch>
      </xdr:blipFill>
      <xdr:spPr>
        <a:xfrm>
          <a:off x="9693164" y="111522668"/>
          <a:ext cx="2151967" cy="3603511"/>
        </a:xfrm>
        <a:prstGeom prst="rect">
          <a:avLst/>
        </a:prstGeom>
      </xdr:spPr>
    </xdr:pic>
    <xdr:clientData/>
  </xdr:twoCellAnchor>
  <xdr:twoCellAnchor editAs="oneCell">
    <xdr:from>
      <xdr:col>4</xdr:col>
      <xdr:colOff>3185774</xdr:colOff>
      <xdr:row>36</xdr:row>
      <xdr:rowOff>479998</xdr:rowOff>
    </xdr:from>
    <xdr:to>
      <xdr:col>4</xdr:col>
      <xdr:colOff>4339584</xdr:colOff>
      <xdr:row>36</xdr:row>
      <xdr:rowOff>3278981</xdr:rowOff>
    </xdr:to>
    <xdr:pic>
      <xdr:nvPicPr>
        <xdr:cNvPr id="88" name="Imagen 87">
          <a:extLst>
            <a:ext uri="{FF2B5EF4-FFF2-40B4-BE49-F238E27FC236}">
              <a16:creationId xmlns:a16="http://schemas.microsoft.com/office/drawing/2014/main" id="{3BA0A0AC-BC61-D642-8CBA-F4AD704FE9B4}"/>
            </a:ext>
          </a:extLst>
        </xdr:cNvPr>
        <xdr:cNvPicPr>
          <a:picLocks noChangeAspect="1"/>
        </xdr:cNvPicPr>
      </xdr:nvPicPr>
      <xdr:blipFill rotWithShape="1">
        <a:blip xmlns:r="http://schemas.openxmlformats.org/officeDocument/2006/relationships" r:embed="rId53"/>
        <a:srcRect t="6790" b="13581"/>
        <a:stretch>
          <a:fillRect/>
        </a:stretch>
      </xdr:blipFill>
      <xdr:spPr>
        <a:xfrm>
          <a:off x="12685374" y="76222798"/>
          <a:ext cx="1153810" cy="2798983"/>
        </a:xfrm>
        <a:prstGeom prst="rect">
          <a:avLst/>
        </a:prstGeom>
      </xdr:spPr>
    </xdr:pic>
    <xdr:clientData/>
  </xdr:twoCellAnchor>
  <xdr:twoCellAnchor editAs="oneCell">
    <xdr:from>
      <xdr:col>4</xdr:col>
      <xdr:colOff>1871863</xdr:colOff>
      <xdr:row>36</xdr:row>
      <xdr:rowOff>144460</xdr:rowOff>
    </xdr:from>
    <xdr:to>
      <xdr:col>4</xdr:col>
      <xdr:colOff>2788104</xdr:colOff>
      <xdr:row>36</xdr:row>
      <xdr:rowOff>1635487</xdr:rowOff>
    </xdr:to>
    <xdr:pic>
      <xdr:nvPicPr>
        <xdr:cNvPr id="89" name="Imagen 88">
          <a:extLst>
            <a:ext uri="{FF2B5EF4-FFF2-40B4-BE49-F238E27FC236}">
              <a16:creationId xmlns:a16="http://schemas.microsoft.com/office/drawing/2014/main" id="{7B007BCA-5810-E441-9C50-E25C9D9CA4AB}"/>
            </a:ext>
          </a:extLst>
        </xdr:cNvPr>
        <xdr:cNvPicPr>
          <a:picLocks noChangeAspect="1"/>
        </xdr:cNvPicPr>
      </xdr:nvPicPr>
      <xdr:blipFill rotWithShape="1">
        <a:blip xmlns:r="http://schemas.openxmlformats.org/officeDocument/2006/relationships" r:embed="rId54"/>
        <a:srcRect l="10114" t="3834" r="9488" b="4848"/>
        <a:stretch>
          <a:fillRect/>
        </a:stretch>
      </xdr:blipFill>
      <xdr:spPr>
        <a:xfrm>
          <a:off x="11371463" y="75887260"/>
          <a:ext cx="916241" cy="1491027"/>
        </a:xfrm>
        <a:prstGeom prst="rect">
          <a:avLst/>
        </a:prstGeom>
      </xdr:spPr>
    </xdr:pic>
    <xdr:clientData/>
  </xdr:twoCellAnchor>
  <xdr:twoCellAnchor editAs="oneCell">
    <xdr:from>
      <xdr:col>4</xdr:col>
      <xdr:colOff>129611</xdr:colOff>
      <xdr:row>36</xdr:row>
      <xdr:rowOff>119062</xdr:rowOff>
    </xdr:from>
    <xdr:to>
      <xdr:col>4</xdr:col>
      <xdr:colOff>1397572</xdr:colOff>
      <xdr:row>36</xdr:row>
      <xdr:rowOff>3788422</xdr:rowOff>
    </xdr:to>
    <xdr:pic>
      <xdr:nvPicPr>
        <xdr:cNvPr id="90" name="Imagen 89">
          <a:extLst>
            <a:ext uri="{FF2B5EF4-FFF2-40B4-BE49-F238E27FC236}">
              <a16:creationId xmlns:a16="http://schemas.microsoft.com/office/drawing/2014/main" id="{BD98541B-A397-624C-9AD3-1429873F0745}"/>
            </a:ext>
          </a:extLst>
        </xdr:cNvPr>
        <xdr:cNvPicPr>
          <a:picLocks noChangeAspect="1"/>
        </xdr:cNvPicPr>
      </xdr:nvPicPr>
      <xdr:blipFill rotWithShape="1">
        <a:blip xmlns:r="http://schemas.openxmlformats.org/officeDocument/2006/relationships" r:embed="rId55"/>
        <a:srcRect l="8698" r="14728"/>
        <a:stretch>
          <a:fillRect/>
        </a:stretch>
      </xdr:blipFill>
      <xdr:spPr>
        <a:xfrm>
          <a:off x="9629211" y="75861862"/>
          <a:ext cx="1267961" cy="3669360"/>
        </a:xfrm>
        <a:prstGeom prst="rect">
          <a:avLst/>
        </a:prstGeom>
      </xdr:spPr>
    </xdr:pic>
    <xdr:clientData/>
  </xdr:twoCellAnchor>
  <xdr:twoCellAnchor editAs="oneCell">
    <xdr:from>
      <xdr:col>4</xdr:col>
      <xdr:colOff>1960481</xdr:colOff>
      <xdr:row>36</xdr:row>
      <xdr:rowOff>1796704</xdr:rowOff>
    </xdr:from>
    <xdr:to>
      <xdr:col>4</xdr:col>
      <xdr:colOff>2988469</xdr:colOff>
      <xdr:row>36</xdr:row>
      <xdr:rowOff>4022192</xdr:rowOff>
    </xdr:to>
    <xdr:pic>
      <xdr:nvPicPr>
        <xdr:cNvPr id="91" name="Imagen 90">
          <a:extLst>
            <a:ext uri="{FF2B5EF4-FFF2-40B4-BE49-F238E27FC236}">
              <a16:creationId xmlns:a16="http://schemas.microsoft.com/office/drawing/2014/main" id="{5737D8D9-63B6-A44A-A039-D5AB470485DE}"/>
            </a:ext>
          </a:extLst>
        </xdr:cNvPr>
        <xdr:cNvPicPr>
          <a:picLocks noChangeAspect="1"/>
        </xdr:cNvPicPr>
      </xdr:nvPicPr>
      <xdr:blipFill rotWithShape="1">
        <a:blip xmlns:r="http://schemas.openxmlformats.org/officeDocument/2006/relationships" r:embed="rId56"/>
        <a:srcRect l="8012" t="7715" r="6083" b="8308"/>
        <a:stretch>
          <a:fillRect/>
        </a:stretch>
      </xdr:blipFill>
      <xdr:spPr>
        <a:xfrm>
          <a:off x="11460081" y="77539504"/>
          <a:ext cx="1027988" cy="2225488"/>
        </a:xfrm>
        <a:prstGeom prst="rect">
          <a:avLst/>
        </a:prstGeom>
      </xdr:spPr>
    </xdr:pic>
    <xdr:clientData/>
  </xdr:twoCellAnchor>
  <xdr:twoCellAnchor editAs="oneCell">
    <xdr:from>
      <xdr:col>4</xdr:col>
      <xdr:colOff>366200</xdr:colOff>
      <xdr:row>37</xdr:row>
      <xdr:rowOff>188799</xdr:rowOff>
    </xdr:from>
    <xdr:to>
      <xdr:col>4</xdr:col>
      <xdr:colOff>1536169</xdr:colOff>
      <xdr:row>37</xdr:row>
      <xdr:rowOff>2857500</xdr:rowOff>
    </xdr:to>
    <xdr:pic>
      <xdr:nvPicPr>
        <xdr:cNvPr id="92" name="Imagen 91">
          <a:extLst>
            <a:ext uri="{FF2B5EF4-FFF2-40B4-BE49-F238E27FC236}">
              <a16:creationId xmlns:a16="http://schemas.microsoft.com/office/drawing/2014/main" id="{9B279DE8-0013-0142-928C-6D43EBD7B402}"/>
            </a:ext>
          </a:extLst>
        </xdr:cNvPr>
        <xdr:cNvPicPr>
          <a:picLocks noChangeAspect="1"/>
        </xdr:cNvPicPr>
      </xdr:nvPicPr>
      <xdr:blipFill>
        <a:blip xmlns:r="http://schemas.openxmlformats.org/officeDocument/2006/relationships" r:embed="rId57"/>
        <a:stretch>
          <a:fillRect/>
        </a:stretch>
      </xdr:blipFill>
      <xdr:spPr>
        <a:xfrm>
          <a:off x="9865800" y="80198799"/>
          <a:ext cx="1169969" cy="2668701"/>
        </a:xfrm>
        <a:prstGeom prst="rect">
          <a:avLst/>
        </a:prstGeom>
      </xdr:spPr>
    </xdr:pic>
    <xdr:clientData/>
  </xdr:twoCellAnchor>
  <xdr:twoCellAnchor editAs="oneCell">
    <xdr:from>
      <xdr:col>4</xdr:col>
      <xdr:colOff>2418291</xdr:colOff>
      <xdr:row>53</xdr:row>
      <xdr:rowOff>258233</xdr:rowOff>
    </xdr:from>
    <xdr:to>
      <xdr:col>4</xdr:col>
      <xdr:colOff>3556664</xdr:colOff>
      <xdr:row>53</xdr:row>
      <xdr:rowOff>2262188</xdr:rowOff>
    </xdr:to>
    <xdr:pic>
      <xdr:nvPicPr>
        <xdr:cNvPr id="93" name="Imagen 92">
          <a:extLst>
            <a:ext uri="{FF2B5EF4-FFF2-40B4-BE49-F238E27FC236}">
              <a16:creationId xmlns:a16="http://schemas.microsoft.com/office/drawing/2014/main" id="{5024B1E9-E438-6C46-8FF2-A29D790E5766}"/>
            </a:ext>
          </a:extLst>
        </xdr:cNvPr>
        <xdr:cNvPicPr>
          <a:picLocks noChangeAspect="1"/>
        </xdr:cNvPicPr>
      </xdr:nvPicPr>
      <xdr:blipFill rotWithShape="1">
        <a:blip xmlns:r="http://schemas.openxmlformats.org/officeDocument/2006/relationships" r:embed="rId58"/>
        <a:srcRect l="11056" t="4522" r="7538" b="2345"/>
        <a:stretch>
          <a:fillRect/>
        </a:stretch>
      </xdr:blipFill>
      <xdr:spPr>
        <a:xfrm>
          <a:off x="11917891" y="142841133"/>
          <a:ext cx="1138373" cy="2003955"/>
        </a:xfrm>
        <a:prstGeom prst="rect">
          <a:avLst/>
        </a:prstGeom>
      </xdr:spPr>
    </xdr:pic>
    <xdr:clientData/>
  </xdr:twoCellAnchor>
  <xdr:oneCellAnchor>
    <xdr:from>
      <xdr:col>5</xdr:col>
      <xdr:colOff>514350</xdr:colOff>
      <xdr:row>52</xdr:row>
      <xdr:rowOff>133350</xdr:rowOff>
    </xdr:from>
    <xdr:ext cx="752475" cy="0"/>
    <xdr:pic>
      <xdr:nvPicPr>
        <xdr:cNvPr id="94" name="image12.png">
          <a:extLst>
            <a:ext uri="{FF2B5EF4-FFF2-40B4-BE49-F238E27FC236}">
              <a16:creationId xmlns:a16="http://schemas.microsoft.com/office/drawing/2014/main" id="{39D501FC-EAF7-8B4B-8D55-5922B01B04CC}"/>
            </a:ext>
          </a:extLst>
        </xdr:cNvPr>
        <xdr:cNvPicPr preferRelativeResize="0"/>
      </xdr:nvPicPr>
      <xdr:blipFill>
        <a:blip xmlns:r="http://schemas.openxmlformats.org/officeDocument/2006/relationships" r:embed="rId1" cstate="print"/>
        <a:stretch>
          <a:fillRect/>
        </a:stretch>
      </xdr:blipFill>
      <xdr:spPr>
        <a:xfrm>
          <a:off x="15182850" y="139325350"/>
          <a:ext cx="752475" cy="0"/>
        </a:xfrm>
        <a:prstGeom prst="rect">
          <a:avLst/>
        </a:prstGeom>
        <a:noFill/>
      </xdr:spPr>
    </xdr:pic>
    <xdr:clientData fLocksWithSheet="0"/>
  </xdr:oneCellAnchor>
  <xdr:oneCellAnchor>
    <xdr:from>
      <xdr:col>5</xdr:col>
      <xdr:colOff>514350</xdr:colOff>
      <xdr:row>52</xdr:row>
      <xdr:rowOff>133350</xdr:rowOff>
    </xdr:from>
    <xdr:ext cx="752475" cy="0"/>
    <xdr:pic>
      <xdr:nvPicPr>
        <xdr:cNvPr id="95" name="image13.png">
          <a:extLst>
            <a:ext uri="{FF2B5EF4-FFF2-40B4-BE49-F238E27FC236}">
              <a16:creationId xmlns:a16="http://schemas.microsoft.com/office/drawing/2014/main" id="{067589A1-13D3-5247-A512-B4F570161853}"/>
            </a:ext>
          </a:extLst>
        </xdr:cNvPr>
        <xdr:cNvPicPr preferRelativeResize="0"/>
      </xdr:nvPicPr>
      <xdr:blipFill>
        <a:blip xmlns:r="http://schemas.openxmlformats.org/officeDocument/2006/relationships" r:embed="rId1" cstate="print"/>
        <a:stretch>
          <a:fillRect/>
        </a:stretch>
      </xdr:blipFill>
      <xdr:spPr>
        <a:xfrm>
          <a:off x="15182850" y="139325350"/>
          <a:ext cx="752475" cy="0"/>
        </a:xfrm>
        <a:prstGeom prst="rect">
          <a:avLst/>
        </a:prstGeom>
        <a:noFill/>
      </xdr:spPr>
    </xdr:pic>
    <xdr:clientData fLocksWithSheet="0"/>
  </xdr:oneCellAnchor>
  <xdr:twoCellAnchor editAs="oneCell">
    <xdr:from>
      <xdr:col>4</xdr:col>
      <xdr:colOff>119586</xdr:colOff>
      <xdr:row>51</xdr:row>
      <xdr:rowOff>109186</xdr:rowOff>
    </xdr:from>
    <xdr:to>
      <xdr:col>4</xdr:col>
      <xdr:colOff>2841971</xdr:colOff>
      <xdr:row>51</xdr:row>
      <xdr:rowOff>2884750</xdr:rowOff>
    </xdr:to>
    <xdr:pic>
      <xdr:nvPicPr>
        <xdr:cNvPr id="96" name="Imagen 95">
          <a:extLst>
            <a:ext uri="{FF2B5EF4-FFF2-40B4-BE49-F238E27FC236}">
              <a16:creationId xmlns:a16="http://schemas.microsoft.com/office/drawing/2014/main" id="{3001A9C0-212B-1944-805D-6167C4B2A151}"/>
            </a:ext>
          </a:extLst>
        </xdr:cNvPr>
        <xdr:cNvPicPr>
          <a:picLocks noChangeAspect="1"/>
        </xdr:cNvPicPr>
      </xdr:nvPicPr>
      <xdr:blipFill rotWithShape="1">
        <a:blip xmlns:r="http://schemas.openxmlformats.org/officeDocument/2006/relationships" r:embed="rId59"/>
        <a:srcRect l="7950" r="11716"/>
        <a:stretch>
          <a:fillRect/>
        </a:stretch>
      </xdr:blipFill>
      <xdr:spPr>
        <a:xfrm>
          <a:off x="9619186" y="136253186"/>
          <a:ext cx="2722385" cy="2775564"/>
        </a:xfrm>
        <a:prstGeom prst="rect">
          <a:avLst/>
        </a:prstGeom>
      </xdr:spPr>
    </xdr:pic>
    <xdr:clientData/>
  </xdr:twoCellAnchor>
  <xdr:twoCellAnchor editAs="oneCell">
    <xdr:from>
      <xdr:col>4</xdr:col>
      <xdr:colOff>3134657</xdr:colOff>
      <xdr:row>51</xdr:row>
      <xdr:rowOff>80260</xdr:rowOff>
    </xdr:from>
    <xdr:to>
      <xdr:col>4</xdr:col>
      <xdr:colOff>4262436</xdr:colOff>
      <xdr:row>51</xdr:row>
      <xdr:rowOff>2738437</xdr:rowOff>
    </xdr:to>
    <xdr:pic>
      <xdr:nvPicPr>
        <xdr:cNvPr id="97" name="Imagen 96">
          <a:extLst>
            <a:ext uri="{FF2B5EF4-FFF2-40B4-BE49-F238E27FC236}">
              <a16:creationId xmlns:a16="http://schemas.microsoft.com/office/drawing/2014/main" id="{AD9B051F-5910-E947-9192-9026771B9225}"/>
            </a:ext>
          </a:extLst>
        </xdr:cNvPr>
        <xdr:cNvPicPr>
          <a:picLocks noChangeAspect="1"/>
        </xdr:cNvPicPr>
      </xdr:nvPicPr>
      <xdr:blipFill>
        <a:blip xmlns:r="http://schemas.openxmlformats.org/officeDocument/2006/relationships" r:embed="rId60"/>
        <a:stretch>
          <a:fillRect/>
        </a:stretch>
      </xdr:blipFill>
      <xdr:spPr>
        <a:xfrm>
          <a:off x="12634257" y="136224260"/>
          <a:ext cx="1127779" cy="2658177"/>
        </a:xfrm>
        <a:prstGeom prst="rect">
          <a:avLst/>
        </a:prstGeom>
      </xdr:spPr>
    </xdr:pic>
    <xdr:clientData/>
  </xdr:twoCellAnchor>
  <xdr:twoCellAnchor editAs="oneCell">
    <xdr:from>
      <xdr:col>4</xdr:col>
      <xdr:colOff>436563</xdr:colOff>
      <xdr:row>52</xdr:row>
      <xdr:rowOff>167745</xdr:rowOff>
    </xdr:from>
    <xdr:to>
      <xdr:col>4</xdr:col>
      <xdr:colOff>2222499</xdr:colOff>
      <xdr:row>52</xdr:row>
      <xdr:rowOff>3185252</xdr:rowOff>
    </xdr:to>
    <xdr:pic>
      <xdr:nvPicPr>
        <xdr:cNvPr id="98" name="Imagen 97">
          <a:extLst>
            <a:ext uri="{FF2B5EF4-FFF2-40B4-BE49-F238E27FC236}">
              <a16:creationId xmlns:a16="http://schemas.microsoft.com/office/drawing/2014/main" id="{4234783A-FCBF-354A-B039-E713181D6B93}"/>
            </a:ext>
          </a:extLst>
        </xdr:cNvPr>
        <xdr:cNvPicPr>
          <a:picLocks noChangeAspect="1"/>
        </xdr:cNvPicPr>
      </xdr:nvPicPr>
      <xdr:blipFill>
        <a:blip xmlns:r="http://schemas.openxmlformats.org/officeDocument/2006/relationships" r:embed="rId61"/>
        <a:stretch>
          <a:fillRect/>
        </a:stretch>
      </xdr:blipFill>
      <xdr:spPr>
        <a:xfrm>
          <a:off x="9936163" y="139359745"/>
          <a:ext cx="1785936" cy="3017507"/>
        </a:xfrm>
        <a:prstGeom prst="rect">
          <a:avLst/>
        </a:prstGeom>
      </xdr:spPr>
    </xdr:pic>
    <xdr:clientData/>
  </xdr:twoCellAnchor>
  <xdr:twoCellAnchor editAs="oneCell">
    <xdr:from>
      <xdr:col>4</xdr:col>
      <xdr:colOff>79640</xdr:colOff>
      <xdr:row>53</xdr:row>
      <xdr:rowOff>87841</xdr:rowOff>
    </xdr:from>
    <xdr:to>
      <xdr:col>4</xdr:col>
      <xdr:colOff>1709052</xdr:colOff>
      <xdr:row>53</xdr:row>
      <xdr:rowOff>2386118</xdr:rowOff>
    </xdr:to>
    <xdr:pic>
      <xdr:nvPicPr>
        <xdr:cNvPr id="99" name="Imagen 98">
          <a:extLst>
            <a:ext uri="{FF2B5EF4-FFF2-40B4-BE49-F238E27FC236}">
              <a16:creationId xmlns:a16="http://schemas.microsoft.com/office/drawing/2014/main" id="{D609BA6E-69D7-4643-9733-9CB7EC0C87FB}"/>
            </a:ext>
          </a:extLst>
        </xdr:cNvPr>
        <xdr:cNvPicPr>
          <a:picLocks noChangeAspect="1"/>
        </xdr:cNvPicPr>
      </xdr:nvPicPr>
      <xdr:blipFill rotWithShape="1">
        <a:blip xmlns:r="http://schemas.openxmlformats.org/officeDocument/2006/relationships" r:embed="rId62"/>
        <a:srcRect t="13678" b="16717"/>
        <a:stretch>
          <a:fillRect/>
        </a:stretch>
      </xdr:blipFill>
      <xdr:spPr>
        <a:xfrm>
          <a:off x="9579240" y="142670741"/>
          <a:ext cx="1629412" cy="2298277"/>
        </a:xfrm>
        <a:prstGeom prst="rect">
          <a:avLst/>
        </a:prstGeom>
      </xdr:spPr>
    </xdr:pic>
    <xdr:clientData/>
  </xdr:twoCellAnchor>
  <xdr:twoCellAnchor editAs="oneCell">
    <xdr:from>
      <xdr:col>4</xdr:col>
      <xdr:colOff>175681</xdr:colOff>
      <xdr:row>53</xdr:row>
      <xdr:rowOff>2477184</xdr:rowOff>
    </xdr:from>
    <xdr:to>
      <xdr:col>4</xdr:col>
      <xdr:colOff>1514592</xdr:colOff>
      <xdr:row>53</xdr:row>
      <xdr:rowOff>4643438</xdr:rowOff>
    </xdr:to>
    <xdr:pic>
      <xdr:nvPicPr>
        <xdr:cNvPr id="100" name="Imagen 99">
          <a:extLst>
            <a:ext uri="{FF2B5EF4-FFF2-40B4-BE49-F238E27FC236}">
              <a16:creationId xmlns:a16="http://schemas.microsoft.com/office/drawing/2014/main" id="{9056887D-2CC1-534D-92B2-F6FE76A8857B}"/>
            </a:ext>
          </a:extLst>
        </xdr:cNvPr>
        <xdr:cNvPicPr>
          <a:picLocks noChangeAspect="1"/>
        </xdr:cNvPicPr>
      </xdr:nvPicPr>
      <xdr:blipFill rotWithShape="1">
        <a:blip xmlns:r="http://schemas.openxmlformats.org/officeDocument/2006/relationships" r:embed="rId58"/>
        <a:srcRect l="27327" t="40033" r="27389" b="2345"/>
        <a:stretch>
          <a:fillRect/>
        </a:stretch>
      </xdr:blipFill>
      <xdr:spPr>
        <a:xfrm>
          <a:off x="9675281" y="145060084"/>
          <a:ext cx="1338911" cy="2166254"/>
        </a:xfrm>
        <a:prstGeom prst="rect">
          <a:avLst/>
        </a:prstGeom>
      </xdr:spPr>
    </xdr:pic>
    <xdr:clientData/>
  </xdr:twoCellAnchor>
  <xdr:twoCellAnchor editAs="oneCell">
    <xdr:from>
      <xdr:col>4</xdr:col>
      <xdr:colOff>2263396</xdr:colOff>
      <xdr:row>53</xdr:row>
      <xdr:rowOff>2362959</xdr:rowOff>
    </xdr:from>
    <xdr:to>
      <xdr:col>4</xdr:col>
      <xdr:colOff>3845719</xdr:colOff>
      <xdr:row>53</xdr:row>
      <xdr:rowOff>4751504</xdr:rowOff>
    </xdr:to>
    <xdr:pic>
      <xdr:nvPicPr>
        <xdr:cNvPr id="101" name="Imagen 100">
          <a:extLst>
            <a:ext uri="{FF2B5EF4-FFF2-40B4-BE49-F238E27FC236}">
              <a16:creationId xmlns:a16="http://schemas.microsoft.com/office/drawing/2014/main" id="{01B830E2-A6E5-FF48-935A-961990BA3ACD}"/>
            </a:ext>
          </a:extLst>
        </xdr:cNvPr>
        <xdr:cNvPicPr>
          <a:picLocks noChangeAspect="1"/>
        </xdr:cNvPicPr>
      </xdr:nvPicPr>
      <xdr:blipFill rotWithShape="1">
        <a:blip xmlns:r="http://schemas.openxmlformats.org/officeDocument/2006/relationships" r:embed="rId63"/>
        <a:srcRect l="9516" r="12127"/>
        <a:stretch>
          <a:fillRect/>
        </a:stretch>
      </xdr:blipFill>
      <xdr:spPr>
        <a:xfrm>
          <a:off x="11762996" y="144945859"/>
          <a:ext cx="1582323" cy="2388545"/>
        </a:xfrm>
        <a:prstGeom prst="rect">
          <a:avLst/>
        </a:prstGeom>
      </xdr:spPr>
    </xdr:pic>
    <xdr:clientData/>
  </xdr:twoCellAnchor>
  <xdr:oneCellAnchor>
    <xdr:from>
      <xdr:col>5</xdr:col>
      <xdr:colOff>514350</xdr:colOff>
      <xdr:row>55</xdr:row>
      <xdr:rowOff>133350</xdr:rowOff>
    </xdr:from>
    <xdr:ext cx="752475" cy="0"/>
    <xdr:pic>
      <xdr:nvPicPr>
        <xdr:cNvPr id="102" name="image12.png">
          <a:extLst>
            <a:ext uri="{FF2B5EF4-FFF2-40B4-BE49-F238E27FC236}">
              <a16:creationId xmlns:a16="http://schemas.microsoft.com/office/drawing/2014/main" id="{AF2BFD7D-792F-BF44-B27F-C4CA7DE376B0}"/>
            </a:ext>
          </a:extLst>
        </xdr:cNvPr>
        <xdr:cNvPicPr preferRelativeResize="0"/>
      </xdr:nvPicPr>
      <xdr:blipFill>
        <a:blip xmlns:r="http://schemas.openxmlformats.org/officeDocument/2006/relationships" r:embed="rId1" cstate="print"/>
        <a:stretch>
          <a:fillRect/>
        </a:stretch>
      </xdr:blipFill>
      <xdr:spPr>
        <a:xfrm>
          <a:off x="15182850" y="150679150"/>
          <a:ext cx="752475" cy="0"/>
        </a:xfrm>
        <a:prstGeom prst="rect">
          <a:avLst/>
        </a:prstGeom>
        <a:noFill/>
      </xdr:spPr>
    </xdr:pic>
    <xdr:clientData fLocksWithSheet="0"/>
  </xdr:oneCellAnchor>
  <xdr:oneCellAnchor>
    <xdr:from>
      <xdr:col>5</xdr:col>
      <xdr:colOff>514350</xdr:colOff>
      <xdr:row>55</xdr:row>
      <xdr:rowOff>133350</xdr:rowOff>
    </xdr:from>
    <xdr:ext cx="752475" cy="0"/>
    <xdr:pic>
      <xdr:nvPicPr>
        <xdr:cNvPr id="103" name="image13.png">
          <a:extLst>
            <a:ext uri="{FF2B5EF4-FFF2-40B4-BE49-F238E27FC236}">
              <a16:creationId xmlns:a16="http://schemas.microsoft.com/office/drawing/2014/main" id="{E8E77047-95A4-D340-9DE9-6F9977EF8937}"/>
            </a:ext>
          </a:extLst>
        </xdr:cNvPr>
        <xdr:cNvPicPr preferRelativeResize="0"/>
      </xdr:nvPicPr>
      <xdr:blipFill>
        <a:blip xmlns:r="http://schemas.openxmlformats.org/officeDocument/2006/relationships" r:embed="rId1" cstate="print"/>
        <a:stretch>
          <a:fillRect/>
        </a:stretch>
      </xdr:blipFill>
      <xdr:spPr>
        <a:xfrm>
          <a:off x="15182850" y="150679150"/>
          <a:ext cx="752475" cy="0"/>
        </a:xfrm>
        <a:prstGeom prst="rect">
          <a:avLst/>
        </a:prstGeom>
        <a:noFill/>
      </xdr:spPr>
    </xdr:pic>
    <xdr:clientData fLocksWithSheet="0"/>
  </xdr:oneCellAnchor>
  <xdr:twoCellAnchor editAs="oneCell">
    <xdr:from>
      <xdr:col>4</xdr:col>
      <xdr:colOff>152399</xdr:colOff>
      <xdr:row>54</xdr:row>
      <xdr:rowOff>259643</xdr:rowOff>
    </xdr:from>
    <xdr:to>
      <xdr:col>4</xdr:col>
      <xdr:colOff>2127476</xdr:colOff>
      <xdr:row>54</xdr:row>
      <xdr:rowOff>2491152</xdr:rowOff>
    </xdr:to>
    <xdr:pic>
      <xdr:nvPicPr>
        <xdr:cNvPr id="104" name="Imagen 103">
          <a:extLst>
            <a:ext uri="{FF2B5EF4-FFF2-40B4-BE49-F238E27FC236}">
              <a16:creationId xmlns:a16="http://schemas.microsoft.com/office/drawing/2014/main" id="{70CB60F6-5B40-C840-A4DC-42C70581E050}"/>
            </a:ext>
          </a:extLst>
        </xdr:cNvPr>
        <xdr:cNvPicPr>
          <a:picLocks noChangeAspect="1"/>
        </xdr:cNvPicPr>
      </xdr:nvPicPr>
      <xdr:blipFill>
        <a:blip xmlns:r="http://schemas.openxmlformats.org/officeDocument/2006/relationships" r:embed="rId64"/>
        <a:stretch>
          <a:fillRect/>
        </a:stretch>
      </xdr:blipFill>
      <xdr:spPr>
        <a:xfrm>
          <a:off x="9651999" y="147719343"/>
          <a:ext cx="1975077" cy="2231509"/>
        </a:xfrm>
        <a:prstGeom prst="rect">
          <a:avLst/>
        </a:prstGeom>
      </xdr:spPr>
    </xdr:pic>
    <xdr:clientData/>
  </xdr:twoCellAnchor>
  <xdr:twoCellAnchor editAs="oneCell">
    <xdr:from>
      <xdr:col>4</xdr:col>
      <xdr:colOff>2440783</xdr:colOff>
      <xdr:row>54</xdr:row>
      <xdr:rowOff>236273</xdr:rowOff>
    </xdr:from>
    <xdr:to>
      <xdr:col>4</xdr:col>
      <xdr:colOff>4201694</xdr:colOff>
      <xdr:row>54</xdr:row>
      <xdr:rowOff>2667000</xdr:rowOff>
    </xdr:to>
    <xdr:pic>
      <xdr:nvPicPr>
        <xdr:cNvPr id="105" name="Imagen 104">
          <a:extLst>
            <a:ext uri="{FF2B5EF4-FFF2-40B4-BE49-F238E27FC236}">
              <a16:creationId xmlns:a16="http://schemas.microsoft.com/office/drawing/2014/main" id="{BB01A304-5DAA-EC44-AF8E-42267C6BF30A}"/>
            </a:ext>
          </a:extLst>
        </xdr:cNvPr>
        <xdr:cNvPicPr>
          <a:picLocks noChangeAspect="1"/>
        </xdr:cNvPicPr>
      </xdr:nvPicPr>
      <xdr:blipFill rotWithShape="1">
        <a:blip xmlns:r="http://schemas.openxmlformats.org/officeDocument/2006/relationships" r:embed="rId65"/>
        <a:srcRect t="4645" b="8470"/>
        <a:stretch>
          <a:fillRect/>
        </a:stretch>
      </xdr:blipFill>
      <xdr:spPr>
        <a:xfrm>
          <a:off x="11940383" y="147695973"/>
          <a:ext cx="1760911" cy="2430727"/>
        </a:xfrm>
        <a:prstGeom prst="rect">
          <a:avLst/>
        </a:prstGeom>
      </xdr:spPr>
    </xdr:pic>
    <xdr:clientData/>
  </xdr:twoCellAnchor>
  <xdr:twoCellAnchor editAs="oneCell">
    <xdr:from>
      <xdr:col>4</xdr:col>
      <xdr:colOff>287338</xdr:colOff>
      <xdr:row>55</xdr:row>
      <xdr:rowOff>345281</xdr:rowOff>
    </xdr:from>
    <xdr:to>
      <xdr:col>4</xdr:col>
      <xdr:colOff>4143374</xdr:colOff>
      <xdr:row>55</xdr:row>
      <xdr:rowOff>3008218</xdr:rowOff>
    </xdr:to>
    <xdr:pic>
      <xdr:nvPicPr>
        <xdr:cNvPr id="106" name="Imagen 105">
          <a:extLst>
            <a:ext uri="{FF2B5EF4-FFF2-40B4-BE49-F238E27FC236}">
              <a16:creationId xmlns:a16="http://schemas.microsoft.com/office/drawing/2014/main" id="{C4AFF72E-A8CE-1646-B3DC-3B355619841B}"/>
            </a:ext>
          </a:extLst>
        </xdr:cNvPr>
        <xdr:cNvPicPr>
          <a:picLocks noChangeAspect="1"/>
        </xdr:cNvPicPr>
      </xdr:nvPicPr>
      <xdr:blipFill>
        <a:blip xmlns:r="http://schemas.openxmlformats.org/officeDocument/2006/relationships" r:embed="rId66"/>
        <a:stretch>
          <a:fillRect/>
        </a:stretch>
      </xdr:blipFill>
      <xdr:spPr>
        <a:xfrm>
          <a:off x="9786938" y="150891081"/>
          <a:ext cx="3856036" cy="2662937"/>
        </a:xfrm>
        <a:prstGeom prst="rect">
          <a:avLst/>
        </a:prstGeom>
      </xdr:spPr>
    </xdr:pic>
    <xdr:clientData/>
  </xdr:twoCellAnchor>
  <xdr:twoCellAnchor editAs="oneCell">
    <xdr:from>
      <xdr:col>4</xdr:col>
      <xdr:colOff>300036</xdr:colOff>
      <xdr:row>56</xdr:row>
      <xdr:rowOff>386888</xdr:rowOff>
    </xdr:from>
    <xdr:to>
      <xdr:col>4</xdr:col>
      <xdr:colOff>1523644</xdr:colOff>
      <xdr:row>56</xdr:row>
      <xdr:rowOff>1964531</xdr:rowOff>
    </xdr:to>
    <xdr:pic>
      <xdr:nvPicPr>
        <xdr:cNvPr id="107" name="Imagen 106">
          <a:extLst>
            <a:ext uri="{FF2B5EF4-FFF2-40B4-BE49-F238E27FC236}">
              <a16:creationId xmlns:a16="http://schemas.microsoft.com/office/drawing/2014/main" id="{E26A7DED-F339-8648-83FD-5BA6143785D8}"/>
            </a:ext>
          </a:extLst>
        </xdr:cNvPr>
        <xdr:cNvPicPr>
          <a:picLocks noChangeAspect="1"/>
        </xdr:cNvPicPr>
      </xdr:nvPicPr>
      <xdr:blipFill rotWithShape="1">
        <a:blip xmlns:r="http://schemas.openxmlformats.org/officeDocument/2006/relationships" r:embed="rId67"/>
        <a:srcRect t="7895" b="7895"/>
        <a:stretch>
          <a:fillRect/>
        </a:stretch>
      </xdr:blipFill>
      <xdr:spPr>
        <a:xfrm>
          <a:off x="9799636" y="154590288"/>
          <a:ext cx="1223608" cy="1577643"/>
        </a:xfrm>
        <a:prstGeom prst="rect">
          <a:avLst/>
        </a:prstGeom>
      </xdr:spPr>
    </xdr:pic>
    <xdr:clientData/>
  </xdr:twoCellAnchor>
  <xdr:twoCellAnchor editAs="oneCell">
    <xdr:from>
      <xdr:col>4</xdr:col>
      <xdr:colOff>199646</xdr:colOff>
      <xdr:row>56</xdr:row>
      <xdr:rowOff>2172762</xdr:rowOff>
    </xdr:from>
    <xdr:to>
      <xdr:col>4</xdr:col>
      <xdr:colOff>1900313</xdr:colOff>
      <xdr:row>56</xdr:row>
      <xdr:rowOff>4630487</xdr:rowOff>
    </xdr:to>
    <xdr:pic>
      <xdr:nvPicPr>
        <xdr:cNvPr id="108" name="Imagen 107">
          <a:extLst>
            <a:ext uri="{FF2B5EF4-FFF2-40B4-BE49-F238E27FC236}">
              <a16:creationId xmlns:a16="http://schemas.microsoft.com/office/drawing/2014/main" id="{0E43DF74-0337-974D-B89E-BFB95BCB187D}"/>
            </a:ext>
          </a:extLst>
        </xdr:cNvPr>
        <xdr:cNvPicPr>
          <a:picLocks noChangeAspect="1"/>
        </xdr:cNvPicPr>
      </xdr:nvPicPr>
      <xdr:blipFill rotWithShape="1">
        <a:blip xmlns:r="http://schemas.openxmlformats.org/officeDocument/2006/relationships" r:embed="rId68"/>
        <a:srcRect l="18699" t="3794"/>
        <a:stretch>
          <a:fillRect/>
        </a:stretch>
      </xdr:blipFill>
      <xdr:spPr>
        <a:xfrm>
          <a:off x="9699246" y="156376162"/>
          <a:ext cx="1700667" cy="2457725"/>
        </a:xfrm>
        <a:prstGeom prst="rect">
          <a:avLst/>
        </a:prstGeom>
      </xdr:spPr>
    </xdr:pic>
    <xdr:clientData/>
  </xdr:twoCellAnchor>
  <xdr:twoCellAnchor editAs="oneCell">
    <xdr:from>
      <xdr:col>4</xdr:col>
      <xdr:colOff>2354716</xdr:colOff>
      <xdr:row>56</xdr:row>
      <xdr:rowOff>238125</xdr:rowOff>
    </xdr:from>
    <xdr:to>
      <xdr:col>4</xdr:col>
      <xdr:colOff>4229560</xdr:colOff>
      <xdr:row>56</xdr:row>
      <xdr:rowOff>4501923</xdr:rowOff>
    </xdr:to>
    <xdr:pic>
      <xdr:nvPicPr>
        <xdr:cNvPr id="109" name="Imagen 108">
          <a:extLst>
            <a:ext uri="{FF2B5EF4-FFF2-40B4-BE49-F238E27FC236}">
              <a16:creationId xmlns:a16="http://schemas.microsoft.com/office/drawing/2014/main" id="{2963BC38-0EAE-184A-8DDF-4C39BF525F60}"/>
            </a:ext>
          </a:extLst>
        </xdr:cNvPr>
        <xdr:cNvPicPr>
          <a:picLocks noChangeAspect="1"/>
        </xdr:cNvPicPr>
      </xdr:nvPicPr>
      <xdr:blipFill>
        <a:blip xmlns:r="http://schemas.openxmlformats.org/officeDocument/2006/relationships" r:embed="rId69"/>
        <a:stretch>
          <a:fillRect/>
        </a:stretch>
      </xdr:blipFill>
      <xdr:spPr>
        <a:xfrm>
          <a:off x="11854316" y="154441525"/>
          <a:ext cx="1874844" cy="4263798"/>
        </a:xfrm>
        <a:prstGeom prst="rect">
          <a:avLst/>
        </a:prstGeom>
      </xdr:spPr>
    </xdr:pic>
    <xdr:clientData/>
  </xdr:twoCellAnchor>
  <xdr:twoCellAnchor editAs="oneCell">
    <xdr:from>
      <xdr:col>4</xdr:col>
      <xdr:colOff>239259</xdr:colOff>
      <xdr:row>57</xdr:row>
      <xdr:rowOff>185398</xdr:rowOff>
    </xdr:from>
    <xdr:to>
      <xdr:col>4</xdr:col>
      <xdr:colOff>2239509</xdr:colOff>
      <xdr:row>57</xdr:row>
      <xdr:rowOff>1630938</xdr:rowOff>
    </xdr:to>
    <xdr:pic>
      <xdr:nvPicPr>
        <xdr:cNvPr id="110" name="Imagen 109">
          <a:extLst>
            <a:ext uri="{FF2B5EF4-FFF2-40B4-BE49-F238E27FC236}">
              <a16:creationId xmlns:a16="http://schemas.microsoft.com/office/drawing/2014/main" id="{6BA5DAF1-9DB7-0942-A19E-D873F35FE6E6}"/>
            </a:ext>
          </a:extLst>
        </xdr:cNvPr>
        <xdr:cNvPicPr>
          <a:picLocks noChangeAspect="1"/>
        </xdr:cNvPicPr>
      </xdr:nvPicPr>
      <xdr:blipFill>
        <a:blip xmlns:r="http://schemas.openxmlformats.org/officeDocument/2006/relationships" r:embed="rId70"/>
        <a:stretch>
          <a:fillRect/>
        </a:stretch>
      </xdr:blipFill>
      <xdr:spPr>
        <a:xfrm>
          <a:off x="9738859" y="159583098"/>
          <a:ext cx="2000250" cy="1445540"/>
        </a:xfrm>
        <a:prstGeom prst="rect">
          <a:avLst/>
        </a:prstGeom>
      </xdr:spPr>
    </xdr:pic>
    <xdr:clientData/>
  </xdr:twoCellAnchor>
  <xdr:twoCellAnchor editAs="oneCell">
    <xdr:from>
      <xdr:col>4</xdr:col>
      <xdr:colOff>1571625</xdr:colOff>
      <xdr:row>57</xdr:row>
      <xdr:rowOff>1193992</xdr:rowOff>
    </xdr:from>
    <xdr:to>
      <xdr:col>4</xdr:col>
      <xdr:colOff>4238626</xdr:colOff>
      <xdr:row>57</xdr:row>
      <xdr:rowOff>3043266</xdr:rowOff>
    </xdr:to>
    <xdr:pic>
      <xdr:nvPicPr>
        <xdr:cNvPr id="111" name="Imagen 110">
          <a:extLst>
            <a:ext uri="{FF2B5EF4-FFF2-40B4-BE49-F238E27FC236}">
              <a16:creationId xmlns:a16="http://schemas.microsoft.com/office/drawing/2014/main" id="{C04EFC7E-8AD8-DE42-AC77-9635928993CD}"/>
            </a:ext>
          </a:extLst>
        </xdr:cNvPr>
        <xdr:cNvPicPr>
          <a:picLocks noChangeAspect="1"/>
        </xdr:cNvPicPr>
      </xdr:nvPicPr>
      <xdr:blipFill>
        <a:blip xmlns:r="http://schemas.openxmlformats.org/officeDocument/2006/relationships" r:embed="rId71"/>
        <a:stretch>
          <a:fillRect/>
        </a:stretch>
      </xdr:blipFill>
      <xdr:spPr>
        <a:xfrm>
          <a:off x="11071225" y="160591692"/>
          <a:ext cx="2667001" cy="1849274"/>
        </a:xfrm>
        <a:prstGeom prst="rect">
          <a:avLst/>
        </a:prstGeom>
      </xdr:spPr>
    </xdr:pic>
    <xdr:clientData/>
  </xdr:twoCellAnchor>
  <xdr:twoCellAnchor editAs="oneCell">
    <xdr:from>
      <xdr:col>3</xdr:col>
      <xdr:colOff>0</xdr:colOff>
      <xdr:row>58</xdr:row>
      <xdr:rowOff>0</xdr:rowOff>
    </xdr:from>
    <xdr:to>
      <xdr:col>3</xdr:col>
      <xdr:colOff>304800</xdr:colOff>
      <xdr:row>58</xdr:row>
      <xdr:rowOff>304800</xdr:rowOff>
    </xdr:to>
    <xdr:sp macro="" textlink="">
      <xdr:nvSpPr>
        <xdr:cNvPr id="112" name="AutoShape 3" descr="blob:https://web.whatsapp.com/138c9ccd-7208-4f7e-9354-83c19aa20fdf">
          <a:extLst>
            <a:ext uri="{FF2B5EF4-FFF2-40B4-BE49-F238E27FC236}">
              <a16:creationId xmlns:a16="http://schemas.microsoft.com/office/drawing/2014/main" id="{8E4FCFE6-08B4-1F48-9A5B-9F3586B741AF}"/>
            </a:ext>
          </a:extLst>
        </xdr:cNvPr>
        <xdr:cNvSpPr>
          <a:spLocks noChangeAspect="1" noChangeArrowheads="1"/>
        </xdr:cNvSpPr>
      </xdr:nvSpPr>
      <xdr:spPr bwMode="auto">
        <a:xfrm>
          <a:off x="4025900" y="16256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157995</xdr:colOff>
      <xdr:row>58</xdr:row>
      <xdr:rowOff>220940</xdr:rowOff>
    </xdr:from>
    <xdr:to>
      <xdr:col>4</xdr:col>
      <xdr:colOff>2274094</xdr:colOff>
      <xdr:row>58</xdr:row>
      <xdr:rowOff>3142035</xdr:rowOff>
    </xdr:to>
    <xdr:pic>
      <xdr:nvPicPr>
        <xdr:cNvPr id="113" name="Imagen 112">
          <a:extLst>
            <a:ext uri="{FF2B5EF4-FFF2-40B4-BE49-F238E27FC236}">
              <a16:creationId xmlns:a16="http://schemas.microsoft.com/office/drawing/2014/main" id="{8BB39ED7-B83A-5D4F-8E4E-BF924E90A89C}"/>
            </a:ext>
          </a:extLst>
        </xdr:cNvPr>
        <xdr:cNvPicPr>
          <a:picLocks noChangeAspect="1"/>
        </xdr:cNvPicPr>
      </xdr:nvPicPr>
      <xdr:blipFill rotWithShape="1">
        <a:blip xmlns:r="http://schemas.openxmlformats.org/officeDocument/2006/relationships" r:embed="rId72"/>
        <a:srcRect t="25468"/>
        <a:stretch>
          <a:fillRect/>
        </a:stretch>
      </xdr:blipFill>
      <xdr:spPr>
        <a:xfrm>
          <a:off x="9657595" y="162780940"/>
          <a:ext cx="2116099" cy="2921095"/>
        </a:xfrm>
        <a:prstGeom prst="rect">
          <a:avLst/>
        </a:prstGeom>
      </xdr:spPr>
    </xdr:pic>
    <xdr:clientData/>
  </xdr:twoCellAnchor>
  <xdr:twoCellAnchor editAs="oneCell">
    <xdr:from>
      <xdr:col>4</xdr:col>
      <xdr:colOff>2595563</xdr:colOff>
      <xdr:row>58</xdr:row>
      <xdr:rowOff>183223</xdr:rowOff>
    </xdr:from>
    <xdr:to>
      <xdr:col>4</xdr:col>
      <xdr:colOff>4297590</xdr:colOff>
      <xdr:row>58</xdr:row>
      <xdr:rowOff>3222663</xdr:rowOff>
    </xdr:to>
    <xdr:pic>
      <xdr:nvPicPr>
        <xdr:cNvPr id="114" name="Imagen 113">
          <a:extLst>
            <a:ext uri="{FF2B5EF4-FFF2-40B4-BE49-F238E27FC236}">
              <a16:creationId xmlns:a16="http://schemas.microsoft.com/office/drawing/2014/main" id="{D10C0944-37C4-1547-BDB8-8708FDF463E3}"/>
            </a:ext>
          </a:extLst>
        </xdr:cNvPr>
        <xdr:cNvPicPr>
          <a:picLocks noChangeAspect="1"/>
        </xdr:cNvPicPr>
      </xdr:nvPicPr>
      <xdr:blipFill>
        <a:blip xmlns:r="http://schemas.openxmlformats.org/officeDocument/2006/relationships" r:embed="rId73"/>
        <a:stretch>
          <a:fillRect/>
        </a:stretch>
      </xdr:blipFill>
      <xdr:spPr>
        <a:xfrm>
          <a:off x="12095163" y="162743223"/>
          <a:ext cx="1702027" cy="3039440"/>
        </a:xfrm>
        <a:prstGeom prst="rect">
          <a:avLst/>
        </a:prstGeom>
      </xdr:spPr>
    </xdr:pic>
    <xdr:clientData/>
  </xdr:twoCellAnchor>
  <xdr:twoCellAnchor editAs="oneCell">
    <xdr:from>
      <xdr:col>4</xdr:col>
      <xdr:colOff>377977</xdr:colOff>
      <xdr:row>59</xdr:row>
      <xdr:rowOff>322414</xdr:rowOff>
    </xdr:from>
    <xdr:to>
      <xdr:col>4</xdr:col>
      <xdr:colOff>2464594</xdr:colOff>
      <xdr:row>59</xdr:row>
      <xdr:rowOff>2003381</xdr:rowOff>
    </xdr:to>
    <xdr:pic>
      <xdr:nvPicPr>
        <xdr:cNvPr id="115" name="Imagen 114">
          <a:extLst>
            <a:ext uri="{FF2B5EF4-FFF2-40B4-BE49-F238E27FC236}">
              <a16:creationId xmlns:a16="http://schemas.microsoft.com/office/drawing/2014/main" id="{7349AA31-4CD3-024D-91E5-CD9078CFFF1E}"/>
            </a:ext>
          </a:extLst>
        </xdr:cNvPr>
        <xdr:cNvPicPr>
          <a:picLocks noChangeAspect="1"/>
        </xdr:cNvPicPr>
      </xdr:nvPicPr>
      <xdr:blipFill rotWithShape="1">
        <a:blip xmlns:r="http://schemas.openxmlformats.org/officeDocument/2006/relationships" r:embed="rId74"/>
        <a:srcRect t="19941" b="26353"/>
        <a:stretch>
          <a:fillRect/>
        </a:stretch>
      </xdr:blipFill>
      <xdr:spPr>
        <a:xfrm>
          <a:off x="9877577" y="166273314"/>
          <a:ext cx="2086617" cy="1680967"/>
        </a:xfrm>
        <a:prstGeom prst="rect">
          <a:avLst/>
        </a:prstGeom>
      </xdr:spPr>
    </xdr:pic>
    <xdr:clientData/>
  </xdr:twoCellAnchor>
  <xdr:twoCellAnchor editAs="oneCell">
    <xdr:from>
      <xdr:col>4</xdr:col>
      <xdr:colOff>1085311</xdr:colOff>
      <xdr:row>60</xdr:row>
      <xdr:rowOff>65058</xdr:rowOff>
    </xdr:from>
    <xdr:to>
      <xdr:col>4</xdr:col>
      <xdr:colOff>3542109</xdr:colOff>
      <xdr:row>60</xdr:row>
      <xdr:rowOff>3571875</xdr:rowOff>
    </xdr:to>
    <xdr:pic>
      <xdr:nvPicPr>
        <xdr:cNvPr id="116" name="Imagen 115">
          <a:extLst>
            <a:ext uri="{FF2B5EF4-FFF2-40B4-BE49-F238E27FC236}">
              <a16:creationId xmlns:a16="http://schemas.microsoft.com/office/drawing/2014/main" id="{7C0C1773-5481-EA44-B69A-D0CF4F08868C}"/>
            </a:ext>
          </a:extLst>
        </xdr:cNvPr>
        <xdr:cNvPicPr>
          <a:picLocks noChangeAspect="1"/>
        </xdr:cNvPicPr>
      </xdr:nvPicPr>
      <xdr:blipFill>
        <a:blip xmlns:r="http://schemas.openxmlformats.org/officeDocument/2006/relationships" r:embed="rId75"/>
        <a:stretch>
          <a:fillRect/>
        </a:stretch>
      </xdr:blipFill>
      <xdr:spPr>
        <a:xfrm>
          <a:off x="10584911" y="168301958"/>
          <a:ext cx="2456798" cy="3506817"/>
        </a:xfrm>
        <a:prstGeom prst="rect">
          <a:avLst/>
        </a:prstGeom>
      </xdr:spPr>
    </xdr:pic>
    <xdr:clientData/>
  </xdr:twoCellAnchor>
  <xdr:twoCellAnchor editAs="oneCell">
    <xdr:from>
      <xdr:col>4</xdr:col>
      <xdr:colOff>227729</xdr:colOff>
      <xdr:row>61</xdr:row>
      <xdr:rowOff>39148</xdr:rowOff>
    </xdr:from>
    <xdr:to>
      <xdr:col>4</xdr:col>
      <xdr:colOff>2651124</xdr:colOff>
      <xdr:row>61</xdr:row>
      <xdr:rowOff>3776322</xdr:rowOff>
    </xdr:to>
    <xdr:pic>
      <xdr:nvPicPr>
        <xdr:cNvPr id="117" name="Imagen 116">
          <a:extLst>
            <a:ext uri="{FF2B5EF4-FFF2-40B4-BE49-F238E27FC236}">
              <a16:creationId xmlns:a16="http://schemas.microsoft.com/office/drawing/2014/main" id="{00912659-7789-FC44-ACB0-66F1C4EAA9B1}"/>
            </a:ext>
          </a:extLst>
        </xdr:cNvPr>
        <xdr:cNvPicPr>
          <a:picLocks noChangeAspect="1"/>
        </xdr:cNvPicPr>
      </xdr:nvPicPr>
      <xdr:blipFill>
        <a:blip xmlns:r="http://schemas.openxmlformats.org/officeDocument/2006/relationships" r:embed="rId76"/>
        <a:stretch>
          <a:fillRect/>
        </a:stretch>
      </xdr:blipFill>
      <xdr:spPr>
        <a:xfrm>
          <a:off x="9727329" y="172060648"/>
          <a:ext cx="2423395" cy="3737174"/>
        </a:xfrm>
        <a:prstGeom prst="rect">
          <a:avLst/>
        </a:prstGeom>
      </xdr:spPr>
    </xdr:pic>
    <xdr:clientData/>
  </xdr:twoCellAnchor>
  <xdr:twoCellAnchor editAs="oneCell">
    <xdr:from>
      <xdr:col>4</xdr:col>
      <xdr:colOff>2845594</xdr:colOff>
      <xdr:row>61</xdr:row>
      <xdr:rowOff>7937</xdr:rowOff>
    </xdr:from>
    <xdr:to>
      <xdr:col>5</xdr:col>
      <xdr:colOff>1</xdr:colOff>
      <xdr:row>61</xdr:row>
      <xdr:rowOff>3729672</xdr:rowOff>
    </xdr:to>
    <xdr:pic>
      <xdr:nvPicPr>
        <xdr:cNvPr id="118" name="Imagen 117">
          <a:extLst>
            <a:ext uri="{FF2B5EF4-FFF2-40B4-BE49-F238E27FC236}">
              <a16:creationId xmlns:a16="http://schemas.microsoft.com/office/drawing/2014/main" id="{C6D2B854-82F2-7549-B3DC-274372ED867B}"/>
            </a:ext>
          </a:extLst>
        </xdr:cNvPr>
        <xdr:cNvPicPr>
          <a:picLocks noChangeAspect="1"/>
        </xdr:cNvPicPr>
      </xdr:nvPicPr>
      <xdr:blipFill>
        <a:blip xmlns:r="http://schemas.openxmlformats.org/officeDocument/2006/relationships" r:embed="rId77"/>
        <a:stretch>
          <a:fillRect/>
        </a:stretch>
      </xdr:blipFill>
      <xdr:spPr>
        <a:xfrm>
          <a:off x="12345194" y="172029437"/>
          <a:ext cx="2323307" cy="3721735"/>
        </a:xfrm>
        <a:prstGeom prst="rect">
          <a:avLst/>
        </a:prstGeom>
      </xdr:spPr>
    </xdr:pic>
    <xdr:clientData/>
  </xdr:twoCellAnchor>
  <xdr:twoCellAnchor editAs="oneCell">
    <xdr:from>
      <xdr:col>4</xdr:col>
      <xdr:colOff>0</xdr:colOff>
      <xdr:row>62</xdr:row>
      <xdr:rowOff>0</xdr:rowOff>
    </xdr:from>
    <xdr:to>
      <xdr:col>4</xdr:col>
      <xdr:colOff>304800</xdr:colOff>
      <xdr:row>62</xdr:row>
      <xdr:rowOff>304800</xdr:rowOff>
    </xdr:to>
    <xdr:sp macro="" textlink="">
      <xdr:nvSpPr>
        <xdr:cNvPr id="119" name="AutoShape 2">
          <a:extLst>
            <a:ext uri="{FF2B5EF4-FFF2-40B4-BE49-F238E27FC236}">
              <a16:creationId xmlns:a16="http://schemas.microsoft.com/office/drawing/2014/main" id="{7A7A6B2E-9536-DB45-85FF-A1EB1893A191}"/>
            </a:ext>
          </a:extLst>
        </xdr:cNvPr>
        <xdr:cNvSpPr>
          <a:spLocks noChangeAspect="1" noChangeArrowheads="1"/>
        </xdr:cNvSpPr>
      </xdr:nvSpPr>
      <xdr:spPr bwMode="auto">
        <a:xfrm>
          <a:off x="9499600" y="17590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62</xdr:row>
      <xdr:rowOff>0</xdr:rowOff>
    </xdr:from>
    <xdr:to>
      <xdr:col>4</xdr:col>
      <xdr:colOff>304800</xdr:colOff>
      <xdr:row>62</xdr:row>
      <xdr:rowOff>304800</xdr:rowOff>
    </xdr:to>
    <xdr:sp macro="" textlink="">
      <xdr:nvSpPr>
        <xdr:cNvPr id="120" name="AutoShape 3">
          <a:extLst>
            <a:ext uri="{FF2B5EF4-FFF2-40B4-BE49-F238E27FC236}">
              <a16:creationId xmlns:a16="http://schemas.microsoft.com/office/drawing/2014/main" id="{D05BAC16-C119-DE4A-9C28-33ED40A6706F}"/>
            </a:ext>
          </a:extLst>
        </xdr:cNvPr>
        <xdr:cNvSpPr>
          <a:spLocks noChangeAspect="1" noChangeArrowheads="1"/>
        </xdr:cNvSpPr>
      </xdr:nvSpPr>
      <xdr:spPr bwMode="auto">
        <a:xfrm>
          <a:off x="9499600" y="17590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62</xdr:row>
      <xdr:rowOff>0</xdr:rowOff>
    </xdr:from>
    <xdr:to>
      <xdr:col>4</xdr:col>
      <xdr:colOff>304800</xdr:colOff>
      <xdr:row>62</xdr:row>
      <xdr:rowOff>304800</xdr:rowOff>
    </xdr:to>
    <xdr:sp macro="" textlink="">
      <xdr:nvSpPr>
        <xdr:cNvPr id="121" name="AutoShape 11">
          <a:extLst>
            <a:ext uri="{FF2B5EF4-FFF2-40B4-BE49-F238E27FC236}">
              <a16:creationId xmlns:a16="http://schemas.microsoft.com/office/drawing/2014/main" id="{11418DBB-8B36-4743-AE07-386A2B1F4B14}"/>
            </a:ext>
          </a:extLst>
        </xdr:cNvPr>
        <xdr:cNvSpPr>
          <a:spLocks noChangeAspect="1" noChangeArrowheads="1"/>
        </xdr:cNvSpPr>
      </xdr:nvSpPr>
      <xdr:spPr bwMode="auto">
        <a:xfrm>
          <a:off x="9499600" y="17590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62</xdr:row>
      <xdr:rowOff>0</xdr:rowOff>
    </xdr:from>
    <xdr:to>
      <xdr:col>4</xdr:col>
      <xdr:colOff>304800</xdr:colOff>
      <xdr:row>62</xdr:row>
      <xdr:rowOff>304800</xdr:rowOff>
    </xdr:to>
    <xdr:sp macro="" textlink="">
      <xdr:nvSpPr>
        <xdr:cNvPr id="122" name="AutoShape 12" descr="file:///C:/Users/lcgir/Downloads/D_NQ_NP_2X_864334-MCO41059160058_032020-F.webp">
          <a:extLst>
            <a:ext uri="{FF2B5EF4-FFF2-40B4-BE49-F238E27FC236}">
              <a16:creationId xmlns:a16="http://schemas.microsoft.com/office/drawing/2014/main" id="{049BC8F9-0D7D-2447-97F6-1CAF7C84CF32}"/>
            </a:ext>
          </a:extLst>
        </xdr:cNvPr>
        <xdr:cNvSpPr>
          <a:spLocks noChangeAspect="1" noChangeArrowheads="1"/>
        </xdr:cNvSpPr>
      </xdr:nvSpPr>
      <xdr:spPr bwMode="auto">
        <a:xfrm>
          <a:off x="9499600" y="17590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62</xdr:row>
      <xdr:rowOff>0</xdr:rowOff>
    </xdr:from>
    <xdr:to>
      <xdr:col>4</xdr:col>
      <xdr:colOff>304800</xdr:colOff>
      <xdr:row>62</xdr:row>
      <xdr:rowOff>304800</xdr:rowOff>
    </xdr:to>
    <xdr:sp macro="" textlink="">
      <xdr:nvSpPr>
        <xdr:cNvPr id="123" name="AutoShape 13" descr="file:///C:/Users/lcgir/Downloads/D_NQ_NP_2X_864334-MCO41059160058_032020-F.webp">
          <a:extLst>
            <a:ext uri="{FF2B5EF4-FFF2-40B4-BE49-F238E27FC236}">
              <a16:creationId xmlns:a16="http://schemas.microsoft.com/office/drawing/2014/main" id="{3A4CAED6-D201-0F4B-9929-9EA679336995}"/>
            </a:ext>
          </a:extLst>
        </xdr:cNvPr>
        <xdr:cNvSpPr>
          <a:spLocks noChangeAspect="1" noChangeArrowheads="1"/>
        </xdr:cNvSpPr>
      </xdr:nvSpPr>
      <xdr:spPr bwMode="auto">
        <a:xfrm>
          <a:off x="9499600" y="17590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62</xdr:row>
      <xdr:rowOff>0</xdr:rowOff>
    </xdr:from>
    <xdr:to>
      <xdr:col>4</xdr:col>
      <xdr:colOff>304800</xdr:colOff>
      <xdr:row>62</xdr:row>
      <xdr:rowOff>304800</xdr:rowOff>
    </xdr:to>
    <xdr:sp macro="" textlink="">
      <xdr:nvSpPr>
        <xdr:cNvPr id="124" name="AutoShape 14" descr="file:///C:/Users/lcgir/Downloads/D_NQ_NP_2X_864334-MCO41059160058_032020-F.webp">
          <a:extLst>
            <a:ext uri="{FF2B5EF4-FFF2-40B4-BE49-F238E27FC236}">
              <a16:creationId xmlns:a16="http://schemas.microsoft.com/office/drawing/2014/main" id="{0FAE1514-2B3E-9743-901B-20AD598EE845}"/>
            </a:ext>
          </a:extLst>
        </xdr:cNvPr>
        <xdr:cNvSpPr>
          <a:spLocks noChangeAspect="1" noChangeArrowheads="1"/>
        </xdr:cNvSpPr>
      </xdr:nvSpPr>
      <xdr:spPr bwMode="auto">
        <a:xfrm>
          <a:off x="9499600" y="17590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546869</xdr:colOff>
      <xdr:row>62</xdr:row>
      <xdr:rowOff>273843</xdr:rowOff>
    </xdr:from>
    <xdr:to>
      <xdr:col>4</xdr:col>
      <xdr:colOff>3839765</xdr:colOff>
      <xdr:row>62</xdr:row>
      <xdr:rowOff>3927931</xdr:rowOff>
    </xdr:to>
    <xdr:pic>
      <xdr:nvPicPr>
        <xdr:cNvPr id="125" name="Imagen 124">
          <a:extLst>
            <a:ext uri="{FF2B5EF4-FFF2-40B4-BE49-F238E27FC236}">
              <a16:creationId xmlns:a16="http://schemas.microsoft.com/office/drawing/2014/main" id="{7E0C0ADC-EB1C-F047-BD01-C32710A92ADA}"/>
            </a:ext>
          </a:extLst>
        </xdr:cNvPr>
        <xdr:cNvPicPr>
          <a:picLocks noChangeAspect="1"/>
        </xdr:cNvPicPr>
      </xdr:nvPicPr>
      <xdr:blipFill rotWithShape="1">
        <a:blip xmlns:r="http://schemas.openxmlformats.org/officeDocument/2006/relationships" r:embed="rId78"/>
        <a:srcRect b="30757"/>
        <a:stretch>
          <a:fillRect/>
        </a:stretch>
      </xdr:blipFill>
      <xdr:spPr>
        <a:xfrm>
          <a:off x="10046469" y="176181543"/>
          <a:ext cx="3292896" cy="3654088"/>
        </a:xfrm>
        <a:prstGeom prst="rect">
          <a:avLst/>
        </a:prstGeom>
      </xdr:spPr>
    </xdr:pic>
    <xdr:clientData/>
  </xdr:twoCellAnchor>
  <xdr:twoCellAnchor editAs="oneCell">
    <xdr:from>
      <xdr:col>4</xdr:col>
      <xdr:colOff>321659</xdr:colOff>
      <xdr:row>63</xdr:row>
      <xdr:rowOff>188506</xdr:rowOff>
    </xdr:from>
    <xdr:to>
      <xdr:col>4</xdr:col>
      <xdr:colOff>4155282</xdr:colOff>
      <xdr:row>63</xdr:row>
      <xdr:rowOff>3301810</xdr:rowOff>
    </xdr:to>
    <xdr:pic>
      <xdr:nvPicPr>
        <xdr:cNvPr id="126" name="Imagen 125">
          <a:extLst>
            <a:ext uri="{FF2B5EF4-FFF2-40B4-BE49-F238E27FC236}">
              <a16:creationId xmlns:a16="http://schemas.microsoft.com/office/drawing/2014/main" id="{4486501B-D7D3-DC48-8AC0-856F54E5121C}"/>
            </a:ext>
          </a:extLst>
        </xdr:cNvPr>
        <xdr:cNvPicPr>
          <a:picLocks noChangeAspect="1"/>
        </xdr:cNvPicPr>
      </xdr:nvPicPr>
      <xdr:blipFill rotWithShape="1">
        <a:blip xmlns:r="http://schemas.openxmlformats.org/officeDocument/2006/relationships" r:embed="rId79"/>
        <a:srcRect t="31911" b="13922"/>
        <a:stretch>
          <a:fillRect/>
        </a:stretch>
      </xdr:blipFill>
      <xdr:spPr>
        <a:xfrm>
          <a:off x="9821259" y="180261806"/>
          <a:ext cx="3833623" cy="3113304"/>
        </a:xfrm>
        <a:prstGeom prst="rect">
          <a:avLst/>
        </a:prstGeom>
      </xdr:spPr>
    </xdr:pic>
    <xdr:clientData/>
  </xdr:twoCellAnchor>
  <xdr:twoCellAnchor editAs="oneCell">
    <xdr:from>
      <xdr:col>4</xdr:col>
      <xdr:colOff>359455</xdr:colOff>
      <xdr:row>64</xdr:row>
      <xdr:rowOff>277057</xdr:rowOff>
    </xdr:from>
    <xdr:to>
      <xdr:col>4</xdr:col>
      <xdr:colOff>4217881</xdr:colOff>
      <xdr:row>64</xdr:row>
      <xdr:rowOff>2655095</xdr:rowOff>
    </xdr:to>
    <xdr:pic>
      <xdr:nvPicPr>
        <xdr:cNvPr id="127" name="Imagen 126">
          <a:extLst>
            <a:ext uri="{FF2B5EF4-FFF2-40B4-BE49-F238E27FC236}">
              <a16:creationId xmlns:a16="http://schemas.microsoft.com/office/drawing/2014/main" id="{31675230-6ED8-C446-80CF-15F86D9AD0C6}"/>
            </a:ext>
          </a:extLst>
        </xdr:cNvPr>
        <xdr:cNvPicPr>
          <a:picLocks noChangeAspect="1"/>
        </xdr:cNvPicPr>
      </xdr:nvPicPr>
      <xdr:blipFill rotWithShape="1">
        <a:blip xmlns:r="http://schemas.openxmlformats.org/officeDocument/2006/relationships" r:embed="rId80"/>
        <a:srcRect t="59059"/>
        <a:stretch>
          <a:fillRect/>
        </a:stretch>
      </xdr:blipFill>
      <xdr:spPr>
        <a:xfrm>
          <a:off x="9859055" y="184071457"/>
          <a:ext cx="3858426" cy="2378038"/>
        </a:xfrm>
        <a:prstGeom prst="rect">
          <a:avLst/>
        </a:prstGeom>
      </xdr:spPr>
    </xdr:pic>
    <xdr:clientData/>
  </xdr:twoCellAnchor>
  <xdr:twoCellAnchor editAs="oneCell">
    <xdr:from>
      <xdr:col>4</xdr:col>
      <xdr:colOff>1096129</xdr:colOff>
      <xdr:row>65</xdr:row>
      <xdr:rowOff>141174</xdr:rowOff>
    </xdr:from>
    <xdr:to>
      <xdr:col>4</xdr:col>
      <xdr:colOff>3382130</xdr:colOff>
      <xdr:row>65</xdr:row>
      <xdr:rowOff>3572896</xdr:rowOff>
    </xdr:to>
    <xdr:pic>
      <xdr:nvPicPr>
        <xdr:cNvPr id="128" name="Imagen 127">
          <a:extLst>
            <a:ext uri="{FF2B5EF4-FFF2-40B4-BE49-F238E27FC236}">
              <a16:creationId xmlns:a16="http://schemas.microsoft.com/office/drawing/2014/main" id="{9840E2FA-29E2-6C4F-BF40-C04991B63122}"/>
            </a:ext>
          </a:extLst>
        </xdr:cNvPr>
        <xdr:cNvPicPr>
          <a:picLocks noChangeAspect="1"/>
        </xdr:cNvPicPr>
      </xdr:nvPicPr>
      <xdr:blipFill>
        <a:blip xmlns:r="http://schemas.openxmlformats.org/officeDocument/2006/relationships" r:embed="rId81"/>
        <a:stretch>
          <a:fillRect/>
        </a:stretch>
      </xdr:blipFill>
      <xdr:spPr>
        <a:xfrm>
          <a:off x="10595729" y="187123274"/>
          <a:ext cx="2286001" cy="3431722"/>
        </a:xfrm>
        <a:prstGeom prst="rect">
          <a:avLst/>
        </a:prstGeom>
      </xdr:spPr>
    </xdr:pic>
    <xdr:clientData/>
  </xdr:twoCellAnchor>
  <xdr:oneCellAnchor>
    <xdr:from>
      <xdr:col>5</xdr:col>
      <xdr:colOff>514350</xdr:colOff>
      <xdr:row>68</xdr:row>
      <xdr:rowOff>133350</xdr:rowOff>
    </xdr:from>
    <xdr:ext cx="752475" cy="0"/>
    <xdr:pic>
      <xdr:nvPicPr>
        <xdr:cNvPr id="129" name="image12.png">
          <a:extLst>
            <a:ext uri="{FF2B5EF4-FFF2-40B4-BE49-F238E27FC236}">
              <a16:creationId xmlns:a16="http://schemas.microsoft.com/office/drawing/2014/main" id="{A184CFD4-6BEF-2C46-8964-ADE1886D8E53}"/>
            </a:ext>
          </a:extLst>
        </xdr:cNvPr>
        <xdr:cNvPicPr preferRelativeResize="0"/>
      </xdr:nvPicPr>
      <xdr:blipFill>
        <a:blip xmlns:r="http://schemas.openxmlformats.org/officeDocument/2006/relationships" r:embed="rId1" cstate="print"/>
        <a:stretch>
          <a:fillRect/>
        </a:stretch>
      </xdr:blipFill>
      <xdr:spPr>
        <a:xfrm>
          <a:off x="15182850" y="195433950"/>
          <a:ext cx="752475" cy="0"/>
        </a:xfrm>
        <a:prstGeom prst="rect">
          <a:avLst/>
        </a:prstGeom>
        <a:noFill/>
      </xdr:spPr>
    </xdr:pic>
    <xdr:clientData fLocksWithSheet="0"/>
  </xdr:oneCellAnchor>
  <xdr:oneCellAnchor>
    <xdr:from>
      <xdr:col>5</xdr:col>
      <xdr:colOff>514350</xdr:colOff>
      <xdr:row>68</xdr:row>
      <xdr:rowOff>133350</xdr:rowOff>
    </xdr:from>
    <xdr:ext cx="752475" cy="0"/>
    <xdr:pic>
      <xdr:nvPicPr>
        <xdr:cNvPr id="130" name="image13.png">
          <a:extLst>
            <a:ext uri="{FF2B5EF4-FFF2-40B4-BE49-F238E27FC236}">
              <a16:creationId xmlns:a16="http://schemas.microsoft.com/office/drawing/2014/main" id="{540D6001-BFD2-6840-BCAE-3B2E3A5269C0}"/>
            </a:ext>
          </a:extLst>
        </xdr:cNvPr>
        <xdr:cNvPicPr preferRelativeResize="0"/>
      </xdr:nvPicPr>
      <xdr:blipFill>
        <a:blip xmlns:r="http://schemas.openxmlformats.org/officeDocument/2006/relationships" r:embed="rId1" cstate="print"/>
        <a:stretch>
          <a:fillRect/>
        </a:stretch>
      </xdr:blipFill>
      <xdr:spPr>
        <a:xfrm>
          <a:off x="15182850" y="195433950"/>
          <a:ext cx="752475" cy="0"/>
        </a:xfrm>
        <a:prstGeom prst="rect">
          <a:avLst/>
        </a:prstGeom>
        <a:noFill/>
      </xdr:spPr>
    </xdr:pic>
    <xdr:clientData fLocksWithSheet="0"/>
  </xdr:oneCellAnchor>
  <xdr:oneCellAnchor>
    <xdr:from>
      <xdr:col>4</xdr:col>
      <xdr:colOff>1339849</xdr:colOff>
      <xdr:row>87</xdr:row>
      <xdr:rowOff>28113</xdr:rowOff>
    </xdr:from>
    <xdr:ext cx="2397509" cy="2118187"/>
    <xdr:pic>
      <xdr:nvPicPr>
        <xdr:cNvPr id="131" name="image23.png">
          <a:extLst>
            <a:ext uri="{FF2B5EF4-FFF2-40B4-BE49-F238E27FC236}">
              <a16:creationId xmlns:a16="http://schemas.microsoft.com/office/drawing/2014/main" id="{57BD4FD7-0DB6-F947-97D3-3453165E09D0}"/>
            </a:ext>
          </a:extLst>
        </xdr:cNvPr>
        <xdr:cNvPicPr preferRelativeResize="0"/>
      </xdr:nvPicPr>
      <xdr:blipFill>
        <a:blip xmlns:r="http://schemas.openxmlformats.org/officeDocument/2006/relationships" r:embed="rId3" cstate="print"/>
        <a:stretch>
          <a:fillRect/>
        </a:stretch>
      </xdr:blipFill>
      <xdr:spPr>
        <a:xfrm>
          <a:off x="10839449" y="237124413"/>
          <a:ext cx="2397509" cy="2118187"/>
        </a:xfrm>
        <a:prstGeom prst="rect">
          <a:avLst/>
        </a:prstGeom>
        <a:noFill/>
      </xdr:spPr>
    </xdr:pic>
    <xdr:clientData fLocksWithSheet="0"/>
  </xdr:oneCellAnchor>
  <xdr:twoCellAnchor editAs="oneCell">
    <xdr:from>
      <xdr:col>4</xdr:col>
      <xdr:colOff>1382888</xdr:colOff>
      <xdr:row>66</xdr:row>
      <xdr:rowOff>14110</xdr:rowOff>
    </xdr:from>
    <xdr:to>
      <xdr:col>4</xdr:col>
      <xdr:colOff>3636677</xdr:colOff>
      <xdr:row>66</xdr:row>
      <xdr:rowOff>2187221</xdr:rowOff>
    </xdr:to>
    <xdr:pic>
      <xdr:nvPicPr>
        <xdr:cNvPr id="132" name="Image 3">
          <a:extLst>
            <a:ext uri="{FF2B5EF4-FFF2-40B4-BE49-F238E27FC236}">
              <a16:creationId xmlns:a16="http://schemas.microsoft.com/office/drawing/2014/main" id="{08A6DE4C-046A-A143-997E-579D5C34A943}"/>
            </a:ext>
          </a:extLst>
        </xdr:cNvPr>
        <xdr:cNvPicPr>
          <a:picLocks/>
        </xdr:cNvPicPr>
      </xdr:nvPicPr>
      <xdr:blipFill>
        <a:blip xmlns:r="http://schemas.openxmlformats.org/officeDocument/2006/relationships" r:embed="rId82" cstate="print"/>
        <a:stretch>
          <a:fillRect/>
        </a:stretch>
      </xdr:blipFill>
      <xdr:spPr>
        <a:xfrm>
          <a:off x="10882488" y="190793510"/>
          <a:ext cx="2253789" cy="2173111"/>
        </a:xfrm>
        <a:prstGeom prst="rect">
          <a:avLst/>
        </a:prstGeom>
      </xdr:spPr>
    </xdr:pic>
    <xdr:clientData/>
  </xdr:twoCellAnchor>
  <xdr:twoCellAnchor editAs="oneCell">
    <xdr:from>
      <xdr:col>4</xdr:col>
      <xdr:colOff>1086556</xdr:colOff>
      <xdr:row>67</xdr:row>
      <xdr:rowOff>14111</xdr:rowOff>
    </xdr:from>
    <xdr:to>
      <xdr:col>4</xdr:col>
      <xdr:colOff>3908778</xdr:colOff>
      <xdr:row>68</xdr:row>
      <xdr:rowOff>10251</xdr:rowOff>
    </xdr:to>
    <xdr:pic>
      <xdr:nvPicPr>
        <xdr:cNvPr id="133" name="Image 4">
          <a:extLst>
            <a:ext uri="{FF2B5EF4-FFF2-40B4-BE49-F238E27FC236}">
              <a16:creationId xmlns:a16="http://schemas.microsoft.com/office/drawing/2014/main" id="{13E7FAE8-AACC-A649-8F61-5B834A55C278}"/>
            </a:ext>
          </a:extLst>
        </xdr:cNvPr>
        <xdr:cNvPicPr>
          <a:picLocks/>
        </xdr:cNvPicPr>
      </xdr:nvPicPr>
      <xdr:blipFill>
        <a:blip xmlns:r="http://schemas.openxmlformats.org/officeDocument/2006/relationships" r:embed="rId83" cstate="print"/>
        <a:stretch>
          <a:fillRect/>
        </a:stretch>
      </xdr:blipFill>
      <xdr:spPr>
        <a:xfrm>
          <a:off x="10586156" y="193130311"/>
          <a:ext cx="2822222" cy="2180540"/>
        </a:xfrm>
        <a:prstGeom prst="rect">
          <a:avLst/>
        </a:prstGeom>
      </xdr:spPr>
    </xdr:pic>
    <xdr:clientData/>
  </xdr:twoCellAnchor>
  <xdr:twoCellAnchor editAs="oneCell">
    <xdr:from>
      <xdr:col>4</xdr:col>
      <xdr:colOff>1467555</xdr:colOff>
      <xdr:row>68</xdr:row>
      <xdr:rowOff>42333</xdr:rowOff>
    </xdr:from>
    <xdr:to>
      <xdr:col>4</xdr:col>
      <xdr:colOff>3739444</xdr:colOff>
      <xdr:row>68</xdr:row>
      <xdr:rowOff>1905000</xdr:rowOff>
    </xdr:to>
    <xdr:pic>
      <xdr:nvPicPr>
        <xdr:cNvPr id="134" name="Image 5">
          <a:extLst>
            <a:ext uri="{FF2B5EF4-FFF2-40B4-BE49-F238E27FC236}">
              <a16:creationId xmlns:a16="http://schemas.microsoft.com/office/drawing/2014/main" id="{A1CB442D-912D-464F-9436-ED65B14732A7}"/>
            </a:ext>
          </a:extLst>
        </xdr:cNvPr>
        <xdr:cNvPicPr>
          <a:picLocks/>
        </xdr:cNvPicPr>
      </xdr:nvPicPr>
      <xdr:blipFill>
        <a:blip xmlns:r="http://schemas.openxmlformats.org/officeDocument/2006/relationships" r:embed="rId84" cstate="print"/>
        <a:stretch>
          <a:fillRect/>
        </a:stretch>
      </xdr:blipFill>
      <xdr:spPr>
        <a:xfrm>
          <a:off x="10967155" y="195342933"/>
          <a:ext cx="2271889" cy="1862667"/>
        </a:xfrm>
        <a:prstGeom prst="rect">
          <a:avLst/>
        </a:prstGeom>
      </xdr:spPr>
    </xdr:pic>
    <xdr:clientData/>
  </xdr:twoCellAnchor>
  <xdr:oneCellAnchor>
    <xdr:from>
      <xdr:col>5</xdr:col>
      <xdr:colOff>514350</xdr:colOff>
      <xdr:row>70</xdr:row>
      <xdr:rowOff>133350</xdr:rowOff>
    </xdr:from>
    <xdr:ext cx="752475" cy="0"/>
    <xdr:pic>
      <xdr:nvPicPr>
        <xdr:cNvPr id="135" name="image12.png">
          <a:extLst>
            <a:ext uri="{FF2B5EF4-FFF2-40B4-BE49-F238E27FC236}">
              <a16:creationId xmlns:a16="http://schemas.microsoft.com/office/drawing/2014/main" id="{F889F269-B100-064F-B8F9-1F9B1579521B}"/>
            </a:ext>
          </a:extLst>
        </xdr:cNvPr>
        <xdr:cNvPicPr preferRelativeResize="0"/>
      </xdr:nvPicPr>
      <xdr:blipFill>
        <a:blip xmlns:r="http://schemas.openxmlformats.org/officeDocument/2006/relationships" r:embed="rId1" cstate="print"/>
        <a:stretch>
          <a:fillRect/>
        </a:stretch>
      </xdr:blipFill>
      <xdr:spPr>
        <a:xfrm>
          <a:off x="15182850" y="199548750"/>
          <a:ext cx="752475" cy="0"/>
        </a:xfrm>
        <a:prstGeom prst="rect">
          <a:avLst/>
        </a:prstGeom>
        <a:noFill/>
      </xdr:spPr>
    </xdr:pic>
    <xdr:clientData fLocksWithSheet="0"/>
  </xdr:oneCellAnchor>
  <xdr:oneCellAnchor>
    <xdr:from>
      <xdr:col>5</xdr:col>
      <xdr:colOff>514350</xdr:colOff>
      <xdr:row>70</xdr:row>
      <xdr:rowOff>133350</xdr:rowOff>
    </xdr:from>
    <xdr:ext cx="752475" cy="0"/>
    <xdr:pic>
      <xdr:nvPicPr>
        <xdr:cNvPr id="136" name="image13.png">
          <a:extLst>
            <a:ext uri="{FF2B5EF4-FFF2-40B4-BE49-F238E27FC236}">
              <a16:creationId xmlns:a16="http://schemas.microsoft.com/office/drawing/2014/main" id="{2B059383-D754-5540-B067-7DB86583A9DE}"/>
            </a:ext>
          </a:extLst>
        </xdr:cNvPr>
        <xdr:cNvPicPr preferRelativeResize="0"/>
      </xdr:nvPicPr>
      <xdr:blipFill>
        <a:blip xmlns:r="http://schemas.openxmlformats.org/officeDocument/2006/relationships" r:embed="rId1" cstate="print"/>
        <a:stretch>
          <a:fillRect/>
        </a:stretch>
      </xdr:blipFill>
      <xdr:spPr>
        <a:xfrm>
          <a:off x="15182850" y="199548750"/>
          <a:ext cx="752475" cy="0"/>
        </a:xfrm>
        <a:prstGeom prst="rect">
          <a:avLst/>
        </a:prstGeom>
        <a:noFill/>
      </xdr:spPr>
    </xdr:pic>
    <xdr:clientData fLocksWithSheet="0"/>
  </xdr:oneCellAnchor>
  <xdr:oneCellAnchor>
    <xdr:from>
      <xdr:col>5</xdr:col>
      <xdr:colOff>514350</xdr:colOff>
      <xdr:row>69</xdr:row>
      <xdr:rowOff>133350</xdr:rowOff>
    </xdr:from>
    <xdr:ext cx="752475" cy="0"/>
    <xdr:pic>
      <xdr:nvPicPr>
        <xdr:cNvPr id="137" name="image12.png">
          <a:extLst>
            <a:ext uri="{FF2B5EF4-FFF2-40B4-BE49-F238E27FC236}">
              <a16:creationId xmlns:a16="http://schemas.microsoft.com/office/drawing/2014/main" id="{D789702D-F684-DE43-9771-417F420E0673}"/>
            </a:ext>
          </a:extLst>
        </xdr:cNvPr>
        <xdr:cNvPicPr preferRelativeResize="0"/>
      </xdr:nvPicPr>
      <xdr:blipFill>
        <a:blip xmlns:r="http://schemas.openxmlformats.org/officeDocument/2006/relationships" r:embed="rId1" cstate="print"/>
        <a:stretch>
          <a:fillRect/>
        </a:stretch>
      </xdr:blipFill>
      <xdr:spPr>
        <a:xfrm>
          <a:off x="15182850" y="197491350"/>
          <a:ext cx="752475" cy="0"/>
        </a:xfrm>
        <a:prstGeom prst="rect">
          <a:avLst/>
        </a:prstGeom>
        <a:noFill/>
      </xdr:spPr>
    </xdr:pic>
    <xdr:clientData fLocksWithSheet="0"/>
  </xdr:oneCellAnchor>
  <xdr:oneCellAnchor>
    <xdr:from>
      <xdr:col>5</xdr:col>
      <xdr:colOff>514350</xdr:colOff>
      <xdr:row>69</xdr:row>
      <xdr:rowOff>133350</xdr:rowOff>
    </xdr:from>
    <xdr:ext cx="752475" cy="0"/>
    <xdr:pic>
      <xdr:nvPicPr>
        <xdr:cNvPr id="138" name="image13.png">
          <a:extLst>
            <a:ext uri="{FF2B5EF4-FFF2-40B4-BE49-F238E27FC236}">
              <a16:creationId xmlns:a16="http://schemas.microsoft.com/office/drawing/2014/main" id="{EBD90C1D-BBE0-8447-88BC-5429B56787D2}"/>
            </a:ext>
          </a:extLst>
        </xdr:cNvPr>
        <xdr:cNvPicPr preferRelativeResize="0"/>
      </xdr:nvPicPr>
      <xdr:blipFill>
        <a:blip xmlns:r="http://schemas.openxmlformats.org/officeDocument/2006/relationships" r:embed="rId1" cstate="print"/>
        <a:stretch>
          <a:fillRect/>
        </a:stretch>
      </xdr:blipFill>
      <xdr:spPr>
        <a:xfrm>
          <a:off x="15182850" y="197491350"/>
          <a:ext cx="752475" cy="0"/>
        </a:xfrm>
        <a:prstGeom prst="rect">
          <a:avLst/>
        </a:prstGeom>
        <a:noFill/>
      </xdr:spPr>
    </xdr:pic>
    <xdr:clientData fLocksWithSheet="0"/>
  </xdr:oneCellAnchor>
  <xdr:twoCellAnchor editAs="oneCell">
    <xdr:from>
      <xdr:col>4</xdr:col>
      <xdr:colOff>1665110</xdr:colOff>
      <xdr:row>70</xdr:row>
      <xdr:rowOff>14110</xdr:rowOff>
    </xdr:from>
    <xdr:to>
      <xdr:col>4</xdr:col>
      <xdr:colOff>3358445</xdr:colOff>
      <xdr:row>71</xdr:row>
      <xdr:rowOff>5706</xdr:rowOff>
    </xdr:to>
    <xdr:pic>
      <xdr:nvPicPr>
        <xdr:cNvPr id="139" name="Image 7">
          <a:extLst>
            <a:ext uri="{FF2B5EF4-FFF2-40B4-BE49-F238E27FC236}">
              <a16:creationId xmlns:a16="http://schemas.microsoft.com/office/drawing/2014/main" id="{412E9F53-211F-3D45-9CBA-43BAFC9B4BBE}"/>
            </a:ext>
          </a:extLst>
        </xdr:cNvPr>
        <xdr:cNvPicPr>
          <a:picLocks/>
        </xdr:cNvPicPr>
      </xdr:nvPicPr>
      <xdr:blipFill rotWithShape="1">
        <a:blip xmlns:r="http://schemas.openxmlformats.org/officeDocument/2006/relationships" r:embed="rId85" cstate="print"/>
        <a:srcRect t="12428"/>
        <a:stretch>
          <a:fillRect/>
        </a:stretch>
      </xdr:blipFill>
      <xdr:spPr>
        <a:xfrm>
          <a:off x="11164710" y="199429510"/>
          <a:ext cx="1693335" cy="2048996"/>
        </a:xfrm>
        <a:prstGeom prst="rect">
          <a:avLst/>
        </a:prstGeom>
      </xdr:spPr>
    </xdr:pic>
    <xdr:clientData/>
  </xdr:twoCellAnchor>
  <xdr:twoCellAnchor editAs="oneCell">
    <xdr:from>
      <xdr:col>4</xdr:col>
      <xdr:colOff>1058334</xdr:colOff>
      <xdr:row>69</xdr:row>
      <xdr:rowOff>12229</xdr:rowOff>
    </xdr:from>
    <xdr:to>
      <xdr:col>4</xdr:col>
      <xdr:colOff>4134556</xdr:colOff>
      <xdr:row>70</xdr:row>
      <xdr:rowOff>10077</xdr:rowOff>
    </xdr:to>
    <xdr:pic>
      <xdr:nvPicPr>
        <xdr:cNvPr id="140" name="Imagen 139">
          <a:extLst>
            <a:ext uri="{FF2B5EF4-FFF2-40B4-BE49-F238E27FC236}">
              <a16:creationId xmlns:a16="http://schemas.microsoft.com/office/drawing/2014/main" id="{8B870422-CD13-2A49-9F6E-9A924E2377DE}"/>
            </a:ext>
          </a:extLst>
        </xdr:cNvPr>
        <xdr:cNvPicPr>
          <a:picLocks noChangeAspect="1"/>
        </xdr:cNvPicPr>
      </xdr:nvPicPr>
      <xdr:blipFill>
        <a:blip xmlns:r="http://schemas.openxmlformats.org/officeDocument/2006/relationships" r:embed="rId86"/>
        <a:stretch>
          <a:fillRect/>
        </a:stretch>
      </xdr:blipFill>
      <xdr:spPr>
        <a:xfrm>
          <a:off x="10557934" y="197370229"/>
          <a:ext cx="3076222" cy="2055248"/>
        </a:xfrm>
        <a:prstGeom prst="rect">
          <a:avLst/>
        </a:prstGeom>
      </xdr:spPr>
    </xdr:pic>
    <xdr:clientData/>
  </xdr:twoCellAnchor>
  <xdr:oneCellAnchor>
    <xdr:from>
      <xdr:col>5</xdr:col>
      <xdr:colOff>514350</xdr:colOff>
      <xdr:row>71</xdr:row>
      <xdr:rowOff>0</xdr:rowOff>
    </xdr:from>
    <xdr:ext cx="752475" cy="0"/>
    <xdr:pic>
      <xdr:nvPicPr>
        <xdr:cNvPr id="141" name="image12.png">
          <a:extLst>
            <a:ext uri="{FF2B5EF4-FFF2-40B4-BE49-F238E27FC236}">
              <a16:creationId xmlns:a16="http://schemas.microsoft.com/office/drawing/2014/main" id="{D47F7C2C-1253-8444-B6E2-19D9191E8934}"/>
            </a:ext>
          </a:extLst>
        </xdr:cNvPr>
        <xdr:cNvPicPr preferRelativeResize="0"/>
      </xdr:nvPicPr>
      <xdr:blipFill>
        <a:blip xmlns:r="http://schemas.openxmlformats.org/officeDocument/2006/relationships" r:embed="rId1" cstate="print"/>
        <a:stretch>
          <a:fillRect/>
        </a:stretch>
      </xdr:blipFill>
      <xdr:spPr>
        <a:xfrm>
          <a:off x="15182850" y="201472800"/>
          <a:ext cx="752475" cy="0"/>
        </a:xfrm>
        <a:prstGeom prst="rect">
          <a:avLst/>
        </a:prstGeom>
        <a:noFill/>
      </xdr:spPr>
    </xdr:pic>
    <xdr:clientData fLocksWithSheet="0"/>
  </xdr:oneCellAnchor>
  <xdr:oneCellAnchor>
    <xdr:from>
      <xdr:col>5</xdr:col>
      <xdr:colOff>514350</xdr:colOff>
      <xdr:row>71</xdr:row>
      <xdr:rowOff>0</xdr:rowOff>
    </xdr:from>
    <xdr:ext cx="752475" cy="0"/>
    <xdr:pic>
      <xdr:nvPicPr>
        <xdr:cNvPr id="142" name="image13.png">
          <a:extLst>
            <a:ext uri="{FF2B5EF4-FFF2-40B4-BE49-F238E27FC236}">
              <a16:creationId xmlns:a16="http://schemas.microsoft.com/office/drawing/2014/main" id="{BBDBBCD0-4152-8345-AC1D-CC04DB1252E8}"/>
            </a:ext>
          </a:extLst>
        </xdr:cNvPr>
        <xdr:cNvPicPr preferRelativeResize="0"/>
      </xdr:nvPicPr>
      <xdr:blipFill>
        <a:blip xmlns:r="http://schemas.openxmlformats.org/officeDocument/2006/relationships" r:embed="rId1" cstate="print"/>
        <a:stretch>
          <a:fillRect/>
        </a:stretch>
      </xdr:blipFill>
      <xdr:spPr>
        <a:xfrm>
          <a:off x="15182850" y="201472800"/>
          <a:ext cx="752475" cy="0"/>
        </a:xfrm>
        <a:prstGeom prst="rect">
          <a:avLst/>
        </a:prstGeom>
        <a:noFill/>
      </xdr:spPr>
    </xdr:pic>
    <xdr:clientData fLocksWithSheet="0"/>
  </xdr:oneCellAnchor>
  <xdr:twoCellAnchor editAs="oneCell">
    <xdr:from>
      <xdr:col>4</xdr:col>
      <xdr:colOff>1552221</xdr:colOff>
      <xdr:row>71</xdr:row>
      <xdr:rowOff>0</xdr:rowOff>
    </xdr:from>
    <xdr:to>
      <xdr:col>4</xdr:col>
      <xdr:colOff>3739444</xdr:colOff>
      <xdr:row>71</xdr:row>
      <xdr:rowOff>2003778</xdr:rowOff>
    </xdr:to>
    <xdr:pic>
      <xdr:nvPicPr>
        <xdr:cNvPr id="143" name="Image 8">
          <a:extLst>
            <a:ext uri="{FF2B5EF4-FFF2-40B4-BE49-F238E27FC236}">
              <a16:creationId xmlns:a16="http://schemas.microsoft.com/office/drawing/2014/main" id="{AA5A81C9-B0AE-3D4D-AC89-8619FA88C145}"/>
            </a:ext>
          </a:extLst>
        </xdr:cNvPr>
        <xdr:cNvPicPr>
          <a:picLocks/>
        </xdr:cNvPicPr>
      </xdr:nvPicPr>
      <xdr:blipFill>
        <a:blip xmlns:r="http://schemas.openxmlformats.org/officeDocument/2006/relationships" r:embed="rId87" cstate="print"/>
        <a:stretch>
          <a:fillRect/>
        </a:stretch>
      </xdr:blipFill>
      <xdr:spPr>
        <a:xfrm>
          <a:off x="11051821" y="201472800"/>
          <a:ext cx="2187223" cy="2003778"/>
        </a:xfrm>
        <a:prstGeom prst="rect">
          <a:avLst/>
        </a:prstGeom>
      </xdr:spPr>
    </xdr:pic>
    <xdr:clientData/>
  </xdr:twoCellAnchor>
  <xdr:oneCellAnchor>
    <xdr:from>
      <xdr:col>5</xdr:col>
      <xdr:colOff>514350</xdr:colOff>
      <xdr:row>71</xdr:row>
      <xdr:rowOff>133350</xdr:rowOff>
    </xdr:from>
    <xdr:ext cx="752475" cy="0"/>
    <xdr:pic>
      <xdr:nvPicPr>
        <xdr:cNvPr id="144" name="image12.png">
          <a:extLst>
            <a:ext uri="{FF2B5EF4-FFF2-40B4-BE49-F238E27FC236}">
              <a16:creationId xmlns:a16="http://schemas.microsoft.com/office/drawing/2014/main" id="{B767CF67-4260-6949-81A7-F9D5BB921DC0}"/>
            </a:ext>
          </a:extLst>
        </xdr:cNvPr>
        <xdr:cNvPicPr preferRelativeResize="0"/>
      </xdr:nvPicPr>
      <xdr:blipFill>
        <a:blip xmlns:r="http://schemas.openxmlformats.org/officeDocument/2006/relationships" r:embed="rId1" cstate="print"/>
        <a:stretch>
          <a:fillRect/>
        </a:stretch>
      </xdr:blipFill>
      <xdr:spPr>
        <a:xfrm>
          <a:off x="15182850" y="201606150"/>
          <a:ext cx="752475" cy="0"/>
        </a:xfrm>
        <a:prstGeom prst="rect">
          <a:avLst/>
        </a:prstGeom>
        <a:noFill/>
      </xdr:spPr>
    </xdr:pic>
    <xdr:clientData fLocksWithSheet="0"/>
  </xdr:oneCellAnchor>
  <xdr:oneCellAnchor>
    <xdr:from>
      <xdr:col>5</xdr:col>
      <xdr:colOff>514350</xdr:colOff>
      <xdr:row>71</xdr:row>
      <xdr:rowOff>133350</xdr:rowOff>
    </xdr:from>
    <xdr:ext cx="752475" cy="0"/>
    <xdr:pic>
      <xdr:nvPicPr>
        <xdr:cNvPr id="145" name="image13.png">
          <a:extLst>
            <a:ext uri="{FF2B5EF4-FFF2-40B4-BE49-F238E27FC236}">
              <a16:creationId xmlns:a16="http://schemas.microsoft.com/office/drawing/2014/main" id="{5F532D5C-060C-5E48-980B-81F97CB8C233}"/>
            </a:ext>
          </a:extLst>
        </xdr:cNvPr>
        <xdr:cNvPicPr preferRelativeResize="0"/>
      </xdr:nvPicPr>
      <xdr:blipFill>
        <a:blip xmlns:r="http://schemas.openxmlformats.org/officeDocument/2006/relationships" r:embed="rId1" cstate="print"/>
        <a:stretch>
          <a:fillRect/>
        </a:stretch>
      </xdr:blipFill>
      <xdr:spPr>
        <a:xfrm>
          <a:off x="15182850" y="201606150"/>
          <a:ext cx="752475" cy="0"/>
        </a:xfrm>
        <a:prstGeom prst="rect">
          <a:avLst/>
        </a:prstGeom>
        <a:noFill/>
      </xdr:spPr>
    </xdr:pic>
    <xdr:clientData fLocksWithSheet="0"/>
  </xdr:oneCellAnchor>
  <xdr:twoCellAnchor editAs="oneCell">
    <xdr:from>
      <xdr:col>4</xdr:col>
      <xdr:colOff>1524000</xdr:colOff>
      <xdr:row>71</xdr:row>
      <xdr:rowOff>14111</xdr:rowOff>
    </xdr:from>
    <xdr:to>
      <xdr:col>4</xdr:col>
      <xdr:colOff>3584222</xdr:colOff>
      <xdr:row>71</xdr:row>
      <xdr:rowOff>2046112</xdr:rowOff>
    </xdr:to>
    <xdr:pic>
      <xdr:nvPicPr>
        <xdr:cNvPr id="146" name="Image 9">
          <a:extLst>
            <a:ext uri="{FF2B5EF4-FFF2-40B4-BE49-F238E27FC236}">
              <a16:creationId xmlns:a16="http://schemas.microsoft.com/office/drawing/2014/main" id="{3D8E6D63-9470-2E4A-A3E6-0AFE48C85D49}"/>
            </a:ext>
          </a:extLst>
        </xdr:cNvPr>
        <xdr:cNvPicPr>
          <a:picLocks/>
        </xdr:cNvPicPr>
      </xdr:nvPicPr>
      <xdr:blipFill>
        <a:blip xmlns:r="http://schemas.openxmlformats.org/officeDocument/2006/relationships" r:embed="rId88" cstate="print"/>
        <a:stretch>
          <a:fillRect/>
        </a:stretch>
      </xdr:blipFill>
      <xdr:spPr>
        <a:xfrm>
          <a:off x="11023600" y="201486911"/>
          <a:ext cx="2060222" cy="2032001"/>
        </a:xfrm>
        <a:prstGeom prst="rect">
          <a:avLst/>
        </a:prstGeom>
      </xdr:spPr>
    </xdr:pic>
    <xdr:clientData/>
  </xdr:twoCellAnchor>
  <xdr:oneCellAnchor>
    <xdr:from>
      <xdr:col>5</xdr:col>
      <xdr:colOff>514350</xdr:colOff>
      <xdr:row>72</xdr:row>
      <xdr:rowOff>133350</xdr:rowOff>
    </xdr:from>
    <xdr:ext cx="752475" cy="0"/>
    <xdr:pic>
      <xdr:nvPicPr>
        <xdr:cNvPr id="147" name="image12.png">
          <a:extLst>
            <a:ext uri="{FF2B5EF4-FFF2-40B4-BE49-F238E27FC236}">
              <a16:creationId xmlns:a16="http://schemas.microsoft.com/office/drawing/2014/main" id="{C052DB90-E5EC-0340-B61F-351346EFF1F8}"/>
            </a:ext>
          </a:extLst>
        </xdr:cNvPr>
        <xdr:cNvPicPr preferRelativeResize="0"/>
      </xdr:nvPicPr>
      <xdr:blipFill>
        <a:blip xmlns:r="http://schemas.openxmlformats.org/officeDocument/2006/relationships" r:embed="rId1" cstate="print"/>
        <a:stretch>
          <a:fillRect/>
        </a:stretch>
      </xdr:blipFill>
      <xdr:spPr>
        <a:xfrm>
          <a:off x="15182850" y="203663550"/>
          <a:ext cx="752475" cy="0"/>
        </a:xfrm>
        <a:prstGeom prst="rect">
          <a:avLst/>
        </a:prstGeom>
        <a:noFill/>
      </xdr:spPr>
    </xdr:pic>
    <xdr:clientData fLocksWithSheet="0"/>
  </xdr:oneCellAnchor>
  <xdr:oneCellAnchor>
    <xdr:from>
      <xdr:col>5</xdr:col>
      <xdr:colOff>514350</xdr:colOff>
      <xdr:row>72</xdr:row>
      <xdr:rowOff>133350</xdr:rowOff>
    </xdr:from>
    <xdr:ext cx="752475" cy="0"/>
    <xdr:pic>
      <xdr:nvPicPr>
        <xdr:cNvPr id="148" name="image13.png">
          <a:extLst>
            <a:ext uri="{FF2B5EF4-FFF2-40B4-BE49-F238E27FC236}">
              <a16:creationId xmlns:a16="http://schemas.microsoft.com/office/drawing/2014/main" id="{7BBA0D2C-8741-E24E-AD14-44129DF6C99D}"/>
            </a:ext>
          </a:extLst>
        </xdr:cNvPr>
        <xdr:cNvPicPr preferRelativeResize="0"/>
      </xdr:nvPicPr>
      <xdr:blipFill>
        <a:blip xmlns:r="http://schemas.openxmlformats.org/officeDocument/2006/relationships" r:embed="rId1" cstate="print"/>
        <a:stretch>
          <a:fillRect/>
        </a:stretch>
      </xdr:blipFill>
      <xdr:spPr>
        <a:xfrm>
          <a:off x="15182850" y="203663550"/>
          <a:ext cx="752475" cy="0"/>
        </a:xfrm>
        <a:prstGeom prst="rect">
          <a:avLst/>
        </a:prstGeom>
        <a:noFill/>
      </xdr:spPr>
    </xdr:pic>
    <xdr:clientData fLocksWithSheet="0"/>
  </xdr:oneCellAnchor>
  <xdr:twoCellAnchor editAs="oneCell">
    <xdr:from>
      <xdr:col>4</xdr:col>
      <xdr:colOff>1538111</xdr:colOff>
      <xdr:row>72</xdr:row>
      <xdr:rowOff>70556</xdr:rowOff>
    </xdr:from>
    <xdr:to>
      <xdr:col>4</xdr:col>
      <xdr:colOff>3668889</xdr:colOff>
      <xdr:row>72</xdr:row>
      <xdr:rowOff>2032000</xdr:rowOff>
    </xdr:to>
    <xdr:pic>
      <xdr:nvPicPr>
        <xdr:cNvPr id="149" name="Image 10">
          <a:extLst>
            <a:ext uri="{FF2B5EF4-FFF2-40B4-BE49-F238E27FC236}">
              <a16:creationId xmlns:a16="http://schemas.microsoft.com/office/drawing/2014/main" id="{8CB6ABFA-8752-0247-A462-D7C92616A805}"/>
            </a:ext>
          </a:extLst>
        </xdr:cNvPr>
        <xdr:cNvPicPr>
          <a:picLocks/>
        </xdr:cNvPicPr>
      </xdr:nvPicPr>
      <xdr:blipFill>
        <a:blip xmlns:r="http://schemas.openxmlformats.org/officeDocument/2006/relationships" r:embed="rId89" cstate="print"/>
        <a:stretch>
          <a:fillRect/>
        </a:stretch>
      </xdr:blipFill>
      <xdr:spPr>
        <a:xfrm>
          <a:off x="11037711" y="203600756"/>
          <a:ext cx="2130778" cy="1961444"/>
        </a:xfrm>
        <a:prstGeom prst="rect">
          <a:avLst/>
        </a:prstGeom>
      </xdr:spPr>
    </xdr:pic>
    <xdr:clientData/>
  </xdr:twoCellAnchor>
  <xdr:oneCellAnchor>
    <xdr:from>
      <xdr:col>5</xdr:col>
      <xdr:colOff>514350</xdr:colOff>
      <xdr:row>73</xdr:row>
      <xdr:rowOff>133350</xdr:rowOff>
    </xdr:from>
    <xdr:ext cx="752475" cy="0"/>
    <xdr:pic>
      <xdr:nvPicPr>
        <xdr:cNvPr id="150" name="image12.png">
          <a:extLst>
            <a:ext uri="{FF2B5EF4-FFF2-40B4-BE49-F238E27FC236}">
              <a16:creationId xmlns:a16="http://schemas.microsoft.com/office/drawing/2014/main" id="{5A192BFC-FBFD-5B46-AD27-34CE42AC57FF}"/>
            </a:ext>
          </a:extLst>
        </xdr:cNvPr>
        <xdr:cNvPicPr preferRelativeResize="0"/>
      </xdr:nvPicPr>
      <xdr:blipFill>
        <a:blip xmlns:r="http://schemas.openxmlformats.org/officeDocument/2006/relationships" r:embed="rId1" cstate="print"/>
        <a:stretch>
          <a:fillRect/>
        </a:stretch>
      </xdr:blipFill>
      <xdr:spPr>
        <a:xfrm>
          <a:off x="15182850" y="205720950"/>
          <a:ext cx="752475" cy="0"/>
        </a:xfrm>
        <a:prstGeom prst="rect">
          <a:avLst/>
        </a:prstGeom>
        <a:noFill/>
      </xdr:spPr>
    </xdr:pic>
    <xdr:clientData fLocksWithSheet="0"/>
  </xdr:oneCellAnchor>
  <xdr:oneCellAnchor>
    <xdr:from>
      <xdr:col>5</xdr:col>
      <xdr:colOff>514350</xdr:colOff>
      <xdr:row>73</xdr:row>
      <xdr:rowOff>133350</xdr:rowOff>
    </xdr:from>
    <xdr:ext cx="752475" cy="0"/>
    <xdr:pic>
      <xdr:nvPicPr>
        <xdr:cNvPr id="151" name="image13.png">
          <a:extLst>
            <a:ext uri="{FF2B5EF4-FFF2-40B4-BE49-F238E27FC236}">
              <a16:creationId xmlns:a16="http://schemas.microsoft.com/office/drawing/2014/main" id="{8C924AC2-9396-CB4F-AB3E-B9D7713115D4}"/>
            </a:ext>
          </a:extLst>
        </xdr:cNvPr>
        <xdr:cNvPicPr preferRelativeResize="0"/>
      </xdr:nvPicPr>
      <xdr:blipFill>
        <a:blip xmlns:r="http://schemas.openxmlformats.org/officeDocument/2006/relationships" r:embed="rId1" cstate="print"/>
        <a:stretch>
          <a:fillRect/>
        </a:stretch>
      </xdr:blipFill>
      <xdr:spPr>
        <a:xfrm>
          <a:off x="15182850" y="205720950"/>
          <a:ext cx="752475" cy="0"/>
        </a:xfrm>
        <a:prstGeom prst="rect">
          <a:avLst/>
        </a:prstGeom>
        <a:noFill/>
      </xdr:spPr>
    </xdr:pic>
    <xdr:clientData fLocksWithSheet="0"/>
  </xdr:oneCellAnchor>
  <xdr:twoCellAnchor editAs="oneCell">
    <xdr:from>
      <xdr:col>4</xdr:col>
      <xdr:colOff>1792112</xdr:colOff>
      <xdr:row>73</xdr:row>
      <xdr:rowOff>56445</xdr:rowOff>
    </xdr:from>
    <xdr:to>
      <xdr:col>4</xdr:col>
      <xdr:colOff>3570112</xdr:colOff>
      <xdr:row>73</xdr:row>
      <xdr:rowOff>2027788</xdr:rowOff>
    </xdr:to>
    <xdr:pic>
      <xdr:nvPicPr>
        <xdr:cNvPr id="152" name="Image 11">
          <a:extLst>
            <a:ext uri="{FF2B5EF4-FFF2-40B4-BE49-F238E27FC236}">
              <a16:creationId xmlns:a16="http://schemas.microsoft.com/office/drawing/2014/main" id="{FC2CD2CD-93E6-4A4A-BAD3-DF976B8734A7}"/>
            </a:ext>
          </a:extLst>
        </xdr:cNvPr>
        <xdr:cNvPicPr>
          <a:picLocks/>
        </xdr:cNvPicPr>
      </xdr:nvPicPr>
      <xdr:blipFill>
        <a:blip xmlns:r="http://schemas.openxmlformats.org/officeDocument/2006/relationships" r:embed="rId90" cstate="print"/>
        <a:stretch>
          <a:fillRect/>
        </a:stretch>
      </xdr:blipFill>
      <xdr:spPr>
        <a:xfrm>
          <a:off x="11291712" y="205644045"/>
          <a:ext cx="1778000" cy="1971343"/>
        </a:xfrm>
        <a:prstGeom prst="rect">
          <a:avLst/>
        </a:prstGeom>
      </xdr:spPr>
    </xdr:pic>
    <xdr:clientData/>
  </xdr:twoCellAnchor>
  <xdr:oneCellAnchor>
    <xdr:from>
      <xdr:col>5</xdr:col>
      <xdr:colOff>514350</xdr:colOff>
      <xdr:row>74</xdr:row>
      <xdr:rowOff>133350</xdr:rowOff>
    </xdr:from>
    <xdr:ext cx="752475" cy="0"/>
    <xdr:pic>
      <xdr:nvPicPr>
        <xdr:cNvPr id="153" name="image12.png">
          <a:extLst>
            <a:ext uri="{FF2B5EF4-FFF2-40B4-BE49-F238E27FC236}">
              <a16:creationId xmlns:a16="http://schemas.microsoft.com/office/drawing/2014/main" id="{30C1402B-E3F5-CA43-9275-E37CADAD482B}"/>
            </a:ext>
          </a:extLst>
        </xdr:cNvPr>
        <xdr:cNvPicPr preferRelativeResize="0"/>
      </xdr:nvPicPr>
      <xdr:blipFill>
        <a:blip xmlns:r="http://schemas.openxmlformats.org/officeDocument/2006/relationships" r:embed="rId1" cstate="print"/>
        <a:stretch>
          <a:fillRect/>
        </a:stretch>
      </xdr:blipFill>
      <xdr:spPr>
        <a:xfrm>
          <a:off x="15182850" y="207778350"/>
          <a:ext cx="752475" cy="0"/>
        </a:xfrm>
        <a:prstGeom prst="rect">
          <a:avLst/>
        </a:prstGeom>
        <a:noFill/>
      </xdr:spPr>
    </xdr:pic>
    <xdr:clientData fLocksWithSheet="0"/>
  </xdr:oneCellAnchor>
  <xdr:oneCellAnchor>
    <xdr:from>
      <xdr:col>5</xdr:col>
      <xdr:colOff>514350</xdr:colOff>
      <xdr:row>74</xdr:row>
      <xdr:rowOff>133350</xdr:rowOff>
    </xdr:from>
    <xdr:ext cx="752475" cy="0"/>
    <xdr:pic>
      <xdr:nvPicPr>
        <xdr:cNvPr id="154" name="image13.png">
          <a:extLst>
            <a:ext uri="{FF2B5EF4-FFF2-40B4-BE49-F238E27FC236}">
              <a16:creationId xmlns:a16="http://schemas.microsoft.com/office/drawing/2014/main" id="{A14E06CB-EC64-364E-A878-56632D93B219}"/>
            </a:ext>
          </a:extLst>
        </xdr:cNvPr>
        <xdr:cNvPicPr preferRelativeResize="0"/>
      </xdr:nvPicPr>
      <xdr:blipFill>
        <a:blip xmlns:r="http://schemas.openxmlformats.org/officeDocument/2006/relationships" r:embed="rId1" cstate="print"/>
        <a:stretch>
          <a:fillRect/>
        </a:stretch>
      </xdr:blipFill>
      <xdr:spPr>
        <a:xfrm>
          <a:off x="15182850" y="207778350"/>
          <a:ext cx="752475" cy="0"/>
        </a:xfrm>
        <a:prstGeom prst="rect">
          <a:avLst/>
        </a:prstGeom>
        <a:noFill/>
      </xdr:spPr>
    </xdr:pic>
    <xdr:clientData fLocksWithSheet="0"/>
  </xdr:oneCellAnchor>
  <xdr:twoCellAnchor editAs="oneCell">
    <xdr:from>
      <xdr:col>4</xdr:col>
      <xdr:colOff>1058333</xdr:colOff>
      <xdr:row>74</xdr:row>
      <xdr:rowOff>183445</xdr:rowOff>
    </xdr:from>
    <xdr:to>
      <xdr:col>4</xdr:col>
      <xdr:colOff>4078110</xdr:colOff>
      <xdr:row>74</xdr:row>
      <xdr:rowOff>1894463</xdr:rowOff>
    </xdr:to>
    <xdr:pic>
      <xdr:nvPicPr>
        <xdr:cNvPr id="155" name="Image 12">
          <a:extLst>
            <a:ext uri="{FF2B5EF4-FFF2-40B4-BE49-F238E27FC236}">
              <a16:creationId xmlns:a16="http://schemas.microsoft.com/office/drawing/2014/main" id="{5D884005-93F6-5B4D-8447-C74FA2E1E23F}"/>
            </a:ext>
          </a:extLst>
        </xdr:cNvPr>
        <xdr:cNvPicPr>
          <a:picLocks/>
        </xdr:cNvPicPr>
      </xdr:nvPicPr>
      <xdr:blipFill>
        <a:blip xmlns:r="http://schemas.openxmlformats.org/officeDocument/2006/relationships" r:embed="rId91" cstate="print"/>
        <a:stretch>
          <a:fillRect/>
        </a:stretch>
      </xdr:blipFill>
      <xdr:spPr>
        <a:xfrm>
          <a:off x="10557933" y="207828445"/>
          <a:ext cx="3019777" cy="1711018"/>
        </a:xfrm>
        <a:prstGeom prst="rect">
          <a:avLst/>
        </a:prstGeom>
      </xdr:spPr>
    </xdr:pic>
    <xdr:clientData/>
  </xdr:twoCellAnchor>
  <xdr:oneCellAnchor>
    <xdr:from>
      <xdr:col>5</xdr:col>
      <xdr:colOff>514350</xdr:colOff>
      <xdr:row>75</xdr:row>
      <xdr:rowOff>0</xdr:rowOff>
    </xdr:from>
    <xdr:ext cx="752475" cy="0"/>
    <xdr:pic>
      <xdr:nvPicPr>
        <xdr:cNvPr id="156" name="image12.png">
          <a:extLst>
            <a:ext uri="{FF2B5EF4-FFF2-40B4-BE49-F238E27FC236}">
              <a16:creationId xmlns:a16="http://schemas.microsoft.com/office/drawing/2014/main" id="{187D2A7C-AF85-4C40-8B87-33E96AE0EB33}"/>
            </a:ext>
          </a:extLst>
        </xdr:cNvPr>
        <xdr:cNvPicPr preferRelativeResize="0"/>
      </xdr:nvPicPr>
      <xdr:blipFill>
        <a:blip xmlns:r="http://schemas.openxmlformats.org/officeDocument/2006/relationships" r:embed="rId1" cstate="print"/>
        <a:stretch>
          <a:fillRect/>
        </a:stretch>
      </xdr:blipFill>
      <xdr:spPr>
        <a:xfrm>
          <a:off x="15182850" y="209702400"/>
          <a:ext cx="752475" cy="0"/>
        </a:xfrm>
        <a:prstGeom prst="rect">
          <a:avLst/>
        </a:prstGeom>
        <a:noFill/>
      </xdr:spPr>
    </xdr:pic>
    <xdr:clientData fLocksWithSheet="0"/>
  </xdr:oneCellAnchor>
  <xdr:oneCellAnchor>
    <xdr:from>
      <xdr:col>5</xdr:col>
      <xdr:colOff>514350</xdr:colOff>
      <xdr:row>75</xdr:row>
      <xdr:rowOff>0</xdr:rowOff>
    </xdr:from>
    <xdr:ext cx="752475" cy="0"/>
    <xdr:pic>
      <xdr:nvPicPr>
        <xdr:cNvPr id="157" name="image13.png">
          <a:extLst>
            <a:ext uri="{FF2B5EF4-FFF2-40B4-BE49-F238E27FC236}">
              <a16:creationId xmlns:a16="http://schemas.microsoft.com/office/drawing/2014/main" id="{EF72C07A-C2C7-7041-8984-6414495F7623}"/>
            </a:ext>
          </a:extLst>
        </xdr:cNvPr>
        <xdr:cNvPicPr preferRelativeResize="0"/>
      </xdr:nvPicPr>
      <xdr:blipFill>
        <a:blip xmlns:r="http://schemas.openxmlformats.org/officeDocument/2006/relationships" r:embed="rId1" cstate="print"/>
        <a:stretch>
          <a:fillRect/>
        </a:stretch>
      </xdr:blipFill>
      <xdr:spPr>
        <a:xfrm>
          <a:off x="15182850" y="209702400"/>
          <a:ext cx="752475" cy="0"/>
        </a:xfrm>
        <a:prstGeom prst="rect">
          <a:avLst/>
        </a:prstGeom>
        <a:noFill/>
      </xdr:spPr>
    </xdr:pic>
    <xdr:clientData fLocksWithSheet="0"/>
  </xdr:oneCellAnchor>
  <xdr:twoCellAnchor editAs="oneCell">
    <xdr:from>
      <xdr:col>4</xdr:col>
      <xdr:colOff>1340556</xdr:colOff>
      <xdr:row>75</xdr:row>
      <xdr:rowOff>0</xdr:rowOff>
    </xdr:from>
    <xdr:to>
      <xdr:col>4</xdr:col>
      <xdr:colOff>3231445</xdr:colOff>
      <xdr:row>75</xdr:row>
      <xdr:rowOff>2015581</xdr:rowOff>
    </xdr:to>
    <xdr:pic>
      <xdr:nvPicPr>
        <xdr:cNvPr id="158" name="Image 13">
          <a:extLst>
            <a:ext uri="{FF2B5EF4-FFF2-40B4-BE49-F238E27FC236}">
              <a16:creationId xmlns:a16="http://schemas.microsoft.com/office/drawing/2014/main" id="{36A5D736-6DE4-FD4B-AD2B-24A2E61DA524}"/>
            </a:ext>
          </a:extLst>
        </xdr:cNvPr>
        <xdr:cNvPicPr>
          <a:picLocks/>
        </xdr:cNvPicPr>
      </xdr:nvPicPr>
      <xdr:blipFill>
        <a:blip xmlns:r="http://schemas.openxmlformats.org/officeDocument/2006/relationships" r:embed="rId92" cstate="print"/>
        <a:stretch>
          <a:fillRect/>
        </a:stretch>
      </xdr:blipFill>
      <xdr:spPr>
        <a:xfrm>
          <a:off x="10840156" y="209702400"/>
          <a:ext cx="1890889" cy="2015581"/>
        </a:xfrm>
        <a:prstGeom prst="rect">
          <a:avLst/>
        </a:prstGeom>
      </xdr:spPr>
    </xdr:pic>
    <xdr:clientData/>
  </xdr:twoCellAnchor>
  <xdr:oneCellAnchor>
    <xdr:from>
      <xdr:col>5</xdr:col>
      <xdr:colOff>514350</xdr:colOff>
      <xdr:row>75</xdr:row>
      <xdr:rowOff>133350</xdr:rowOff>
    </xdr:from>
    <xdr:ext cx="752475" cy="0"/>
    <xdr:pic>
      <xdr:nvPicPr>
        <xdr:cNvPr id="159" name="image12.png">
          <a:extLst>
            <a:ext uri="{FF2B5EF4-FFF2-40B4-BE49-F238E27FC236}">
              <a16:creationId xmlns:a16="http://schemas.microsoft.com/office/drawing/2014/main" id="{7AF981F5-F0CB-B244-86C4-A9840A6D956E}"/>
            </a:ext>
          </a:extLst>
        </xdr:cNvPr>
        <xdr:cNvPicPr preferRelativeResize="0"/>
      </xdr:nvPicPr>
      <xdr:blipFill>
        <a:blip xmlns:r="http://schemas.openxmlformats.org/officeDocument/2006/relationships" r:embed="rId1" cstate="print"/>
        <a:stretch>
          <a:fillRect/>
        </a:stretch>
      </xdr:blipFill>
      <xdr:spPr>
        <a:xfrm>
          <a:off x="15182850" y="209835750"/>
          <a:ext cx="752475" cy="0"/>
        </a:xfrm>
        <a:prstGeom prst="rect">
          <a:avLst/>
        </a:prstGeom>
        <a:noFill/>
      </xdr:spPr>
    </xdr:pic>
    <xdr:clientData fLocksWithSheet="0"/>
  </xdr:oneCellAnchor>
  <xdr:oneCellAnchor>
    <xdr:from>
      <xdr:col>5</xdr:col>
      <xdr:colOff>514350</xdr:colOff>
      <xdr:row>75</xdr:row>
      <xdr:rowOff>133350</xdr:rowOff>
    </xdr:from>
    <xdr:ext cx="752475" cy="0"/>
    <xdr:pic>
      <xdr:nvPicPr>
        <xdr:cNvPr id="160" name="image13.png">
          <a:extLst>
            <a:ext uri="{FF2B5EF4-FFF2-40B4-BE49-F238E27FC236}">
              <a16:creationId xmlns:a16="http://schemas.microsoft.com/office/drawing/2014/main" id="{7EE42E81-89FD-0B45-9899-4858DCFB3952}"/>
            </a:ext>
          </a:extLst>
        </xdr:cNvPr>
        <xdr:cNvPicPr preferRelativeResize="0"/>
      </xdr:nvPicPr>
      <xdr:blipFill>
        <a:blip xmlns:r="http://schemas.openxmlformats.org/officeDocument/2006/relationships" r:embed="rId1" cstate="print"/>
        <a:stretch>
          <a:fillRect/>
        </a:stretch>
      </xdr:blipFill>
      <xdr:spPr>
        <a:xfrm>
          <a:off x="15182850" y="209835750"/>
          <a:ext cx="752475" cy="0"/>
        </a:xfrm>
        <a:prstGeom prst="rect">
          <a:avLst/>
        </a:prstGeom>
        <a:noFill/>
      </xdr:spPr>
    </xdr:pic>
    <xdr:clientData fLocksWithSheet="0"/>
  </xdr:oneCellAnchor>
  <xdr:twoCellAnchor editAs="oneCell">
    <xdr:from>
      <xdr:col>4</xdr:col>
      <xdr:colOff>747888</xdr:colOff>
      <xdr:row>75</xdr:row>
      <xdr:rowOff>183445</xdr:rowOff>
    </xdr:from>
    <xdr:to>
      <xdr:col>5</xdr:col>
      <xdr:colOff>975</xdr:colOff>
      <xdr:row>75</xdr:row>
      <xdr:rowOff>1890888</xdr:rowOff>
    </xdr:to>
    <xdr:pic>
      <xdr:nvPicPr>
        <xdr:cNvPr id="161" name="Image 15">
          <a:extLst>
            <a:ext uri="{FF2B5EF4-FFF2-40B4-BE49-F238E27FC236}">
              <a16:creationId xmlns:a16="http://schemas.microsoft.com/office/drawing/2014/main" id="{8B125980-92D7-874F-80C5-A8CE8D731C1E}"/>
            </a:ext>
          </a:extLst>
        </xdr:cNvPr>
        <xdr:cNvPicPr>
          <a:picLocks/>
        </xdr:cNvPicPr>
      </xdr:nvPicPr>
      <xdr:blipFill>
        <a:blip xmlns:r="http://schemas.openxmlformats.org/officeDocument/2006/relationships" r:embed="rId93" cstate="print"/>
        <a:stretch>
          <a:fillRect/>
        </a:stretch>
      </xdr:blipFill>
      <xdr:spPr>
        <a:xfrm>
          <a:off x="10247488" y="209885845"/>
          <a:ext cx="4421987" cy="1707443"/>
        </a:xfrm>
        <a:prstGeom prst="rect">
          <a:avLst/>
        </a:prstGeom>
      </xdr:spPr>
    </xdr:pic>
    <xdr:clientData/>
  </xdr:twoCellAnchor>
  <xdr:oneCellAnchor>
    <xdr:from>
      <xdr:col>5</xdr:col>
      <xdr:colOff>514350</xdr:colOff>
      <xdr:row>76</xdr:row>
      <xdr:rowOff>133350</xdr:rowOff>
    </xdr:from>
    <xdr:ext cx="752475" cy="0"/>
    <xdr:pic>
      <xdr:nvPicPr>
        <xdr:cNvPr id="162" name="image12.png">
          <a:extLst>
            <a:ext uri="{FF2B5EF4-FFF2-40B4-BE49-F238E27FC236}">
              <a16:creationId xmlns:a16="http://schemas.microsoft.com/office/drawing/2014/main" id="{BE3A38B3-2C22-324B-B839-AE54CA379F79}"/>
            </a:ext>
          </a:extLst>
        </xdr:cNvPr>
        <xdr:cNvPicPr preferRelativeResize="0"/>
      </xdr:nvPicPr>
      <xdr:blipFill>
        <a:blip xmlns:r="http://schemas.openxmlformats.org/officeDocument/2006/relationships" r:embed="rId1" cstate="print"/>
        <a:stretch>
          <a:fillRect/>
        </a:stretch>
      </xdr:blipFill>
      <xdr:spPr>
        <a:xfrm>
          <a:off x="15182850" y="211893150"/>
          <a:ext cx="752475" cy="0"/>
        </a:xfrm>
        <a:prstGeom prst="rect">
          <a:avLst/>
        </a:prstGeom>
        <a:noFill/>
      </xdr:spPr>
    </xdr:pic>
    <xdr:clientData fLocksWithSheet="0"/>
  </xdr:oneCellAnchor>
  <xdr:oneCellAnchor>
    <xdr:from>
      <xdr:col>5</xdr:col>
      <xdr:colOff>514350</xdr:colOff>
      <xdr:row>76</xdr:row>
      <xdr:rowOff>133350</xdr:rowOff>
    </xdr:from>
    <xdr:ext cx="752475" cy="0"/>
    <xdr:pic>
      <xdr:nvPicPr>
        <xdr:cNvPr id="163" name="image13.png">
          <a:extLst>
            <a:ext uri="{FF2B5EF4-FFF2-40B4-BE49-F238E27FC236}">
              <a16:creationId xmlns:a16="http://schemas.microsoft.com/office/drawing/2014/main" id="{3F885D52-BA55-5C48-8039-E51654631A8F}"/>
            </a:ext>
          </a:extLst>
        </xdr:cNvPr>
        <xdr:cNvPicPr preferRelativeResize="0"/>
      </xdr:nvPicPr>
      <xdr:blipFill>
        <a:blip xmlns:r="http://schemas.openxmlformats.org/officeDocument/2006/relationships" r:embed="rId1" cstate="print"/>
        <a:stretch>
          <a:fillRect/>
        </a:stretch>
      </xdr:blipFill>
      <xdr:spPr>
        <a:xfrm>
          <a:off x="15182850" y="211893150"/>
          <a:ext cx="752475" cy="0"/>
        </a:xfrm>
        <a:prstGeom prst="rect">
          <a:avLst/>
        </a:prstGeom>
        <a:noFill/>
      </xdr:spPr>
    </xdr:pic>
    <xdr:clientData fLocksWithSheet="0"/>
  </xdr:oneCellAnchor>
  <xdr:twoCellAnchor editAs="oneCell">
    <xdr:from>
      <xdr:col>4</xdr:col>
      <xdr:colOff>1806222</xdr:colOff>
      <xdr:row>76</xdr:row>
      <xdr:rowOff>42333</xdr:rowOff>
    </xdr:from>
    <xdr:to>
      <xdr:col>4</xdr:col>
      <xdr:colOff>3590621</xdr:colOff>
      <xdr:row>77</xdr:row>
      <xdr:rowOff>10078</xdr:rowOff>
    </xdr:to>
    <xdr:pic>
      <xdr:nvPicPr>
        <xdr:cNvPr id="164" name="Image 16">
          <a:extLst>
            <a:ext uri="{FF2B5EF4-FFF2-40B4-BE49-F238E27FC236}">
              <a16:creationId xmlns:a16="http://schemas.microsoft.com/office/drawing/2014/main" id="{50E71EA8-24F5-CE4D-BF50-2646018399BA}"/>
            </a:ext>
          </a:extLst>
        </xdr:cNvPr>
        <xdr:cNvPicPr>
          <a:picLocks/>
        </xdr:cNvPicPr>
      </xdr:nvPicPr>
      <xdr:blipFill>
        <a:blip xmlns:r="http://schemas.openxmlformats.org/officeDocument/2006/relationships" r:embed="rId94" cstate="print"/>
        <a:stretch>
          <a:fillRect/>
        </a:stretch>
      </xdr:blipFill>
      <xdr:spPr>
        <a:xfrm>
          <a:off x="11305822" y="211802133"/>
          <a:ext cx="1784399" cy="2025145"/>
        </a:xfrm>
        <a:prstGeom prst="rect">
          <a:avLst/>
        </a:prstGeom>
      </xdr:spPr>
    </xdr:pic>
    <xdr:clientData/>
  </xdr:twoCellAnchor>
  <xdr:oneCellAnchor>
    <xdr:from>
      <xdr:col>5</xdr:col>
      <xdr:colOff>514350</xdr:colOff>
      <xdr:row>77</xdr:row>
      <xdr:rowOff>133350</xdr:rowOff>
    </xdr:from>
    <xdr:ext cx="752475" cy="0"/>
    <xdr:pic>
      <xdr:nvPicPr>
        <xdr:cNvPr id="165" name="image12.png">
          <a:extLst>
            <a:ext uri="{FF2B5EF4-FFF2-40B4-BE49-F238E27FC236}">
              <a16:creationId xmlns:a16="http://schemas.microsoft.com/office/drawing/2014/main" id="{0A3E8744-1F6B-FC46-8D4A-F487A9458AA7}"/>
            </a:ext>
          </a:extLst>
        </xdr:cNvPr>
        <xdr:cNvPicPr preferRelativeResize="0"/>
      </xdr:nvPicPr>
      <xdr:blipFill>
        <a:blip xmlns:r="http://schemas.openxmlformats.org/officeDocument/2006/relationships" r:embed="rId1" cstate="print"/>
        <a:stretch>
          <a:fillRect/>
        </a:stretch>
      </xdr:blipFill>
      <xdr:spPr>
        <a:xfrm>
          <a:off x="15182850" y="213950550"/>
          <a:ext cx="752475" cy="0"/>
        </a:xfrm>
        <a:prstGeom prst="rect">
          <a:avLst/>
        </a:prstGeom>
        <a:noFill/>
      </xdr:spPr>
    </xdr:pic>
    <xdr:clientData fLocksWithSheet="0"/>
  </xdr:oneCellAnchor>
  <xdr:oneCellAnchor>
    <xdr:from>
      <xdr:col>5</xdr:col>
      <xdr:colOff>514350</xdr:colOff>
      <xdr:row>77</xdr:row>
      <xdr:rowOff>133350</xdr:rowOff>
    </xdr:from>
    <xdr:ext cx="752475" cy="0"/>
    <xdr:pic>
      <xdr:nvPicPr>
        <xdr:cNvPr id="166" name="image13.png">
          <a:extLst>
            <a:ext uri="{FF2B5EF4-FFF2-40B4-BE49-F238E27FC236}">
              <a16:creationId xmlns:a16="http://schemas.microsoft.com/office/drawing/2014/main" id="{324AF516-51D1-3E42-A775-688E27AC27E8}"/>
            </a:ext>
          </a:extLst>
        </xdr:cNvPr>
        <xdr:cNvPicPr preferRelativeResize="0"/>
      </xdr:nvPicPr>
      <xdr:blipFill>
        <a:blip xmlns:r="http://schemas.openxmlformats.org/officeDocument/2006/relationships" r:embed="rId1" cstate="print"/>
        <a:stretch>
          <a:fillRect/>
        </a:stretch>
      </xdr:blipFill>
      <xdr:spPr>
        <a:xfrm>
          <a:off x="15182850" y="213950550"/>
          <a:ext cx="752475" cy="0"/>
        </a:xfrm>
        <a:prstGeom prst="rect">
          <a:avLst/>
        </a:prstGeom>
        <a:noFill/>
      </xdr:spPr>
    </xdr:pic>
    <xdr:clientData fLocksWithSheet="0"/>
  </xdr:oneCellAnchor>
  <xdr:twoCellAnchor editAs="oneCell">
    <xdr:from>
      <xdr:col>4</xdr:col>
      <xdr:colOff>959555</xdr:colOff>
      <xdr:row>77</xdr:row>
      <xdr:rowOff>14111</xdr:rowOff>
    </xdr:from>
    <xdr:to>
      <xdr:col>4</xdr:col>
      <xdr:colOff>4205111</xdr:colOff>
      <xdr:row>77</xdr:row>
      <xdr:rowOff>2047971</xdr:rowOff>
    </xdr:to>
    <xdr:pic>
      <xdr:nvPicPr>
        <xdr:cNvPr id="167" name="Image 17">
          <a:extLst>
            <a:ext uri="{FF2B5EF4-FFF2-40B4-BE49-F238E27FC236}">
              <a16:creationId xmlns:a16="http://schemas.microsoft.com/office/drawing/2014/main" id="{E52F7DC3-701B-BE4C-B423-05DC5774E9D6}"/>
            </a:ext>
          </a:extLst>
        </xdr:cNvPr>
        <xdr:cNvPicPr>
          <a:picLocks/>
        </xdr:cNvPicPr>
      </xdr:nvPicPr>
      <xdr:blipFill>
        <a:blip xmlns:r="http://schemas.openxmlformats.org/officeDocument/2006/relationships" r:embed="rId95" cstate="print"/>
        <a:stretch>
          <a:fillRect/>
        </a:stretch>
      </xdr:blipFill>
      <xdr:spPr>
        <a:xfrm>
          <a:off x="10459155" y="213831311"/>
          <a:ext cx="3245556" cy="2033860"/>
        </a:xfrm>
        <a:prstGeom prst="rect">
          <a:avLst/>
        </a:prstGeom>
      </xdr:spPr>
    </xdr:pic>
    <xdr:clientData/>
  </xdr:twoCellAnchor>
  <xdr:oneCellAnchor>
    <xdr:from>
      <xdr:col>5</xdr:col>
      <xdr:colOff>514350</xdr:colOff>
      <xdr:row>78</xdr:row>
      <xdr:rowOff>133350</xdr:rowOff>
    </xdr:from>
    <xdr:ext cx="752475" cy="0"/>
    <xdr:pic>
      <xdr:nvPicPr>
        <xdr:cNvPr id="168" name="image12.png">
          <a:extLst>
            <a:ext uri="{FF2B5EF4-FFF2-40B4-BE49-F238E27FC236}">
              <a16:creationId xmlns:a16="http://schemas.microsoft.com/office/drawing/2014/main" id="{014ABB5A-DD6F-7042-AB01-7E9C83C67CD8}"/>
            </a:ext>
          </a:extLst>
        </xdr:cNvPr>
        <xdr:cNvPicPr preferRelativeResize="0"/>
      </xdr:nvPicPr>
      <xdr:blipFill>
        <a:blip xmlns:r="http://schemas.openxmlformats.org/officeDocument/2006/relationships" r:embed="rId1" cstate="print"/>
        <a:stretch>
          <a:fillRect/>
        </a:stretch>
      </xdr:blipFill>
      <xdr:spPr>
        <a:xfrm>
          <a:off x="15182850" y="216007950"/>
          <a:ext cx="752475" cy="0"/>
        </a:xfrm>
        <a:prstGeom prst="rect">
          <a:avLst/>
        </a:prstGeom>
        <a:noFill/>
      </xdr:spPr>
    </xdr:pic>
    <xdr:clientData fLocksWithSheet="0"/>
  </xdr:oneCellAnchor>
  <xdr:oneCellAnchor>
    <xdr:from>
      <xdr:col>5</xdr:col>
      <xdr:colOff>514350</xdr:colOff>
      <xdr:row>78</xdr:row>
      <xdr:rowOff>133350</xdr:rowOff>
    </xdr:from>
    <xdr:ext cx="752475" cy="0"/>
    <xdr:pic>
      <xdr:nvPicPr>
        <xdr:cNvPr id="169" name="image13.png">
          <a:extLst>
            <a:ext uri="{FF2B5EF4-FFF2-40B4-BE49-F238E27FC236}">
              <a16:creationId xmlns:a16="http://schemas.microsoft.com/office/drawing/2014/main" id="{8BEE3E90-671D-E948-929B-645EB3EBBE73}"/>
            </a:ext>
          </a:extLst>
        </xdr:cNvPr>
        <xdr:cNvPicPr preferRelativeResize="0"/>
      </xdr:nvPicPr>
      <xdr:blipFill>
        <a:blip xmlns:r="http://schemas.openxmlformats.org/officeDocument/2006/relationships" r:embed="rId1" cstate="print"/>
        <a:stretch>
          <a:fillRect/>
        </a:stretch>
      </xdr:blipFill>
      <xdr:spPr>
        <a:xfrm>
          <a:off x="15182850" y="216007950"/>
          <a:ext cx="752475" cy="0"/>
        </a:xfrm>
        <a:prstGeom prst="rect">
          <a:avLst/>
        </a:prstGeom>
        <a:noFill/>
      </xdr:spPr>
    </xdr:pic>
    <xdr:clientData fLocksWithSheet="0"/>
  </xdr:oneCellAnchor>
  <xdr:twoCellAnchor editAs="oneCell">
    <xdr:from>
      <xdr:col>4</xdr:col>
      <xdr:colOff>1721556</xdr:colOff>
      <xdr:row>78</xdr:row>
      <xdr:rowOff>14111</xdr:rowOff>
    </xdr:from>
    <xdr:to>
      <xdr:col>4</xdr:col>
      <xdr:colOff>3414889</xdr:colOff>
      <xdr:row>79</xdr:row>
      <xdr:rowOff>1852</xdr:rowOff>
    </xdr:to>
    <xdr:pic>
      <xdr:nvPicPr>
        <xdr:cNvPr id="170" name="Image 18">
          <a:extLst>
            <a:ext uri="{FF2B5EF4-FFF2-40B4-BE49-F238E27FC236}">
              <a16:creationId xmlns:a16="http://schemas.microsoft.com/office/drawing/2014/main" id="{B052E023-A57A-724B-9E82-B35F4321314A}"/>
            </a:ext>
          </a:extLst>
        </xdr:cNvPr>
        <xdr:cNvPicPr>
          <a:picLocks/>
        </xdr:cNvPicPr>
      </xdr:nvPicPr>
      <xdr:blipFill>
        <a:blip xmlns:r="http://schemas.openxmlformats.org/officeDocument/2006/relationships" r:embed="rId96" cstate="print"/>
        <a:stretch>
          <a:fillRect/>
        </a:stretch>
      </xdr:blipFill>
      <xdr:spPr>
        <a:xfrm>
          <a:off x="11221156" y="215888711"/>
          <a:ext cx="1693333" cy="2045141"/>
        </a:xfrm>
        <a:prstGeom prst="rect">
          <a:avLst/>
        </a:prstGeom>
      </xdr:spPr>
    </xdr:pic>
    <xdr:clientData/>
  </xdr:twoCellAnchor>
  <xdr:oneCellAnchor>
    <xdr:from>
      <xdr:col>5</xdr:col>
      <xdr:colOff>514350</xdr:colOff>
      <xdr:row>79</xdr:row>
      <xdr:rowOff>133350</xdr:rowOff>
    </xdr:from>
    <xdr:ext cx="752475" cy="0"/>
    <xdr:pic>
      <xdr:nvPicPr>
        <xdr:cNvPr id="171" name="image12.png">
          <a:extLst>
            <a:ext uri="{FF2B5EF4-FFF2-40B4-BE49-F238E27FC236}">
              <a16:creationId xmlns:a16="http://schemas.microsoft.com/office/drawing/2014/main" id="{D5184E1C-ECF9-C149-AAC0-4EE6BF3894D9}"/>
            </a:ext>
          </a:extLst>
        </xdr:cNvPr>
        <xdr:cNvPicPr preferRelativeResize="0"/>
      </xdr:nvPicPr>
      <xdr:blipFill>
        <a:blip xmlns:r="http://schemas.openxmlformats.org/officeDocument/2006/relationships" r:embed="rId1" cstate="print"/>
        <a:stretch>
          <a:fillRect/>
        </a:stretch>
      </xdr:blipFill>
      <xdr:spPr>
        <a:xfrm>
          <a:off x="15182850" y="218065350"/>
          <a:ext cx="752475" cy="0"/>
        </a:xfrm>
        <a:prstGeom prst="rect">
          <a:avLst/>
        </a:prstGeom>
        <a:noFill/>
      </xdr:spPr>
    </xdr:pic>
    <xdr:clientData fLocksWithSheet="0"/>
  </xdr:oneCellAnchor>
  <xdr:oneCellAnchor>
    <xdr:from>
      <xdr:col>5</xdr:col>
      <xdr:colOff>514350</xdr:colOff>
      <xdr:row>79</xdr:row>
      <xdr:rowOff>133350</xdr:rowOff>
    </xdr:from>
    <xdr:ext cx="752475" cy="0"/>
    <xdr:pic>
      <xdr:nvPicPr>
        <xdr:cNvPr id="172" name="image13.png">
          <a:extLst>
            <a:ext uri="{FF2B5EF4-FFF2-40B4-BE49-F238E27FC236}">
              <a16:creationId xmlns:a16="http://schemas.microsoft.com/office/drawing/2014/main" id="{CA97833A-4DE6-744E-A836-CCBADC90C016}"/>
            </a:ext>
          </a:extLst>
        </xdr:cNvPr>
        <xdr:cNvPicPr preferRelativeResize="0"/>
      </xdr:nvPicPr>
      <xdr:blipFill>
        <a:blip xmlns:r="http://schemas.openxmlformats.org/officeDocument/2006/relationships" r:embed="rId1" cstate="print"/>
        <a:stretch>
          <a:fillRect/>
        </a:stretch>
      </xdr:blipFill>
      <xdr:spPr>
        <a:xfrm>
          <a:off x="15182850" y="218065350"/>
          <a:ext cx="752475" cy="0"/>
        </a:xfrm>
        <a:prstGeom prst="rect">
          <a:avLst/>
        </a:prstGeom>
        <a:noFill/>
      </xdr:spPr>
    </xdr:pic>
    <xdr:clientData fLocksWithSheet="0"/>
  </xdr:oneCellAnchor>
  <xdr:twoCellAnchor>
    <xdr:from>
      <xdr:col>4</xdr:col>
      <xdr:colOff>747890</xdr:colOff>
      <xdr:row>79</xdr:row>
      <xdr:rowOff>169333</xdr:rowOff>
    </xdr:from>
    <xdr:to>
      <xdr:col>4</xdr:col>
      <xdr:colOff>4185298</xdr:colOff>
      <xdr:row>79</xdr:row>
      <xdr:rowOff>1933222</xdr:rowOff>
    </xdr:to>
    <xdr:grpSp>
      <xdr:nvGrpSpPr>
        <xdr:cNvPr id="173" name="Group 19">
          <a:extLst>
            <a:ext uri="{FF2B5EF4-FFF2-40B4-BE49-F238E27FC236}">
              <a16:creationId xmlns:a16="http://schemas.microsoft.com/office/drawing/2014/main" id="{86045F00-59EA-E140-B8DD-3558C227673E}"/>
            </a:ext>
          </a:extLst>
        </xdr:cNvPr>
        <xdr:cNvGrpSpPr>
          <a:grpSpLocks/>
        </xdr:cNvGrpSpPr>
      </xdr:nvGrpSpPr>
      <xdr:grpSpPr>
        <a:xfrm>
          <a:off x="10254214" y="218067715"/>
          <a:ext cx="3437408" cy="1763889"/>
          <a:chOff x="0" y="0"/>
          <a:chExt cx="2503643" cy="1284732"/>
        </a:xfrm>
      </xdr:grpSpPr>
      <xdr:pic>
        <xdr:nvPicPr>
          <xdr:cNvPr id="174" name="Image 20">
            <a:extLst>
              <a:ext uri="{FF2B5EF4-FFF2-40B4-BE49-F238E27FC236}">
                <a16:creationId xmlns:a16="http://schemas.microsoft.com/office/drawing/2014/main" id="{9D04A412-9E9A-E306-5BB3-179052741BAD}"/>
              </a:ext>
            </a:extLst>
          </xdr:cNvPr>
          <xdr:cNvPicPr/>
        </xdr:nvPicPr>
        <xdr:blipFill>
          <a:blip xmlns:r="http://schemas.openxmlformats.org/officeDocument/2006/relationships" r:embed="rId97" cstate="print"/>
          <a:stretch>
            <a:fillRect/>
          </a:stretch>
        </xdr:blipFill>
        <xdr:spPr>
          <a:xfrm>
            <a:off x="0" y="0"/>
            <a:ext cx="1196339" cy="1284732"/>
          </a:xfrm>
          <a:prstGeom prst="rect">
            <a:avLst/>
          </a:prstGeom>
        </xdr:spPr>
      </xdr:pic>
      <xdr:pic>
        <xdr:nvPicPr>
          <xdr:cNvPr id="175" name="Image 21">
            <a:extLst>
              <a:ext uri="{FF2B5EF4-FFF2-40B4-BE49-F238E27FC236}">
                <a16:creationId xmlns:a16="http://schemas.microsoft.com/office/drawing/2014/main" id="{5F3CFC35-D345-C952-7286-621E8B37446E}"/>
              </a:ext>
            </a:extLst>
          </xdr:cNvPr>
          <xdr:cNvPicPr/>
        </xdr:nvPicPr>
        <xdr:blipFill>
          <a:blip xmlns:r="http://schemas.openxmlformats.org/officeDocument/2006/relationships" r:embed="rId98" cstate="print"/>
          <a:stretch>
            <a:fillRect/>
          </a:stretch>
        </xdr:blipFill>
        <xdr:spPr>
          <a:xfrm>
            <a:off x="1231104" y="8713"/>
            <a:ext cx="1272539" cy="1272539"/>
          </a:xfrm>
          <a:prstGeom prst="rect">
            <a:avLst/>
          </a:prstGeom>
        </xdr:spPr>
      </xdr:pic>
    </xdr:grpSp>
    <xdr:clientData/>
  </xdr:twoCellAnchor>
  <xdr:oneCellAnchor>
    <xdr:from>
      <xdr:col>5</xdr:col>
      <xdr:colOff>514350</xdr:colOff>
      <xdr:row>80</xdr:row>
      <xdr:rowOff>133350</xdr:rowOff>
    </xdr:from>
    <xdr:ext cx="752475" cy="0"/>
    <xdr:pic>
      <xdr:nvPicPr>
        <xdr:cNvPr id="176" name="image12.png">
          <a:extLst>
            <a:ext uri="{FF2B5EF4-FFF2-40B4-BE49-F238E27FC236}">
              <a16:creationId xmlns:a16="http://schemas.microsoft.com/office/drawing/2014/main" id="{3143E5C6-C145-CD41-A275-30ACBF87DCA8}"/>
            </a:ext>
          </a:extLst>
        </xdr:cNvPr>
        <xdr:cNvPicPr preferRelativeResize="0"/>
      </xdr:nvPicPr>
      <xdr:blipFill>
        <a:blip xmlns:r="http://schemas.openxmlformats.org/officeDocument/2006/relationships" r:embed="rId1" cstate="print"/>
        <a:stretch>
          <a:fillRect/>
        </a:stretch>
      </xdr:blipFill>
      <xdr:spPr>
        <a:xfrm>
          <a:off x="15182850" y="220122750"/>
          <a:ext cx="752475" cy="0"/>
        </a:xfrm>
        <a:prstGeom prst="rect">
          <a:avLst/>
        </a:prstGeom>
        <a:noFill/>
      </xdr:spPr>
    </xdr:pic>
    <xdr:clientData fLocksWithSheet="0"/>
  </xdr:oneCellAnchor>
  <xdr:oneCellAnchor>
    <xdr:from>
      <xdr:col>5</xdr:col>
      <xdr:colOff>514350</xdr:colOff>
      <xdr:row>80</xdr:row>
      <xdr:rowOff>133350</xdr:rowOff>
    </xdr:from>
    <xdr:ext cx="752475" cy="0"/>
    <xdr:pic>
      <xdr:nvPicPr>
        <xdr:cNvPr id="177" name="image13.png">
          <a:extLst>
            <a:ext uri="{FF2B5EF4-FFF2-40B4-BE49-F238E27FC236}">
              <a16:creationId xmlns:a16="http://schemas.microsoft.com/office/drawing/2014/main" id="{31B8BA62-2C45-7942-8DF9-631B1673C20A}"/>
            </a:ext>
          </a:extLst>
        </xdr:cNvPr>
        <xdr:cNvPicPr preferRelativeResize="0"/>
      </xdr:nvPicPr>
      <xdr:blipFill>
        <a:blip xmlns:r="http://schemas.openxmlformats.org/officeDocument/2006/relationships" r:embed="rId1" cstate="print"/>
        <a:stretch>
          <a:fillRect/>
        </a:stretch>
      </xdr:blipFill>
      <xdr:spPr>
        <a:xfrm>
          <a:off x="15182850" y="220122750"/>
          <a:ext cx="752475" cy="0"/>
        </a:xfrm>
        <a:prstGeom prst="rect">
          <a:avLst/>
        </a:prstGeom>
        <a:noFill/>
      </xdr:spPr>
    </xdr:pic>
    <xdr:clientData fLocksWithSheet="0"/>
  </xdr:oneCellAnchor>
  <xdr:twoCellAnchor editAs="oneCell">
    <xdr:from>
      <xdr:col>4</xdr:col>
      <xdr:colOff>1636888</xdr:colOff>
      <xdr:row>80</xdr:row>
      <xdr:rowOff>28222</xdr:rowOff>
    </xdr:from>
    <xdr:to>
      <xdr:col>4</xdr:col>
      <xdr:colOff>3429000</xdr:colOff>
      <xdr:row>80</xdr:row>
      <xdr:rowOff>2037305</xdr:rowOff>
    </xdr:to>
    <xdr:pic>
      <xdr:nvPicPr>
        <xdr:cNvPr id="178" name="Image 23">
          <a:extLst>
            <a:ext uri="{FF2B5EF4-FFF2-40B4-BE49-F238E27FC236}">
              <a16:creationId xmlns:a16="http://schemas.microsoft.com/office/drawing/2014/main" id="{4C12FDA5-0A2D-1A40-AE09-06597E2C2DD7}"/>
            </a:ext>
          </a:extLst>
        </xdr:cNvPr>
        <xdr:cNvPicPr>
          <a:picLocks/>
        </xdr:cNvPicPr>
      </xdr:nvPicPr>
      <xdr:blipFill>
        <a:blip xmlns:r="http://schemas.openxmlformats.org/officeDocument/2006/relationships" r:embed="rId99" cstate="print"/>
        <a:stretch>
          <a:fillRect/>
        </a:stretch>
      </xdr:blipFill>
      <xdr:spPr>
        <a:xfrm>
          <a:off x="11136488" y="220017622"/>
          <a:ext cx="1792112" cy="2009083"/>
        </a:xfrm>
        <a:prstGeom prst="rect">
          <a:avLst/>
        </a:prstGeom>
      </xdr:spPr>
    </xdr:pic>
    <xdr:clientData/>
  </xdr:twoCellAnchor>
  <xdr:oneCellAnchor>
    <xdr:from>
      <xdr:col>5</xdr:col>
      <xdr:colOff>514350</xdr:colOff>
      <xdr:row>81</xdr:row>
      <xdr:rowOff>0</xdr:rowOff>
    </xdr:from>
    <xdr:ext cx="752475" cy="0"/>
    <xdr:pic>
      <xdr:nvPicPr>
        <xdr:cNvPr id="179" name="image12.png">
          <a:extLst>
            <a:ext uri="{FF2B5EF4-FFF2-40B4-BE49-F238E27FC236}">
              <a16:creationId xmlns:a16="http://schemas.microsoft.com/office/drawing/2014/main" id="{C1478846-56CE-D54B-9928-1A0C00A9E85E}"/>
            </a:ext>
          </a:extLst>
        </xdr:cNvPr>
        <xdr:cNvPicPr preferRelativeResize="0"/>
      </xdr:nvPicPr>
      <xdr:blipFill>
        <a:blip xmlns:r="http://schemas.openxmlformats.org/officeDocument/2006/relationships" r:embed="rId1" cstate="print"/>
        <a:stretch>
          <a:fillRect/>
        </a:stretch>
      </xdr:blipFill>
      <xdr:spPr>
        <a:xfrm>
          <a:off x="15182850" y="222046800"/>
          <a:ext cx="752475" cy="0"/>
        </a:xfrm>
        <a:prstGeom prst="rect">
          <a:avLst/>
        </a:prstGeom>
        <a:noFill/>
      </xdr:spPr>
    </xdr:pic>
    <xdr:clientData fLocksWithSheet="0"/>
  </xdr:oneCellAnchor>
  <xdr:oneCellAnchor>
    <xdr:from>
      <xdr:col>5</xdr:col>
      <xdr:colOff>514350</xdr:colOff>
      <xdr:row>81</xdr:row>
      <xdr:rowOff>0</xdr:rowOff>
    </xdr:from>
    <xdr:ext cx="752475" cy="0"/>
    <xdr:pic>
      <xdr:nvPicPr>
        <xdr:cNvPr id="180" name="image13.png">
          <a:extLst>
            <a:ext uri="{FF2B5EF4-FFF2-40B4-BE49-F238E27FC236}">
              <a16:creationId xmlns:a16="http://schemas.microsoft.com/office/drawing/2014/main" id="{7A130C66-D4E3-F74F-84E4-D9A897F7EF6B}"/>
            </a:ext>
          </a:extLst>
        </xdr:cNvPr>
        <xdr:cNvPicPr preferRelativeResize="0"/>
      </xdr:nvPicPr>
      <xdr:blipFill>
        <a:blip xmlns:r="http://schemas.openxmlformats.org/officeDocument/2006/relationships" r:embed="rId1" cstate="print"/>
        <a:stretch>
          <a:fillRect/>
        </a:stretch>
      </xdr:blipFill>
      <xdr:spPr>
        <a:xfrm>
          <a:off x="15182850" y="222046800"/>
          <a:ext cx="752475" cy="0"/>
        </a:xfrm>
        <a:prstGeom prst="rect">
          <a:avLst/>
        </a:prstGeom>
        <a:noFill/>
      </xdr:spPr>
    </xdr:pic>
    <xdr:clientData fLocksWithSheet="0"/>
  </xdr:oneCellAnchor>
  <xdr:oneCellAnchor>
    <xdr:from>
      <xdr:col>5</xdr:col>
      <xdr:colOff>514350</xdr:colOff>
      <xdr:row>81</xdr:row>
      <xdr:rowOff>133350</xdr:rowOff>
    </xdr:from>
    <xdr:ext cx="752475" cy="0"/>
    <xdr:pic>
      <xdr:nvPicPr>
        <xdr:cNvPr id="181" name="image12.png">
          <a:extLst>
            <a:ext uri="{FF2B5EF4-FFF2-40B4-BE49-F238E27FC236}">
              <a16:creationId xmlns:a16="http://schemas.microsoft.com/office/drawing/2014/main" id="{DBC680E5-E029-C04C-81F6-53460B105422}"/>
            </a:ext>
          </a:extLst>
        </xdr:cNvPr>
        <xdr:cNvPicPr preferRelativeResize="0"/>
      </xdr:nvPicPr>
      <xdr:blipFill>
        <a:blip xmlns:r="http://schemas.openxmlformats.org/officeDocument/2006/relationships" r:embed="rId1" cstate="print"/>
        <a:stretch>
          <a:fillRect/>
        </a:stretch>
      </xdr:blipFill>
      <xdr:spPr>
        <a:xfrm>
          <a:off x="15182850" y="222180150"/>
          <a:ext cx="752475" cy="0"/>
        </a:xfrm>
        <a:prstGeom prst="rect">
          <a:avLst/>
        </a:prstGeom>
        <a:noFill/>
      </xdr:spPr>
    </xdr:pic>
    <xdr:clientData fLocksWithSheet="0"/>
  </xdr:oneCellAnchor>
  <xdr:oneCellAnchor>
    <xdr:from>
      <xdr:col>5</xdr:col>
      <xdr:colOff>514350</xdr:colOff>
      <xdr:row>81</xdr:row>
      <xdr:rowOff>133350</xdr:rowOff>
    </xdr:from>
    <xdr:ext cx="752475" cy="0"/>
    <xdr:pic>
      <xdr:nvPicPr>
        <xdr:cNvPr id="182" name="image13.png">
          <a:extLst>
            <a:ext uri="{FF2B5EF4-FFF2-40B4-BE49-F238E27FC236}">
              <a16:creationId xmlns:a16="http://schemas.microsoft.com/office/drawing/2014/main" id="{8303DA97-5E38-1A47-9A7A-DAB43C97EC84}"/>
            </a:ext>
          </a:extLst>
        </xdr:cNvPr>
        <xdr:cNvPicPr preferRelativeResize="0"/>
      </xdr:nvPicPr>
      <xdr:blipFill>
        <a:blip xmlns:r="http://schemas.openxmlformats.org/officeDocument/2006/relationships" r:embed="rId1" cstate="print"/>
        <a:stretch>
          <a:fillRect/>
        </a:stretch>
      </xdr:blipFill>
      <xdr:spPr>
        <a:xfrm>
          <a:off x="15182850" y="222180150"/>
          <a:ext cx="752475" cy="0"/>
        </a:xfrm>
        <a:prstGeom prst="rect">
          <a:avLst/>
        </a:prstGeom>
        <a:noFill/>
      </xdr:spPr>
    </xdr:pic>
    <xdr:clientData fLocksWithSheet="0"/>
  </xdr:oneCellAnchor>
  <xdr:twoCellAnchor editAs="oneCell">
    <xdr:from>
      <xdr:col>4</xdr:col>
      <xdr:colOff>874888</xdr:colOff>
      <xdr:row>81</xdr:row>
      <xdr:rowOff>70554</xdr:rowOff>
    </xdr:from>
    <xdr:to>
      <xdr:col>4</xdr:col>
      <xdr:colOff>4161213</xdr:colOff>
      <xdr:row>81</xdr:row>
      <xdr:rowOff>1919111</xdr:rowOff>
    </xdr:to>
    <xdr:pic>
      <xdr:nvPicPr>
        <xdr:cNvPr id="183" name="Imagen 182">
          <a:extLst>
            <a:ext uri="{FF2B5EF4-FFF2-40B4-BE49-F238E27FC236}">
              <a16:creationId xmlns:a16="http://schemas.microsoft.com/office/drawing/2014/main" id="{A8D45B7C-62A9-8644-A291-67FF3F36DC83}"/>
            </a:ext>
          </a:extLst>
        </xdr:cNvPr>
        <xdr:cNvPicPr>
          <a:picLocks noChangeAspect="1"/>
        </xdr:cNvPicPr>
      </xdr:nvPicPr>
      <xdr:blipFill rotWithShape="1">
        <a:blip xmlns:r="http://schemas.openxmlformats.org/officeDocument/2006/relationships" r:embed="rId9"/>
        <a:srcRect t="22159" b="21590"/>
        <a:stretch>
          <a:fillRect/>
        </a:stretch>
      </xdr:blipFill>
      <xdr:spPr>
        <a:xfrm>
          <a:off x="10374488" y="222117354"/>
          <a:ext cx="3286325" cy="1848557"/>
        </a:xfrm>
        <a:prstGeom prst="rect">
          <a:avLst/>
        </a:prstGeom>
      </xdr:spPr>
    </xdr:pic>
    <xdr:clientData/>
  </xdr:twoCellAnchor>
  <xdr:twoCellAnchor>
    <xdr:from>
      <xdr:col>4</xdr:col>
      <xdr:colOff>804333</xdr:colOff>
      <xdr:row>82</xdr:row>
      <xdr:rowOff>366889</xdr:rowOff>
    </xdr:from>
    <xdr:to>
      <xdr:col>4</xdr:col>
      <xdr:colOff>4106333</xdr:colOff>
      <xdr:row>82</xdr:row>
      <xdr:rowOff>3344334</xdr:rowOff>
    </xdr:to>
    <xdr:grpSp>
      <xdr:nvGrpSpPr>
        <xdr:cNvPr id="184" name="Group 28">
          <a:extLst>
            <a:ext uri="{FF2B5EF4-FFF2-40B4-BE49-F238E27FC236}">
              <a16:creationId xmlns:a16="http://schemas.microsoft.com/office/drawing/2014/main" id="{048E5C59-4279-3243-B20E-9D4DA1BA3BE1}"/>
            </a:ext>
          </a:extLst>
        </xdr:cNvPr>
        <xdr:cNvGrpSpPr>
          <a:grpSpLocks/>
        </xdr:cNvGrpSpPr>
      </xdr:nvGrpSpPr>
      <xdr:grpSpPr>
        <a:xfrm>
          <a:off x="10310657" y="224428507"/>
          <a:ext cx="3302000" cy="2977445"/>
          <a:chOff x="0" y="0"/>
          <a:chExt cx="1912447" cy="1718304"/>
        </a:xfrm>
        <a:effectLst>
          <a:outerShdw blurRad="50800" dist="50800" dir="8400000" sx="120000" sy="120000" algn="ctr" rotWithShape="0">
            <a:srgbClr val="000000">
              <a:alpha val="43137"/>
            </a:srgbClr>
          </a:outerShdw>
        </a:effectLst>
      </xdr:grpSpPr>
      <xdr:pic>
        <xdr:nvPicPr>
          <xdr:cNvPr id="185" name="Image 29">
            <a:extLst>
              <a:ext uri="{FF2B5EF4-FFF2-40B4-BE49-F238E27FC236}">
                <a16:creationId xmlns:a16="http://schemas.microsoft.com/office/drawing/2014/main" id="{497CC8F9-40C6-1ECA-8BB2-6B4756ADB915}"/>
              </a:ext>
            </a:extLst>
          </xdr:cNvPr>
          <xdr:cNvPicPr/>
        </xdr:nvPicPr>
        <xdr:blipFill>
          <a:blip xmlns:r="http://schemas.openxmlformats.org/officeDocument/2006/relationships" r:embed="rId100" cstate="print"/>
          <a:stretch>
            <a:fillRect/>
          </a:stretch>
        </xdr:blipFill>
        <xdr:spPr>
          <a:xfrm>
            <a:off x="66641" y="0"/>
            <a:ext cx="924738" cy="831197"/>
          </a:xfrm>
          <a:prstGeom prst="rect">
            <a:avLst/>
          </a:prstGeom>
        </xdr:spPr>
      </xdr:pic>
      <xdr:pic>
        <xdr:nvPicPr>
          <xdr:cNvPr id="186" name="Image 30">
            <a:extLst>
              <a:ext uri="{FF2B5EF4-FFF2-40B4-BE49-F238E27FC236}">
                <a16:creationId xmlns:a16="http://schemas.microsoft.com/office/drawing/2014/main" id="{0BF4C5DA-8880-C70B-C66C-4B4BA36632EB}"/>
              </a:ext>
            </a:extLst>
          </xdr:cNvPr>
          <xdr:cNvPicPr/>
        </xdr:nvPicPr>
        <xdr:blipFill>
          <a:blip xmlns:r="http://schemas.openxmlformats.org/officeDocument/2006/relationships" r:embed="rId101" cstate="print"/>
          <a:stretch>
            <a:fillRect/>
          </a:stretch>
        </xdr:blipFill>
        <xdr:spPr>
          <a:xfrm>
            <a:off x="0" y="838200"/>
            <a:ext cx="883275" cy="879483"/>
          </a:xfrm>
          <a:prstGeom prst="rect">
            <a:avLst/>
          </a:prstGeom>
        </xdr:spPr>
      </xdr:pic>
      <xdr:pic>
        <xdr:nvPicPr>
          <xdr:cNvPr id="187" name="Image 31">
            <a:extLst>
              <a:ext uri="{FF2B5EF4-FFF2-40B4-BE49-F238E27FC236}">
                <a16:creationId xmlns:a16="http://schemas.microsoft.com/office/drawing/2014/main" id="{65B349C3-DFD8-FC9D-918B-4C08A48853DA}"/>
              </a:ext>
            </a:extLst>
          </xdr:cNvPr>
          <xdr:cNvPicPr/>
        </xdr:nvPicPr>
        <xdr:blipFill>
          <a:blip xmlns:r="http://schemas.openxmlformats.org/officeDocument/2006/relationships" r:embed="rId102" cstate="print"/>
          <a:stretch>
            <a:fillRect/>
          </a:stretch>
        </xdr:blipFill>
        <xdr:spPr>
          <a:xfrm>
            <a:off x="914234" y="890271"/>
            <a:ext cx="998213" cy="828033"/>
          </a:xfrm>
          <a:prstGeom prst="rect">
            <a:avLst/>
          </a:prstGeom>
        </xdr:spPr>
      </xdr:pic>
    </xdr:grpSp>
    <xdr:clientData/>
  </xdr:twoCellAnchor>
  <xdr:twoCellAnchor>
    <xdr:from>
      <xdr:col>4</xdr:col>
      <xdr:colOff>2624666</xdr:colOff>
      <xdr:row>82</xdr:row>
      <xdr:rowOff>380999</xdr:rowOff>
    </xdr:from>
    <xdr:to>
      <xdr:col>4</xdr:col>
      <xdr:colOff>4388555</xdr:colOff>
      <xdr:row>82</xdr:row>
      <xdr:rowOff>1792110</xdr:rowOff>
    </xdr:to>
    <xdr:grpSp>
      <xdr:nvGrpSpPr>
        <xdr:cNvPr id="188" name="Group 26">
          <a:extLst>
            <a:ext uri="{FF2B5EF4-FFF2-40B4-BE49-F238E27FC236}">
              <a16:creationId xmlns:a16="http://schemas.microsoft.com/office/drawing/2014/main" id="{C51D1D58-D469-2341-9F5B-2EAE3D5BA248}"/>
            </a:ext>
          </a:extLst>
        </xdr:cNvPr>
        <xdr:cNvGrpSpPr>
          <a:grpSpLocks/>
        </xdr:cNvGrpSpPr>
      </xdr:nvGrpSpPr>
      <xdr:grpSpPr>
        <a:xfrm>
          <a:off x="12130990" y="224442617"/>
          <a:ext cx="1763889" cy="1411111"/>
          <a:chOff x="0" y="0"/>
          <a:chExt cx="889292" cy="851915"/>
        </a:xfrm>
      </xdr:grpSpPr>
      <xdr:pic>
        <xdr:nvPicPr>
          <xdr:cNvPr id="189" name="Image 27">
            <a:extLst>
              <a:ext uri="{FF2B5EF4-FFF2-40B4-BE49-F238E27FC236}">
                <a16:creationId xmlns:a16="http://schemas.microsoft.com/office/drawing/2014/main" id="{C8AA8BC8-A340-633E-31AA-B01B7118AFA8}"/>
              </a:ext>
            </a:extLst>
          </xdr:cNvPr>
          <xdr:cNvPicPr/>
        </xdr:nvPicPr>
        <xdr:blipFill>
          <a:blip xmlns:r="http://schemas.openxmlformats.org/officeDocument/2006/relationships" r:embed="rId103" cstate="print"/>
          <a:stretch>
            <a:fillRect/>
          </a:stretch>
        </xdr:blipFill>
        <xdr:spPr>
          <a:xfrm>
            <a:off x="0" y="0"/>
            <a:ext cx="889292" cy="851915"/>
          </a:xfrm>
          <a:prstGeom prst="rect">
            <a:avLst/>
          </a:prstGeom>
        </xdr:spPr>
      </xdr:pic>
    </xdr:grpSp>
    <xdr:clientData/>
  </xdr:twoCellAnchor>
  <xdr:twoCellAnchor editAs="oneCell">
    <xdr:from>
      <xdr:col>4</xdr:col>
      <xdr:colOff>1721556</xdr:colOff>
      <xdr:row>83</xdr:row>
      <xdr:rowOff>0</xdr:rowOff>
    </xdr:from>
    <xdr:to>
      <xdr:col>4</xdr:col>
      <xdr:colOff>3527778</xdr:colOff>
      <xdr:row>84</xdr:row>
      <xdr:rowOff>517</xdr:rowOff>
    </xdr:to>
    <xdr:pic>
      <xdr:nvPicPr>
        <xdr:cNvPr id="190" name="Image 36">
          <a:extLst>
            <a:ext uri="{FF2B5EF4-FFF2-40B4-BE49-F238E27FC236}">
              <a16:creationId xmlns:a16="http://schemas.microsoft.com/office/drawing/2014/main" id="{2E1C37EF-6B78-0641-9955-D43A400F0F25}"/>
            </a:ext>
          </a:extLst>
        </xdr:cNvPr>
        <xdr:cNvPicPr>
          <a:picLocks/>
        </xdr:cNvPicPr>
      </xdr:nvPicPr>
      <xdr:blipFill>
        <a:blip xmlns:r="http://schemas.openxmlformats.org/officeDocument/2006/relationships" r:embed="rId104" cstate="print"/>
        <a:stretch>
          <a:fillRect/>
        </a:stretch>
      </xdr:blipFill>
      <xdr:spPr>
        <a:xfrm>
          <a:off x="11221156" y="227545900"/>
          <a:ext cx="1806222" cy="2477017"/>
        </a:xfrm>
        <a:prstGeom prst="rect">
          <a:avLst/>
        </a:prstGeom>
      </xdr:spPr>
    </xdr:pic>
    <xdr:clientData/>
  </xdr:twoCellAnchor>
  <xdr:twoCellAnchor editAs="oneCell">
    <xdr:from>
      <xdr:col>4</xdr:col>
      <xdr:colOff>1608666</xdr:colOff>
      <xdr:row>84</xdr:row>
      <xdr:rowOff>84665</xdr:rowOff>
    </xdr:from>
    <xdr:to>
      <xdr:col>4</xdr:col>
      <xdr:colOff>3683000</xdr:colOff>
      <xdr:row>84</xdr:row>
      <xdr:rowOff>2519752</xdr:rowOff>
    </xdr:to>
    <xdr:pic>
      <xdr:nvPicPr>
        <xdr:cNvPr id="191" name="Imagen 190">
          <a:extLst>
            <a:ext uri="{FF2B5EF4-FFF2-40B4-BE49-F238E27FC236}">
              <a16:creationId xmlns:a16="http://schemas.microsoft.com/office/drawing/2014/main" id="{57DF5090-3102-3A47-8608-3B9C1538EDF7}"/>
            </a:ext>
          </a:extLst>
        </xdr:cNvPr>
        <xdr:cNvPicPr>
          <a:picLocks noChangeAspect="1"/>
        </xdr:cNvPicPr>
      </xdr:nvPicPr>
      <xdr:blipFill rotWithShape="1">
        <a:blip xmlns:r="http://schemas.openxmlformats.org/officeDocument/2006/relationships" r:embed="rId11"/>
        <a:srcRect t="9847" b="11893"/>
        <a:stretch>
          <a:fillRect/>
        </a:stretch>
      </xdr:blipFill>
      <xdr:spPr>
        <a:xfrm>
          <a:off x="11108266" y="230107065"/>
          <a:ext cx="2074334" cy="2435087"/>
        </a:xfrm>
        <a:prstGeom prst="rect">
          <a:avLst/>
        </a:prstGeom>
      </xdr:spPr>
    </xdr:pic>
    <xdr:clientData/>
  </xdr:twoCellAnchor>
  <xdr:twoCellAnchor editAs="oneCell">
    <xdr:from>
      <xdr:col>4</xdr:col>
      <xdr:colOff>1233751</xdr:colOff>
      <xdr:row>85</xdr:row>
      <xdr:rowOff>54243</xdr:rowOff>
    </xdr:from>
    <xdr:to>
      <xdr:col>4</xdr:col>
      <xdr:colOff>3440139</xdr:colOff>
      <xdr:row>85</xdr:row>
      <xdr:rowOff>2040409</xdr:rowOff>
    </xdr:to>
    <xdr:pic>
      <xdr:nvPicPr>
        <xdr:cNvPr id="192" name="Imagen 191">
          <a:extLst>
            <a:ext uri="{FF2B5EF4-FFF2-40B4-BE49-F238E27FC236}">
              <a16:creationId xmlns:a16="http://schemas.microsoft.com/office/drawing/2014/main" id="{C8860506-40E0-3641-B8B9-191EF4DB8273}"/>
            </a:ext>
          </a:extLst>
        </xdr:cNvPr>
        <xdr:cNvPicPr>
          <a:picLocks noChangeAspect="1"/>
        </xdr:cNvPicPr>
      </xdr:nvPicPr>
      <xdr:blipFill rotWithShape="1">
        <a:blip xmlns:r="http://schemas.openxmlformats.org/officeDocument/2006/relationships" r:embed="rId10"/>
        <a:srcRect t="36020" b="4793"/>
        <a:stretch>
          <a:fillRect/>
        </a:stretch>
      </xdr:blipFill>
      <xdr:spPr>
        <a:xfrm>
          <a:off x="10733351" y="232616643"/>
          <a:ext cx="2206388" cy="1986166"/>
        </a:xfrm>
        <a:prstGeom prst="rect">
          <a:avLst/>
        </a:prstGeom>
      </xdr:spPr>
    </xdr:pic>
    <xdr:clientData/>
  </xdr:twoCellAnchor>
  <xdr:twoCellAnchor editAs="oneCell">
    <xdr:from>
      <xdr:col>4</xdr:col>
      <xdr:colOff>1636889</xdr:colOff>
      <xdr:row>86</xdr:row>
      <xdr:rowOff>84667</xdr:rowOff>
    </xdr:from>
    <xdr:to>
      <xdr:col>4</xdr:col>
      <xdr:colOff>3937000</xdr:colOff>
      <xdr:row>86</xdr:row>
      <xdr:rowOff>2334799</xdr:rowOff>
    </xdr:to>
    <xdr:pic>
      <xdr:nvPicPr>
        <xdr:cNvPr id="193" name="Image 44">
          <a:extLst>
            <a:ext uri="{FF2B5EF4-FFF2-40B4-BE49-F238E27FC236}">
              <a16:creationId xmlns:a16="http://schemas.microsoft.com/office/drawing/2014/main" id="{05CED988-0A93-D548-847F-1CF929C38D08}"/>
            </a:ext>
          </a:extLst>
        </xdr:cNvPr>
        <xdr:cNvPicPr>
          <a:picLocks/>
        </xdr:cNvPicPr>
      </xdr:nvPicPr>
      <xdr:blipFill>
        <a:blip xmlns:r="http://schemas.openxmlformats.org/officeDocument/2006/relationships" r:embed="rId105" cstate="print"/>
        <a:stretch>
          <a:fillRect/>
        </a:stretch>
      </xdr:blipFill>
      <xdr:spPr>
        <a:xfrm>
          <a:off x="11136489" y="234767967"/>
          <a:ext cx="2300111" cy="2250132"/>
        </a:xfrm>
        <a:prstGeom prst="rect">
          <a:avLst/>
        </a:prstGeom>
      </xdr:spPr>
    </xdr:pic>
    <xdr:clientData/>
  </xdr:twoCellAnchor>
  <xdr:twoCellAnchor editAs="oneCell">
    <xdr:from>
      <xdr:col>4</xdr:col>
      <xdr:colOff>1186992</xdr:colOff>
      <xdr:row>88</xdr:row>
      <xdr:rowOff>98778</xdr:rowOff>
    </xdr:from>
    <xdr:to>
      <xdr:col>4</xdr:col>
      <xdr:colOff>3868103</xdr:colOff>
      <xdr:row>88</xdr:row>
      <xdr:rowOff>2455334</xdr:rowOff>
    </xdr:to>
    <xdr:pic>
      <xdr:nvPicPr>
        <xdr:cNvPr id="194" name="Image 57">
          <a:extLst>
            <a:ext uri="{FF2B5EF4-FFF2-40B4-BE49-F238E27FC236}">
              <a16:creationId xmlns:a16="http://schemas.microsoft.com/office/drawing/2014/main" id="{57269AE6-134B-8B4E-BEF5-98A6C4FCE551}"/>
            </a:ext>
          </a:extLst>
        </xdr:cNvPr>
        <xdr:cNvPicPr>
          <a:picLocks/>
        </xdr:cNvPicPr>
      </xdr:nvPicPr>
      <xdr:blipFill>
        <a:blip xmlns:r="http://schemas.openxmlformats.org/officeDocument/2006/relationships" r:embed="rId106" cstate="print"/>
        <a:stretch>
          <a:fillRect/>
        </a:stretch>
      </xdr:blipFill>
      <xdr:spPr>
        <a:xfrm>
          <a:off x="10686592" y="239328678"/>
          <a:ext cx="2681111" cy="2356556"/>
        </a:xfrm>
        <a:prstGeom prst="rect">
          <a:avLst/>
        </a:prstGeom>
      </xdr:spPr>
    </xdr:pic>
    <xdr:clientData/>
  </xdr:twoCellAnchor>
  <xdr:twoCellAnchor editAs="oneCell">
    <xdr:from>
      <xdr:col>4</xdr:col>
      <xdr:colOff>931332</xdr:colOff>
      <xdr:row>89</xdr:row>
      <xdr:rowOff>42333</xdr:rowOff>
    </xdr:from>
    <xdr:to>
      <xdr:col>5</xdr:col>
      <xdr:colOff>2334</xdr:colOff>
      <xdr:row>89</xdr:row>
      <xdr:rowOff>2215445</xdr:rowOff>
    </xdr:to>
    <xdr:pic>
      <xdr:nvPicPr>
        <xdr:cNvPr id="195" name="Image 58">
          <a:extLst>
            <a:ext uri="{FF2B5EF4-FFF2-40B4-BE49-F238E27FC236}">
              <a16:creationId xmlns:a16="http://schemas.microsoft.com/office/drawing/2014/main" id="{A19A55B9-79A4-C54A-A0D9-AB2A25CBD777}"/>
            </a:ext>
          </a:extLst>
        </xdr:cNvPr>
        <xdr:cNvPicPr>
          <a:picLocks/>
        </xdr:cNvPicPr>
      </xdr:nvPicPr>
      <xdr:blipFill>
        <a:blip xmlns:r="http://schemas.openxmlformats.org/officeDocument/2006/relationships" r:embed="rId107" cstate="print"/>
        <a:stretch>
          <a:fillRect/>
        </a:stretch>
      </xdr:blipFill>
      <xdr:spPr>
        <a:xfrm>
          <a:off x="10430932" y="241799533"/>
          <a:ext cx="4239902" cy="2173112"/>
        </a:xfrm>
        <a:prstGeom prst="rect">
          <a:avLst/>
        </a:prstGeom>
      </xdr:spPr>
    </xdr:pic>
    <xdr:clientData/>
  </xdr:twoCellAnchor>
  <xdr:oneCellAnchor>
    <xdr:from>
      <xdr:col>5</xdr:col>
      <xdr:colOff>514350</xdr:colOff>
      <xdr:row>90</xdr:row>
      <xdr:rowOff>133350</xdr:rowOff>
    </xdr:from>
    <xdr:ext cx="752475" cy="0"/>
    <xdr:pic>
      <xdr:nvPicPr>
        <xdr:cNvPr id="196" name="image12.png">
          <a:extLst>
            <a:ext uri="{FF2B5EF4-FFF2-40B4-BE49-F238E27FC236}">
              <a16:creationId xmlns:a16="http://schemas.microsoft.com/office/drawing/2014/main" id="{EC392BFA-F606-8C47-9F8A-3EDE9102FF87}"/>
            </a:ext>
          </a:extLst>
        </xdr:cNvPr>
        <xdr:cNvPicPr preferRelativeResize="0"/>
      </xdr:nvPicPr>
      <xdr:blipFill>
        <a:blip xmlns:r="http://schemas.openxmlformats.org/officeDocument/2006/relationships" r:embed="rId1" cstate="print"/>
        <a:stretch>
          <a:fillRect/>
        </a:stretch>
      </xdr:blipFill>
      <xdr:spPr>
        <a:xfrm>
          <a:off x="15182850" y="244417850"/>
          <a:ext cx="752475" cy="0"/>
        </a:xfrm>
        <a:prstGeom prst="rect">
          <a:avLst/>
        </a:prstGeom>
        <a:noFill/>
      </xdr:spPr>
    </xdr:pic>
    <xdr:clientData fLocksWithSheet="0"/>
  </xdr:oneCellAnchor>
  <xdr:oneCellAnchor>
    <xdr:from>
      <xdr:col>5</xdr:col>
      <xdr:colOff>514350</xdr:colOff>
      <xdr:row>90</xdr:row>
      <xdr:rowOff>133350</xdr:rowOff>
    </xdr:from>
    <xdr:ext cx="752475" cy="0"/>
    <xdr:pic>
      <xdr:nvPicPr>
        <xdr:cNvPr id="197" name="image13.png">
          <a:extLst>
            <a:ext uri="{FF2B5EF4-FFF2-40B4-BE49-F238E27FC236}">
              <a16:creationId xmlns:a16="http://schemas.microsoft.com/office/drawing/2014/main" id="{44F49D2A-6D5D-1740-B3A8-444815931341}"/>
            </a:ext>
          </a:extLst>
        </xdr:cNvPr>
        <xdr:cNvPicPr preferRelativeResize="0"/>
      </xdr:nvPicPr>
      <xdr:blipFill>
        <a:blip xmlns:r="http://schemas.openxmlformats.org/officeDocument/2006/relationships" r:embed="rId1" cstate="print"/>
        <a:stretch>
          <a:fillRect/>
        </a:stretch>
      </xdr:blipFill>
      <xdr:spPr>
        <a:xfrm>
          <a:off x="15182850" y="244417850"/>
          <a:ext cx="752475" cy="0"/>
        </a:xfrm>
        <a:prstGeom prst="rect">
          <a:avLst/>
        </a:prstGeom>
        <a:noFill/>
      </xdr:spPr>
    </xdr:pic>
    <xdr:clientData fLocksWithSheet="0"/>
  </xdr:oneCellAnchor>
  <xdr:twoCellAnchor editAs="oneCell">
    <xdr:from>
      <xdr:col>4</xdr:col>
      <xdr:colOff>1721555</xdr:colOff>
      <xdr:row>90</xdr:row>
      <xdr:rowOff>28221</xdr:rowOff>
    </xdr:from>
    <xdr:to>
      <xdr:col>4</xdr:col>
      <xdr:colOff>4049888</xdr:colOff>
      <xdr:row>90</xdr:row>
      <xdr:rowOff>1818568</xdr:rowOff>
    </xdr:to>
    <xdr:pic>
      <xdr:nvPicPr>
        <xdr:cNvPr id="198" name="Image 59">
          <a:extLst>
            <a:ext uri="{FF2B5EF4-FFF2-40B4-BE49-F238E27FC236}">
              <a16:creationId xmlns:a16="http://schemas.microsoft.com/office/drawing/2014/main" id="{986BE929-83D7-9040-A203-D29935E3C378}"/>
            </a:ext>
          </a:extLst>
        </xdr:cNvPr>
        <xdr:cNvPicPr>
          <a:picLocks/>
        </xdr:cNvPicPr>
      </xdr:nvPicPr>
      <xdr:blipFill>
        <a:blip xmlns:r="http://schemas.openxmlformats.org/officeDocument/2006/relationships" r:embed="rId108" cstate="print"/>
        <a:stretch>
          <a:fillRect/>
        </a:stretch>
      </xdr:blipFill>
      <xdr:spPr>
        <a:xfrm>
          <a:off x="11221155" y="244312721"/>
          <a:ext cx="2328333" cy="1790347"/>
        </a:xfrm>
        <a:prstGeom prst="rect">
          <a:avLst/>
        </a:prstGeom>
      </xdr:spPr>
    </xdr:pic>
    <xdr:clientData/>
  </xdr:twoCellAnchor>
  <xdr:twoCellAnchor editAs="oneCell">
    <xdr:from>
      <xdr:col>4</xdr:col>
      <xdr:colOff>1923143</xdr:colOff>
      <xdr:row>11</xdr:row>
      <xdr:rowOff>326571</xdr:rowOff>
    </xdr:from>
    <xdr:to>
      <xdr:col>5</xdr:col>
      <xdr:colOff>1535</xdr:colOff>
      <xdr:row>11</xdr:row>
      <xdr:rowOff>4862285</xdr:rowOff>
    </xdr:to>
    <xdr:pic>
      <xdr:nvPicPr>
        <xdr:cNvPr id="199" name="Imagen 198">
          <a:extLst>
            <a:ext uri="{FF2B5EF4-FFF2-40B4-BE49-F238E27FC236}">
              <a16:creationId xmlns:a16="http://schemas.microsoft.com/office/drawing/2014/main" id="{2873562B-15F6-6147-B830-BBEA31AE8201}"/>
            </a:ext>
          </a:extLst>
        </xdr:cNvPr>
        <xdr:cNvPicPr>
          <a:picLocks noChangeAspect="1"/>
        </xdr:cNvPicPr>
      </xdr:nvPicPr>
      <xdr:blipFill>
        <a:blip xmlns:r="http://schemas.openxmlformats.org/officeDocument/2006/relationships" r:embed="rId109"/>
        <a:stretch>
          <a:fillRect/>
        </a:stretch>
      </xdr:blipFill>
      <xdr:spPr>
        <a:xfrm>
          <a:off x="11422743" y="10384971"/>
          <a:ext cx="3247292" cy="4535714"/>
        </a:xfrm>
        <a:prstGeom prst="rect">
          <a:avLst/>
        </a:prstGeom>
      </xdr:spPr>
    </xdr:pic>
    <xdr:clientData/>
  </xdr:twoCellAnchor>
  <xdr:twoCellAnchor editAs="oneCell">
    <xdr:from>
      <xdr:col>4</xdr:col>
      <xdr:colOff>743858</xdr:colOff>
      <xdr:row>12</xdr:row>
      <xdr:rowOff>72572</xdr:rowOff>
    </xdr:from>
    <xdr:to>
      <xdr:col>4</xdr:col>
      <xdr:colOff>4209143</xdr:colOff>
      <xdr:row>12</xdr:row>
      <xdr:rowOff>2382762</xdr:rowOff>
    </xdr:to>
    <xdr:pic>
      <xdr:nvPicPr>
        <xdr:cNvPr id="200" name="Imagen 199">
          <a:extLst>
            <a:ext uri="{FF2B5EF4-FFF2-40B4-BE49-F238E27FC236}">
              <a16:creationId xmlns:a16="http://schemas.microsoft.com/office/drawing/2014/main" id="{88F8E4A8-4EBC-F942-AB23-4D1D3BBB6CFF}"/>
            </a:ext>
          </a:extLst>
        </xdr:cNvPr>
        <xdr:cNvPicPr>
          <a:picLocks noChangeAspect="1"/>
        </xdr:cNvPicPr>
      </xdr:nvPicPr>
      <xdr:blipFill>
        <a:blip xmlns:r="http://schemas.openxmlformats.org/officeDocument/2006/relationships" r:embed="rId110"/>
        <a:stretch>
          <a:fillRect/>
        </a:stretch>
      </xdr:blipFill>
      <xdr:spPr>
        <a:xfrm>
          <a:off x="10243458" y="15007772"/>
          <a:ext cx="3465285" cy="2310190"/>
        </a:xfrm>
        <a:prstGeom prst="rect">
          <a:avLst/>
        </a:prstGeom>
      </xdr:spPr>
    </xdr:pic>
    <xdr:clientData/>
  </xdr:twoCellAnchor>
  <xdr:twoCellAnchor editAs="oneCell">
    <xdr:from>
      <xdr:col>3</xdr:col>
      <xdr:colOff>0</xdr:colOff>
      <xdr:row>91</xdr:row>
      <xdr:rowOff>0</xdr:rowOff>
    </xdr:from>
    <xdr:to>
      <xdr:col>3</xdr:col>
      <xdr:colOff>304800</xdr:colOff>
      <xdr:row>91</xdr:row>
      <xdr:rowOff>304800</xdr:rowOff>
    </xdr:to>
    <xdr:sp macro="" textlink="">
      <xdr:nvSpPr>
        <xdr:cNvPr id="201" name="AutoShape 3" descr="blob:https://web.whatsapp.com/138c9ccd-7208-4f7e-9354-83c19aa20fdf">
          <a:extLst>
            <a:ext uri="{FF2B5EF4-FFF2-40B4-BE49-F238E27FC236}">
              <a16:creationId xmlns:a16="http://schemas.microsoft.com/office/drawing/2014/main" id="{FC18B8F4-A78A-5A4C-B137-13F9B6E80C9A}"/>
            </a:ext>
          </a:extLst>
        </xdr:cNvPr>
        <xdr:cNvSpPr>
          <a:spLocks noChangeAspect="1" noChangeArrowheads="1"/>
        </xdr:cNvSpPr>
      </xdr:nvSpPr>
      <xdr:spPr bwMode="auto">
        <a:xfrm>
          <a:off x="4025900" y="24634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97</xdr:row>
      <xdr:rowOff>0</xdr:rowOff>
    </xdr:from>
    <xdr:to>
      <xdr:col>4</xdr:col>
      <xdr:colOff>304800</xdr:colOff>
      <xdr:row>97</xdr:row>
      <xdr:rowOff>304800</xdr:rowOff>
    </xdr:to>
    <xdr:sp macro="" textlink="">
      <xdr:nvSpPr>
        <xdr:cNvPr id="202" name="AutoShape 2">
          <a:extLst>
            <a:ext uri="{FF2B5EF4-FFF2-40B4-BE49-F238E27FC236}">
              <a16:creationId xmlns:a16="http://schemas.microsoft.com/office/drawing/2014/main" id="{DB501530-0ED2-0D4C-926A-50040A7D9245}"/>
            </a:ext>
          </a:extLst>
        </xdr:cNvPr>
        <xdr:cNvSpPr>
          <a:spLocks noChangeAspect="1" noChangeArrowheads="1"/>
        </xdr:cNvSpPr>
      </xdr:nvSpPr>
      <xdr:spPr bwMode="auto">
        <a:xfrm>
          <a:off x="9499600" y="270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97</xdr:row>
      <xdr:rowOff>0</xdr:rowOff>
    </xdr:from>
    <xdr:to>
      <xdr:col>4</xdr:col>
      <xdr:colOff>304800</xdr:colOff>
      <xdr:row>97</xdr:row>
      <xdr:rowOff>304800</xdr:rowOff>
    </xdr:to>
    <xdr:sp macro="" textlink="">
      <xdr:nvSpPr>
        <xdr:cNvPr id="203" name="AutoShape 3">
          <a:extLst>
            <a:ext uri="{FF2B5EF4-FFF2-40B4-BE49-F238E27FC236}">
              <a16:creationId xmlns:a16="http://schemas.microsoft.com/office/drawing/2014/main" id="{81DFF857-3331-494B-B306-B4904562F8D1}"/>
            </a:ext>
          </a:extLst>
        </xdr:cNvPr>
        <xdr:cNvSpPr>
          <a:spLocks noChangeAspect="1" noChangeArrowheads="1"/>
        </xdr:cNvSpPr>
      </xdr:nvSpPr>
      <xdr:spPr bwMode="auto">
        <a:xfrm>
          <a:off x="9499600" y="270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97</xdr:row>
      <xdr:rowOff>0</xdr:rowOff>
    </xdr:from>
    <xdr:to>
      <xdr:col>4</xdr:col>
      <xdr:colOff>304800</xdr:colOff>
      <xdr:row>97</xdr:row>
      <xdr:rowOff>304800</xdr:rowOff>
    </xdr:to>
    <xdr:sp macro="" textlink="">
      <xdr:nvSpPr>
        <xdr:cNvPr id="204" name="AutoShape 11">
          <a:extLst>
            <a:ext uri="{FF2B5EF4-FFF2-40B4-BE49-F238E27FC236}">
              <a16:creationId xmlns:a16="http://schemas.microsoft.com/office/drawing/2014/main" id="{50273AC2-7D9C-6B42-803A-76217F21E8E1}"/>
            </a:ext>
          </a:extLst>
        </xdr:cNvPr>
        <xdr:cNvSpPr>
          <a:spLocks noChangeAspect="1" noChangeArrowheads="1"/>
        </xdr:cNvSpPr>
      </xdr:nvSpPr>
      <xdr:spPr bwMode="auto">
        <a:xfrm>
          <a:off x="9499600" y="270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97</xdr:row>
      <xdr:rowOff>0</xdr:rowOff>
    </xdr:from>
    <xdr:to>
      <xdr:col>4</xdr:col>
      <xdr:colOff>304800</xdr:colOff>
      <xdr:row>97</xdr:row>
      <xdr:rowOff>304800</xdr:rowOff>
    </xdr:to>
    <xdr:sp macro="" textlink="">
      <xdr:nvSpPr>
        <xdr:cNvPr id="205" name="AutoShape 12" descr="file:///C:/Users/lcgir/Downloads/D_NQ_NP_2X_864334-MCO41059160058_032020-F.webp">
          <a:extLst>
            <a:ext uri="{FF2B5EF4-FFF2-40B4-BE49-F238E27FC236}">
              <a16:creationId xmlns:a16="http://schemas.microsoft.com/office/drawing/2014/main" id="{A41BEE9F-5253-6042-A215-2E0965379439}"/>
            </a:ext>
          </a:extLst>
        </xdr:cNvPr>
        <xdr:cNvSpPr>
          <a:spLocks noChangeAspect="1" noChangeArrowheads="1"/>
        </xdr:cNvSpPr>
      </xdr:nvSpPr>
      <xdr:spPr bwMode="auto">
        <a:xfrm>
          <a:off x="9499600" y="270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97</xdr:row>
      <xdr:rowOff>0</xdr:rowOff>
    </xdr:from>
    <xdr:to>
      <xdr:col>4</xdr:col>
      <xdr:colOff>304800</xdr:colOff>
      <xdr:row>97</xdr:row>
      <xdr:rowOff>304800</xdr:rowOff>
    </xdr:to>
    <xdr:sp macro="" textlink="">
      <xdr:nvSpPr>
        <xdr:cNvPr id="206" name="AutoShape 13" descr="file:///C:/Users/lcgir/Downloads/D_NQ_NP_2X_864334-MCO41059160058_032020-F.webp">
          <a:extLst>
            <a:ext uri="{FF2B5EF4-FFF2-40B4-BE49-F238E27FC236}">
              <a16:creationId xmlns:a16="http://schemas.microsoft.com/office/drawing/2014/main" id="{C9D49EDF-05F0-5642-A393-446EF44DD04A}"/>
            </a:ext>
          </a:extLst>
        </xdr:cNvPr>
        <xdr:cNvSpPr>
          <a:spLocks noChangeAspect="1" noChangeArrowheads="1"/>
        </xdr:cNvSpPr>
      </xdr:nvSpPr>
      <xdr:spPr bwMode="auto">
        <a:xfrm>
          <a:off x="9499600" y="270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97</xdr:row>
      <xdr:rowOff>0</xdr:rowOff>
    </xdr:from>
    <xdr:to>
      <xdr:col>4</xdr:col>
      <xdr:colOff>304800</xdr:colOff>
      <xdr:row>97</xdr:row>
      <xdr:rowOff>304800</xdr:rowOff>
    </xdr:to>
    <xdr:sp macro="" textlink="">
      <xdr:nvSpPr>
        <xdr:cNvPr id="207" name="AutoShape 14" descr="file:///C:/Users/lcgir/Downloads/D_NQ_NP_2X_864334-MCO41059160058_032020-F.webp">
          <a:extLst>
            <a:ext uri="{FF2B5EF4-FFF2-40B4-BE49-F238E27FC236}">
              <a16:creationId xmlns:a16="http://schemas.microsoft.com/office/drawing/2014/main" id="{55B43AD2-46D2-3E47-B905-F72A527B4699}"/>
            </a:ext>
          </a:extLst>
        </xdr:cNvPr>
        <xdr:cNvSpPr>
          <a:spLocks noChangeAspect="1" noChangeArrowheads="1"/>
        </xdr:cNvSpPr>
      </xdr:nvSpPr>
      <xdr:spPr bwMode="auto">
        <a:xfrm>
          <a:off x="9499600" y="270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359226</xdr:colOff>
      <xdr:row>94</xdr:row>
      <xdr:rowOff>234791</xdr:rowOff>
    </xdr:from>
    <xdr:to>
      <xdr:col>4</xdr:col>
      <xdr:colOff>2600465</xdr:colOff>
      <xdr:row>94</xdr:row>
      <xdr:rowOff>2413000</xdr:rowOff>
    </xdr:to>
    <xdr:pic>
      <xdr:nvPicPr>
        <xdr:cNvPr id="208" name="Imagen 207">
          <a:extLst>
            <a:ext uri="{FF2B5EF4-FFF2-40B4-BE49-F238E27FC236}">
              <a16:creationId xmlns:a16="http://schemas.microsoft.com/office/drawing/2014/main" id="{491867FA-DAA7-9540-9C73-6D7E590A9FCE}"/>
            </a:ext>
          </a:extLst>
        </xdr:cNvPr>
        <xdr:cNvPicPr>
          <a:picLocks noChangeAspect="1"/>
        </xdr:cNvPicPr>
      </xdr:nvPicPr>
      <xdr:blipFill rotWithShape="1">
        <a:blip xmlns:r="http://schemas.openxmlformats.org/officeDocument/2006/relationships" r:embed="rId28"/>
        <a:srcRect t="14960" b="8662"/>
        <a:stretch>
          <a:fillRect/>
        </a:stretch>
      </xdr:blipFill>
      <xdr:spPr>
        <a:xfrm>
          <a:off x="9858826" y="258260691"/>
          <a:ext cx="2241239" cy="2178209"/>
        </a:xfrm>
        <a:prstGeom prst="rect">
          <a:avLst/>
        </a:prstGeom>
        <a:effectLst>
          <a:outerShdw blurRad="50800" dist="50800" dir="5400000" algn="ctr" rotWithShape="0">
            <a:srgbClr val="000000">
              <a:alpha val="3000"/>
            </a:srgbClr>
          </a:outerShdw>
        </a:effectLst>
      </xdr:spPr>
    </xdr:pic>
    <xdr:clientData/>
  </xdr:twoCellAnchor>
  <xdr:twoCellAnchor editAs="oneCell">
    <xdr:from>
      <xdr:col>4</xdr:col>
      <xdr:colOff>1608263</xdr:colOff>
      <xdr:row>95</xdr:row>
      <xdr:rowOff>362857</xdr:rowOff>
    </xdr:from>
    <xdr:to>
      <xdr:col>4</xdr:col>
      <xdr:colOff>4058894</xdr:colOff>
      <xdr:row>95</xdr:row>
      <xdr:rowOff>4666342</xdr:rowOff>
    </xdr:to>
    <xdr:pic>
      <xdr:nvPicPr>
        <xdr:cNvPr id="209" name="Imagen 208">
          <a:extLst>
            <a:ext uri="{FF2B5EF4-FFF2-40B4-BE49-F238E27FC236}">
              <a16:creationId xmlns:a16="http://schemas.microsoft.com/office/drawing/2014/main" id="{677EE414-2302-A94F-85B2-D8C82E58279A}"/>
            </a:ext>
          </a:extLst>
        </xdr:cNvPr>
        <xdr:cNvPicPr>
          <a:picLocks noChangeAspect="1"/>
        </xdr:cNvPicPr>
      </xdr:nvPicPr>
      <xdr:blipFill rotWithShape="1">
        <a:blip xmlns:r="http://schemas.openxmlformats.org/officeDocument/2006/relationships" r:embed="rId31"/>
        <a:srcRect t="4877" b="4065"/>
        <a:stretch>
          <a:fillRect/>
        </a:stretch>
      </xdr:blipFill>
      <xdr:spPr>
        <a:xfrm>
          <a:off x="11107863" y="261081157"/>
          <a:ext cx="2450631" cy="4303485"/>
        </a:xfrm>
        <a:prstGeom prst="rect">
          <a:avLst/>
        </a:prstGeom>
      </xdr:spPr>
    </xdr:pic>
    <xdr:clientData/>
  </xdr:twoCellAnchor>
  <xdr:oneCellAnchor>
    <xdr:from>
      <xdr:col>3</xdr:col>
      <xdr:colOff>0</xdr:colOff>
      <xdr:row>92</xdr:row>
      <xdr:rowOff>0</xdr:rowOff>
    </xdr:from>
    <xdr:ext cx="304800" cy="304800"/>
    <xdr:sp macro="" textlink="">
      <xdr:nvSpPr>
        <xdr:cNvPr id="210" name="AutoShape 3" descr="blob:https://web.whatsapp.com/138c9ccd-7208-4f7e-9354-83c19aa20fdf">
          <a:extLst>
            <a:ext uri="{FF2B5EF4-FFF2-40B4-BE49-F238E27FC236}">
              <a16:creationId xmlns:a16="http://schemas.microsoft.com/office/drawing/2014/main" id="{DEEAD157-9F09-D545-9410-8FE0573BA1FB}"/>
            </a:ext>
          </a:extLst>
        </xdr:cNvPr>
        <xdr:cNvSpPr>
          <a:spLocks noChangeAspect="1" noChangeArrowheads="1"/>
        </xdr:cNvSpPr>
      </xdr:nvSpPr>
      <xdr:spPr bwMode="auto">
        <a:xfrm>
          <a:off x="4025900" y="25101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2767616</xdr:colOff>
      <xdr:row>92</xdr:row>
      <xdr:rowOff>290284</xdr:rowOff>
    </xdr:from>
    <xdr:to>
      <xdr:col>5</xdr:col>
      <xdr:colOff>4081</xdr:colOff>
      <xdr:row>92</xdr:row>
      <xdr:rowOff>3900713</xdr:rowOff>
    </xdr:to>
    <xdr:pic>
      <xdr:nvPicPr>
        <xdr:cNvPr id="211" name="Imagen 210">
          <a:extLst>
            <a:ext uri="{FF2B5EF4-FFF2-40B4-BE49-F238E27FC236}">
              <a16:creationId xmlns:a16="http://schemas.microsoft.com/office/drawing/2014/main" id="{C74DF253-4519-E64E-BACB-A069B7A3065D}"/>
            </a:ext>
          </a:extLst>
        </xdr:cNvPr>
        <xdr:cNvPicPr>
          <a:picLocks noChangeAspect="1"/>
        </xdr:cNvPicPr>
      </xdr:nvPicPr>
      <xdr:blipFill rotWithShape="1">
        <a:blip xmlns:r="http://schemas.openxmlformats.org/officeDocument/2006/relationships" r:embed="rId111"/>
        <a:srcRect t="5555" b="8796"/>
        <a:stretch>
          <a:fillRect/>
        </a:stretch>
      </xdr:blipFill>
      <xdr:spPr>
        <a:xfrm>
          <a:off x="12267216" y="251305784"/>
          <a:ext cx="2405365" cy="3610429"/>
        </a:xfrm>
        <a:prstGeom prst="rect">
          <a:avLst/>
        </a:prstGeom>
      </xdr:spPr>
    </xdr:pic>
    <xdr:clientData/>
  </xdr:twoCellAnchor>
  <xdr:twoCellAnchor editAs="oneCell">
    <xdr:from>
      <xdr:col>4</xdr:col>
      <xdr:colOff>1142998</xdr:colOff>
      <xdr:row>91</xdr:row>
      <xdr:rowOff>191657</xdr:rowOff>
    </xdr:from>
    <xdr:to>
      <xdr:col>4</xdr:col>
      <xdr:colOff>4317999</xdr:colOff>
      <xdr:row>92</xdr:row>
      <xdr:rowOff>33729</xdr:rowOff>
    </xdr:to>
    <xdr:pic>
      <xdr:nvPicPr>
        <xdr:cNvPr id="212" name="Imagen 211">
          <a:extLst>
            <a:ext uri="{FF2B5EF4-FFF2-40B4-BE49-F238E27FC236}">
              <a16:creationId xmlns:a16="http://schemas.microsoft.com/office/drawing/2014/main" id="{A7B4F476-81B2-E841-8139-478B2CB15BD8}"/>
            </a:ext>
          </a:extLst>
        </xdr:cNvPr>
        <xdr:cNvPicPr>
          <a:picLocks noChangeAspect="1"/>
        </xdr:cNvPicPr>
      </xdr:nvPicPr>
      <xdr:blipFill>
        <a:blip xmlns:r="http://schemas.openxmlformats.org/officeDocument/2006/relationships" r:embed="rId112"/>
        <a:stretch>
          <a:fillRect/>
        </a:stretch>
      </xdr:blipFill>
      <xdr:spPr>
        <a:xfrm>
          <a:off x="10642598" y="246533557"/>
          <a:ext cx="3175001" cy="4515672"/>
        </a:xfrm>
        <a:prstGeom prst="rect">
          <a:avLst/>
        </a:prstGeom>
      </xdr:spPr>
    </xdr:pic>
    <xdr:clientData/>
  </xdr:twoCellAnchor>
  <xdr:twoCellAnchor editAs="oneCell">
    <xdr:from>
      <xdr:col>4</xdr:col>
      <xdr:colOff>181429</xdr:colOff>
      <xdr:row>92</xdr:row>
      <xdr:rowOff>581503</xdr:rowOff>
    </xdr:from>
    <xdr:to>
      <xdr:col>4</xdr:col>
      <xdr:colOff>2866572</xdr:colOff>
      <xdr:row>92</xdr:row>
      <xdr:rowOff>3175000</xdr:rowOff>
    </xdr:to>
    <xdr:pic>
      <xdr:nvPicPr>
        <xdr:cNvPr id="213" name="Imagen 212">
          <a:extLst>
            <a:ext uri="{FF2B5EF4-FFF2-40B4-BE49-F238E27FC236}">
              <a16:creationId xmlns:a16="http://schemas.microsoft.com/office/drawing/2014/main" id="{B7FDDB91-85E0-AD47-A635-FC4A08C68B6E}"/>
            </a:ext>
          </a:extLst>
        </xdr:cNvPr>
        <xdr:cNvPicPr>
          <a:picLocks noChangeAspect="1"/>
        </xdr:cNvPicPr>
      </xdr:nvPicPr>
      <xdr:blipFill rotWithShape="1">
        <a:blip xmlns:r="http://schemas.openxmlformats.org/officeDocument/2006/relationships" r:embed="rId113"/>
        <a:srcRect t="25670" b="22990"/>
        <a:stretch>
          <a:fillRect/>
        </a:stretch>
      </xdr:blipFill>
      <xdr:spPr>
        <a:xfrm>
          <a:off x="9681029" y="251597003"/>
          <a:ext cx="2685143" cy="2593497"/>
        </a:xfrm>
        <a:prstGeom prst="rect">
          <a:avLst/>
        </a:prstGeom>
      </xdr:spPr>
    </xdr:pic>
    <xdr:clientData/>
  </xdr:twoCellAnchor>
  <xdr:twoCellAnchor editAs="oneCell">
    <xdr:from>
      <xdr:col>4</xdr:col>
      <xdr:colOff>206376</xdr:colOff>
      <xdr:row>93</xdr:row>
      <xdr:rowOff>86179</xdr:rowOff>
    </xdr:from>
    <xdr:to>
      <xdr:col>4</xdr:col>
      <xdr:colOff>4310990</xdr:colOff>
      <xdr:row>94</xdr:row>
      <xdr:rowOff>11340</xdr:rowOff>
    </xdr:to>
    <xdr:pic>
      <xdr:nvPicPr>
        <xdr:cNvPr id="214" name="Imagen 213">
          <a:extLst>
            <a:ext uri="{FF2B5EF4-FFF2-40B4-BE49-F238E27FC236}">
              <a16:creationId xmlns:a16="http://schemas.microsoft.com/office/drawing/2014/main" id="{5319BA03-3A92-1446-9D35-531F2676180A}"/>
            </a:ext>
          </a:extLst>
        </xdr:cNvPr>
        <xdr:cNvPicPr>
          <a:picLocks noChangeAspect="1"/>
        </xdr:cNvPicPr>
      </xdr:nvPicPr>
      <xdr:blipFill rotWithShape="1">
        <a:blip xmlns:r="http://schemas.openxmlformats.org/officeDocument/2006/relationships" r:embed="rId112"/>
        <a:srcRect r="17470" b="61446"/>
        <a:stretch>
          <a:fillRect/>
        </a:stretch>
      </xdr:blipFill>
      <xdr:spPr>
        <a:xfrm>
          <a:off x="9705976" y="255203779"/>
          <a:ext cx="4104614" cy="2833461"/>
        </a:xfrm>
        <a:prstGeom prst="rect">
          <a:avLst/>
        </a:prstGeom>
      </xdr:spPr>
    </xdr:pic>
    <xdr:clientData/>
  </xdr:twoCellAnchor>
  <xdr:twoCellAnchor editAs="oneCell">
    <xdr:from>
      <xdr:col>4</xdr:col>
      <xdr:colOff>2721427</xdr:colOff>
      <xdr:row>94</xdr:row>
      <xdr:rowOff>189035</xdr:rowOff>
    </xdr:from>
    <xdr:to>
      <xdr:col>5</xdr:col>
      <xdr:colOff>4083</xdr:colOff>
      <xdr:row>94</xdr:row>
      <xdr:rowOff>2677152</xdr:rowOff>
    </xdr:to>
    <xdr:pic>
      <xdr:nvPicPr>
        <xdr:cNvPr id="215" name="Imagen 214">
          <a:extLst>
            <a:ext uri="{FF2B5EF4-FFF2-40B4-BE49-F238E27FC236}">
              <a16:creationId xmlns:a16="http://schemas.microsoft.com/office/drawing/2014/main" id="{7E4FEB7E-BAF9-944F-B5CA-1EA1A079F013}"/>
            </a:ext>
          </a:extLst>
        </xdr:cNvPr>
        <xdr:cNvPicPr>
          <a:picLocks noChangeAspect="1"/>
        </xdr:cNvPicPr>
      </xdr:nvPicPr>
      <xdr:blipFill rotWithShape="1">
        <a:blip xmlns:r="http://schemas.openxmlformats.org/officeDocument/2006/relationships" r:embed="rId114"/>
        <a:srcRect b="42653"/>
        <a:stretch>
          <a:fillRect/>
        </a:stretch>
      </xdr:blipFill>
      <xdr:spPr>
        <a:xfrm>
          <a:off x="12221027" y="258214935"/>
          <a:ext cx="2451556" cy="2488117"/>
        </a:xfrm>
        <a:prstGeom prst="rect">
          <a:avLst/>
        </a:prstGeom>
      </xdr:spPr>
    </xdr:pic>
    <xdr:clientData/>
  </xdr:twoCellAnchor>
  <xdr:twoCellAnchor editAs="oneCell">
    <xdr:from>
      <xdr:col>4</xdr:col>
      <xdr:colOff>90715</xdr:colOff>
      <xdr:row>96</xdr:row>
      <xdr:rowOff>598715</xdr:rowOff>
    </xdr:from>
    <xdr:to>
      <xdr:col>4</xdr:col>
      <xdr:colOff>2746244</xdr:colOff>
      <xdr:row>96</xdr:row>
      <xdr:rowOff>4027715</xdr:rowOff>
    </xdr:to>
    <xdr:pic>
      <xdr:nvPicPr>
        <xdr:cNvPr id="216" name="Imagen 215">
          <a:extLst>
            <a:ext uri="{FF2B5EF4-FFF2-40B4-BE49-F238E27FC236}">
              <a16:creationId xmlns:a16="http://schemas.microsoft.com/office/drawing/2014/main" id="{FD814B73-E98E-D34C-9C63-4666B586EEA4}"/>
            </a:ext>
          </a:extLst>
        </xdr:cNvPr>
        <xdr:cNvPicPr>
          <a:picLocks noChangeAspect="1"/>
        </xdr:cNvPicPr>
      </xdr:nvPicPr>
      <xdr:blipFill rotWithShape="1">
        <a:blip xmlns:r="http://schemas.openxmlformats.org/officeDocument/2006/relationships" r:embed="rId115"/>
        <a:srcRect t="11416" b="9834"/>
        <a:stretch>
          <a:fillRect/>
        </a:stretch>
      </xdr:blipFill>
      <xdr:spPr>
        <a:xfrm>
          <a:off x="9590315" y="266358915"/>
          <a:ext cx="2655529" cy="3429000"/>
        </a:xfrm>
        <a:prstGeom prst="rect">
          <a:avLst/>
        </a:prstGeom>
      </xdr:spPr>
    </xdr:pic>
    <xdr:clientData/>
  </xdr:twoCellAnchor>
  <xdr:twoCellAnchor editAs="oneCell">
    <xdr:from>
      <xdr:col>4</xdr:col>
      <xdr:colOff>2630716</xdr:colOff>
      <xdr:row>96</xdr:row>
      <xdr:rowOff>362857</xdr:rowOff>
    </xdr:from>
    <xdr:to>
      <xdr:col>5</xdr:col>
      <xdr:colOff>2250</xdr:colOff>
      <xdr:row>96</xdr:row>
      <xdr:rowOff>3773714</xdr:rowOff>
    </xdr:to>
    <xdr:pic>
      <xdr:nvPicPr>
        <xdr:cNvPr id="217" name="Imagen 216">
          <a:extLst>
            <a:ext uri="{FF2B5EF4-FFF2-40B4-BE49-F238E27FC236}">
              <a16:creationId xmlns:a16="http://schemas.microsoft.com/office/drawing/2014/main" id="{B4208EC6-E8AB-E744-9954-8776406B569D}"/>
            </a:ext>
          </a:extLst>
        </xdr:cNvPr>
        <xdr:cNvPicPr>
          <a:picLocks noChangeAspect="1"/>
        </xdr:cNvPicPr>
      </xdr:nvPicPr>
      <xdr:blipFill>
        <a:blip xmlns:r="http://schemas.openxmlformats.org/officeDocument/2006/relationships" r:embed="rId116"/>
        <a:stretch>
          <a:fillRect/>
        </a:stretch>
      </xdr:blipFill>
      <xdr:spPr>
        <a:xfrm>
          <a:off x="12130316" y="266123057"/>
          <a:ext cx="2540434" cy="3410857"/>
        </a:xfrm>
        <a:prstGeom prst="rect">
          <a:avLst/>
        </a:prstGeom>
      </xdr:spPr>
    </xdr:pic>
    <xdr:clientData/>
  </xdr:twoCellAnchor>
  <xdr:twoCellAnchor editAs="oneCell">
    <xdr:from>
      <xdr:col>4</xdr:col>
      <xdr:colOff>2830287</xdr:colOff>
      <xdr:row>97</xdr:row>
      <xdr:rowOff>288309</xdr:rowOff>
    </xdr:from>
    <xdr:to>
      <xdr:col>5</xdr:col>
      <xdr:colOff>2081</xdr:colOff>
      <xdr:row>97</xdr:row>
      <xdr:rowOff>2376715</xdr:rowOff>
    </xdr:to>
    <xdr:pic>
      <xdr:nvPicPr>
        <xdr:cNvPr id="218" name="Imagen 217">
          <a:extLst>
            <a:ext uri="{FF2B5EF4-FFF2-40B4-BE49-F238E27FC236}">
              <a16:creationId xmlns:a16="http://schemas.microsoft.com/office/drawing/2014/main" id="{9B514EDF-B5CD-8E48-A08B-C48069EE3E3E}"/>
            </a:ext>
          </a:extLst>
        </xdr:cNvPr>
        <xdr:cNvPicPr>
          <a:picLocks noChangeAspect="1"/>
        </xdr:cNvPicPr>
      </xdr:nvPicPr>
      <xdr:blipFill rotWithShape="1">
        <a:blip xmlns:r="http://schemas.openxmlformats.org/officeDocument/2006/relationships" r:embed="rId117"/>
        <a:srcRect r="7924" b="45313"/>
        <a:stretch>
          <a:fillRect/>
        </a:stretch>
      </xdr:blipFill>
      <xdr:spPr>
        <a:xfrm>
          <a:off x="12329887" y="271090409"/>
          <a:ext cx="2340694" cy="2088406"/>
        </a:xfrm>
        <a:prstGeom prst="rect">
          <a:avLst/>
        </a:prstGeom>
      </xdr:spPr>
    </xdr:pic>
    <xdr:clientData/>
  </xdr:twoCellAnchor>
  <xdr:twoCellAnchor editAs="oneCell">
    <xdr:from>
      <xdr:col>4</xdr:col>
      <xdr:colOff>381000</xdr:colOff>
      <xdr:row>97</xdr:row>
      <xdr:rowOff>344715</xdr:rowOff>
    </xdr:from>
    <xdr:to>
      <xdr:col>4</xdr:col>
      <xdr:colOff>2418673</xdr:colOff>
      <xdr:row>97</xdr:row>
      <xdr:rowOff>2122715</xdr:rowOff>
    </xdr:to>
    <xdr:pic>
      <xdr:nvPicPr>
        <xdr:cNvPr id="219" name="Imagen 218">
          <a:extLst>
            <a:ext uri="{FF2B5EF4-FFF2-40B4-BE49-F238E27FC236}">
              <a16:creationId xmlns:a16="http://schemas.microsoft.com/office/drawing/2014/main" id="{1ED1DD75-FC01-FB4C-AEEE-1F9BC542A541}"/>
            </a:ext>
          </a:extLst>
        </xdr:cNvPr>
        <xdr:cNvPicPr>
          <a:picLocks noChangeAspect="1"/>
        </xdr:cNvPicPr>
      </xdr:nvPicPr>
      <xdr:blipFill>
        <a:blip xmlns:r="http://schemas.openxmlformats.org/officeDocument/2006/relationships" r:embed="rId86"/>
        <a:stretch>
          <a:fillRect/>
        </a:stretch>
      </xdr:blipFill>
      <xdr:spPr>
        <a:xfrm>
          <a:off x="9880600" y="271146815"/>
          <a:ext cx="2037673" cy="1778000"/>
        </a:xfrm>
        <a:prstGeom prst="rect">
          <a:avLst/>
        </a:prstGeom>
      </xdr:spPr>
    </xdr:pic>
    <xdr:clientData/>
  </xdr:twoCellAnchor>
  <xdr:twoCellAnchor editAs="oneCell">
    <xdr:from>
      <xdr:col>4</xdr:col>
      <xdr:colOff>126998</xdr:colOff>
      <xdr:row>98</xdr:row>
      <xdr:rowOff>598713</xdr:rowOff>
    </xdr:from>
    <xdr:to>
      <xdr:col>4</xdr:col>
      <xdr:colOff>2539999</xdr:colOff>
      <xdr:row>98</xdr:row>
      <xdr:rowOff>3894446</xdr:rowOff>
    </xdr:to>
    <xdr:pic>
      <xdr:nvPicPr>
        <xdr:cNvPr id="220" name="Imagen 219">
          <a:extLst>
            <a:ext uri="{FF2B5EF4-FFF2-40B4-BE49-F238E27FC236}">
              <a16:creationId xmlns:a16="http://schemas.microsoft.com/office/drawing/2014/main" id="{F22056B7-80BA-314A-BE6A-AB700D9D716D}"/>
            </a:ext>
          </a:extLst>
        </xdr:cNvPr>
        <xdr:cNvPicPr>
          <a:picLocks noChangeAspect="1"/>
        </xdr:cNvPicPr>
      </xdr:nvPicPr>
      <xdr:blipFill rotWithShape="1">
        <a:blip xmlns:r="http://schemas.openxmlformats.org/officeDocument/2006/relationships" r:embed="rId118"/>
        <a:srcRect l="16270" t="12546" r="12698" b="17758"/>
        <a:stretch>
          <a:fillRect/>
        </a:stretch>
      </xdr:blipFill>
      <xdr:spPr>
        <a:xfrm>
          <a:off x="9626598" y="274080513"/>
          <a:ext cx="2413001" cy="3295733"/>
        </a:xfrm>
        <a:prstGeom prst="rect">
          <a:avLst/>
        </a:prstGeom>
      </xdr:spPr>
    </xdr:pic>
    <xdr:clientData/>
  </xdr:twoCellAnchor>
  <xdr:twoCellAnchor editAs="oneCell">
    <xdr:from>
      <xdr:col>4</xdr:col>
      <xdr:colOff>997856</xdr:colOff>
      <xdr:row>99</xdr:row>
      <xdr:rowOff>235859</xdr:rowOff>
    </xdr:from>
    <xdr:to>
      <xdr:col>4</xdr:col>
      <xdr:colOff>3955143</xdr:colOff>
      <xdr:row>99</xdr:row>
      <xdr:rowOff>3692898</xdr:rowOff>
    </xdr:to>
    <xdr:pic>
      <xdr:nvPicPr>
        <xdr:cNvPr id="221" name="Imagen 220">
          <a:extLst>
            <a:ext uri="{FF2B5EF4-FFF2-40B4-BE49-F238E27FC236}">
              <a16:creationId xmlns:a16="http://schemas.microsoft.com/office/drawing/2014/main" id="{98EAD03E-3348-5547-9EE2-6859A9AC93E2}"/>
            </a:ext>
          </a:extLst>
        </xdr:cNvPr>
        <xdr:cNvPicPr>
          <a:picLocks noChangeAspect="1"/>
        </xdr:cNvPicPr>
      </xdr:nvPicPr>
      <xdr:blipFill rotWithShape="1">
        <a:blip xmlns:r="http://schemas.openxmlformats.org/officeDocument/2006/relationships" r:embed="rId119"/>
        <a:srcRect t="14603" b="21270"/>
        <a:stretch>
          <a:fillRect/>
        </a:stretch>
      </xdr:blipFill>
      <xdr:spPr>
        <a:xfrm>
          <a:off x="10497456" y="278734159"/>
          <a:ext cx="2957287" cy="3457039"/>
        </a:xfrm>
        <a:prstGeom prst="rect">
          <a:avLst/>
        </a:prstGeom>
      </xdr:spPr>
    </xdr:pic>
    <xdr:clientData/>
  </xdr:twoCellAnchor>
  <xdr:twoCellAnchor editAs="oneCell">
    <xdr:from>
      <xdr:col>4</xdr:col>
      <xdr:colOff>2521856</xdr:colOff>
      <xdr:row>98</xdr:row>
      <xdr:rowOff>344714</xdr:rowOff>
    </xdr:from>
    <xdr:to>
      <xdr:col>5</xdr:col>
      <xdr:colOff>2613</xdr:colOff>
      <xdr:row>98</xdr:row>
      <xdr:rowOff>4753428</xdr:rowOff>
    </xdr:to>
    <xdr:pic>
      <xdr:nvPicPr>
        <xdr:cNvPr id="222" name="Imagen 221">
          <a:extLst>
            <a:ext uri="{FF2B5EF4-FFF2-40B4-BE49-F238E27FC236}">
              <a16:creationId xmlns:a16="http://schemas.microsoft.com/office/drawing/2014/main" id="{31132DA3-053D-424C-9C06-D4FCECEA1361}"/>
            </a:ext>
          </a:extLst>
        </xdr:cNvPr>
        <xdr:cNvPicPr>
          <a:picLocks noChangeAspect="1"/>
        </xdr:cNvPicPr>
      </xdr:nvPicPr>
      <xdr:blipFill>
        <a:blip xmlns:r="http://schemas.openxmlformats.org/officeDocument/2006/relationships" r:embed="rId120"/>
        <a:stretch>
          <a:fillRect/>
        </a:stretch>
      </xdr:blipFill>
      <xdr:spPr>
        <a:xfrm>
          <a:off x="12021456" y="273826514"/>
          <a:ext cx="2649657" cy="4408714"/>
        </a:xfrm>
        <a:prstGeom prst="rect">
          <a:avLst/>
        </a:prstGeom>
      </xdr:spPr>
    </xdr:pic>
    <xdr:clientData/>
  </xdr:twoCellAnchor>
  <xdr:twoCellAnchor editAs="oneCell">
    <xdr:from>
      <xdr:col>3</xdr:col>
      <xdr:colOff>0</xdr:colOff>
      <xdr:row>100</xdr:row>
      <xdr:rowOff>0</xdr:rowOff>
    </xdr:from>
    <xdr:to>
      <xdr:col>3</xdr:col>
      <xdr:colOff>304800</xdr:colOff>
      <xdr:row>100</xdr:row>
      <xdr:rowOff>304800</xdr:rowOff>
    </xdr:to>
    <xdr:sp macro="" textlink="">
      <xdr:nvSpPr>
        <xdr:cNvPr id="223" name="AutoShape 3" descr="blob:https://web.whatsapp.com/138c9ccd-7208-4f7e-9354-83c19aa20fdf">
          <a:extLst>
            <a:ext uri="{FF2B5EF4-FFF2-40B4-BE49-F238E27FC236}">
              <a16:creationId xmlns:a16="http://schemas.microsoft.com/office/drawing/2014/main" id="{610AAE29-BEBC-2141-A001-429234455028}"/>
            </a:ext>
          </a:extLst>
        </xdr:cNvPr>
        <xdr:cNvSpPr>
          <a:spLocks noChangeAspect="1" noChangeArrowheads="1"/>
        </xdr:cNvSpPr>
      </xdr:nvSpPr>
      <xdr:spPr bwMode="auto">
        <a:xfrm>
          <a:off x="4025900" y="28243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90714</xdr:colOff>
      <xdr:row>100</xdr:row>
      <xdr:rowOff>272144</xdr:rowOff>
    </xdr:from>
    <xdr:to>
      <xdr:col>4</xdr:col>
      <xdr:colOff>3084286</xdr:colOff>
      <xdr:row>100</xdr:row>
      <xdr:rowOff>4492625</xdr:rowOff>
    </xdr:to>
    <xdr:pic>
      <xdr:nvPicPr>
        <xdr:cNvPr id="224" name="Imagen 223">
          <a:extLst>
            <a:ext uri="{FF2B5EF4-FFF2-40B4-BE49-F238E27FC236}">
              <a16:creationId xmlns:a16="http://schemas.microsoft.com/office/drawing/2014/main" id="{6574BB87-C313-D141-9F4A-F370A2E66D8D}"/>
            </a:ext>
          </a:extLst>
        </xdr:cNvPr>
        <xdr:cNvPicPr>
          <a:picLocks noChangeAspect="1"/>
        </xdr:cNvPicPr>
      </xdr:nvPicPr>
      <xdr:blipFill rotWithShape="1">
        <a:blip xmlns:r="http://schemas.openxmlformats.org/officeDocument/2006/relationships" r:embed="rId121"/>
        <a:srcRect b="10183"/>
        <a:stretch>
          <a:fillRect/>
        </a:stretch>
      </xdr:blipFill>
      <xdr:spPr>
        <a:xfrm>
          <a:off x="9590314" y="282707444"/>
          <a:ext cx="2993572" cy="4220481"/>
        </a:xfrm>
        <a:prstGeom prst="rect">
          <a:avLst/>
        </a:prstGeom>
      </xdr:spPr>
    </xdr:pic>
    <xdr:clientData/>
  </xdr:twoCellAnchor>
  <xdr:twoCellAnchor editAs="oneCell">
    <xdr:from>
      <xdr:col>4</xdr:col>
      <xdr:colOff>96156</xdr:colOff>
      <xdr:row>101</xdr:row>
      <xdr:rowOff>72572</xdr:rowOff>
    </xdr:from>
    <xdr:to>
      <xdr:col>4</xdr:col>
      <xdr:colOff>2920999</xdr:colOff>
      <xdr:row>101</xdr:row>
      <xdr:rowOff>4048125</xdr:rowOff>
    </xdr:to>
    <xdr:pic>
      <xdr:nvPicPr>
        <xdr:cNvPr id="225" name="Imagen 224">
          <a:extLst>
            <a:ext uri="{FF2B5EF4-FFF2-40B4-BE49-F238E27FC236}">
              <a16:creationId xmlns:a16="http://schemas.microsoft.com/office/drawing/2014/main" id="{F5DA5219-8354-D248-BF26-BEEBF92DFBF4}"/>
            </a:ext>
          </a:extLst>
        </xdr:cNvPr>
        <xdr:cNvPicPr>
          <a:picLocks noChangeAspect="1"/>
        </xdr:cNvPicPr>
      </xdr:nvPicPr>
      <xdr:blipFill rotWithShape="1">
        <a:blip xmlns:r="http://schemas.openxmlformats.org/officeDocument/2006/relationships" r:embed="rId122"/>
        <a:srcRect b="12778"/>
        <a:stretch>
          <a:fillRect/>
        </a:stretch>
      </xdr:blipFill>
      <xdr:spPr>
        <a:xfrm>
          <a:off x="9595756" y="287702172"/>
          <a:ext cx="2824843" cy="3975553"/>
        </a:xfrm>
        <a:prstGeom prst="rect">
          <a:avLst/>
        </a:prstGeom>
      </xdr:spPr>
    </xdr:pic>
    <xdr:clientData/>
  </xdr:twoCellAnchor>
  <xdr:twoCellAnchor editAs="oneCell">
    <xdr:from>
      <xdr:col>4</xdr:col>
      <xdr:colOff>2454042</xdr:colOff>
      <xdr:row>101</xdr:row>
      <xdr:rowOff>35734</xdr:rowOff>
    </xdr:from>
    <xdr:to>
      <xdr:col>5</xdr:col>
      <xdr:colOff>455</xdr:colOff>
      <xdr:row>101</xdr:row>
      <xdr:rowOff>4000500</xdr:rowOff>
    </xdr:to>
    <xdr:pic>
      <xdr:nvPicPr>
        <xdr:cNvPr id="226" name="Imagen 225">
          <a:extLst>
            <a:ext uri="{FF2B5EF4-FFF2-40B4-BE49-F238E27FC236}">
              <a16:creationId xmlns:a16="http://schemas.microsoft.com/office/drawing/2014/main" id="{130842E6-5257-584B-B8B3-0A8D0C3F511F}"/>
            </a:ext>
          </a:extLst>
        </xdr:cNvPr>
        <xdr:cNvPicPr>
          <a:picLocks noChangeAspect="1"/>
        </xdr:cNvPicPr>
      </xdr:nvPicPr>
      <xdr:blipFill rotWithShape="1">
        <a:blip xmlns:r="http://schemas.openxmlformats.org/officeDocument/2006/relationships" r:embed="rId123"/>
        <a:srcRect b="14671"/>
        <a:stretch>
          <a:fillRect/>
        </a:stretch>
      </xdr:blipFill>
      <xdr:spPr>
        <a:xfrm>
          <a:off x="11953642" y="287665334"/>
          <a:ext cx="2715313" cy="3964766"/>
        </a:xfrm>
        <a:prstGeom prst="rect">
          <a:avLst/>
        </a:prstGeom>
      </xdr:spPr>
    </xdr:pic>
    <xdr:clientData/>
  </xdr:twoCellAnchor>
  <xdr:twoCellAnchor editAs="oneCell">
    <xdr:from>
      <xdr:col>4</xdr:col>
      <xdr:colOff>2275855</xdr:colOff>
      <xdr:row>102</xdr:row>
      <xdr:rowOff>1265463</xdr:rowOff>
    </xdr:from>
    <xdr:to>
      <xdr:col>4</xdr:col>
      <xdr:colOff>4084412</xdr:colOff>
      <xdr:row>102</xdr:row>
      <xdr:rowOff>3529692</xdr:rowOff>
    </xdr:to>
    <xdr:pic>
      <xdr:nvPicPr>
        <xdr:cNvPr id="227" name="Imagen 226">
          <a:extLst>
            <a:ext uri="{FF2B5EF4-FFF2-40B4-BE49-F238E27FC236}">
              <a16:creationId xmlns:a16="http://schemas.microsoft.com/office/drawing/2014/main" id="{6009A401-17D6-A548-A0AA-E32D1B76366F}"/>
            </a:ext>
          </a:extLst>
        </xdr:cNvPr>
        <xdr:cNvPicPr>
          <a:picLocks noChangeAspect="1"/>
        </xdr:cNvPicPr>
      </xdr:nvPicPr>
      <xdr:blipFill>
        <a:blip xmlns:r="http://schemas.openxmlformats.org/officeDocument/2006/relationships" r:embed="rId124"/>
        <a:stretch>
          <a:fillRect/>
        </a:stretch>
      </xdr:blipFill>
      <xdr:spPr>
        <a:xfrm>
          <a:off x="11775455" y="293644863"/>
          <a:ext cx="1808557" cy="2264229"/>
        </a:xfrm>
        <a:prstGeom prst="rect">
          <a:avLst/>
        </a:prstGeom>
      </xdr:spPr>
    </xdr:pic>
    <xdr:clientData/>
  </xdr:twoCellAnchor>
  <xdr:twoCellAnchor editAs="oneCell">
    <xdr:from>
      <xdr:col>4</xdr:col>
      <xdr:colOff>2492828</xdr:colOff>
      <xdr:row>100</xdr:row>
      <xdr:rowOff>235858</xdr:rowOff>
    </xdr:from>
    <xdr:to>
      <xdr:col>5</xdr:col>
      <xdr:colOff>454</xdr:colOff>
      <xdr:row>100</xdr:row>
      <xdr:rowOff>4365626</xdr:rowOff>
    </xdr:to>
    <xdr:pic>
      <xdr:nvPicPr>
        <xdr:cNvPr id="228" name="Imagen 227">
          <a:extLst>
            <a:ext uri="{FF2B5EF4-FFF2-40B4-BE49-F238E27FC236}">
              <a16:creationId xmlns:a16="http://schemas.microsoft.com/office/drawing/2014/main" id="{EF52B96E-0D6E-CE44-B7E3-60F4EC110F26}"/>
            </a:ext>
          </a:extLst>
        </xdr:cNvPr>
        <xdr:cNvPicPr>
          <a:picLocks noChangeAspect="1"/>
        </xdr:cNvPicPr>
      </xdr:nvPicPr>
      <xdr:blipFill rotWithShape="1">
        <a:blip xmlns:r="http://schemas.openxmlformats.org/officeDocument/2006/relationships" r:embed="rId125"/>
        <a:srcRect b="13778"/>
        <a:stretch>
          <a:fillRect/>
        </a:stretch>
      </xdr:blipFill>
      <xdr:spPr>
        <a:xfrm>
          <a:off x="11992428" y="282671158"/>
          <a:ext cx="2676526" cy="4129768"/>
        </a:xfrm>
        <a:prstGeom prst="rect">
          <a:avLst/>
        </a:prstGeom>
      </xdr:spPr>
    </xdr:pic>
    <xdr:clientData/>
  </xdr:twoCellAnchor>
  <xdr:twoCellAnchor editAs="oneCell">
    <xdr:from>
      <xdr:col>4</xdr:col>
      <xdr:colOff>217714</xdr:colOff>
      <xdr:row>102</xdr:row>
      <xdr:rowOff>476249</xdr:rowOff>
    </xdr:from>
    <xdr:to>
      <xdr:col>4</xdr:col>
      <xdr:colOff>2407916</xdr:colOff>
      <xdr:row>102</xdr:row>
      <xdr:rowOff>1977117</xdr:rowOff>
    </xdr:to>
    <xdr:pic>
      <xdr:nvPicPr>
        <xdr:cNvPr id="229" name="Imagen 228">
          <a:extLst>
            <a:ext uri="{FF2B5EF4-FFF2-40B4-BE49-F238E27FC236}">
              <a16:creationId xmlns:a16="http://schemas.microsoft.com/office/drawing/2014/main" id="{72691D05-A217-104D-AC59-766792F42A98}"/>
            </a:ext>
          </a:extLst>
        </xdr:cNvPr>
        <xdr:cNvPicPr>
          <a:picLocks noChangeAspect="1"/>
        </xdr:cNvPicPr>
      </xdr:nvPicPr>
      <xdr:blipFill>
        <a:blip xmlns:r="http://schemas.openxmlformats.org/officeDocument/2006/relationships" r:embed="rId126"/>
        <a:stretch>
          <a:fillRect/>
        </a:stretch>
      </xdr:blipFill>
      <xdr:spPr>
        <a:xfrm>
          <a:off x="9717314" y="292855649"/>
          <a:ext cx="2190202" cy="1500868"/>
        </a:xfrm>
        <a:prstGeom prst="rect">
          <a:avLst/>
        </a:prstGeom>
      </xdr:spPr>
    </xdr:pic>
    <xdr:clientData/>
  </xdr:twoCellAnchor>
  <xdr:twoCellAnchor editAs="oneCell">
    <xdr:from>
      <xdr:col>11</xdr:col>
      <xdr:colOff>0</xdr:colOff>
      <xdr:row>168</xdr:row>
      <xdr:rowOff>0</xdr:rowOff>
    </xdr:from>
    <xdr:to>
      <xdr:col>11</xdr:col>
      <xdr:colOff>304800</xdr:colOff>
      <xdr:row>169</xdr:row>
      <xdr:rowOff>133351</xdr:rowOff>
    </xdr:to>
    <xdr:sp macro="" textlink="">
      <xdr:nvSpPr>
        <xdr:cNvPr id="230" name="AutoShape 2" descr="blob:https://web.whatsapp.com/6ce3b93d-912a-4c71-b694-c72120486b39">
          <a:extLst>
            <a:ext uri="{FF2B5EF4-FFF2-40B4-BE49-F238E27FC236}">
              <a16:creationId xmlns:a16="http://schemas.microsoft.com/office/drawing/2014/main" id="{844CA9A8-FCE2-D441-A05A-AE1EC4A1F79F}"/>
            </a:ext>
          </a:extLst>
        </xdr:cNvPr>
        <xdr:cNvSpPr>
          <a:spLocks noChangeAspect="1" noChangeArrowheads="1"/>
        </xdr:cNvSpPr>
      </xdr:nvSpPr>
      <xdr:spPr bwMode="auto">
        <a:xfrm>
          <a:off x="22809200" y="341388700"/>
          <a:ext cx="304800" cy="2984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281725</xdr:colOff>
      <xdr:row>103</xdr:row>
      <xdr:rowOff>590282</xdr:rowOff>
    </xdr:from>
    <xdr:to>
      <xdr:col>4</xdr:col>
      <xdr:colOff>4504498</xdr:colOff>
      <xdr:row>103</xdr:row>
      <xdr:rowOff>3655293</xdr:rowOff>
    </xdr:to>
    <xdr:pic>
      <xdr:nvPicPr>
        <xdr:cNvPr id="231" name="Imagen 230">
          <a:extLst>
            <a:ext uri="{FF2B5EF4-FFF2-40B4-BE49-F238E27FC236}">
              <a16:creationId xmlns:a16="http://schemas.microsoft.com/office/drawing/2014/main" id="{198501F0-FF37-8749-8320-345CD2110B8A}"/>
            </a:ext>
          </a:extLst>
        </xdr:cNvPr>
        <xdr:cNvPicPr>
          <a:picLocks noChangeAspect="1" noChangeArrowheads="1"/>
        </xdr:cNvPicPr>
      </xdr:nvPicPr>
      <xdr:blipFill rotWithShape="1">
        <a:blip xmlns:r="http://schemas.openxmlformats.org/officeDocument/2006/relationships" r:embed="rId127" cstate="print">
          <a:extLst>
            <a:ext uri="{28A0092B-C50C-407E-A947-70E740481C1C}">
              <a14:useLocalDpi xmlns:a14="http://schemas.microsoft.com/office/drawing/2010/main" val="0"/>
            </a:ext>
          </a:extLst>
        </a:blip>
        <a:srcRect l="12289" t="35576" r="5161" b="3990"/>
        <a:stretch>
          <a:fillRect/>
        </a:stretch>
      </xdr:blipFill>
      <xdr:spPr bwMode="auto">
        <a:xfrm>
          <a:off x="9781325" y="297084482"/>
          <a:ext cx="4222773" cy="30650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5056262</xdr:colOff>
      <xdr:row>105</xdr:row>
      <xdr:rowOff>5020654</xdr:rowOff>
    </xdr:from>
    <xdr:to>
      <xdr:col>4</xdr:col>
      <xdr:colOff>303286</xdr:colOff>
      <xdr:row>106</xdr:row>
      <xdr:rowOff>307737</xdr:rowOff>
    </xdr:to>
    <xdr:sp macro="" textlink="">
      <xdr:nvSpPr>
        <xdr:cNvPr id="232" name="AutoShape 1" descr="Imagen seleccionada presentada en un lightbox.">
          <a:extLst>
            <a:ext uri="{FF2B5EF4-FFF2-40B4-BE49-F238E27FC236}">
              <a16:creationId xmlns:a16="http://schemas.microsoft.com/office/drawing/2014/main" id="{2FD9D115-70B0-EB40-8FFE-94EC738E97E2}"/>
            </a:ext>
          </a:extLst>
        </xdr:cNvPr>
        <xdr:cNvSpPr>
          <a:spLocks noChangeAspect="1" noChangeArrowheads="1"/>
        </xdr:cNvSpPr>
      </xdr:nvSpPr>
      <xdr:spPr bwMode="auto">
        <a:xfrm>
          <a:off x="9082162" y="309934954"/>
          <a:ext cx="720724" cy="30358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190500</xdr:colOff>
      <xdr:row>105</xdr:row>
      <xdr:rowOff>133350</xdr:rowOff>
    </xdr:from>
    <xdr:to>
      <xdr:col>4</xdr:col>
      <xdr:colOff>4406992</xdr:colOff>
      <xdr:row>105</xdr:row>
      <xdr:rowOff>2051541</xdr:rowOff>
    </xdr:to>
    <xdr:pic>
      <xdr:nvPicPr>
        <xdr:cNvPr id="233" name="Imagen 232">
          <a:extLst>
            <a:ext uri="{FF2B5EF4-FFF2-40B4-BE49-F238E27FC236}">
              <a16:creationId xmlns:a16="http://schemas.microsoft.com/office/drawing/2014/main" id="{17408549-9E87-2D4F-A0FA-1EEA87A0B4A3}"/>
            </a:ext>
          </a:extLst>
        </xdr:cNvPr>
        <xdr:cNvPicPr>
          <a:picLocks noChangeAspect="1" noChangeArrowheads="1"/>
        </xdr:cNvPicPr>
      </xdr:nvPicPr>
      <xdr:blipFill>
        <a:blip xmlns:r="http://schemas.openxmlformats.org/officeDocument/2006/relationships" r:embed="rId128" cstate="print">
          <a:extLst>
            <a:ext uri="{28A0092B-C50C-407E-A947-70E740481C1C}">
              <a14:useLocalDpi xmlns:a14="http://schemas.microsoft.com/office/drawing/2010/main" val="0"/>
            </a:ext>
          </a:extLst>
        </a:blip>
        <a:srcRect/>
        <a:stretch>
          <a:fillRect/>
        </a:stretch>
      </xdr:blipFill>
      <xdr:spPr bwMode="auto">
        <a:xfrm>
          <a:off x="9690100" y="305949350"/>
          <a:ext cx="4216492" cy="19181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285750</xdr:colOff>
      <xdr:row>105</xdr:row>
      <xdr:rowOff>2224683</xdr:rowOff>
    </xdr:from>
    <xdr:to>
      <xdr:col>4</xdr:col>
      <xdr:colOff>4359834</xdr:colOff>
      <xdr:row>105</xdr:row>
      <xdr:rowOff>4078499</xdr:rowOff>
    </xdr:to>
    <xdr:pic>
      <xdr:nvPicPr>
        <xdr:cNvPr id="234" name="Imagen 233">
          <a:extLst>
            <a:ext uri="{FF2B5EF4-FFF2-40B4-BE49-F238E27FC236}">
              <a16:creationId xmlns:a16="http://schemas.microsoft.com/office/drawing/2014/main" id="{68A1EAD0-6E41-7244-A902-3D03BBF01E4F}"/>
            </a:ext>
          </a:extLst>
        </xdr:cNvPr>
        <xdr:cNvPicPr>
          <a:picLocks noChangeAspect="1"/>
        </xdr:cNvPicPr>
      </xdr:nvPicPr>
      <xdr:blipFill>
        <a:blip xmlns:r="http://schemas.openxmlformats.org/officeDocument/2006/relationships" r:embed="rId129"/>
        <a:stretch>
          <a:fillRect/>
        </a:stretch>
      </xdr:blipFill>
      <xdr:spPr>
        <a:xfrm>
          <a:off x="9785350" y="308040683"/>
          <a:ext cx="4074084" cy="1853816"/>
        </a:xfrm>
        <a:prstGeom prst="rect">
          <a:avLst/>
        </a:prstGeom>
      </xdr:spPr>
    </xdr:pic>
    <xdr:clientData/>
  </xdr:twoCellAnchor>
  <xdr:twoCellAnchor editAs="oneCell">
    <xdr:from>
      <xdr:col>3</xdr:col>
      <xdr:colOff>5056262</xdr:colOff>
      <xdr:row>105</xdr:row>
      <xdr:rowOff>5020654</xdr:rowOff>
    </xdr:from>
    <xdr:to>
      <xdr:col>4</xdr:col>
      <xdr:colOff>303286</xdr:colOff>
      <xdr:row>106</xdr:row>
      <xdr:rowOff>307737</xdr:rowOff>
    </xdr:to>
    <xdr:sp macro="" textlink="">
      <xdr:nvSpPr>
        <xdr:cNvPr id="235" name="AutoShape 1" descr="Imagen seleccionada presentada en un lightbox.">
          <a:extLst>
            <a:ext uri="{FF2B5EF4-FFF2-40B4-BE49-F238E27FC236}">
              <a16:creationId xmlns:a16="http://schemas.microsoft.com/office/drawing/2014/main" id="{91FF88F2-0F90-C54C-A57B-0BFBD26D349E}"/>
            </a:ext>
          </a:extLst>
        </xdr:cNvPr>
        <xdr:cNvSpPr>
          <a:spLocks noChangeAspect="1" noChangeArrowheads="1"/>
        </xdr:cNvSpPr>
      </xdr:nvSpPr>
      <xdr:spPr bwMode="auto">
        <a:xfrm>
          <a:off x="9082162" y="309934954"/>
          <a:ext cx="720724" cy="30358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1276350</xdr:colOff>
      <xdr:row>106</xdr:row>
      <xdr:rowOff>602455</xdr:rowOff>
    </xdr:from>
    <xdr:to>
      <xdr:col>4</xdr:col>
      <xdr:colOff>3695700</xdr:colOff>
      <xdr:row>106</xdr:row>
      <xdr:rowOff>3346478</xdr:rowOff>
    </xdr:to>
    <xdr:pic>
      <xdr:nvPicPr>
        <xdr:cNvPr id="236" name="Imagen 235">
          <a:extLst>
            <a:ext uri="{FF2B5EF4-FFF2-40B4-BE49-F238E27FC236}">
              <a16:creationId xmlns:a16="http://schemas.microsoft.com/office/drawing/2014/main" id="{AE83FD11-A688-5D43-B8FB-4FC74EFECD7F}"/>
            </a:ext>
          </a:extLst>
        </xdr:cNvPr>
        <xdr:cNvPicPr>
          <a:picLocks noChangeAspect="1" noChangeArrowheads="1"/>
        </xdr:cNvPicPr>
      </xdr:nvPicPr>
      <xdr:blipFill rotWithShape="1">
        <a:blip xmlns:r="http://schemas.openxmlformats.org/officeDocument/2006/relationships" r:embed="rId130" cstate="print">
          <a:extLst>
            <a:ext uri="{28A0092B-C50C-407E-A947-70E740481C1C}">
              <a14:useLocalDpi xmlns:a14="http://schemas.microsoft.com/office/drawing/2010/main" val="0"/>
            </a:ext>
          </a:extLst>
        </a:blip>
        <a:srcRect l="6390" t="4603" r="12064" b="4545"/>
        <a:stretch>
          <a:fillRect/>
        </a:stretch>
      </xdr:blipFill>
      <xdr:spPr bwMode="auto">
        <a:xfrm>
          <a:off x="10775950" y="310533255"/>
          <a:ext cx="2419350" cy="2744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549519</xdr:colOff>
      <xdr:row>107</xdr:row>
      <xdr:rowOff>519546</xdr:rowOff>
    </xdr:from>
    <xdr:to>
      <xdr:col>4</xdr:col>
      <xdr:colOff>3842462</xdr:colOff>
      <xdr:row>107</xdr:row>
      <xdr:rowOff>3474473</xdr:rowOff>
    </xdr:to>
    <xdr:pic>
      <xdr:nvPicPr>
        <xdr:cNvPr id="237" name="Imagen 236">
          <a:extLst>
            <a:ext uri="{FF2B5EF4-FFF2-40B4-BE49-F238E27FC236}">
              <a16:creationId xmlns:a16="http://schemas.microsoft.com/office/drawing/2014/main" id="{DBCCD6E3-6200-2146-B3D6-E158063D9E2F}"/>
            </a:ext>
          </a:extLst>
        </xdr:cNvPr>
        <xdr:cNvPicPr>
          <a:picLocks noChangeAspect="1"/>
        </xdr:cNvPicPr>
      </xdr:nvPicPr>
      <xdr:blipFill>
        <a:blip xmlns:r="http://schemas.openxmlformats.org/officeDocument/2006/relationships" r:embed="rId131"/>
        <a:stretch>
          <a:fillRect/>
        </a:stretch>
      </xdr:blipFill>
      <xdr:spPr>
        <a:xfrm>
          <a:off x="10049119" y="314565146"/>
          <a:ext cx="3292943" cy="2954927"/>
        </a:xfrm>
        <a:prstGeom prst="rect">
          <a:avLst/>
        </a:prstGeom>
      </xdr:spPr>
    </xdr:pic>
    <xdr:clientData/>
  </xdr:twoCellAnchor>
  <xdr:twoCellAnchor editAs="oneCell">
    <xdr:from>
      <xdr:col>4</xdr:col>
      <xdr:colOff>879231</xdr:colOff>
      <xdr:row>109</xdr:row>
      <xdr:rowOff>145985</xdr:rowOff>
    </xdr:from>
    <xdr:to>
      <xdr:col>4</xdr:col>
      <xdr:colOff>4124189</xdr:colOff>
      <xdr:row>109</xdr:row>
      <xdr:rowOff>4028394</xdr:rowOff>
    </xdr:to>
    <xdr:pic>
      <xdr:nvPicPr>
        <xdr:cNvPr id="238" name="Imagen 237">
          <a:extLst>
            <a:ext uri="{FF2B5EF4-FFF2-40B4-BE49-F238E27FC236}">
              <a16:creationId xmlns:a16="http://schemas.microsoft.com/office/drawing/2014/main" id="{969CF112-0BD2-F646-9A3D-287A4221B247}"/>
            </a:ext>
          </a:extLst>
        </xdr:cNvPr>
        <xdr:cNvPicPr>
          <a:picLocks noChangeAspect="1" noChangeArrowheads="1"/>
        </xdr:cNvPicPr>
      </xdr:nvPicPr>
      <xdr:blipFill rotWithShape="1">
        <a:blip xmlns:r="http://schemas.openxmlformats.org/officeDocument/2006/relationships" r:embed="rId132">
          <a:extLst>
            <a:ext uri="{28A0092B-C50C-407E-A947-70E740481C1C}">
              <a14:useLocalDpi xmlns:a14="http://schemas.microsoft.com/office/drawing/2010/main" val="0"/>
            </a:ext>
          </a:extLst>
        </a:blip>
        <a:srcRect l="32122" t="28358" r="28551" b="18806"/>
        <a:stretch>
          <a:fillRect/>
        </a:stretch>
      </xdr:blipFill>
      <xdr:spPr bwMode="auto">
        <a:xfrm>
          <a:off x="10378831" y="322421185"/>
          <a:ext cx="3244958" cy="38824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606136</xdr:colOff>
      <xdr:row>104</xdr:row>
      <xdr:rowOff>577273</xdr:rowOff>
    </xdr:from>
    <xdr:to>
      <xdr:col>4</xdr:col>
      <xdr:colOff>4040909</xdr:colOff>
      <xdr:row>104</xdr:row>
      <xdr:rowOff>3462388</xdr:rowOff>
    </xdr:to>
    <xdr:pic>
      <xdr:nvPicPr>
        <xdr:cNvPr id="239" name="Imagen 238" descr="Deluxe Marching Band Uniform Bibbers">
          <a:extLst>
            <a:ext uri="{FF2B5EF4-FFF2-40B4-BE49-F238E27FC236}">
              <a16:creationId xmlns:a16="http://schemas.microsoft.com/office/drawing/2014/main" id="{CD343269-B543-A742-971A-FA8E1F5916EC}"/>
            </a:ext>
          </a:extLst>
        </xdr:cNvPr>
        <xdr:cNvPicPr>
          <a:picLocks noChangeAspect="1" noChangeArrowheads="1"/>
        </xdr:cNvPicPr>
      </xdr:nvPicPr>
      <xdr:blipFill rotWithShape="1">
        <a:blip xmlns:r="http://schemas.openxmlformats.org/officeDocument/2006/relationships" r:embed="rId133" cstate="print">
          <a:extLst>
            <a:ext uri="{28A0092B-C50C-407E-A947-70E740481C1C}">
              <a14:useLocalDpi xmlns:a14="http://schemas.microsoft.com/office/drawing/2010/main" val="0"/>
            </a:ext>
          </a:extLst>
        </a:blip>
        <a:srcRect t="16840"/>
        <a:stretch>
          <a:fillRect/>
        </a:stretch>
      </xdr:blipFill>
      <xdr:spPr bwMode="auto">
        <a:xfrm>
          <a:off x="10105736" y="302278473"/>
          <a:ext cx="3434773" cy="28851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1255568</xdr:colOff>
      <xdr:row>108</xdr:row>
      <xdr:rowOff>461819</xdr:rowOff>
    </xdr:from>
    <xdr:to>
      <xdr:col>4</xdr:col>
      <xdr:colOff>3564659</xdr:colOff>
      <xdr:row>108</xdr:row>
      <xdr:rowOff>3781137</xdr:rowOff>
    </xdr:to>
    <xdr:pic>
      <xdr:nvPicPr>
        <xdr:cNvPr id="240" name="Imagen 239">
          <a:extLst>
            <a:ext uri="{FF2B5EF4-FFF2-40B4-BE49-F238E27FC236}">
              <a16:creationId xmlns:a16="http://schemas.microsoft.com/office/drawing/2014/main" id="{3C0089FC-C28E-C044-9B0A-C74BF12D311E}"/>
            </a:ext>
          </a:extLst>
        </xdr:cNvPr>
        <xdr:cNvPicPr/>
      </xdr:nvPicPr>
      <xdr:blipFill rotWithShape="1">
        <a:blip xmlns:r="http://schemas.openxmlformats.org/officeDocument/2006/relationships" r:embed="rId131"/>
        <a:srcRect l="53230" t="14369"/>
        <a:stretch/>
      </xdr:blipFill>
      <xdr:spPr bwMode="auto">
        <a:xfrm>
          <a:off x="10755168" y="318622219"/>
          <a:ext cx="2309091" cy="331931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533977</xdr:colOff>
      <xdr:row>110</xdr:row>
      <xdr:rowOff>692727</xdr:rowOff>
    </xdr:from>
    <xdr:to>
      <xdr:col>4</xdr:col>
      <xdr:colOff>3695334</xdr:colOff>
      <xdr:row>110</xdr:row>
      <xdr:rowOff>3348181</xdr:rowOff>
    </xdr:to>
    <xdr:pic>
      <xdr:nvPicPr>
        <xdr:cNvPr id="241" name="Imagen 240" descr="Deluxe Marching Band Uniform Bibbers">
          <a:extLst>
            <a:ext uri="{FF2B5EF4-FFF2-40B4-BE49-F238E27FC236}">
              <a16:creationId xmlns:a16="http://schemas.microsoft.com/office/drawing/2014/main" id="{8EED3689-3912-4648-AA5F-C49B276A656E}"/>
            </a:ext>
          </a:extLst>
        </xdr:cNvPr>
        <xdr:cNvPicPr>
          <a:picLocks noChangeAspect="1" noChangeArrowheads="1"/>
        </xdr:cNvPicPr>
      </xdr:nvPicPr>
      <xdr:blipFill rotWithShape="1">
        <a:blip xmlns:r="http://schemas.openxmlformats.org/officeDocument/2006/relationships" r:embed="rId134" cstate="print">
          <a:extLst>
            <a:ext uri="{28A0092B-C50C-407E-A947-70E740481C1C}">
              <a14:useLocalDpi xmlns:a14="http://schemas.microsoft.com/office/drawing/2010/main" val="0"/>
            </a:ext>
          </a:extLst>
        </a:blip>
        <a:srcRect t="16840"/>
        <a:stretch>
          <a:fillRect/>
        </a:stretch>
      </xdr:blipFill>
      <xdr:spPr bwMode="auto">
        <a:xfrm>
          <a:off x="10033577" y="327082727"/>
          <a:ext cx="3161357" cy="26554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13</xdr:col>
      <xdr:colOff>0</xdr:colOff>
      <xdr:row>168</xdr:row>
      <xdr:rowOff>0</xdr:rowOff>
    </xdr:from>
    <xdr:ext cx="304800" cy="300040"/>
    <xdr:sp macro="" textlink="">
      <xdr:nvSpPr>
        <xdr:cNvPr id="242" name="AutoShape 2" descr="blob:https://web.whatsapp.com/6ce3b93d-912a-4c71-b694-c72120486b39">
          <a:extLst>
            <a:ext uri="{FF2B5EF4-FFF2-40B4-BE49-F238E27FC236}">
              <a16:creationId xmlns:a16="http://schemas.microsoft.com/office/drawing/2014/main" id="{9C67E34F-9BB0-3F45-BDE6-7D8D847A3EFA}"/>
            </a:ext>
          </a:extLst>
        </xdr:cNvPr>
        <xdr:cNvSpPr>
          <a:spLocks noChangeAspect="1" noChangeArrowheads="1"/>
        </xdr:cNvSpPr>
      </xdr:nvSpPr>
      <xdr:spPr bwMode="auto">
        <a:xfrm>
          <a:off x="29324300" y="341388700"/>
          <a:ext cx="304800" cy="30004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xdr:row>
      <xdr:rowOff>0</xdr:rowOff>
    </xdr:from>
    <xdr:ext cx="304800" cy="300040"/>
    <xdr:sp macro="" textlink="">
      <xdr:nvSpPr>
        <xdr:cNvPr id="243" name="AutoShape 2" descr="blob:https://web.whatsapp.com/6ce3b93d-912a-4c71-b694-c72120486b39">
          <a:extLst>
            <a:ext uri="{FF2B5EF4-FFF2-40B4-BE49-F238E27FC236}">
              <a16:creationId xmlns:a16="http://schemas.microsoft.com/office/drawing/2014/main" id="{1501858D-AF64-234F-9E78-A4607B338DDF}"/>
            </a:ext>
          </a:extLst>
        </xdr:cNvPr>
        <xdr:cNvSpPr>
          <a:spLocks noChangeAspect="1" noChangeArrowheads="1"/>
        </xdr:cNvSpPr>
      </xdr:nvSpPr>
      <xdr:spPr bwMode="auto">
        <a:xfrm>
          <a:off x="35623500" y="341388700"/>
          <a:ext cx="304800" cy="30004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168</xdr:row>
      <xdr:rowOff>0</xdr:rowOff>
    </xdr:from>
    <xdr:ext cx="304800" cy="300040"/>
    <xdr:sp macro="" textlink="">
      <xdr:nvSpPr>
        <xdr:cNvPr id="244" name="AutoShape 2" descr="blob:https://web.whatsapp.com/6ce3b93d-912a-4c71-b694-c72120486b39">
          <a:extLst>
            <a:ext uri="{FF2B5EF4-FFF2-40B4-BE49-F238E27FC236}">
              <a16:creationId xmlns:a16="http://schemas.microsoft.com/office/drawing/2014/main" id="{73BA82BA-5742-F14F-A791-4371C69E3EC1}"/>
            </a:ext>
          </a:extLst>
        </xdr:cNvPr>
        <xdr:cNvSpPr>
          <a:spLocks noChangeAspect="1" noChangeArrowheads="1"/>
        </xdr:cNvSpPr>
      </xdr:nvSpPr>
      <xdr:spPr bwMode="auto">
        <a:xfrm>
          <a:off x="36906200" y="341388700"/>
          <a:ext cx="304800" cy="30004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15</xdr:col>
      <xdr:colOff>0</xdr:colOff>
      <xdr:row>168</xdr:row>
      <xdr:rowOff>0</xdr:rowOff>
    </xdr:from>
    <xdr:ext cx="304800" cy="300040"/>
    <xdr:sp macro="" textlink="">
      <xdr:nvSpPr>
        <xdr:cNvPr id="245" name="AutoShape 2" descr="blob:https://web.whatsapp.com/6ce3b93d-912a-4c71-b694-c72120486b39">
          <a:extLst>
            <a:ext uri="{FF2B5EF4-FFF2-40B4-BE49-F238E27FC236}">
              <a16:creationId xmlns:a16="http://schemas.microsoft.com/office/drawing/2014/main" id="{A62BEFF7-B5B0-DE47-9BAF-4893491831D7}"/>
            </a:ext>
          </a:extLst>
        </xdr:cNvPr>
        <xdr:cNvSpPr>
          <a:spLocks noChangeAspect="1" noChangeArrowheads="1"/>
        </xdr:cNvSpPr>
      </xdr:nvSpPr>
      <xdr:spPr bwMode="auto">
        <a:xfrm>
          <a:off x="41922700" y="341388700"/>
          <a:ext cx="304800" cy="30004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16</xdr:col>
      <xdr:colOff>0</xdr:colOff>
      <xdr:row>168</xdr:row>
      <xdr:rowOff>0</xdr:rowOff>
    </xdr:from>
    <xdr:ext cx="304800" cy="300040"/>
    <xdr:sp macro="" textlink="">
      <xdr:nvSpPr>
        <xdr:cNvPr id="246" name="AutoShape 2" descr="blob:https://web.whatsapp.com/6ce3b93d-912a-4c71-b694-c72120486b39">
          <a:extLst>
            <a:ext uri="{FF2B5EF4-FFF2-40B4-BE49-F238E27FC236}">
              <a16:creationId xmlns:a16="http://schemas.microsoft.com/office/drawing/2014/main" id="{01F73BAC-11F9-814D-B2FA-E5B439CF1043}"/>
            </a:ext>
          </a:extLst>
        </xdr:cNvPr>
        <xdr:cNvSpPr>
          <a:spLocks noChangeAspect="1" noChangeArrowheads="1"/>
        </xdr:cNvSpPr>
      </xdr:nvSpPr>
      <xdr:spPr bwMode="auto">
        <a:xfrm>
          <a:off x="48221900" y="341388700"/>
          <a:ext cx="304800" cy="30004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18</xdr:col>
      <xdr:colOff>0</xdr:colOff>
      <xdr:row>168</xdr:row>
      <xdr:rowOff>0</xdr:rowOff>
    </xdr:from>
    <xdr:ext cx="304800" cy="300040"/>
    <xdr:sp macro="" textlink="">
      <xdr:nvSpPr>
        <xdr:cNvPr id="247" name="AutoShape 2" descr="blob:https://web.whatsapp.com/6ce3b93d-912a-4c71-b694-c72120486b39">
          <a:extLst>
            <a:ext uri="{FF2B5EF4-FFF2-40B4-BE49-F238E27FC236}">
              <a16:creationId xmlns:a16="http://schemas.microsoft.com/office/drawing/2014/main" id="{F0B86B7D-5107-3D48-BDE9-8F70B16E2AE9}"/>
            </a:ext>
          </a:extLst>
        </xdr:cNvPr>
        <xdr:cNvSpPr>
          <a:spLocks noChangeAspect="1" noChangeArrowheads="1"/>
        </xdr:cNvSpPr>
      </xdr:nvSpPr>
      <xdr:spPr bwMode="auto">
        <a:xfrm>
          <a:off x="54521100" y="341388700"/>
          <a:ext cx="304800" cy="30004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xdr:row>
      <xdr:rowOff>0</xdr:rowOff>
    </xdr:from>
    <xdr:ext cx="819150" cy="0"/>
    <xdr:pic>
      <xdr:nvPicPr>
        <xdr:cNvPr id="248" name="image5.jpg">
          <a:extLst>
            <a:ext uri="{FF2B5EF4-FFF2-40B4-BE49-F238E27FC236}">
              <a16:creationId xmlns:a16="http://schemas.microsoft.com/office/drawing/2014/main" id="{6C45F91E-1B43-7F4D-9BB8-7FBFDA30410F}"/>
            </a:ext>
          </a:extLst>
        </xdr:cNvPr>
        <xdr:cNvPicPr preferRelativeResize="0"/>
      </xdr:nvPicPr>
      <xdr:blipFill>
        <a:blip xmlns:r="http://schemas.openxmlformats.org/officeDocument/2006/relationships" r:embed="rId2" cstate="print"/>
        <a:stretch>
          <a:fillRect/>
        </a:stretch>
      </xdr:blipFill>
      <xdr:spPr>
        <a:xfrm>
          <a:off x="24091900" y="1600200"/>
          <a:ext cx="819150" cy="0"/>
        </a:xfrm>
        <a:prstGeom prst="rect">
          <a:avLst/>
        </a:prstGeom>
        <a:noFill/>
      </xdr:spPr>
    </xdr:pic>
    <xdr:clientData fLocksWithSheet="0"/>
  </xdr:oneCellAnchor>
  <xdr:oneCellAnchor>
    <xdr:from>
      <xdr:col>12</xdr:col>
      <xdr:colOff>0</xdr:colOff>
      <xdr:row>7</xdr:row>
      <xdr:rowOff>0</xdr:rowOff>
    </xdr:from>
    <xdr:ext cx="819150" cy="0"/>
    <xdr:pic>
      <xdr:nvPicPr>
        <xdr:cNvPr id="249" name="image10.jpg">
          <a:extLst>
            <a:ext uri="{FF2B5EF4-FFF2-40B4-BE49-F238E27FC236}">
              <a16:creationId xmlns:a16="http://schemas.microsoft.com/office/drawing/2014/main" id="{AFB06CDC-52FF-6543-97A6-C80E7242A95F}"/>
            </a:ext>
          </a:extLst>
        </xdr:cNvPr>
        <xdr:cNvPicPr preferRelativeResize="0"/>
      </xdr:nvPicPr>
      <xdr:blipFill>
        <a:blip xmlns:r="http://schemas.openxmlformats.org/officeDocument/2006/relationships" r:embed="rId2" cstate="print"/>
        <a:stretch>
          <a:fillRect/>
        </a:stretch>
      </xdr:blipFill>
      <xdr:spPr>
        <a:xfrm>
          <a:off x="24091900" y="4648200"/>
          <a:ext cx="819150" cy="0"/>
        </a:xfrm>
        <a:prstGeom prst="rect">
          <a:avLst/>
        </a:prstGeom>
        <a:noFill/>
      </xdr:spPr>
    </xdr:pic>
    <xdr:clientData fLocksWithSheet="0"/>
  </xdr:oneCellAnchor>
  <xdr:oneCellAnchor>
    <xdr:from>
      <xdr:col>13</xdr:col>
      <xdr:colOff>0</xdr:colOff>
      <xdr:row>5</xdr:row>
      <xdr:rowOff>0</xdr:rowOff>
    </xdr:from>
    <xdr:ext cx="819150" cy="0"/>
    <xdr:pic>
      <xdr:nvPicPr>
        <xdr:cNvPr id="250" name="image5.jpg">
          <a:extLst>
            <a:ext uri="{FF2B5EF4-FFF2-40B4-BE49-F238E27FC236}">
              <a16:creationId xmlns:a16="http://schemas.microsoft.com/office/drawing/2014/main" id="{A2B4B44D-0127-7645-9C04-E7AAB8FBAB60}"/>
            </a:ext>
          </a:extLst>
        </xdr:cNvPr>
        <xdr:cNvPicPr preferRelativeResize="0"/>
      </xdr:nvPicPr>
      <xdr:blipFill>
        <a:blip xmlns:r="http://schemas.openxmlformats.org/officeDocument/2006/relationships" r:embed="rId2" cstate="print"/>
        <a:stretch>
          <a:fillRect/>
        </a:stretch>
      </xdr:blipFill>
      <xdr:spPr>
        <a:xfrm>
          <a:off x="30607000" y="1600200"/>
          <a:ext cx="819150" cy="0"/>
        </a:xfrm>
        <a:prstGeom prst="rect">
          <a:avLst/>
        </a:prstGeom>
        <a:noFill/>
      </xdr:spPr>
    </xdr:pic>
    <xdr:clientData fLocksWithSheet="0"/>
  </xdr:oneCellAnchor>
  <xdr:oneCellAnchor>
    <xdr:from>
      <xdr:col>13</xdr:col>
      <xdr:colOff>0</xdr:colOff>
      <xdr:row>7</xdr:row>
      <xdr:rowOff>0</xdr:rowOff>
    </xdr:from>
    <xdr:ext cx="819150" cy="0"/>
    <xdr:pic>
      <xdr:nvPicPr>
        <xdr:cNvPr id="251" name="image10.jpg">
          <a:extLst>
            <a:ext uri="{FF2B5EF4-FFF2-40B4-BE49-F238E27FC236}">
              <a16:creationId xmlns:a16="http://schemas.microsoft.com/office/drawing/2014/main" id="{5CFA3D64-647E-6548-8C9E-04505851A77F}"/>
            </a:ext>
          </a:extLst>
        </xdr:cNvPr>
        <xdr:cNvPicPr preferRelativeResize="0"/>
      </xdr:nvPicPr>
      <xdr:blipFill>
        <a:blip xmlns:r="http://schemas.openxmlformats.org/officeDocument/2006/relationships" r:embed="rId2" cstate="print"/>
        <a:stretch>
          <a:fillRect/>
        </a:stretch>
      </xdr:blipFill>
      <xdr:spPr>
        <a:xfrm>
          <a:off x="30607000" y="4648200"/>
          <a:ext cx="819150" cy="0"/>
        </a:xfrm>
        <a:prstGeom prst="rect">
          <a:avLst/>
        </a:prstGeom>
        <a:noFill/>
      </xdr:spPr>
    </xdr:pic>
    <xdr:clientData fLocksWithSheet="0"/>
  </xdr:oneCellAnchor>
  <xdr:oneCellAnchor>
    <xdr:from>
      <xdr:col>14</xdr:col>
      <xdr:colOff>0</xdr:colOff>
      <xdr:row>5</xdr:row>
      <xdr:rowOff>0</xdr:rowOff>
    </xdr:from>
    <xdr:ext cx="819150" cy="0"/>
    <xdr:pic>
      <xdr:nvPicPr>
        <xdr:cNvPr id="252" name="image5.jpg">
          <a:extLst>
            <a:ext uri="{FF2B5EF4-FFF2-40B4-BE49-F238E27FC236}">
              <a16:creationId xmlns:a16="http://schemas.microsoft.com/office/drawing/2014/main" id="{22025E07-7029-564E-A465-239D8E661C2A}"/>
            </a:ext>
          </a:extLst>
        </xdr:cNvPr>
        <xdr:cNvPicPr preferRelativeResize="0"/>
      </xdr:nvPicPr>
      <xdr:blipFill>
        <a:blip xmlns:r="http://schemas.openxmlformats.org/officeDocument/2006/relationships" r:embed="rId2" cstate="print"/>
        <a:stretch>
          <a:fillRect/>
        </a:stretch>
      </xdr:blipFill>
      <xdr:spPr>
        <a:xfrm>
          <a:off x="36906200" y="1600200"/>
          <a:ext cx="819150" cy="0"/>
        </a:xfrm>
        <a:prstGeom prst="rect">
          <a:avLst/>
        </a:prstGeom>
        <a:noFill/>
      </xdr:spPr>
    </xdr:pic>
    <xdr:clientData fLocksWithSheet="0"/>
  </xdr:oneCellAnchor>
  <xdr:oneCellAnchor>
    <xdr:from>
      <xdr:col>14</xdr:col>
      <xdr:colOff>0</xdr:colOff>
      <xdr:row>7</xdr:row>
      <xdr:rowOff>0</xdr:rowOff>
    </xdr:from>
    <xdr:ext cx="819150" cy="0"/>
    <xdr:pic>
      <xdr:nvPicPr>
        <xdr:cNvPr id="253" name="image10.jpg">
          <a:extLst>
            <a:ext uri="{FF2B5EF4-FFF2-40B4-BE49-F238E27FC236}">
              <a16:creationId xmlns:a16="http://schemas.microsoft.com/office/drawing/2014/main" id="{25DE166B-4E12-A640-8F7C-CCD48DDD4CD9}"/>
            </a:ext>
          </a:extLst>
        </xdr:cNvPr>
        <xdr:cNvPicPr preferRelativeResize="0"/>
      </xdr:nvPicPr>
      <xdr:blipFill>
        <a:blip xmlns:r="http://schemas.openxmlformats.org/officeDocument/2006/relationships" r:embed="rId2" cstate="print"/>
        <a:stretch>
          <a:fillRect/>
        </a:stretch>
      </xdr:blipFill>
      <xdr:spPr>
        <a:xfrm>
          <a:off x="36906200" y="4648200"/>
          <a:ext cx="819150" cy="0"/>
        </a:xfrm>
        <a:prstGeom prst="rect">
          <a:avLst/>
        </a:prstGeom>
        <a:noFill/>
      </xdr:spPr>
    </xdr:pic>
    <xdr:clientData fLocksWithSheet="0"/>
  </xdr:oneCellAnchor>
  <xdr:oneCellAnchor>
    <xdr:from>
      <xdr:col>14</xdr:col>
      <xdr:colOff>0</xdr:colOff>
      <xdr:row>5</xdr:row>
      <xdr:rowOff>0</xdr:rowOff>
    </xdr:from>
    <xdr:ext cx="819150" cy="0"/>
    <xdr:pic>
      <xdr:nvPicPr>
        <xdr:cNvPr id="254" name="image5.jpg">
          <a:extLst>
            <a:ext uri="{FF2B5EF4-FFF2-40B4-BE49-F238E27FC236}">
              <a16:creationId xmlns:a16="http://schemas.microsoft.com/office/drawing/2014/main" id="{BA8C39D3-ED88-584D-B2A5-04430F75DC4D}"/>
            </a:ext>
          </a:extLst>
        </xdr:cNvPr>
        <xdr:cNvPicPr preferRelativeResize="0"/>
      </xdr:nvPicPr>
      <xdr:blipFill>
        <a:blip xmlns:r="http://schemas.openxmlformats.org/officeDocument/2006/relationships" r:embed="rId2" cstate="print"/>
        <a:stretch>
          <a:fillRect/>
        </a:stretch>
      </xdr:blipFill>
      <xdr:spPr>
        <a:xfrm>
          <a:off x="36906200" y="1600200"/>
          <a:ext cx="819150" cy="0"/>
        </a:xfrm>
        <a:prstGeom prst="rect">
          <a:avLst/>
        </a:prstGeom>
        <a:noFill/>
      </xdr:spPr>
    </xdr:pic>
    <xdr:clientData fLocksWithSheet="0"/>
  </xdr:oneCellAnchor>
  <xdr:oneCellAnchor>
    <xdr:from>
      <xdr:col>14</xdr:col>
      <xdr:colOff>0</xdr:colOff>
      <xdr:row>7</xdr:row>
      <xdr:rowOff>0</xdr:rowOff>
    </xdr:from>
    <xdr:ext cx="819150" cy="0"/>
    <xdr:pic>
      <xdr:nvPicPr>
        <xdr:cNvPr id="255" name="image10.jpg">
          <a:extLst>
            <a:ext uri="{FF2B5EF4-FFF2-40B4-BE49-F238E27FC236}">
              <a16:creationId xmlns:a16="http://schemas.microsoft.com/office/drawing/2014/main" id="{AB2AE761-741F-9540-B92F-8CBA1FBEA9B5}"/>
            </a:ext>
          </a:extLst>
        </xdr:cNvPr>
        <xdr:cNvPicPr preferRelativeResize="0"/>
      </xdr:nvPicPr>
      <xdr:blipFill>
        <a:blip xmlns:r="http://schemas.openxmlformats.org/officeDocument/2006/relationships" r:embed="rId2" cstate="print"/>
        <a:stretch>
          <a:fillRect/>
        </a:stretch>
      </xdr:blipFill>
      <xdr:spPr>
        <a:xfrm>
          <a:off x="36906200" y="4648200"/>
          <a:ext cx="819150" cy="0"/>
        </a:xfrm>
        <a:prstGeom prst="rect">
          <a:avLst/>
        </a:prstGeom>
        <a:noFill/>
      </xdr:spPr>
    </xdr:pic>
    <xdr:clientData fLocksWithSheet="0"/>
  </xdr:oneCellAnchor>
  <xdr:oneCellAnchor>
    <xdr:from>
      <xdr:col>15</xdr:col>
      <xdr:colOff>0</xdr:colOff>
      <xdr:row>5</xdr:row>
      <xdr:rowOff>0</xdr:rowOff>
    </xdr:from>
    <xdr:ext cx="819150" cy="0"/>
    <xdr:pic>
      <xdr:nvPicPr>
        <xdr:cNvPr id="256" name="image5.jpg">
          <a:extLst>
            <a:ext uri="{FF2B5EF4-FFF2-40B4-BE49-F238E27FC236}">
              <a16:creationId xmlns:a16="http://schemas.microsoft.com/office/drawing/2014/main" id="{68A78ADE-5D51-6C4C-B3F4-69BC0F74F515}"/>
            </a:ext>
          </a:extLst>
        </xdr:cNvPr>
        <xdr:cNvPicPr preferRelativeResize="0"/>
      </xdr:nvPicPr>
      <xdr:blipFill>
        <a:blip xmlns:r="http://schemas.openxmlformats.org/officeDocument/2006/relationships" r:embed="rId2" cstate="print"/>
        <a:stretch>
          <a:fillRect/>
        </a:stretch>
      </xdr:blipFill>
      <xdr:spPr>
        <a:xfrm>
          <a:off x="43205400" y="1600200"/>
          <a:ext cx="819150" cy="0"/>
        </a:xfrm>
        <a:prstGeom prst="rect">
          <a:avLst/>
        </a:prstGeom>
        <a:noFill/>
      </xdr:spPr>
    </xdr:pic>
    <xdr:clientData fLocksWithSheet="0"/>
  </xdr:oneCellAnchor>
  <xdr:oneCellAnchor>
    <xdr:from>
      <xdr:col>15</xdr:col>
      <xdr:colOff>0</xdr:colOff>
      <xdr:row>7</xdr:row>
      <xdr:rowOff>0</xdr:rowOff>
    </xdr:from>
    <xdr:ext cx="819150" cy="0"/>
    <xdr:pic>
      <xdr:nvPicPr>
        <xdr:cNvPr id="257" name="image10.jpg">
          <a:extLst>
            <a:ext uri="{FF2B5EF4-FFF2-40B4-BE49-F238E27FC236}">
              <a16:creationId xmlns:a16="http://schemas.microsoft.com/office/drawing/2014/main" id="{E02F0C48-DB82-6941-924E-2773D232265F}"/>
            </a:ext>
          </a:extLst>
        </xdr:cNvPr>
        <xdr:cNvPicPr preferRelativeResize="0"/>
      </xdr:nvPicPr>
      <xdr:blipFill>
        <a:blip xmlns:r="http://schemas.openxmlformats.org/officeDocument/2006/relationships" r:embed="rId2" cstate="print"/>
        <a:stretch>
          <a:fillRect/>
        </a:stretch>
      </xdr:blipFill>
      <xdr:spPr>
        <a:xfrm>
          <a:off x="43205400" y="4648200"/>
          <a:ext cx="819150" cy="0"/>
        </a:xfrm>
        <a:prstGeom prst="rect">
          <a:avLst/>
        </a:prstGeom>
        <a:noFill/>
      </xdr:spPr>
    </xdr:pic>
    <xdr:clientData fLocksWithSheet="0"/>
  </xdr:oneCellAnchor>
  <xdr:oneCellAnchor>
    <xdr:from>
      <xdr:col>16</xdr:col>
      <xdr:colOff>0</xdr:colOff>
      <xdr:row>5</xdr:row>
      <xdr:rowOff>0</xdr:rowOff>
    </xdr:from>
    <xdr:ext cx="819150" cy="0"/>
    <xdr:pic>
      <xdr:nvPicPr>
        <xdr:cNvPr id="258" name="image5.jpg">
          <a:extLst>
            <a:ext uri="{FF2B5EF4-FFF2-40B4-BE49-F238E27FC236}">
              <a16:creationId xmlns:a16="http://schemas.microsoft.com/office/drawing/2014/main" id="{5F7CCB60-9E05-9440-B6B0-40EEC8D36F66}"/>
            </a:ext>
          </a:extLst>
        </xdr:cNvPr>
        <xdr:cNvPicPr preferRelativeResize="0"/>
      </xdr:nvPicPr>
      <xdr:blipFill>
        <a:blip xmlns:r="http://schemas.openxmlformats.org/officeDocument/2006/relationships" r:embed="rId2" cstate="print"/>
        <a:stretch>
          <a:fillRect/>
        </a:stretch>
      </xdr:blipFill>
      <xdr:spPr>
        <a:xfrm>
          <a:off x="49504600" y="1600200"/>
          <a:ext cx="819150" cy="0"/>
        </a:xfrm>
        <a:prstGeom prst="rect">
          <a:avLst/>
        </a:prstGeom>
        <a:noFill/>
      </xdr:spPr>
    </xdr:pic>
    <xdr:clientData fLocksWithSheet="0"/>
  </xdr:oneCellAnchor>
  <xdr:oneCellAnchor>
    <xdr:from>
      <xdr:col>16</xdr:col>
      <xdr:colOff>0</xdr:colOff>
      <xdr:row>7</xdr:row>
      <xdr:rowOff>0</xdr:rowOff>
    </xdr:from>
    <xdr:ext cx="819150" cy="0"/>
    <xdr:pic>
      <xdr:nvPicPr>
        <xdr:cNvPr id="259" name="image10.jpg">
          <a:extLst>
            <a:ext uri="{FF2B5EF4-FFF2-40B4-BE49-F238E27FC236}">
              <a16:creationId xmlns:a16="http://schemas.microsoft.com/office/drawing/2014/main" id="{C7C7BEE9-0054-0040-B46F-ACEB004E2A23}"/>
            </a:ext>
          </a:extLst>
        </xdr:cNvPr>
        <xdr:cNvPicPr preferRelativeResize="0"/>
      </xdr:nvPicPr>
      <xdr:blipFill>
        <a:blip xmlns:r="http://schemas.openxmlformats.org/officeDocument/2006/relationships" r:embed="rId2" cstate="print"/>
        <a:stretch>
          <a:fillRect/>
        </a:stretch>
      </xdr:blipFill>
      <xdr:spPr>
        <a:xfrm>
          <a:off x="49504600" y="4648200"/>
          <a:ext cx="819150" cy="0"/>
        </a:xfrm>
        <a:prstGeom prst="rect">
          <a:avLst/>
        </a:prstGeom>
        <a:noFill/>
      </xdr:spPr>
    </xdr:pic>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364C96-723E-4D49-B3ED-D8A59F22629C}">
  <sheetPr>
    <pageSetUpPr fitToPage="1"/>
  </sheetPr>
  <dimension ref="A1:L190"/>
  <sheetViews>
    <sheetView topLeftCell="A110" zoomScale="68" zoomScaleNormal="68" workbookViewId="0">
      <selection activeCell="J111" sqref="J111"/>
    </sheetView>
  </sheetViews>
  <sheetFormatPr baseColWidth="10" defaultColWidth="14.5" defaultRowHeight="15" customHeight="1" x14ac:dyDescent="0.2"/>
  <cols>
    <col min="1" max="1" width="5.5" customWidth="1"/>
    <col min="2" max="2" width="20.1640625" customWidth="1"/>
    <col min="3" max="3" width="24.1640625" customWidth="1"/>
    <col min="4" max="4" width="71.83203125" customWidth="1"/>
    <col min="5" max="5" width="67.83203125" customWidth="1"/>
    <col min="6" max="7" width="20.5" customWidth="1"/>
    <col min="8" max="8" width="19.33203125" customWidth="1"/>
  </cols>
  <sheetData>
    <row r="1" spans="1:8" ht="13.5" customHeight="1" x14ac:dyDescent="0.2">
      <c r="A1" s="1"/>
      <c r="B1" s="138" t="s">
        <v>0</v>
      </c>
      <c r="C1" s="139"/>
      <c r="D1" s="139"/>
      <c r="E1" s="139"/>
      <c r="F1" s="139"/>
      <c r="G1" s="139"/>
      <c r="H1" s="139"/>
    </row>
    <row r="2" spans="1:8" ht="54" customHeight="1" x14ac:dyDescent="0.2">
      <c r="A2" s="1"/>
      <c r="B2" s="20" t="s">
        <v>1</v>
      </c>
      <c r="C2" s="141" t="s">
        <v>371</v>
      </c>
      <c r="D2" s="142"/>
      <c r="E2" s="142"/>
      <c r="F2" s="142"/>
      <c r="G2" s="142"/>
      <c r="H2" s="142"/>
    </row>
    <row r="3" spans="1:8" ht="33.75" customHeight="1" x14ac:dyDescent="0.2">
      <c r="A3" s="1"/>
      <c r="B3" s="21" t="s">
        <v>2</v>
      </c>
      <c r="C3" s="144"/>
      <c r="D3" s="142"/>
      <c r="E3" s="142"/>
      <c r="F3" s="14" t="s">
        <v>3</v>
      </c>
      <c r="G3" s="14"/>
      <c r="H3" s="83"/>
    </row>
    <row r="4" spans="1:8" ht="13.5" customHeight="1" x14ac:dyDescent="0.2">
      <c r="A4" s="1"/>
      <c r="B4" s="21" t="s">
        <v>4</v>
      </c>
      <c r="C4" s="146"/>
      <c r="D4" s="142"/>
      <c r="E4" s="142"/>
      <c r="F4" s="14" t="s">
        <v>5</v>
      </c>
      <c r="G4" s="14"/>
      <c r="H4" s="83"/>
    </row>
    <row r="5" spans="1:8" ht="13.5" customHeight="1" x14ac:dyDescent="0.2">
      <c r="A5" s="1"/>
      <c r="B5" s="21" t="s">
        <v>6</v>
      </c>
      <c r="C5" s="152"/>
      <c r="D5" s="142"/>
      <c r="E5" s="142"/>
      <c r="F5" s="14" t="s">
        <v>7</v>
      </c>
      <c r="G5" s="14"/>
      <c r="H5" s="83"/>
    </row>
    <row r="6" spans="1:8" ht="21" customHeight="1" x14ac:dyDescent="0.2">
      <c r="A6" s="1"/>
      <c r="B6" s="153" t="s">
        <v>8</v>
      </c>
      <c r="C6" s="142"/>
      <c r="D6" s="142"/>
      <c r="E6" s="142"/>
      <c r="F6" s="142"/>
      <c r="G6" s="142"/>
      <c r="H6" s="142"/>
    </row>
    <row r="7" spans="1:8" ht="219" customHeight="1" x14ac:dyDescent="0.2">
      <c r="A7" s="1"/>
      <c r="B7" s="154" t="s">
        <v>61</v>
      </c>
      <c r="C7" s="142"/>
      <c r="D7" s="142"/>
      <c r="E7" s="142"/>
      <c r="F7" s="142"/>
      <c r="G7" s="142"/>
      <c r="H7" s="142"/>
    </row>
    <row r="8" spans="1:8" ht="65.25" customHeight="1" x14ac:dyDescent="0.2">
      <c r="A8" s="1"/>
      <c r="B8" s="155" t="s">
        <v>9</v>
      </c>
      <c r="C8" s="142"/>
      <c r="D8" s="142"/>
      <c r="E8" s="142"/>
      <c r="F8" s="142"/>
      <c r="G8" s="142"/>
      <c r="H8" s="142"/>
    </row>
    <row r="9" spans="1:8" ht="38.25" customHeight="1" x14ac:dyDescent="0.2">
      <c r="A9" s="1"/>
      <c r="B9" s="22" t="s">
        <v>10</v>
      </c>
      <c r="C9" s="15" t="s">
        <v>11</v>
      </c>
      <c r="D9" s="15" t="s">
        <v>12</v>
      </c>
      <c r="E9" s="15" t="s">
        <v>13</v>
      </c>
      <c r="F9" s="15" t="s">
        <v>14</v>
      </c>
      <c r="G9" s="15" t="s">
        <v>158</v>
      </c>
      <c r="H9" s="15" t="s">
        <v>15</v>
      </c>
    </row>
    <row r="10" spans="1:8" ht="200.25" customHeight="1" x14ac:dyDescent="0.2">
      <c r="A10" s="1"/>
      <c r="B10" s="23" t="s">
        <v>20</v>
      </c>
      <c r="C10" s="16" t="s">
        <v>79</v>
      </c>
      <c r="D10" s="31" t="s">
        <v>87</v>
      </c>
      <c r="E10" s="17"/>
      <c r="F10" s="18" t="s">
        <v>21</v>
      </c>
      <c r="G10" s="33" t="s">
        <v>185</v>
      </c>
      <c r="H10" s="18">
        <v>1</v>
      </c>
    </row>
    <row r="11" spans="1:8" ht="123.75" customHeight="1" x14ac:dyDescent="0.2">
      <c r="A11" s="1"/>
      <c r="B11" s="23" t="s">
        <v>22</v>
      </c>
      <c r="C11" s="16" t="s">
        <v>81</v>
      </c>
      <c r="D11" s="31" t="s">
        <v>80</v>
      </c>
      <c r="E11" s="17"/>
      <c r="F11" s="18" t="s">
        <v>21</v>
      </c>
      <c r="G11" s="18" t="s">
        <v>159</v>
      </c>
      <c r="H11" s="18">
        <v>1</v>
      </c>
    </row>
    <row r="12" spans="1:8" ht="384" customHeight="1" x14ac:dyDescent="0.2">
      <c r="A12" s="1"/>
      <c r="B12" s="23" t="s">
        <v>23</v>
      </c>
      <c r="C12" s="16" t="s">
        <v>24</v>
      </c>
      <c r="D12" s="31" t="s">
        <v>188</v>
      </c>
      <c r="E12" s="17"/>
      <c r="F12" s="18" t="s">
        <v>21</v>
      </c>
      <c r="G12" s="33" t="s">
        <v>186</v>
      </c>
      <c r="H12" s="18">
        <v>1</v>
      </c>
    </row>
    <row r="13" spans="1:8" ht="195" customHeight="1" x14ac:dyDescent="0.2">
      <c r="A13" s="1"/>
      <c r="B13" s="23" t="s">
        <v>25</v>
      </c>
      <c r="C13" s="16" t="s">
        <v>26</v>
      </c>
      <c r="D13" s="31" t="s">
        <v>189</v>
      </c>
      <c r="E13" s="17"/>
      <c r="F13" s="18" t="s">
        <v>21</v>
      </c>
      <c r="G13" s="18" t="s">
        <v>159</v>
      </c>
      <c r="H13" s="18">
        <v>1</v>
      </c>
    </row>
    <row r="14" spans="1:8" ht="123.75" customHeight="1" x14ac:dyDescent="0.2">
      <c r="A14" s="1"/>
      <c r="B14" s="23" t="s">
        <v>27</v>
      </c>
      <c r="C14" s="16" t="s">
        <v>28</v>
      </c>
      <c r="D14" s="31" t="s">
        <v>82</v>
      </c>
      <c r="E14" s="17"/>
      <c r="F14" s="18" t="s">
        <v>21</v>
      </c>
      <c r="G14" s="18" t="s">
        <v>160</v>
      </c>
      <c r="H14" s="18">
        <v>1</v>
      </c>
    </row>
    <row r="15" spans="1:8" ht="167" customHeight="1" x14ac:dyDescent="0.2">
      <c r="A15" s="1"/>
      <c r="B15" s="23" t="s">
        <v>29</v>
      </c>
      <c r="C15" s="16" t="s">
        <v>30</v>
      </c>
      <c r="D15" s="31" t="s">
        <v>83</v>
      </c>
      <c r="E15" s="17"/>
      <c r="F15" s="18" t="s">
        <v>21</v>
      </c>
      <c r="G15" s="18" t="s">
        <v>159</v>
      </c>
      <c r="H15" s="18">
        <v>1</v>
      </c>
    </row>
    <row r="16" spans="1:8" ht="175" customHeight="1" x14ac:dyDescent="0.2">
      <c r="A16" s="1"/>
      <c r="B16" s="23" t="s">
        <v>31</v>
      </c>
      <c r="C16" s="16" t="s">
        <v>32</v>
      </c>
      <c r="D16" s="31" t="s">
        <v>84</v>
      </c>
      <c r="E16" s="17"/>
      <c r="F16" s="18" t="s">
        <v>21</v>
      </c>
      <c r="G16" s="18" t="s">
        <v>159</v>
      </c>
      <c r="H16" s="18">
        <v>1</v>
      </c>
    </row>
    <row r="17" spans="1:8" ht="190" customHeight="1" x14ac:dyDescent="0.2">
      <c r="A17" s="1"/>
      <c r="B17" s="23" t="s">
        <v>33</v>
      </c>
      <c r="C17" s="16" t="s">
        <v>34</v>
      </c>
      <c r="D17" s="31" t="s">
        <v>85</v>
      </c>
      <c r="E17" s="17"/>
      <c r="F17" s="18" t="s">
        <v>21</v>
      </c>
      <c r="G17" s="18" t="s">
        <v>159</v>
      </c>
      <c r="H17" s="18">
        <v>1</v>
      </c>
    </row>
    <row r="18" spans="1:8" ht="168" customHeight="1" x14ac:dyDescent="0.2">
      <c r="A18" s="1"/>
      <c r="B18" s="23" t="s">
        <v>35</v>
      </c>
      <c r="C18" s="16" t="s">
        <v>36</v>
      </c>
      <c r="D18" s="31" t="s">
        <v>86</v>
      </c>
      <c r="E18" s="17"/>
      <c r="F18" s="18" t="s">
        <v>21</v>
      </c>
      <c r="G18" s="18" t="s">
        <v>159</v>
      </c>
      <c r="H18" s="18">
        <v>1</v>
      </c>
    </row>
    <row r="19" spans="1:8" ht="140.25" customHeight="1" x14ac:dyDescent="0.2">
      <c r="A19" s="1"/>
      <c r="B19" s="23" t="s">
        <v>37</v>
      </c>
      <c r="C19" s="16" t="s">
        <v>38</v>
      </c>
      <c r="D19" s="31" t="s">
        <v>98</v>
      </c>
      <c r="E19" s="17"/>
      <c r="F19" s="18" t="s">
        <v>39</v>
      </c>
      <c r="G19" s="33" t="s">
        <v>187</v>
      </c>
      <c r="H19" s="18">
        <v>1</v>
      </c>
    </row>
    <row r="20" spans="1:8" ht="172.5" customHeight="1" x14ac:dyDescent="0.2">
      <c r="A20" s="1"/>
      <c r="B20" s="23" t="s">
        <v>251</v>
      </c>
      <c r="C20" s="16" t="s">
        <v>88</v>
      </c>
      <c r="D20" s="31" t="s">
        <v>89</v>
      </c>
      <c r="E20" s="17"/>
      <c r="F20" s="18" t="s">
        <v>21</v>
      </c>
      <c r="G20" s="33" t="s">
        <v>161</v>
      </c>
      <c r="H20" s="18">
        <v>1</v>
      </c>
    </row>
    <row r="21" spans="1:8" ht="123.75" customHeight="1" x14ac:dyDescent="0.2">
      <c r="A21" s="1"/>
      <c r="B21" s="23" t="s">
        <v>252</v>
      </c>
      <c r="C21" s="16" t="s">
        <v>81</v>
      </c>
      <c r="D21" s="31" t="s">
        <v>90</v>
      </c>
      <c r="E21" s="17"/>
      <c r="F21" s="18" t="s">
        <v>21</v>
      </c>
      <c r="G21" s="18" t="s">
        <v>162</v>
      </c>
      <c r="H21" s="18">
        <v>1</v>
      </c>
    </row>
    <row r="22" spans="1:8" ht="361.5" customHeight="1" x14ac:dyDescent="0.2">
      <c r="A22" s="1"/>
      <c r="B22" s="23" t="s">
        <v>67</v>
      </c>
      <c r="C22" s="16" t="s">
        <v>91</v>
      </c>
      <c r="D22" s="31" t="s">
        <v>92</v>
      </c>
      <c r="E22" s="17"/>
      <c r="F22" s="18" t="s">
        <v>21</v>
      </c>
      <c r="G22" s="33" t="s">
        <v>163</v>
      </c>
      <c r="H22" s="18">
        <v>1</v>
      </c>
    </row>
    <row r="23" spans="1:8" ht="195" customHeight="1" x14ac:dyDescent="0.2">
      <c r="A23" s="1"/>
      <c r="B23" s="23" t="s">
        <v>68</v>
      </c>
      <c r="C23" s="16" t="s">
        <v>26</v>
      </c>
      <c r="D23" s="31" t="s">
        <v>93</v>
      </c>
      <c r="E23" s="17"/>
      <c r="F23" s="18" t="s">
        <v>21</v>
      </c>
      <c r="G23" s="18" t="s">
        <v>162</v>
      </c>
      <c r="H23" s="18">
        <v>1</v>
      </c>
    </row>
    <row r="24" spans="1:8" ht="123.75" customHeight="1" x14ac:dyDescent="0.2">
      <c r="A24" s="1"/>
      <c r="B24" s="23" t="s">
        <v>69</v>
      </c>
      <c r="C24" s="16" t="s">
        <v>28</v>
      </c>
      <c r="D24" s="31" t="s">
        <v>94</v>
      </c>
      <c r="E24" s="17"/>
      <c r="F24" s="18" t="s">
        <v>21</v>
      </c>
      <c r="G24" s="18" t="s">
        <v>165</v>
      </c>
      <c r="H24" s="18">
        <v>1</v>
      </c>
    </row>
    <row r="25" spans="1:8" ht="167" customHeight="1" x14ac:dyDescent="0.2">
      <c r="A25" s="1"/>
      <c r="B25" s="23" t="s">
        <v>70</v>
      </c>
      <c r="C25" s="16" t="s">
        <v>30</v>
      </c>
      <c r="D25" s="31" t="s">
        <v>95</v>
      </c>
      <c r="E25" s="17"/>
      <c r="F25" s="18" t="s">
        <v>21</v>
      </c>
      <c r="G25" s="18" t="s">
        <v>162</v>
      </c>
      <c r="H25" s="18">
        <v>1</v>
      </c>
    </row>
    <row r="26" spans="1:8" ht="175" customHeight="1" x14ac:dyDescent="0.2">
      <c r="A26" s="1"/>
      <c r="B26" s="23" t="s">
        <v>71</v>
      </c>
      <c r="C26" s="16" t="s">
        <v>32</v>
      </c>
      <c r="D26" s="31" t="s">
        <v>84</v>
      </c>
      <c r="E26" s="17"/>
      <c r="F26" s="18" t="s">
        <v>21</v>
      </c>
      <c r="G26" s="18" t="s">
        <v>166</v>
      </c>
      <c r="H26" s="18">
        <v>1</v>
      </c>
    </row>
    <row r="27" spans="1:8" ht="159" customHeight="1" x14ac:dyDescent="0.2">
      <c r="A27" s="1"/>
      <c r="B27" s="23" t="s">
        <v>72</v>
      </c>
      <c r="C27" s="16" t="s">
        <v>34</v>
      </c>
      <c r="D27" s="31" t="s">
        <v>96</v>
      </c>
      <c r="E27" s="17"/>
      <c r="F27" s="18" t="s">
        <v>21</v>
      </c>
      <c r="G27" s="18" t="s">
        <v>167</v>
      </c>
      <c r="H27" s="18">
        <v>1</v>
      </c>
    </row>
    <row r="28" spans="1:8" ht="168" customHeight="1" x14ac:dyDescent="0.2">
      <c r="A28" s="1"/>
      <c r="B28" s="23" t="s">
        <v>73</v>
      </c>
      <c r="C28" s="16" t="s">
        <v>36</v>
      </c>
      <c r="D28" s="31" t="s">
        <v>97</v>
      </c>
      <c r="E28" s="17"/>
      <c r="F28" s="18" t="s">
        <v>21</v>
      </c>
      <c r="G28" s="18" t="s">
        <v>167</v>
      </c>
      <c r="H28" s="18">
        <v>1</v>
      </c>
    </row>
    <row r="29" spans="1:8" ht="140.25" customHeight="1" x14ac:dyDescent="0.2">
      <c r="A29" s="1"/>
      <c r="B29" s="23" t="s">
        <v>74</v>
      </c>
      <c r="C29" s="16" t="s">
        <v>38</v>
      </c>
      <c r="D29" s="31" t="s">
        <v>99</v>
      </c>
      <c r="E29" s="17"/>
      <c r="F29" s="18" t="s">
        <v>39</v>
      </c>
      <c r="G29" s="18" t="s">
        <v>168</v>
      </c>
      <c r="H29" s="18">
        <v>1</v>
      </c>
    </row>
    <row r="30" spans="1:8" ht="269" customHeight="1" x14ac:dyDescent="0.2">
      <c r="A30" s="1"/>
      <c r="B30" s="23" t="s">
        <v>75</v>
      </c>
      <c r="C30" s="32" t="s">
        <v>100</v>
      </c>
      <c r="D30" s="25" t="s">
        <v>102</v>
      </c>
      <c r="E30" s="26"/>
      <c r="F30" s="26" t="s">
        <v>21</v>
      </c>
      <c r="G30" s="33" t="s">
        <v>103</v>
      </c>
      <c r="H30" s="18">
        <v>1</v>
      </c>
    </row>
    <row r="31" spans="1:8" ht="174" customHeight="1" x14ac:dyDescent="0.2">
      <c r="A31" s="1"/>
      <c r="B31" s="23" t="s">
        <v>76</v>
      </c>
      <c r="C31" s="16" t="s">
        <v>63</v>
      </c>
      <c r="D31" s="25" t="s">
        <v>104</v>
      </c>
      <c r="E31" s="27"/>
      <c r="F31" s="26" t="s">
        <v>21</v>
      </c>
      <c r="G31" s="33" t="s">
        <v>105</v>
      </c>
      <c r="H31" s="18">
        <v>1</v>
      </c>
    </row>
    <row r="32" spans="1:8" ht="212" customHeight="1" x14ac:dyDescent="0.2">
      <c r="A32" s="1"/>
      <c r="B32" s="23" t="s">
        <v>77</v>
      </c>
      <c r="C32" s="16" t="s">
        <v>65</v>
      </c>
      <c r="D32" s="25" t="s">
        <v>106</v>
      </c>
      <c r="E32" s="27"/>
      <c r="F32" s="26" t="s">
        <v>21</v>
      </c>
      <c r="G32" s="33" t="s">
        <v>107</v>
      </c>
      <c r="H32" s="18">
        <v>1</v>
      </c>
    </row>
    <row r="33" spans="1:8" ht="397" customHeight="1" x14ac:dyDescent="0.2">
      <c r="A33" s="1"/>
      <c r="B33" s="23" t="s">
        <v>78</v>
      </c>
      <c r="C33" s="16" t="s">
        <v>64</v>
      </c>
      <c r="D33" s="25" t="s">
        <v>108</v>
      </c>
      <c r="E33" s="27"/>
      <c r="F33" s="26" t="s">
        <v>21</v>
      </c>
      <c r="G33" s="33" t="s">
        <v>109</v>
      </c>
      <c r="H33" s="18">
        <v>1</v>
      </c>
    </row>
    <row r="34" spans="1:8" ht="211" customHeight="1" x14ac:dyDescent="0.2">
      <c r="A34" s="1"/>
      <c r="B34" s="23" t="s">
        <v>253</v>
      </c>
      <c r="C34" s="16" t="s">
        <v>26</v>
      </c>
      <c r="D34" s="25" t="s">
        <v>110</v>
      </c>
      <c r="E34" s="27"/>
      <c r="F34" s="26" t="s">
        <v>21</v>
      </c>
      <c r="G34" s="33" t="s">
        <v>111</v>
      </c>
      <c r="H34" s="18">
        <v>1</v>
      </c>
    </row>
    <row r="35" spans="1:8" ht="395" customHeight="1" x14ac:dyDescent="0.2">
      <c r="A35" s="1"/>
      <c r="B35" s="23" t="s">
        <v>254</v>
      </c>
      <c r="C35" s="16" t="s">
        <v>66</v>
      </c>
      <c r="D35" s="28" t="s">
        <v>112</v>
      </c>
      <c r="E35" s="27"/>
      <c r="F35" s="26" t="s">
        <v>21</v>
      </c>
      <c r="G35" s="33" t="s">
        <v>114</v>
      </c>
      <c r="H35" s="18">
        <v>1</v>
      </c>
    </row>
    <row r="36" spans="1:8" ht="189" customHeight="1" x14ac:dyDescent="0.2">
      <c r="A36" s="1"/>
      <c r="B36" s="23" t="s">
        <v>255</v>
      </c>
      <c r="C36" s="16" t="s">
        <v>113</v>
      </c>
      <c r="D36" s="29" t="s">
        <v>116</v>
      </c>
      <c r="E36" s="30"/>
      <c r="F36" s="26" t="s">
        <v>21</v>
      </c>
      <c r="G36" s="18" t="s">
        <v>115</v>
      </c>
      <c r="H36" s="18">
        <v>1</v>
      </c>
    </row>
    <row r="37" spans="1:8" s="35" customFormat="1" ht="336" customHeight="1" x14ac:dyDescent="0.2">
      <c r="A37" s="34"/>
      <c r="B37" s="23" t="s">
        <v>256</v>
      </c>
      <c r="C37" s="46" t="s">
        <v>117</v>
      </c>
      <c r="D37" s="36" t="s">
        <v>147</v>
      </c>
      <c r="F37" s="37"/>
      <c r="G37" s="38" t="s">
        <v>118</v>
      </c>
      <c r="H37" s="18">
        <v>1</v>
      </c>
    </row>
    <row r="38" spans="1:8" s="35" customFormat="1" ht="255" customHeight="1" x14ac:dyDescent="0.2">
      <c r="A38" s="34"/>
      <c r="B38" s="23" t="s">
        <v>257</v>
      </c>
      <c r="C38" s="46" t="s">
        <v>119</v>
      </c>
      <c r="D38" s="41" t="s">
        <v>148</v>
      </c>
      <c r="F38" s="37"/>
      <c r="G38" s="39" t="s">
        <v>101</v>
      </c>
      <c r="H38" s="18">
        <v>1</v>
      </c>
    </row>
    <row r="39" spans="1:8" s="35" customFormat="1" ht="330.75" customHeight="1" x14ac:dyDescent="0.2">
      <c r="A39" s="34"/>
      <c r="B39" s="23" t="s">
        <v>258</v>
      </c>
      <c r="C39" s="46" t="s">
        <v>120</v>
      </c>
      <c r="D39" s="41" t="s">
        <v>149</v>
      </c>
      <c r="F39" s="37"/>
      <c r="G39" s="39" t="s">
        <v>101</v>
      </c>
      <c r="H39" s="18">
        <v>1</v>
      </c>
    </row>
    <row r="40" spans="1:8" s="35" customFormat="1" ht="326.25" customHeight="1" x14ac:dyDescent="0.2">
      <c r="A40" s="34"/>
      <c r="B40" s="23" t="s">
        <v>259</v>
      </c>
      <c r="C40" s="46" t="s">
        <v>121</v>
      </c>
      <c r="D40" s="36" t="s">
        <v>122</v>
      </c>
      <c r="F40" s="37"/>
      <c r="G40" s="38" t="s">
        <v>118</v>
      </c>
      <c r="H40" s="18">
        <v>1</v>
      </c>
    </row>
    <row r="41" spans="1:8" s="35" customFormat="1" ht="290.25" customHeight="1" x14ac:dyDescent="0.2">
      <c r="A41" s="34"/>
      <c r="B41" s="23" t="s">
        <v>260</v>
      </c>
      <c r="C41" s="46" t="s">
        <v>123</v>
      </c>
      <c r="D41" s="36" t="s">
        <v>124</v>
      </c>
      <c r="F41" s="37"/>
      <c r="G41" s="39" t="s">
        <v>101</v>
      </c>
      <c r="H41" s="18">
        <v>1</v>
      </c>
    </row>
    <row r="42" spans="1:8" s="35" customFormat="1" ht="342.75" customHeight="1" x14ac:dyDescent="0.2">
      <c r="A42" s="34"/>
      <c r="B42" s="23" t="s">
        <v>261</v>
      </c>
      <c r="C42" s="46" t="s">
        <v>125</v>
      </c>
      <c r="D42" s="36" t="s">
        <v>126</v>
      </c>
      <c r="F42" s="37"/>
      <c r="G42" s="38" t="s">
        <v>127</v>
      </c>
      <c r="H42" s="18">
        <v>1</v>
      </c>
    </row>
    <row r="43" spans="1:8" s="35" customFormat="1" ht="314.25" customHeight="1" x14ac:dyDescent="0.2">
      <c r="A43" s="34"/>
      <c r="B43" s="23" t="s">
        <v>262</v>
      </c>
      <c r="C43" s="46" t="s">
        <v>128</v>
      </c>
      <c r="D43" s="36" t="s">
        <v>129</v>
      </c>
      <c r="F43" s="37"/>
      <c r="G43" s="39" t="s">
        <v>101</v>
      </c>
      <c r="H43" s="18">
        <v>1</v>
      </c>
    </row>
    <row r="44" spans="1:8" s="35" customFormat="1" ht="312" customHeight="1" x14ac:dyDescent="0.2">
      <c r="A44" s="34"/>
      <c r="B44" s="23" t="s">
        <v>263</v>
      </c>
      <c r="C44" s="46" t="s">
        <v>130</v>
      </c>
      <c r="D44" s="42" t="s">
        <v>131</v>
      </c>
      <c r="F44" s="37"/>
      <c r="G44" s="39" t="s">
        <v>101</v>
      </c>
      <c r="H44" s="18">
        <v>1</v>
      </c>
    </row>
    <row r="45" spans="1:8" s="35" customFormat="1" ht="302.25" customHeight="1" x14ac:dyDescent="0.2">
      <c r="A45" s="34"/>
      <c r="B45" s="23" t="s">
        <v>264</v>
      </c>
      <c r="C45" s="46" t="s">
        <v>132</v>
      </c>
      <c r="D45" s="43" t="s">
        <v>133</v>
      </c>
      <c r="F45" s="37"/>
      <c r="G45" s="39" t="s">
        <v>134</v>
      </c>
      <c r="H45" s="18">
        <v>1</v>
      </c>
    </row>
    <row r="46" spans="1:8" s="35" customFormat="1" ht="301.5" customHeight="1" x14ac:dyDescent="0.2">
      <c r="A46" s="34"/>
      <c r="B46" s="23" t="s">
        <v>286</v>
      </c>
      <c r="C46" s="46" t="s">
        <v>135</v>
      </c>
      <c r="D46" s="43" t="s">
        <v>136</v>
      </c>
      <c r="F46" s="37"/>
      <c r="G46" s="39" t="s">
        <v>134</v>
      </c>
      <c r="H46" s="18">
        <v>1</v>
      </c>
    </row>
    <row r="47" spans="1:8" s="35" customFormat="1" ht="294" customHeight="1" x14ac:dyDescent="0.2">
      <c r="A47" s="34"/>
      <c r="B47" s="23" t="s">
        <v>287</v>
      </c>
      <c r="C47" s="46" t="s">
        <v>137</v>
      </c>
      <c r="D47" s="43" t="s">
        <v>138</v>
      </c>
      <c r="F47" s="37"/>
      <c r="G47" s="39" t="s">
        <v>134</v>
      </c>
      <c r="H47" s="18">
        <v>1</v>
      </c>
    </row>
    <row r="48" spans="1:8" s="35" customFormat="1" ht="318.75" customHeight="1" x14ac:dyDescent="0.2">
      <c r="A48" s="34"/>
      <c r="B48" s="23" t="s">
        <v>288</v>
      </c>
      <c r="C48" s="46" t="s">
        <v>139</v>
      </c>
      <c r="D48" s="42" t="s">
        <v>140</v>
      </c>
      <c r="F48" s="37"/>
      <c r="G48" s="39" t="s">
        <v>134</v>
      </c>
      <c r="H48" s="18">
        <v>1</v>
      </c>
    </row>
    <row r="49" spans="1:8" s="35" customFormat="1" ht="288" customHeight="1" x14ac:dyDescent="0.2">
      <c r="A49" s="34"/>
      <c r="B49" s="23" t="s">
        <v>289</v>
      </c>
      <c r="C49" s="46" t="s">
        <v>141</v>
      </c>
      <c r="D49" s="43" t="s">
        <v>142</v>
      </c>
      <c r="F49" s="37"/>
      <c r="G49" s="39" t="s">
        <v>134</v>
      </c>
      <c r="H49" s="18">
        <v>1</v>
      </c>
    </row>
    <row r="50" spans="1:8" s="35" customFormat="1" ht="349.5" customHeight="1" x14ac:dyDescent="0.2">
      <c r="A50" s="34"/>
      <c r="B50" s="23" t="s">
        <v>290</v>
      </c>
      <c r="C50" s="46" t="s">
        <v>143</v>
      </c>
      <c r="D50" s="42" t="s">
        <v>144</v>
      </c>
      <c r="F50" s="37"/>
      <c r="G50" s="39" t="s">
        <v>101</v>
      </c>
      <c r="H50" s="18">
        <v>1</v>
      </c>
    </row>
    <row r="51" spans="1:8" s="35" customFormat="1" ht="399" customHeight="1" x14ac:dyDescent="0.2">
      <c r="A51" s="34"/>
      <c r="B51" s="23" t="s">
        <v>291</v>
      </c>
      <c r="C51" s="46" t="s">
        <v>145</v>
      </c>
      <c r="D51" s="44" t="s">
        <v>146</v>
      </c>
      <c r="F51" s="39"/>
      <c r="G51" s="39" t="s">
        <v>101</v>
      </c>
      <c r="H51" s="18">
        <v>1</v>
      </c>
    </row>
    <row r="52" spans="1:8" ht="240" customHeight="1" x14ac:dyDescent="0.2">
      <c r="A52" s="1"/>
      <c r="B52" s="23" t="s">
        <v>292</v>
      </c>
      <c r="C52" s="16" t="s">
        <v>88</v>
      </c>
      <c r="D52" s="31" t="s">
        <v>150</v>
      </c>
      <c r="E52" s="17"/>
      <c r="F52" s="18" t="s">
        <v>21</v>
      </c>
      <c r="G52" s="33" t="s">
        <v>169</v>
      </c>
      <c r="H52" s="18">
        <v>1</v>
      </c>
    </row>
    <row r="53" spans="1:8" ht="267" customHeight="1" x14ac:dyDescent="0.2">
      <c r="A53" s="1"/>
      <c r="B53" s="23" t="s">
        <v>293</v>
      </c>
      <c r="C53" s="16" t="s">
        <v>81</v>
      </c>
      <c r="D53" s="31" t="s">
        <v>151</v>
      </c>
      <c r="E53" s="17"/>
      <c r="F53" s="18" t="s">
        <v>21</v>
      </c>
      <c r="G53" s="18" t="s">
        <v>164</v>
      </c>
      <c r="H53" s="18">
        <v>1</v>
      </c>
    </row>
    <row r="54" spans="1:8" ht="384" customHeight="1" x14ac:dyDescent="0.2">
      <c r="A54" s="1"/>
      <c r="B54" s="23" t="s">
        <v>294</v>
      </c>
      <c r="C54" s="16" t="s">
        <v>91</v>
      </c>
      <c r="D54" s="31" t="s">
        <v>152</v>
      </c>
      <c r="E54" s="17"/>
      <c r="F54" s="18" t="s">
        <v>21</v>
      </c>
      <c r="G54" s="33" t="s">
        <v>170</v>
      </c>
      <c r="H54" s="18">
        <v>1</v>
      </c>
    </row>
    <row r="55" spans="1:8" s="35" customFormat="1" ht="243" customHeight="1" x14ac:dyDescent="0.2">
      <c r="B55" s="23" t="s">
        <v>281</v>
      </c>
      <c r="C55" s="47" t="s">
        <v>79</v>
      </c>
      <c r="D55" s="48" t="s">
        <v>153</v>
      </c>
      <c r="E55" s="44"/>
      <c r="F55" s="39" t="s">
        <v>21</v>
      </c>
      <c r="G55" s="38" t="s">
        <v>171</v>
      </c>
      <c r="H55" s="18">
        <v>1</v>
      </c>
    </row>
    <row r="56" spans="1:8" s="35" customFormat="1" ht="288" customHeight="1" x14ac:dyDescent="0.2">
      <c r="A56" s="34"/>
      <c r="B56" s="23" t="s">
        <v>295</v>
      </c>
      <c r="C56" s="47" t="s">
        <v>154</v>
      </c>
      <c r="D56" s="48" t="s">
        <v>155</v>
      </c>
      <c r="E56" s="44"/>
      <c r="F56" s="39" t="s">
        <v>21</v>
      </c>
      <c r="G56" s="39" t="s">
        <v>164</v>
      </c>
      <c r="H56" s="18">
        <v>1</v>
      </c>
    </row>
    <row r="57" spans="1:8" s="35" customFormat="1" ht="409.5" customHeight="1" x14ac:dyDescent="0.2">
      <c r="A57" s="34"/>
      <c r="B57" s="23" t="s">
        <v>296</v>
      </c>
      <c r="C57" s="47" t="s">
        <v>24</v>
      </c>
      <c r="D57" s="48" t="s">
        <v>156</v>
      </c>
      <c r="E57" s="44"/>
      <c r="F57" s="39" t="s">
        <v>21</v>
      </c>
      <c r="G57" s="38" t="s">
        <v>172</v>
      </c>
      <c r="H57" s="18">
        <v>1</v>
      </c>
    </row>
    <row r="58" spans="1:8" s="35" customFormat="1" ht="249" customHeight="1" x14ac:dyDescent="0.2">
      <c r="A58" s="34"/>
      <c r="B58" s="23" t="s">
        <v>297</v>
      </c>
      <c r="C58" s="47" t="s">
        <v>26</v>
      </c>
      <c r="D58" s="48" t="s">
        <v>157</v>
      </c>
      <c r="E58" s="44"/>
      <c r="F58" s="39" t="s">
        <v>21</v>
      </c>
      <c r="G58" s="39" t="s">
        <v>164</v>
      </c>
      <c r="H58" s="18">
        <v>1</v>
      </c>
    </row>
    <row r="59" spans="1:8" ht="267" customHeight="1" x14ac:dyDescent="0.2">
      <c r="A59" s="1"/>
      <c r="B59" s="23" t="s">
        <v>298</v>
      </c>
      <c r="C59" s="32" t="s">
        <v>184</v>
      </c>
      <c r="D59" s="25" t="s">
        <v>173</v>
      </c>
      <c r="E59" s="26"/>
      <c r="F59" s="26" t="s">
        <v>21</v>
      </c>
      <c r="G59" s="33" t="s">
        <v>103</v>
      </c>
      <c r="H59" s="18">
        <v>1</v>
      </c>
    </row>
    <row r="60" spans="1:8" ht="180" customHeight="1" x14ac:dyDescent="0.2">
      <c r="A60" s="1"/>
      <c r="B60" s="23" t="s">
        <v>299</v>
      </c>
      <c r="C60" s="32" t="s">
        <v>174</v>
      </c>
      <c r="D60" s="25" t="s">
        <v>175</v>
      </c>
      <c r="E60" s="26"/>
      <c r="F60" s="52" t="s">
        <v>39</v>
      </c>
      <c r="G60" s="33" t="s">
        <v>159</v>
      </c>
      <c r="H60" s="18">
        <v>1</v>
      </c>
    </row>
    <row r="61" spans="1:8" ht="298" customHeight="1" x14ac:dyDescent="0.2">
      <c r="A61" s="1"/>
      <c r="B61" s="23" t="s">
        <v>300</v>
      </c>
      <c r="C61" s="16" t="s">
        <v>379</v>
      </c>
      <c r="D61" s="25" t="s">
        <v>176</v>
      </c>
      <c r="E61" s="27"/>
      <c r="F61" s="26" t="s">
        <v>21</v>
      </c>
      <c r="G61" s="33" t="s">
        <v>159</v>
      </c>
      <c r="H61" s="18">
        <v>1</v>
      </c>
    </row>
    <row r="62" spans="1:8" ht="306.75" customHeight="1" x14ac:dyDescent="0.2">
      <c r="A62" s="1"/>
      <c r="B62" s="23" t="s">
        <v>301</v>
      </c>
      <c r="C62" s="16" t="s">
        <v>376</v>
      </c>
      <c r="D62" s="25" t="s">
        <v>177</v>
      </c>
      <c r="E62" s="27"/>
      <c r="F62" s="26" t="s">
        <v>21</v>
      </c>
      <c r="G62" s="33" t="s">
        <v>109</v>
      </c>
      <c r="H62" s="18">
        <v>1</v>
      </c>
    </row>
    <row r="63" spans="1:8" ht="328" customHeight="1" x14ac:dyDescent="0.2">
      <c r="A63" s="1"/>
      <c r="B63" s="23" t="s">
        <v>302</v>
      </c>
      <c r="C63" s="16" t="s">
        <v>377</v>
      </c>
      <c r="D63" s="25" t="s">
        <v>178</v>
      </c>
      <c r="E63" s="27"/>
      <c r="F63" s="26" t="s">
        <v>21</v>
      </c>
      <c r="G63" s="33" t="s">
        <v>111</v>
      </c>
      <c r="H63" s="18">
        <v>1</v>
      </c>
    </row>
    <row r="64" spans="1:8" ht="293" customHeight="1" x14ac:dyDescent="0.2">
      <c r="A64" s="1"/>
      <c r="B64" s="23" t="s">
        <v>303</v>
      </c>
      <c r="C64" s="16" t="s">
        <v>378</v>
      </c>
      <c r="D64" s="49" t="s">
        <v>179</v>
      </c>
      <c r="E64" s="27"/>
      <c r="F64" s="26" t="s">
        <v>21</v>
      </c>
      <c r="G64" s="33" t="s">
        <v>114</v>
      </c>
      <c r="H64" s="18">
        <v>1</v>
      </c>
    </row>
    <row r="65" spans="1:12" ht="251" customHeight="1" x14ac:dyDescent="0.2">
      <c r="A65" s="1"/>
      <c r="B65" s="23" t="s">
        <v>304</v>
      </c>
      <c r="C65" s="16" t="s">
        <v>180</v>
      </c>
      <c r="D65" s="29" t="s">
        <v>181</v>
      </c>
      <c r="F65" s="26" t="s">
        <v>21</v>
      </c>
      <c r="G65" s="33" t="s">
        <v>114</v>
      </c>
      <c r="H65" s="18">
        <v>1</v>
      </c>
    </row>
    <row r="66" spans="1:12" ht="299" customHeight="1" thickBot="1" x14ac:dyDescent="0.25">
      <c r="A66" s="1"/>
      <c r="B66" s="23" t="s">
        <v>282</v>
      </c>
      <c r="C66" s="50" t="s">
        <v>182</v>
      </c>
      <c r="D66" s="51" t="s">
        <v>183</v>
      </c>
      <c r="E66" s="30"/>
      <c r="F66" s="26" t="s">
        <v>21</v>
      </c>
      <c r="G66" s="33" t="s">
        <v>115</v>
      </c>
      <c r="H66" s="18">
        <v>1</v>
      </c>
    </row>
    <row r="67" spans="1:12" ht="184" customHeight="1" x14ac:dyDescent="0.2">
      <c r="A67" s="1"/>
      <c r="B67" s="23" t="s">
        <v>305</v>
      </c>
      <c r="C67" s="57" t="s">
        <v>190</v>
      </c>
      <c r="D67" s="58" t="s">
        <v>197</v>
      </c>
      <c r="E67" s="59"/>
      <c r="F67" s="60" t="s">
        <v>21</v>
      </c>
      <c r="G67" s="61" t="s">
        <v>191</v>
      </c>
      <c r="H67" s="18">
        <v>1</v>
      </c>
    </row>
    <row r="68" spans="1:12" ht="172.5" customHeight="1" x14ac:dyDescent="0.2">
      <c r="A68" s="1"/>
      <c r="B68" s="23" t="s">
        <v>306</v>
      </c>
      <c r="C68" s="16" t="s">
        <v>192</v>
      </c>
      <c r="D68" s="31" t="s">
        <v>196</v>
      </c>
      <c r="E68" s="17"/>
      <c r="F68" s="18" t="s">
        <v>21</v>
      </c>
      <c r="G68" s="33" t="s">
        <v>193</v>
      </c>
      <c r="H68" s="18">
        <v>1</v>
      </c>
    </row>
    <row r="69" spans="1:12" ht="162" customHeight="1" x14ac:dyDescent="0.2">
      <c r="A69" s="1"/>
      <c r="B69" s="23" t="s">
        <v>307</v>
      </c>
      <c r="C69" s="16" t="s">
        <v>194</v>
      </c>
      <c r="D69" s="31" t="s">
        <v>195</v>
      </c>
      <c r="E69" s="17"/>
      <c r="F69" s="18" t="s">
        <v>21</v>
      </c>
      <c r="G69" s="33" t="s">
        <v>198</v>
      </c>
      <c r="H69" s="18">
        <v>1</v>
      </c>
      <c r="L69" s="84" t="s">
        <v>381</v>
      </c>
    </row>
    <row r="70" spans="1:12" ht="162" customHeight="1" x14ac:dyDescent="0.2">
      <c r="A70" s="1"/>
      <c r="B70" s="23" t="s">
        <v>308</v>
      </c>
      <c r="C70" s="16" t="s">
        <v>199</v>
      </c>
      <c r="D70" s="31" t="s">
        <v>200</v>
      </c>
      <c r="E70" s="17"/>
      <c r="F70" s="18" t="s">
        <v>21</v>
      </c>
      <c r="G70" s="33" t="s">
        <v>201</v>
      </c>
      <c r="H70" s="18">
        <v>1</v>
      </c>
    </row>
    <row r="71" spans="1:12" ht="162" customHeight="1" x14ac:dyDescent="0.2">
      <c r="A71" s="1"/>
      <c r="B71" s="23" t="s">
        <v>309</v>
      </c>
      <c r="C71" s="16" t="s">
        <v>202</v>
      </c>
      <c r="D71" s="31" t="s">
        <v>203</v>
      </c>
      <c r="E71" s="17"/>
      <c r="F71" s="18" t="s">
        <v>21</v>
      </c>
      <c r="G71" s="33" t="s">
        <v>159</v>
      </c>
      <c r="H71" s="18">
        <v>1</v>
      </c>
    </row>
    <row r="72" spans="1:12" ht="162" customHeight="1" x14ac:dyDescent="0.2">
      <c r="A72" s="1"/>
      <c r="B72" s="23" t="s">
        <v>310</v>
      </c>
      <c r="C72" s="16" t="s">
        <v>204</v>
      </c>
      <c r="D72" s="31" t="s">
        <v>354</v>
      </c>
      <c r="E72" s="17"/>
      <c r="F72" s="18" t="s">
        <v>21</v>
      </c>
      <c r="G72" s="56" t="s">
        <v>353</v>
      </c>
      <c r="H72" s="18">
        <v>1</v>
      </c>
    </row>
    <row r="73" spans="1:12" ht="162" customHeight="1" x14ac:dyDescent="0.2">
      <c r="A73" s="1"/>
      <c r="B73" s="23" t="s">
        <v>311</v>
      </c>
      <c r="C73" s="16" t="s">
        <v>205</v>
      </c>
      <c r="D73" s="31" t="s">
        <v>206</v>
      </c>
      <c r="E73" s="17"/>
      <c r="F73" s="18" t="s">
        <v>21</v>
      </c>
      <c r="G73" s="56" t="s">
        <v>355</v>
      </c>
      <c r="H73" s="18">
        <v>1</v>
      </c>
    </row>
    <row r="74" spans="1:12" ht="162" customHeight="1" x14ac:dyDescent="0.2">
      <c r="A74" s="1"/>
      <c r="B74" s="23" t="s">
        <v>312</v>
      </c>
      <c r="C74" s="16" t="s">
        <v>207</v>
      </c>
      <c r="D74" s="31" t="s">
        <v>208</v>
      </c>
      <c r="E74" s="17" t="s">
        <v>209</v>
      </c>
      <c r="F74" s="18" t="s">
        <v>21</v>
      </c>
      <c r="G74" s="56" t="s">
        <v>159</v>
      </c>
      <c r="H74" s="18">
        <v>1</v>
      </c>
    </row>
    <row r="75" spans="1:12" ht="162" customHeight="1" x14ac:dyDescent="0.2">
      <c r="A75" s="1"/>
      <c r="B75" s="23" t="s">
        <v>313</v>
      </c>
      <c r="C75" s="16" t="s">
        <v>210</v>
      </c>
      <c r="D75" s="31" t="s">
        <v>211</v>
      </c>
      <c r="E75" s="17"/>
      <c r="F75" s="18" t="s">
        <v>21</v>
      </c>
      <c r="G75" s="56" t="s">
        <v>213</v>
      </c>
      <c r="H75" s="18">
        <v>1</v>
      </c>
    </row>
    <row r="76" spans="1:12" ht="162" customHeight="1" x14ac:dyDescent="0.2">
      <c r="A76" s="1"/>
      <c r="B76" s="23" t="s">
        <v>314</v>
      </c>
      <c r="C76" s="16" t="s">
        <v>214</v>
      </c>
      <c r="D76" s="31" t="s">
        <v>215</v>
      </c>
      <c r="E76" s="17"/>
      <c r="F76" s="18" t="s">
        <v>39</v>
      </c>
      <c r="G76" s="56" t="s">
        <v>216</v>
      </c>
      <c r="H76" s="18">
        <v>1</v>
      </c>
    </row>
    <row r="77" spans="1:12" ht="162" customHeight="1" x14ac:dyDescent="0.2">
      <c r="A77" s="1"/>
      <c r="B77" s="23" t="s">
        <v>283</v>
      </c>
      <c r="C77" s="16" t="s">
        <v>217</v>
      </c>
      <c r="D77" s="31" t="s">
        <v>218</v>
      </c>
      <c r="E77" s="17"/>
      <c r="F77" s="18" t="s">
        <v>21</v>
      </c>
      <c r="G77" s="56" t="s">
        <v>219</v>
      </c>
      <c r="H77" s="18">
        <v>1</v>
      </c>
    </row>
    <row r="78" spans="1:12" ht="162" customHeight="1" x14ac:dyDescent="0.2">
      <c r="A78" s="1"/>
      <c r="B78" s="23" t="s">
        <v>315</v>
      </c>
      <c r="C78" s="16" t="s">
        <v>223</v>
      </c>
      <c r="D78" s="31" t="s">
        <v>220</v>
      </c>
      <c r="E78" s="17"/>
      <c r="F78" s="18" t="s">
        <v>21</v>
      </c>
      <c r="G78" s="56" t="s">
        <v>221</v>
      </c>
      <c r="H78" s="18">
        <v>1</v>
      </c>
    </row>
    <row r="79" spans="1:12" ht="162" customHeight="1" x14ac:dyDescent="0.2">
      <c r="A79" s="1"/>
      <c r="B79" s="23" t="s">
        <v>316</v>
      </c>
      <c r="C79" s="16" t="s">
        <v>222</v>
      </c>
      <c r="D79" s="31" t="s">
        <v>224</v>
      </c>
      <c r="E79" s="17"/>
      <c r="F79" s="18" t="s">
        <v>21</v>
      </c>
      <c r="G79" s="56" t="s">
        <v>225</v>
      </c>
      <c r="H79" s="18">
        <v>1</v>
      </c>
    </row>
    <row r="80" spans="1:12" ht="162" customHeight="1" x14ac:dyDescent="0.2">
      <c r="A80" s="1"/>
      <c r="B80" s="23" t="s">
        <v>317</v>
      </c>
      <c r="C80" s="16" t="s">
        <v>226</v>
      </c>
      <c r="D80" s="31" t="s">
        <v>227</v>
      </c>
      <c r="E80" s="17"/>
      <c r="F80" s="18" t="s">
        <v>21</v>
      </c>
      <c r="G80" s="56" t="s">
        <v>228</v>
      </c>
      <c r="H80" s="18">
        <v>1</v>
      </c>
    </row>
    <row r="81" spans="1:8" ht="162" customHeight="1" x14ac:dyDescent="0.2">
      <c r="A81" s="1"/>
      <c r="B81" s="23" t="s">
        <v>318</v>
      </c>
      <c r="C81" s="16" t="s">
        <v>229</v>
      </c>
      <c r="D81" s="31" t="s">
        <v>231</v>
      </c>
      <c r="E81" s="17"/>
      <c r="F81" s="18" t="s">
        <v>21</v>
      </c>
      <c r="G81" s="56" t="s">
        <v>230</v>
      </c>
      <c r="H81" s="18">
        <v>1</v>
      </c>
    </row>
    <row r="82" spans="1:8" ht="162" customHeight="1" x14ac:dyDescent="0.2">
      <c r="A82" s="1"/>
      <c r="B82" s="23" t="s">
        <v>319</v>
      </c>
      <c r="C82" s="16" t="s">
        <v>232</v>
      </c>
      <c r="D82" s="31" t="s">
        <v>233</v>
      </c>
      <c r="E82" s="17"/>
      <c r="F82" s="18" t="s">
        <v>21</v>
      </c>
      <c r="G82" s="56" t="s">
        <v>356</v>
      </c>
      <c r="H82" s="18">
        <v>1</v>
      </c>
    </row>
    <row r="83" spans="1:8" ht="271" customHeight="1" x14ac:dyDescent="0.2">
      <c r="A83" s="1"/>
      <c r="B83" s="23" t="s">
        <v>320</v>
      </c>
      <c r="C83" s="16" t="s">
        <v>234</v>
      </c>
      <c r="D83" s="31" t="s">
        <v>235</v>
      </c>
      <c r="E83" s="17"/>
      <c r="F83" s="18" t="s">
        <v>21</v>
      </c>
      <c r="G83" s="56" t="s">
        <v>236</v>
      </c>
      <c r="H83" s="18">
        <v>1</v>
      </c>
    </row>
    <row r="84" spans="1:8" ht="195" customHeight="1" x14ac:dyDescent="0.2">
      <c r="A84" s="1"/>
      <c r="B84" s="23" t="s">
        <v>321</v>
      </c>
      <c r="C84" s="16" t="s">
        <v>237</v>
      </c>
      <c r="D84" s="54" t="s">
        <v>238</v>
      </c>
      <c r="E84" s="17"/>
      <c r="F84" s="18" t="s">
        <v>21</v>
      </c>
      <c r="G84" s="55" t="s">
        <v>239</v>
      </c>
      <c r="H84" s="18">
        <v>1</v>
      </c>
    </row>
    <row r="85" spans="1:8" ht="200" customHeight="1" x14ac:dyDescent="0.2">
      <c r="A85" s="1"/>
      <c r="B85" s="23" t="s">
        <v>322</v>
      </c>
      <c r="C85" s="16" t="s">
        <v>32</v>
      </c>
      <c r="D85" s="31" t="s">
        <v>240</v>
      </c>
      <c r="E85" s="17"/>
      <c r="F85" s="18" t="s">
        <v>21</v>
      </c>
      <c r="G85" s="18" t="s">
        <v>241</v>
      </c>
      <c r="H85" s="18">
        <v>1</v>
      </c>
    </row>
    <row r="86" spans="1:8" ht="167" customHeight="1" x14ac:dyDescent="0.2">
      <c r="A86" s="1"/>
      <c r="B86" s="23" t="s">
        <v>323</v>
      </c>
      <c r="C86" s="16" t="s">
        <v>30</v>
      </c>
      <c r="D86" s="31" t="s">
        <v>359</v>
      </c>
      <c r="E86" s="72"/>
      <c r="F86" s="18" t="s">
        <v>21</v>
      </c>
      <c r="G86" s="18" t="s">
        <v>162</v>
      </c>
      <c r="H86" s="18">
        <v>1</v>
      </c>
    </row>
    <row r="87" spans="1:8" ht="190" customHeight="1" x14ac:dyDescent="0.2">
      <c r="A87" s="1"/>
      <c r="B87" s="23" t="s">
        <v>324</v>
      </c>
      <c r="C87" s="16" t="s">
        <v>34</v>
      </c>
      <c r="D87" s="31" t="s">
        <v>242</v>
      </c>
      <c r="E87" s="17"/>
      <c r="F87" s="18" t="s">
        <v>21</v>
      </c>
      <c r="G87" s="18" t="s">
        <v>243</v>
      </c>
      <c r="H87" s="18">
        <v>1</v>
      </c>
    </row>
    <row r="88" spans="1:8" ht="168" customHeight="1" x14ac:dyDescent="0.2">
      <c r="A88" s="1"/>
      <c r="B88" s="23" t="s">
        <v>284</v>
      </c>
      <c r="C88" s="16" t="s">
        <v>245</v>
      </c>
      <c r="D88" s="31" t="s">
        <v>86</v>
      </c>
      <c r="E88" s="17"/>
      <c r="F88" s="18" t="s">
        <v>21</v>
      </c>
      <c r="G88" s="18" t="s">
        <v>244</v>
      </c>
      <c r="H88" s="18">
        <v>1</v>
      </c>
    </row>
    <row r="89" spans="1:8" ht="199" customHeight="1" x14ac:dyDescent="0.2">
      <c r="A89" s="1"/>
      <c r="B89" s="23" t="s">
        <v>325</v>
      </c>
      <c r="C89" s="16" t="s">
        <v>246</v>
      </c>
      <c r="D89" s="31" t="s">
        <v>247</v>
      </c>
      <c r="E89" s="17"/>
      <c r="F89" s="18" t="s">
        <v>21</v>
      </c>
      <c r="G89" s="56" t="s">
        <v>212</v>
      </c>
      <c r="H89" s="18">
        <v>1</v>
      </c>
    </row>
    <row r="90" spans="1:8" ht="199" customHeight="1" x14ac:dyDescent="0.2">
      <c r="A90" s="1"/>
      <c r="B90" s="23" t="s">
        <v>326</v>
      </c>
      <c r="C90" s="16" t="s">
        <v>248</v>
      </c>
      <c r="D90" s="31" t="s">
        <v>249</v>
      </c>
      <c r="E90" s="17"/>
      <c r="F90" s="18" t="s">
        <v>21</v>
      </c>
      <c r="G90" s="56" t="s">
        <v>159</v>
      </c>
      <c r="H90" s="18">
        <v>1</v>
      </c>
    </row>
    <row r="91" spans="1:8" ht="162" customHeight="1" thickBot="1" x14ac:dyDescent="0.25">
      <c r="A91" s="1"/>
      <c r="B91" s="23" t="s">
        <v>327</v>
      </c>
      <c r="C91" s="63" t="s">
        <v>214</v>
      </c>
      <c r="D91" s="64" t="s">
        <v>250</v>
      </c>
      <c r="E91" s="65"/>
      <c r="F91" s="66" t="s">
        <v>39</v>
      </c>
      <c r="G91" s="67" t="s">
        <v>216</v>
      </c>
      <c r="H91" s="18">
        <v>1</v>
      </c>
    </row>
    <row r="92" spans="1:8" ht="368" customHeight="1" x14ac:dyDescent="0.2">
      <c r="A92" s="1"/>
      <c r="B92" s="23" t="s">
        <v>328</v>
      </c>
      <c r="C92" s="32" t="s">
        <v>265</v>
      </c>
      <c r="D92" s="25" t="s">
        <v>267</v>
      </c>
      <c r="E92" s="26"/>
      <c r="F92" s="26" t="s">
        <v>21</v>
      </c>
      <c r="G92" s="33" t="s">
        <v>268</v>
      </c>
      <c r="H92" s="18">
        <v>1</v>
      </c>
    </row>
    <row r="93" spans="1:8" ht="323" customHeight="1" x14ac:dyDescent="0.2">
      <c r="A93" s="1"/>
      <c r="B93" s="23" t="s">
        <v>329</v>
      </c>
      <c r="C93" s="32" t="s">
        <v>266</v>
      </c>
      <c r="D93" s="25" t="s">
        <v>269</v>
      </c>
      <c r="E93" s="26"/>
      <c r="F93" s="26" t="s">
        <v>21</v>
      </c>
      <c r="G93" s="33" t="s">
        <v>270</v>
      </c>
      <c r="H93" s="18">
        <v>1</v>
      </c>
    </row>
    <row r="94" spans="1:8" ht="229" customHeight="1" x14ac:dyDescent="0.2">
      <c r="A94" s="1"/>
      <c r="B94" s="23" t="s">
        <v>330</v>
      </c>
      <c r="C94" s="16" t="s">
        <v>63</v>
      </c>
      <c r="D94" s="25" t="s">
        <v>104</v>
      </c>
      <c r="E94" s="27"/>
      <c r="F94" s="26" t="s">
        <v>21</v>
      </c>
      <c r="G94" s="33" t="s">
        <v>105</v>
      </c>
      <c r="H94" s="18">
        <v>1</v>
      </c>
    </row>
    <row r="95" spans="1:8" ht="212" customHeight="1" x14ac:dyDescent="0.2">
      <c r="A95" s="1"/>
      <c r="B95" s="23" t="s">
        <v>331</v>
      </c>
      <c r="C95" s="16" t="s">
        <v>65</v>
      </c>
      <c r="D95" s="25" t="s">
        <v>106</v>
      </c>
      <c r="E95" s="27"/>
      <c r="F95" s="26" t="s">
        <v>21</v>
      </c>
      <c r="G95" s="33" t="s">
        <v>107</v>
      </c>
      <c r="H95" s="18">
        <v>1</v>
      </c>
    </row>
    <row r="96" spans="1:8" ht="397" customHeight="1" x14ac:dyDescent="0.2">
      <c r="A96" s="1"/>
      <c r="B96" s="23" t="s">
        <v>332</v>
      </c>
      <c r="C96" s="16" t="s">
        <v>271</v>
      </c>
      <c r="D96" s="25" t="s">
        <v>357</v>
      </c>
      <c r="E96" s="27"/>
      <c r="F96" s="26" t="s">
        <v>21</v>
      </c>
      <c r="G96" s="33" t="s">
        <v>272</v>
      </c>
      <c r="H96" s="18">
        <v>1</v>
      </c>
    </row>
    <row r="97" spans="1:8" ht="397" customHeight="1" x14ac:dyDescent="0.2">
      <c r="A97" s="1"/>
      <c r="B97" s="23" t="s">
        <v>333</v>
      </c>
      <c r="C97" s="16" t="s">
        <v>274</v>
      </c>
      <c r="D97" s="25" t="s">
        <v>273</v>
      </c>
      <c r="E97" s="27"/>
      <c r="F97" s="26" t="s">
        <v>21</v>
      </c>
      <c r="G97" s="33" t="s">
        <v>109</v>
      </c>
      <c r="H97" s="18">
        <v>1</v>
      </c>
    </row>
    <row r="98" spans="1:8" ht="211" customHeight="1" x14ac:dyDescent="0.2">
      <c r="A98" s="1"/>
      <c r="B98" s="23" t="s">
        <v>334</v>
      </c>
      <c r="C98" s="16" t="s">
        <v>26</v>
      </c>
      <c r="D98" s="25" t="s">
        <v>275</v>
      </c>
      <c r="E98" s="27"/>
      <c r="F98" s="26" t="s">
        <v>21</v>
      </c>
      <c r="G98" s="33" t="s">
        <v>111</v>
      </c>
      <c r="H98" s="18">
        <v>1</v>
      </c>
    </row>
    <row r="99" spans="1:8" ht="395" customHeight="1" x14ac:dyDescent="0.2">
      <c r="A99" s="1"/>
      <c r="B99" s="23" t="s">
        <v>285</v>
      </c>
      <c r="C99" s="16" t="s">
        <v>276</v>
      </c>
      <c r="D99" s="70" t="s">
        <v>277</v>
      </c>
      <c r="E99" s="27"/>
      <c r="F99" s="26" t="s">
        <v>21</v>
      </c>
      <c r="G99" s="33" t="s">
        <v>114</v>
      </c>
      <c r="H99" s="18">
        <v>1</v>
      </c>
    </row>
    <row r="100" spans="1:8" ht="310" customHeight="1" x14ac:dyDescent="0.2">
      <c r="A100" s="1"/>
      <c r="B100" s="23" t="s">
        <v>335</v>
      </c>
      <c r="C100" s="16" t="s">
        <v>278</v>
      </c>
      <c r="D100" s="71" t="s">
        <v>279</v>
      </c>
      <c r="E100" s="30"/>
      <c r="F100" s="26" t="s">
        <v>21</v>
      </c>
      <c r="G100" s="18" t="s">
        <v>280</v>
      </c>
      <c r="H100" s="18">
        <v>1</v>
      </c>
    </row>
    <row r="101" spans="1:8" ht="409" customHeight="1" x14ac:dyDescent="0.2">
      <c r="A101" s="1"/>
      <c r="B101" s="23" t="s">
        <v>336</v>
      </c>
      <c r="C101" s="32" t="s">
        <v>347</v>
      </c>
      <c r="D101" s="25" t="s">
        <v>351</v>
      </c>
      <c r="E101" s="26"/>
      <c r="F101" s="26" t="s">
        <v>21</v>
      </c>
      <c r="G101" s="33" t="s">
        <v>103</v>
      </c>
      <c r="H101" s="18">
        <v>1</v>
      </c>
    </row>
    <row r="102" spans="1:8" ht="374" customHeight="1" x14ac:dyDescent="0.2">
      <c r="A102" s="1"/>
      <c r="B102" s="23" t="s">
        <v>337</v>
      </c>
      <c r="C102" s="32" t="s">
        <v>348</v>
      </c>
      <c r="D102" s="69" t="s">
        <v>352</v>
      </c>
      <c r="E102" s="26"/>
      <c r="F102" s="52" t="s">
        <v>39</v>
      </c>
      <c r="G102" s="33" t="s">
        <v>159</v>
      </c>
      <c r="H102" s="18">
        <v>1</v>
      </c>
    </row>
    <row r="103" spans="1:8" ht="324" customHeight="1" x14ac:dyDescent="0.2">
      <c r="A103" s="1"/>
      <c r="B103" s="23" t="s">
        <v>338</v>
      </c>
      <c r="C103" s="32" t="s">
        <v>349</v>
      </c>
      <c r="D103" s="25" t="s">
        <v>350</v>
      </c>
      <c r="E103" s="27"/>
      <c r="F103" s="26" t="s">
        <v>21</v>
      </c>
      <c r="G103" s="33" t="s">
        <v>358</v>
      </c>
      <c r="H103" s="18">
        <v>1</v>
      </c>
    </row>
    <row r="104" spans="1:8" ht="409.6" x14ac:dyDescent="0.2">
      <c r="A104" s="1"/>
      <c r="B104" s="23" t="s">
        <v>339</v>
      </c>
      <c r="C104" s="33" t="s">
        <v>362</v>
      </c>
      <c r="D104" s="74" t="s">
        <v>372</v>
      </c>
      <c r="E104" s="27"/>
      <c r="F104" s="26" t="s">
        <v>361</v>
      </c>
      <c r="G104" s="33" t="s">
        <v>373</v>
      </c>
      <c r="H104" s="18">
        <v>1</v>
      </c>
    </row>
    <row r="105" spans="1:8" ht="324" customHeight="1" x14ac:dyDescent="0.2">
      <c r="A105" s="1"/>
      <c r="B105" s="23" t="s">
        <v>340</v>
      </c>
      <c r="C105" s="33" t="s">
        <v>363</v>
      </c>
      <c r="D105" s="75" t="s">
        <v>364</v>
      </c>
      <c r="E105" s="27"/>
      <c r="F105" s="26"/>
      <c r="G105" s="33" t="s">
        <v>373</v>
      </c>
      <c r="H105" s="18">
        <v>1</v>
      </c>
    </row>
    <row r="106" spans="1:8" ht="324" customHeight="1" x14ac:dyDescent="0.2">
      <c r="A106" s="1"/>
      <c r="B106" s="23" t="s">
        <v>341</v>
      </c>
      <c r="C106" s="76" t="s">
        <v>365</v>
      </c>
      <c r="D106" s="74" t="s">
        <v>366</v>
      </c>
      <c r="E106" s="27"/>
      <c r="F106" s="26" t="s">
        <v>361</v>
      </c>
      <c r="G106" s="33" t="s">
        <v>373</v>
      </c>
      <c r="H106" s="18">
        <v>1</v>
      </c>
    </row>
    <row r="107" spans="1:8" ht="324" customHeight="1" x14ac:dyDescent="0.2">
      <c r="A107" s="1"/>
      <c r="B107" s="23" t="s">
        <v>342</v>
      </c>
      <c r="C107" s="33" t="s">
        <v>363</v>
      </c>
      <c r="D107" s="75" t="s">
        <v>367</v>
      </c>
      <c r="E107" s="27"/>
      <c r="F107" s="26" t="s">
        <v>361</v>
      </c>
      <c r="G107" s="33" t="s">
        <v>373</v>
      </c>
      <c r="H107" s="18">
        <v>1</v>
      </c>
    </row>
    <row r="108" spans="1:8" ht="324" customHeight="1" x14ac:dyDescent="0.2">
      <c r="A108" s="1"/>
      <c r="B108" s="23" t="s">
        <v>343</v>
      </c>
      <c r="C108" s="33" t="s">
        <v>365</v>
      </c>
      <c r="D108" s="74" t="s">
        <v>368</v>
      </c>
      <c r="E108" s="27"/>
      <c r="F108" s="26" t="s">
        <v>361</v>
      </c>
      <c r="G108" s="33" t="s">
        <v>373</v>
      </c>
      <c r="H108" s="18">
        <v>1</v>
      </c>
    </row>
    <row r="109" spans="1:8" ht="324" customHeight="1" x14ac:dyDescent="0.2">
      <c r="A109" s="1"/>
      <c r="B109" s="23" t="s">
        <v>344</v>
      </c>
      <c r="C109" s="33" t="s">
        <v>363</v>
      </c>
      <c r="D109" s="82" t="s">
        <v>369</v>
      </c>
      <c r="E109" s="27"/>
      <c r="F109" s="26" t="s">
        <v>361</v>
      </c>
      <c r="G109" s="33" t="s">
        <v>373</v>
      </c>
      <c r="H109" s="18">
        <v>1</v>
      </c>
    </row>
    <row r="110" spans="1:8" ht="324" customHeight="1" x14ac:dyDescent="0.2">
      <c r="A110" s="1"/>
      <c r="B110" s="23" t="s">
        <v>345</v>
      </c>
      <c r="C110" s="33" t="s">
        <v>365</v>
      </c>
      <c r="D110" s="74" t="s">
        <v>370</v>
      </c>
      <c r="E110" s="27"/>
      <c r="F110" s="26" t="s">
        <v>361</v>
      </c>
      <c r="G110" s="33" t="s">
        <v>373</v>
      </c>
      <c r="H110" s="18">
        <v>1</v>
      </c>
    </row>
    <row r="111" spans="1:8" ht="324" customHeight="1" x14ac:dyDescent="0.2">
      <c r="A111" s="1"/>
      <c r="B111" s="23" t="s">
        <v>346</v>
      </c>
      <c r="C111" s="33" t="s">
        <v>363</v>
      </c>
      <c r="D111" s="75" t="s">
        <v>364</v>
      </c>
      <c r="E111" s="27"/>
      <c r="F111" s="26" t="s">
        <v>361</v>
      </c>
      <c r="G111" s="33" t="s">
        <v>373</v>
      </c>
      <c r="H111" s="18">
        <v>1</v>
      </c>
    </row>
    <row r="112" spans="1:8" ht="36" customHeight="1" x14ac:dyDescent="0.2">
      <c r="A112" s="1"/>
      <c r="B112" s="23"/>
      <c r="C112" s="32"/>
      <c r="D112" s="73"/>
      <c r="E112" s="53" t="s">
        <v>360</v>
      </c>
      <c r="F112" s="26"/>
      <c r="G112" s="33"/>
      <c r="H112" s="18"/>
    </row>
    <row r="113" spans="1:8" ht="44.25" customHeight="1" x14ac:dyDescent="0.25">
      <c r="A113" s="1"/>
      <c r="B113" s="24" t="s">
        <v>40</v>
      </c>
      <c r="C113" s="149"/>
      <c r="D113" s="150"/>
      <c r="E113" s="150"/>
      <c r="F113" s="150"/>
      <c r="G113" s="150"/>
      <c r="H113" s="150"/>
    </row>
    <row r="114" spans="1:8" ht="25.5" customHeight="1" thickBot="1" x14ac:dyDescent="0.25">
      <c r="A114" s="1"/>
      <c r="B114" s="157" t="s">
        <v>41</v>
      </c>
      <c r="C114" s="158"/>
      <c r="D114" s="158"/>
      <c r="E114" s="158"/>
      <c r="F114" s="158"/>
      <c r="G114" s="158"/>
      <c r="H114" s="158"/>
    </row>
    <row r="115" spans="1:8" s="35" customFormat="1" ht="49.5" customHeight="1" x14ac:dyDescent="0.25">
      <c r="A115" s="34"/>
      <c r="B115" s="45" t="s">
        <v>62</v>
      </c>
      <c r="C115" s="160"/>
      <c r="D115" s="161"/>
      <c r="E115" s="161"/>
      <c r="F115" s="161"/>
      <c r="G115" s="161"/>
      <c r="H115" s="161"/>
    </row>
    <row r="116" spans="1:8" ht="13.5" customHeight="1" x14ac:dyDescent="0.2">
      <c r="A116" s="1"/>
      <c r="B116" s="3"/>
      <c r="C116" s="4"/>
      <c r="D116" s="3"/>
      <c r="E116" s="3"/>
      <c r="F116" s="2"/>
      <c r="G116" s="2"/>
      <c r="H116" s="5"/>
    </row>
    <row r="117" spans="1:8" ht="13.5" customHeight="1" x14ac:dyDescent="0.2">
      <c r="A117" s="1"/>
      <c r="B117" s="6" t="s">
        <v>42</v>
      </c>
      <c r="C117" s="1"/>
      <c r="D117" s="7"/>
      <c r="E117" s="7"/>
      <c r="F117" s="2"/>
      <c r="G117" s="2"/>
      <c r="H117" s="5"/>
    </row>
    <row r="118" spans="1:8" ht="13.5" customHeight="1" x14ac:dyDescent="0.2">
      <c r="A118" s="1"/>
      <c r="B118" s="6" t="s">
        <v>374</v>
      </c>
      <c r="C118" s="163" t="s">
        <v>375</v>
      </c>
      <c r="D118" s="163"/>
      <c r="E118" s="163"/>
      <c r="F118" s="5"/>
      <c r="G118" s="5"/>
      <c r="H118" s="5"/>
    </row>
    <row r="119" spans="1:8" ht="13.5" customHeight="1" x14ac:dyDescent="0.2">
      <c r="A119" s="1"/>
      <c r="B119" s="1"/>
      <c r="C119" s="1"/>
      <c r="D119" s="1"/>
      <c r="E119" s="1"/>
      <c r="F119" s="1"/>
      <c r="G119" s="1"/>
      <c r="H119" s="1"/>
    </row>
    <row r="120" spans="1:8" ht="13.5" customHeight="1" x14ac:dyDescent="0.2">
      <c r="A120" s="1"/>
      <c r="B120" s="8" t="s">
        <v>43</v>
      </c>
      <c r="C120" s="167" t="s">
        <v>44</v>
      </c>
      <c r="D120" s="169" t="s">
        <v>45</v>
      </c>
      <c r="E120" s="9"/>
      <c r="F120" s="1"/>
      <c r="G120" s="1"/>
      <c r="H120" s="1"/>
    </row>
    <row r="121" spans="1:8" ht="13.5" customHeight="1" x14ac:dyDescent="0.2">
      <c r="A121" s="1"/>
      <c r="B121" s="10" t="s">
        <v>46</v>
      </c>
      <c r="C121" s="168"/>
      <c r="D121" s="170"/>
      <c r="E121" s="9"/>
      <c r="F121" s="1"/>
      <c r="G121" s="1"/>
      <c r="H121" s="1"/>
    </row>
    <row r="122" spans="1:8" ht="13.5" customHeight="1" x14ac:dyDescent="0.2">
      <c r="A122" s="1"/>
      <c r="B122" s="11" t="s">
        <v>47</v>
      </c>
      <c r="C122" s="11" t="s">
        <v>48</v>
      </c>
      <c r="D122" s="11" t="s">
        <v>49</v>
      </c>
      <c r="E122" s="12"/>
      <c r="F122" s="1"/>
      <c r="G122" s="1"/>
      <c r="H122" s="1"/>
    </row>
    <row r="123" spans="1:8" ht="13.5" customHeight="1" x14ac:dyDescent="0.2">
      <c r="A123" s="1"/>
      <c r="B123" s="11" t="s">
        <v>50</v>
      </c>
      <c r="C123" s="11" t="s">
        <v>48</v>
      </c>
      <c r="D123" s="13">
        <v>0.02</v>
      </c>
      <c r="E123" s="9"/>
      <c r="F123" s="1"/>
      <c r="G123" s="1"/>
      <c r="H123" s="1"/>
    </row>
    <row r="124" spans="1:8" ht="13.5" customHeight="1" x14ac:dyDescent="0.2">
      <c r="A124" s="1"/>
      <c r="B124" s="11" t="s">
        <v>51</v>
      </c>
      <c r="C124" s="11" t="s">
        <v>48</v>
      </c>
      <c r="D124" s="13">
        <v>0.02</v>
      </c>
      <c r="E124" s="9"/>
      <c r="F124" s="1"/>
      <c r="G124" s="1"/>
      <c r="H124" s="1"/>
    </row>
    <row r="125" spans="1:8" ht="13.5" customHeight="1" x14ac:dyDescent="0.2">
      <c r="A125" s="1"/>
      <c r="B125" s="11" t="s">
        <v>52</v>
      </c>
      <c r="C125" s="11" t="s">
        <v>48</v>
      </c>
      <c r="D125" s="11" t="s">
        <v>49</v>
      </c>
      <c r="E125" s="12"/>
      <c r="F125" s="1"/>
      <c r="G125" s="1"/>
      <c r="H125" s="1"/>
    </row>
    <row r="126" spans="1:8" ht="13.5" customHeight="1" x14ac:dyDescent="0.2">
      <c r="A126" s="1"/>
      <c r="B126" s="11" t="s">
        <v>53</v>
      </c>
      <c r="C126" s="11" t="s">
        <v>54</v>
      </c>
      <c r="D126" s="11" t="s">
        <v>55</v>
      </c>
      <c r="E126" s="12"/>
      <c r="F126" s="1"/>
      <c r="G126" s="1"/>
      <c r="H126" s="1"/>
    </row>
    <row r="127" spans="1:8" ht="13.5" customHeight="1" x14ac:dyDescent="0.2">
      <c r="A127" s="1"/>
      <c r="B127" s="11" t="s">
        <v>56</v>
      </c>
      <c r="C127" s="11" t="s">
        <v>48</v>
      </c>
      <c r="D127" s="13">
        <v>0.01</v>
      </c>
      <c r="E127" s="9"/>
      <c r="F127" s="1"/>
      <c r="G127" s="1"/>
      <c r="H127" s="1"/>
    </row>
    <row r="128" spans="1:8" ht="13.5" customHeight="1" x14ac:dyDescent="0.2">
      <c r="A128" s="1"/>
      <c r="B128" s="11" t="s">
        <v>57</v>
      </c>
      <c r="C128" s="11" t="s">
        <v>48</v>
      </c>
      <c r="D128" s="11" t="s">
        <v>55</v>
      </c>
      <c r="E128" s="12"/>
      <c r="F128" s="1"/>
      <c r="G128" s="1"/>
      <c r="H128" s="1"/>
    </row>
    <row r="129" spans="1:8" ht="13.5" customHeight="1" x14ac:dyDescent="0.2">
      <c r="A129" s="1"/>
      <c r="B129" s="11" t="s">
        <v>58</v>
      </c>
      <c r="C129" s="11" t="s">
        <v>54</v>
      </c>
      <c r="D129" s="13">
        <v>0.19</v>
      </c>
      <c r="E129" s="9"/>
      <c r="F129" s="1"/>
      <c r="G129" s="1"/>
      <c r="H129" s="1"/>
    </row>
    <row r="130" spans="1:8" ht="13.5" customHeight="1" x14ac:dyDescent="0.2">
      <c r="A130" s="1"/>
      <c r="B130" s="11" t="s">
        <v>59</v>
      </c>
      <c r="C130" s="11" t="s">
        <v>54</v>
      </c>
      <c r="D130" s="11" t="s">
        <v>60</v>
      </c>
      <c r="E130" s="12"/>
      <c r="F130" s="1"/>
      <c r="G130" s="1"/>
      <c r="H130" s="1"/>
    </row>
    <row r="131" spans="1:8" ht="13.5" customHeight="1" x14ac:dyDescent="0.2">
      <c r="A131" s="1"/>
      <c r="B131" s="3"/>
      <c r="C131" s="3"/>
      <c r="D131" s="3"/>
      <c r="E131" s="3"/>
      <c r="F131" s="1"/>
      <c r="G131" s="1"/>
      <c r="H131" s="1"/>
    </row>
    <row r="132" spans="1:8" ht="13.5" customHeight="1" x14ac:dyDescent="0.2">
      <c r="A132" s="1"/>
      <c r="B132" s="1"/>
      <c r="C132" s="1"/>
      <c r="D132" s="1"/>
      <c r="E132" s="1"/>
      <c r="F132" s="1"/>
      <c r="G132" s="1"/>
      <c r="H132" s="1"/>
    </row>
    <row r="133" spans="1:8" ht="13.5" customHeight="1" x14ac:dyDescent="0.2">
      <c r="A133" s="1"/>
      <c r="B133" s="1"/>
      <c r="C133" s="1"/>
      <c r="D133" s="1"/>
      <c r="E133" s="1"/>
      <c r="F133" s="1"/>
      <c r="G133" s="1"/>
      <c r="H133" s="1"/>
    </row>
    <row r="134" spans="1:8" ht="13.5" customHeight="1" x14ac:dyDescent="0.2">
      <c r="A134" s="1"/>
      <c r="B134" s="1"/>
      <c r="C134" s="1"/>
      <c r="D134" s="1"/>
      <c r="E134" s="1"/>
      <c r="F134" s="1"/>
      <c r="G134" s="1"/>
      <c r="H134" s="1"/>
    </row>
    <row r="135" spans="1:8" ht="13.5" customHeight="1" x14ac:dyDescent="0.2">
      <c r="A135" s="1"/>
      <c r="B135" s="1"/>
      <c r="C135" s="1"/>
      <c r="D135" s="1"/>
      <c r="E135" s="1"/>
      <c r="F135" s="1"/>
      <c r="G135" s="1"/>
      <c r="H135" s="1"/>
    </row>
    <row r="136" spans="1:8" ht="13.5" customHeight="1" x14ac:dyDescent="0.2">
      <c r="A136" s="1"/>
      <c r="B136" s="1"/>
      <c r="C136" s="1"/>
      <c r="D136" s="1"/>
      <c r="E136" s="1"/>
      <c r="F136" s="1"/>
      <c r="G136" s="1"/>
      <c r="H136" s="1"/>
    </row>
    <row r="137" spans="1:8" ht="13.5" customHeight="1" x14ac:dyDescent="0.2">
      <c r="A137" s="1"/>
      <c r="B137" s="1"/>
      <c r="C137" s="1"/>
      <c r="D137" s="1"/>
      <c r="E137" s="1"/>
      <c r="F137" s="1"/>
      <c r="G137" s="1"/>
      <c r="H137" s="1"/>
    </row>
    <row r="138" spans="1:8" ht="13.5" customHeight="1" x14ac:dyDescent="0.2">
      <c r="A138" s="1"/>
      <c r="B138" s="1"/>
      <c r="C138" s="1"/>
      <c r="D138" s="1"/>
      <c r="E138" s="1"/>
      <c r="F138" s="1"/>
      <c r="G138" s="1"/>
      <c r="H138" s="1"/>
    </row>
    <row r="139" spans="1:8" ht="13.5" customHeight="1" x14ac:dyDescent="0.2">
      <c r="A139" s="1"/>
      <c r="B139" s="1"/>
      <c r="C139" s="1"/>
      <c r="D139" s="1"/>
      <c r="E139" s="1"/>
      <c r="F139" s="1"/>
      <c r="G139" s="1"/>
      <c r="H139" s="1"/>
    </row>
    <row r="140" spans="1:8" ht="13.5" customHeight="1" x14ac:dyDescent="0.2">
      <c r="A140" s="1"/>
      <c r="B140" s="1"/>
      <c r="C140" s="1"/>
      <c r="D140" s="1"/>
      <c r="E140" s="1"/>
      <c r="F140" s="1"/>
      <c r="G140" s="1"/>
      <c r="H140" s="1"/>
    </row>
    <row r="141" spans="1:8" ht="13.5" customHeight="1" x14ac:dyDescent="0.2">
      <c r="A141" s="1"/>
      <c r="B141" s="1"/>
      <c r="C141" s="1"/>
      <c r="D141" s="1"/>
      <c r="E141" s="1"/>
      <c r="F141" s="1"/>
      <c r="G141" s="1"/>
      <c r="H141" s="1"/>
    </row>
    <row r="142" spans="1:8" ht="13.5" customHeight="1" x14ac:dyDescent="0.2">
      <c r="A142" s="1"/>
      <c r="B142" s="1"/>
      <c r="C142" s="1"/>
      <c r="D142" s="1"/>
      <c r="E142" s="1"/>
      <c r="F142" s="1"/>
      <c r="G142" s="1"/>
      <c r="H142" s="1"/>
    </row>
    <row r="143" spans="1:8" ht="13.5" customHeight="1" x14ac:dyDescent="0.2">
      <c r="A143" s="1"/>
      <c r="B143" s="1"/>
      <c r="C143" s="1"/>
      <c r="D143" s="1"/>
      <c r="E143" s="1"/>
      <c r="F143" s="1"/>
      <c r="G143" s="1"/>
      <c r="H143" s="1"/>
    </row>
    <row r="144" spans="1:8" ht="13.5" customHeight="1" x14ac:dyDescent="0.2">
      <c r="A144" s="1"/>
      <c r="B144" s="1"/>
      <c r="C144" s="1"/>
      <c r="D144" s="1"/>
      <c r="E144" s="1"/>
      <c r="F144" s="1"/>
      <c r="G144" s="1"/>
      <c r="H144" s="1"/>
    </row>
    <row r="145" spans="1:8" ht="13.5" customHeight="1" x14ac:dyDescent="0.2">
      <c r="A145" s="1"/>
      <c r="B145" s="1"/>
      <c r="C145" s="1"/>
      <c r="D145" s="1"/>
      <c r="E145" s="1"/>
      <c r="F145" s="1"/>
      <c r="G145" s="1"/>
      <c r="H145" s="1"/>
    </row>
    <row r="146" spans="1:8" ht="13.5" customHeight="1" x14ac:dyDescent="0.2">
      <c r="A146" s="1"/>
      <c r="B146" s="1"/>
      <c r="C146" s="1"/>
      <c r="D146" s="1"/>
      <c r="E146" s="1"/>
      <c r="F146" s="1"/>
      <c r="G146" s="1"/>
      <c r="H146" s="1"/>
    </row>
    <row r="147" spans="1:8" ht="13.5" customHeight="1" x14ac:dyDescent="0.2">
      <c r="A147" s="1"/>
      <c r="B147" s="1"/>
      <c r="C147" s="1"/>
      <c r="D147" s="1"/>
      <c r="E147" s="1"/>
      <c r="F147" s="1"/>
      <c r="G147" s="1"/>
      <c r="H147" s="1"/>
    </row>
    <row r="148" spans="1:8" ht="13.5" customHeight="1" x14ac:dyDescent="0.2">
      <c r="A148" s="1"/>
      <c r="B148" s="1"/>
      <c r="C148" s="1"/>
      <c r="D148" s="1"/>
      <c r="E148" s="1"/>
      <c r="F148" s="1"/>
      <c r="G148" s="1"/>
      <c r="H148" s="1"/>
    </row>
    <row r="149" spans="1:8" ht="13.5" customHeight="1" x14ac:dyDescent="0.2">
      <c r="A149" s="1"/>
      <c r="B149" s="1"/>
      <c r="C149" s="1"/>
      <c r="D149" s="1"/>
      <c r="E149" s="1"/>
      <c r="F149" s="1"/>
      <c r="G149" s="1"/>
      <c r="H149" s="1"/>
    </row>
    <row r="150" spans="1:8" ht="13.5" customHeight="1" x14ac:dyDescent="0.2">
      <c r="A150" s="1"/>
      <c r="B150" s="1"/>
      <c r="C150" s="1"/>
      <c r="D150" s="1"/>
      <c r="E150" s="1"/>
      <c r="F150" s="1"/>
      <c r="G150" s="1"/>
      <c r="H150" s="1"/>
    </row>
    <row r="151" spans="1:8" ht="13.5" customHeight="1" x14ac:dyDescent="0.2">
      <c r="A151" s="1"/>
      <c r="B151" s="1"/>
      <c r="C151" s="1"/>
      <c r="D151" s="1"/>
      <c r="E151" s="1"/>
      <c r="F151" s="1"/>
      <c r="G151" s="1"/>
      <c r="H151" s="1"/>
    </row>
    <row r="152" spans="1:8" ht="13.5" customHeight="1" x14ac:dyDescent="0.2">
      <c r="A152" s="1"/>
      <c r="B152" s="1"/>
      <c r="C152" s="1"/>
      <c r="D152" s="1"/>
      <c r="E152" s="1"/>
      <c r="F152" s="1"/>
      <c r="G152" s="1"/>
      <c r="H152" s="1"/>
    </row>
    <row r="153" spans="1:8" ht="13.5" customHeight="1" x14ac:dyDescent="0.2">
      <c r="A153" s="1"/>
      <c r="B153" s="1"/>
      <c r="C153" s="1"/>
      <c r="D153" s="1"/>
      <c r="E153" s="1"/>
      <c r="F153" s="1"/>
      <c r="G153" s="1"/>
      <c r="H153" s="1"/>
    </row>
    <row r="154" spans="1:8" ht="13.5" customHeight="1" x14ac:dyDescent="0.2">
      <c r="A154" s="1"/>
      <c r="B154" s="1"/>
      <c r="C154" s="1"/>
      <c r="D154" s="1"/>
      <c r="E154" s="1"/>
      <c r="F154" s="1"/>
      <c r="G154" s="1"/>
      <c r="H154" s="1"/>
    </row>
    <row r="155" spans="1:8" ht="13.5" customHeight="1" x14ac:dyDescent="0.2">
      <c r="A155" s="1"/>
      <c r="B155" s="1"/>
      <c r="C155" s="1"/>
      <c r="D155" s="1"/>
      <c r="E155" s="1"/>
      <c r="F155" s="1"/>
      <c r="G155" s="1"/>
      <c r="H155" s="1"/>
    </row>
    <row r="156" spans="1:8" ht="13.5" customHeight="1" x14ac:dyDescent="0.2">
      <c r="A156" s="1"/>
      <c r="B156" s="1"/>
      <c r="C156" s="1"/>
      <c r="D156" s="1"/>
      <c r="E156" s="1"/>
      <c r="F156" s="1"/>
      <c r="G156" s="1"/>
      <c r="H156" s="1"/>
    </row>
    <row r="157" spans="1:8" ht="13.5" customHeight="1" x14ac:dyDescent="0.2">
      <c r="A157" s="1"/>
      <c r="B157" s="1"/>
      <c r="C157" s="1"/>
      <c r="D157" s="1"/>
      <c r="E157" s="1"/>
      <c r="F157" s="1"/>
      <c r="G157" s="1"/>
      <c r="H157" s="1"/>
    </row>
    <row r="158" spans="1:8" ht="13.5" customHeight="1" x14ac:dyDescent="0.2">
      <c r="A158" s="1"/>
      <c r="B158" s="1"/>
      <c r="C158" s="1"/>
      <c r="D158" s="1"/>
      <c r="E158" s="1"/>
      <c r="F158" s="1"/>
      <c r="G158" s="1"/>
      <c r="H158" s="1"/>
    </row>
    <row r="159" spans="1:8" ht="13.5" customHeight="1" x14ac:dyDescent="0.2">
      <c r="A159" s="1"/>
      <c r="B159" s="1"/>
      <c r="C159" s="1"/>
      <c r="D159" s="1"/>
      <c r="E159" s="1"/>
      <c r="F159" s="1"/>
      <c r="G159" s="1"/>
      <c r="H159" s="1"/>
    </row>
    <row r="160" spans="1:8" ht="13.5" customHeight="1" x14ac:dyDescent="0.2">
      <c r="A160" s="1"/>
      <c r="B160" s="1"/>
      <c r="C160" s="1"/>
      <c r="D160" s="1"/>
      <c r="E160" s="1"/>
      <c r="F160" s="1"/>
      <c r="G160" s="1"/>
      <c r="H160" s="1"/>
    </row>
    <row r="161" spans="1:8" ht="13.5" customHeight="1" x14ac:dyDescent="0.2">
      <c r="A161" s="1"/>
      <c r="B161" s="1"/>
      <c r="C161" s="1"/>
      <c r="D161" s="1"/>
      <c r="E161" s="1"/>
      <c r="F161" s="1"/>
      <c r="G161" s="1"/>
      <c r="H161" s="1"/>
    </row>
    <row r="162" spans="1:8" ht="13.5" customHeight="1" x14ac:dyDescent="0.2">
      <c r="A162" s="1"/>
      <c r="B162" s="1"/>
      <c r="C162" s="1"/>
      <c r="D162" s="1"/>
      <c r="E162" s="1"/>
      <c r="F162" s="1"/>
      <c r="G162" s="1"/>
      <c r="H162" s="1"/>
    </row>
    <row r="163" spans="1:8" ht="13.5" customHeight="1" x14ac:dyDescent="0.2">
      <c r="A163" s="1"/>
      <c r="B163" s="1"/>
      <c r="C163" s="1"/>
      <c r="D163" s="1"/>
      <c r="E163" s="1"/>
      <c r="F163" s="1"/>
      <c r="G163" s="1"/>
      <c r="H163" s="1"/>
    </row>
    <row r="164" spans="1:8" ht="13.5" customHeight="1" x14ac:dyDescent="0.2">
      <c r="A164" s="1"/>
      <c r="B164" s="1"/>
      <c r="C164" s="1"/>
      <c r="D164" s="1"/>
      <c r="E164" s="1"/>
      <c r="F164" s="1"/>
      <c r="G164" s="1"/>
      <c r="H164" s="1"/>
    </row>
    <row r="165" spans="1:8" ht="13.5" customHeight="1" x14ac:dyDescent="0.2">
      <c r="A165" s="1"/>
      <c r="B165" s="1"/>
      <c r="C165" s="1"/>
      <c r="D165" s="1"/>
      <c r="E165" s="1"/>
      <c r="F165" s="1"/>
      <c r="G165" s="1"/>
      <c r="H165" s="1"/>
    </row>
    <row r="166" spans="1:8" ht="13.5" customHeight="1" x14ac:dyDescent="0.2">
      <c r="A166" s="1"/>
      <c r="B166" s="1"/>
      <c r="C166" s="1"/>
      <c r="D166" s="1"/>
      <c r="E166" s="1"/>
      <c r="F166" s="1"/>
      <c r="G166" s="1"/>
      <c r="H166" s="1"/>
    </row>
    <row r="167" spans="1:8" ht="13.5" customHeight="1" x14ac:dyDescent="0.2">
      <c r="A167" s="1"/>
      <c r="B167" s="1"/>
      <c r="C167" s="1"/>
      <c r="D167" s="1"/>
      <c r="E167" s="1"/>
      <c r="F167" s="1"/>
      <c r="G167" s="1"/>
      <c r="H167" s="1"/>
    </row>
    <row r="168" spans="1:8" ht="13.5" customHeight="1" x14ac:dyDescent="0.2">
      <c r="A168" s="1"/>
      <c r="B168" s="1"/>
      <c r="C168" s="1"/>
      <c r="D168" s="1"/>
      <c r="E168" s="1"/>
      <c r="F168" s="1"/>
      <c r="G168" s="1"/>
      <c r="H168" s="1"/>
    </row>
    <row r="169" spans="1:8" ht="13.5" customHeight="1" x14ac:dyDescent="0.2">
      <c r="A169" s="1"/>
      <c r="B169" s="1"/>
      <c r="C169" s="1"/>
      <c r="D169" s="1"/>
      <c r="E169" s="1"/>
      <c r="F169" s="1"/>
      <c r="G169" s="1"/>
      <c r="H169" s="1"/>
    </row>
    <row r="170" spans="1:8" ht="13.5" customHeight="1" x14ac:dyDescent="0.2">
      <c r="A170" s="1"/>
      <c r="B170" s="1"/>
      <c r="C170" s="1"/>
      <c r="D170" s="1"/>
      <c r="E170" s="1"/>
      <c r="F170" s="1"/>
      <c r="G170" s="1"/>
      <c r="H170" s="1"/>
    </row>
    <row r="171" spans="1:8" ht="13.5" customHeight="1" x14ac:dyDescent="0.2">
      <c r="A171" s="1"/>
      <c r="B171" s="1"/>
      <c r="C171" s="1"/>
      <c r="D171" s="1"/>
      <c r="E171" s="1"/>
      <c r="F171" s="1"/>
      <c r="G171" s="1"/>
      <c r="H171" s="1"/>
    </row>
    <row r="172" spans="1:8" ht="13.5" customHeight="1" x14ac:dyDescent="0.2">
      <c r="A172" s="1"/>
      <c r="B172" s="1"/>
      <c r="C172" s="1"/>
      <c r="D172" s="1"/>
      <c r="E172" s="1"/>
      <c r="F172" s="1"/>
      <c r="G172" s="1"/>
      <c r="H172" s="1"/>
    </row>
    <row r="173" spans="1:8" ht="13.5" customHeight="1" x14ac:dyDescent="0.2">
      <c r="A173" s="1"/>
      <c r="B173" s="1"/>
      <c r="C173" s="1"/>
      <c r="D173" s="1"/>
      <c r="E173" s="1"/>
      <c r="F173" s="1"/>
      <c r="G173" s="1"/>
      <c r="H173" s="1"/>
    </row>
    <row r="174" spans="1:8" ht="13.5" customHeight="1" x14ac:dyDescent="0.2">
      <c r="A174" s="1"/>
      <c r="B174" s="1"/>
      <c r="C174" s="1"/>
      <c r="D174" s="1"/>
      <c r="E174" s="1"/>
      <c r="F174" s="1"/>
      <c r="G174" s="1"/>
      <c r="H174" s="1"/>
    </row>
    <row r="175" spans="1:8" ht="13.5" customHeight="1" x14ac:dyDescent="0.2">
      <c r="A175" s="1"/>
      <c r="B175" s="1"/>
      <c r="C175" s="1"/>
      <c r="D175" s="1"/>
      <c r="E175" s="1"/>
      <c r="F175" s="1"/>
      <c r="G175" s="1"/>
      <c r="H175" s="1"/>
    </row>
    <row r="176" spans="1:8" ht="13.5" customHeight="1" x14ac:dyDescent="0.2">
      <c r="A176" s="1"/>
      <c r="B176" s="1"/>
      <c r="C176" s="1"/>
      <c r="D176" s="1"/>
      <c r="E176" s="1"/>
      <c r="F176" s="1"/>
      <c r="G176" s="1"/>
      <c r="H176" s="1"/>
    </row>
    <row r="177" spans="1:8" ht="13.5" customHeight="1" x14ac:dyDescent="0.2">
      <c r="A177" s="1"/>
      <c r="B177" s="1"/>
      <c r="C177" s="1"/>
      <c r="D177" s="1"/>
      <c r="E177" s="1"/>
      <c r="F177" s="1"/>
      <c r="G177" s="1"/>
      <c r="H177" s="1"/>
    </row>
    <row r="178" spans="1:8" ht="13.5" customHeight="1" x14ac:dyDescent="0.2">
      <c r="A178" s="1"/>
      <c r="B178" s="1"/>
      <c r="C178" s="1"/>
      <c r="D178" s="1"/>
      <c r="E178" s="1"/>
      <c r="F178" s="1"/>
      <c r="G178" s="1"/>
      <c r="H178" s="1"/>
    </row>
    <row r="179" spans="1:8" ht="13.5" customHeight="1" x14ac:dyDescent="0.2">
      <c r="A179" s="1"/>
      <c r="B179" s="1"/>
      <c r="C179" s="1"/>
      <c r="D179" s="1"/>
      <c r="E179" s="1"/>
      <c r="F179" s="1"/>
      <c r="G179" s="1"/>
      <c r="H179" s="1"/>
    </row>
    <row r="180" spans="1:8" ht="13.5" customHeight="1" x14ac:dyDescent="0.2">
      <c r="A180" s="1"/>
      <c r="B180" s="1"/>
      <c r="C180" s="1"/>
      <c r="D180" s="1"/>
      <c r="E180" s="1"/>
      <c r="F180" s="1"/>
      <c r="G180" s="1"/>
      <c r="H180" s="1"/>
    </row>
    <row r="181" spans="1:8" ht="13.5" customHeight="1" x14ac:dyDescent="0.2">
      <c r="A181" s="1"/>
      <c r="B181" s="1"/>
      <c r="C181" s="1"/>
      <c r="D181" s="1"/>
      <c r="E181" s="1"/>
      <c r="F181" s="1"/>
      <c r="G181" s="1"/>
      <c r="H181" s="1"/>
    </row>
    <row r="182" spans="1:8" ht="13.5" customHeight="1" x14ac:dyDescent="0.2">
      <c r="A182" s="1"/>
      <c r="B182" s="1"/>
      <c r="C182" s="1"/>
      <c r="D182" s="1"/>
      <c r="E182" s="1"/>
      <c r="F182" s="1"/>
      <c r="G182" s="1"/>
      <c r="H182" s="1"/>
    </row>
    <row r="183" spans="1:8" ht="13.5" customHeight="1" x14ac:dyDescent="0.2">
      <c r="A183" s="1"/>
      <c r="B183" s="1"/>
      <c r="C183" s="1"/>
      <c r="D183" s="1"/>
      <c r="E183" s="1"/>
      <c r="F183" s="1"/>
      <c r="G183" s="1"/>
      <c r="H183" s="1"/>
    </row>
    <row r="184" spans="1:8" ht="13.5" customHeight="1" x14ac:dyDescent="0.2">
      <c r="A184" s="1"/>
      <c r="B184" s="1"/>
      <c r="C184" s="1"/>
      <c r="D184" s="1"/>
      <c r="E184" s="1"/>
      <c r="F184" s="1"/>
      <c r="G184" s="1"/>
      <c r="H184" s="1"/>
    </row>
    <row r="185" spans="1:8" ht="13.5" customHeight="1" x14ac:dyDescent="0.2">
      <c r="A185" s="1"/>
      <c r="B185" s="1"/>
      <c r="C185" s="1"/>
      <c r="D185" s="1"/>
      <c r="E185" s="1"/>
      <c r="F185" s="1"/>
      <c r="G185" s="1"/>
      <c r="H185" s="1"/>
    </row>
    <row r="186" spans="1:8" ht="13.5" customHeight="1" x14ac:dyDescent="0.2">
      <c r="A186" s="1"/>
      <c r="B186" s="1"/>
      <c r="C186" s="1"/>
      <c r="D186" s="1"/>
      <c r="E186" s="1"/>
      <c r="F186" s="1"/>
      <c r="G186" s="1"/>
      <c r="H186" s="1"/>
    </row>
    <row r="187" spans="1:8" ht="13.5" customHeight="1" x14ac:dyDescent="0.2">
      <c r="A187" s="1"/>
      <c r="B187" s="1"/>
      <c r="C187" s="1"/>
      <c r="D187" s="1"/>
      <c r="E187" s="1"/>
      <c r="F187" s="1"/>
      <c r="G187" s="1"/>
      <c r="H187" s="1"/>
    </row>
    <row r="188" spans="1:8" ht="13.5" customHeight="1" x14ac:dyDescent="0.2">
      <c r="A188" s="1"/>
      <c r="B188" s="1"/>
      <c r="C188" s="1"/>
      <c r="D188" s="1"/>
      <c r="E188" s="1"/>
      <c r="F188" s="1"/>
      <c r="G188" s="1"/>
      <c r="H188" s="1"/>
    </row>
    <row r="189" spans="1:8" ht="13.5" customHeight="1" x14ac:dyDescent="0.2">
      <c r="A189" s="1"/>
      <c r="B189" s="1"/>
      <c r="C189" s="1"/>
      <c r="D189" s="1"/>
      <c r="E189" s="1"/>
      <c r="F189" s="1"/>
      <c r="G189" s="1"/>
      <c r="H189" s="1"/>
    </row>
    <row r="190" spans="1:8" ht="13.5" customHeight="1" x14ac:dyDescent="0.2">
      <c r="A190" s="1"/>
      <c r="B190" s="1"/>
      <c r="C190" s="1"/>
      <c r="D190" s="1"/>
      <c r="E190" s="1"/>
      <c r="F190" s="1"/>
      <c r="G190" s="1"/>
      <c r="H190" s="1"/>
    </row>
  </sheetData>
  <autoFilter ref="A9:H115" xr:uid="{00000000-0009-0000-0000-000001000000}"/>
  <mergeCells count="14">
    <mergeCell ref="B1:H1"/>
    <mergeCell ref="C2:H2"/>
    <mergeCell ref="C3:E3"/>
    <mergeCell ref="C4:E4"/>
    <mergeCell ref="C113:H113"/>
    <mergeCell ref="C5:E5"/>
    <mergeCell ref="B6:H6"/>
    <mergeCell ref="B7:H7"/>
    <mergeCell ref="B8:H8"/>
    <mergeCell ref="B114:H114"/>
    <mergeCell ref="C115:H115"/>
    <mergeCell ref="C118:E118"/>
    <mergeCell ref="C120:C121"/>
    <mergeCell ref="D120:D121"/>
  </mergeCells>
  <dataValidations disablePrompts="1" count="1">
    <dataValidation type="list" allowBlank="1" showErrorMessage="1" sqref="H3" xr:uid="{108EE74E-AC8B-4275-ACFA-BFA5C31E9FBA}">
      <formula1>"Universidad,Sin ánimo de lucro,Con ánimo de lucro"</formula1>
    </dataValidation>
  </dataValidations>
  <pageMargins left="0.9055118110236221" right="0.70866141732283472" top="0.74803149606299213" bottom="0.74803149606299213" header="0" footer="0"/>
  <pageSetup scale="29" orientation="portrait" r:id="rId1"/>
  <rowBreaks count="1" manualBreakCount="1">
    <brk id="13"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A20FF-2C5E-6947-A5DD-794EE12DFBA5}">
  <sheetPr>
    <pageSetUpPr fitToPage="1"/>
  </sheetPr>
  <dimension ref="A1:S190"/>
  <sheetViews>
    <sheetView showGridLines="0" tabSelected="1" topLeftCell="K110" zoomScale="68" zoomScaleNormal="68" workbookViewId="0">
      <selection activeCell="R115" sqref="R115"/>
    </sheetView>
  </sheetViews>
  <sheetFormatPr baseColWidth="10" defaultColWidth="14.5" defaultRowHeight="15" customHeight="1" x14ac:dyDescent="0.2"/>
  <cols>
    <col min="1" max="1" width="5.5" customWidth="1"/>
    <col min="2" max="2" width="23.1640625" customWidth="1"/>
    <col min="3" max="3" width="24.1640625" customWidth="1"/>
    <col min="4" max="4" width="71.83203125" customWidth="1"/>
    <col min="5" max="5" width="67.83203125" customWidth="1"/>
    <col min="6" max="7" width="20.5" customWidth="1"/>
    <col min="8" max="8" width="19.33203125" customWidth="1"/>
    <col min="9" max="9" width="14.33203125" customWidth="1"/>
    <col min="10" max="10" width="15.1640625" customWidth="1"/>
    <col min="11" max="11" width="17" customWidth="1"/>
    <col min="12" max="12" width="16.83203125" customWidth="1"/>
    <col min="13" max="13" width="29.1640625" style="103" bestFit="1" customWidth="1"/>
    <col min="14" max="14" width="26.83203125" style="77" customWidth="1"/>
    <col min="15" max="15" width="42.33203125" style="79" customWidth="1"/>
    <col min="16" max="16" width="38.83203125" style="80" customWidth="1"/>
    <col min="17" max="17" width="27.33203125" style="78" customWidth="1"/>
    <col min="18" max="18" width="20" style="78" customWidth="1"/>
    <col min="19" max="19" width="31" customWidth="1"/>
  </cols>
  <sheetData>
    <row r="1" spans="1:19" ht="13.5" customHeight="1" x14ac:dyDescent="0.2">
      <c r="A1" s="1"/>
      <c r="B1" s="138" t="s">
        <v>0</v>
      </c>
      <c r="C1" s="139"/>
      <c r="D1" s="139"/>
      <c r="E1" s="139"/>
      <c r="F1" s="139"/>
      <c r="G1" s="139"/>
      <c r="H1" s="139"/>
      <c r="I1" s="139"/>
      <c r="J1" s="139"/>
      <c r="K1" s="139"/>
      <c r="L1" s="140"/>
      <c r="M1" s="99"/>
      <c r="N1" s="86"/>
      <c r="O1" s="86"/>
      <c r="P1" s="86"/>
      <c r="Q1" s="86"/>
      <c r="R1" s="81"/>
    </row>
    <row r="2" spans="1:19" ht="54" customHeight="1" x14ac:dyDescent="0.2">
      <c r="A2" s="1"/>
      <c r="B2" s="20" t="s">
        <v>1</v>
      </c>
      <c r="C2" s="141" t="s">
        <v>371</v>
      </c>
      <c r="D2" s="142"/>
      <c r="E2" s="142"/>
      <c r="F2" s="142"/>
      <c r="G2" s="142"/>
      <c r="H2" s="142"/>
      <c r="I2" s="142"/>
      <c r="J2" s="142"/>
      <c r="K2" s="142"/>
      <c r="L2" s="143"/>
      <c r="M2" s="99"/>
      <c r="N2" s="86"/>
      <c r="O2" s="86"/>
      <c r="P2" s="86"/>
      <c r="Q2" s="86"/>
      <c r="R2" s="81"/>
    </row>
    <row r="3" spans="1:19" ht="33.75" customHeight="1" x14ac:dyDescent="0.2">
      <c r="A3" s="1"/>
      <c r="B3" s="21" t="s">
        <v>2</v>
      </c>
      <c r="C3" s="144"/>
      <c r="D3" s="142"/>
      <c r="E3" s="142"/>
      <c r="F3" s="14" t="s">
        <v>3</v>
      </c>
      <c r="G3" s="14"/>
      <c r="H3" s="145"/>
      <c r="I3" s="142"/>
      <c r="J3" s="142"/>
      <c r="K3" s="142"/>
      <c r="L3" s="143"/>
      <c r="M3" s="99"/>
      <c r="N3" s="86"/>
      <c r="O3" s="86"/>
      <c r="P3" s="86"/>
      <c r="Q3" s="86"/>
      <c r="R3" s="81"/>
    </row>
    <row r="4" spans="1:19" ht="13.5" customHeight="1" x14ac:dyDescent="0.2">
      <c r="A4" s="1"/>
      <c r="B4" s="21" t="s">
        <v>4</v>
      </c>
      <c r="C4" s="146"/>
      <c r="D4" s="142"/>
      <c r="E4" s="142"/>
      <c r="F4" s="14" t="s">
        <v>5</v>
      </c>
      <c r="G4" s="14"/>
      <c r="H4" s="145"/>
      <c r="I4" s="142"/>
      <c r="J4" s="142"/>
      <c r="K4" s="142"/>
      <c r="L4" s="143"/>
      <c r="M4" s="99"/>
      <c r="N4" s="86"/>
      <c r="O4" s="86"/>
      <c r="P4" s="86"/>
      <c r="Q4" s="86"/>
      <c r="R4" s="81"/>
    </row>
    <row r="5" spans="1:19" ht="13.5" customHeight="1" x14ac:dyDescent="0.2">
      <c r="A5" s="1"/>
      <c r="B5" s="21" t="s">
        <v>6</v>
      </c>
      <c r="C5" s="152"/>
      <c r="D5" s="142"/>
      <c r="E5" s="142"/>
      <c r="F5" s="14" t="s">
        <v>7</v>
      </c>
      <c r="G5" s="14"/>
      <c r="H5" s="145"/>
      <c r="I5" s="142"/>
      <c r="J5" s="142"/>
      <c r="K5" s="142"/>
      <c r="L5" s="143"/>
      <c r="M5" s="99"/>
      <c r="N5" s="86"/>
      <c r="O5" s="86"/>
      <c r="P5" s="86"/>
      <c r="Q5" s="86"/>
      <c r="R5" s="81"/>
    </row>
    <row r="6" spans="1:19" ht="21" customHeight="1" x14ac:dyDescent="0.2">
      <c r="A6" s="1"/>
      <c r="B6" s="153" t="s">
        <v>8</v>
      </c>
      <c r="C6" s="142"/>
      <c r="D6" s="142"/>
      <c r="E6" s="142"/>
      <c r="F6" s="142"/>
      <c r="G6" s="142"/>
      <c r="H6" s="142"/>
      <c r="I6" s="142"/>
      <c r="J6" s="142"/>
      <c r="K6" s="142"/>
      <c r="L6" s="143"/>
      <c r="M6" s="99"/>
      <c r="N6" s="86"/>
      <c r="O6" s="86"/>
      <c r="P6" s="86"/>
      <c r="Q6" s="116"/>
      <c r="R6" s="81"/>
    </row>
    <row r="7" spans="1:19" ht="219" customHeight="1" thickBot="1" x14ac:dyDescent="0.25">
      <c r="A7" s="1"/>
      <c r="B7" s="154" t="s">
        <v>61</v>
      </c>
      <c r="C7" s="142"/>
      <c r="D7" s="142"/>
      <c r="E7" s="142"/>
      <c r="F7" s="142"/>
      <c r="G7" s="142"/>
      <c r="H7" s="142"/>
      <c r="I7" s="142"/>
      <c r="J7" s="142"/>
      <c r="K7" s="142"/>
      <c r="L7" s="143"/>
      <c r="M7" s="99"/>
      <c r="N7" s="86"/>
      <c r="O7" s="86"/>
      <c r="P7" s="86"/>
      <c r="Q7" s="86"/>
      <c r="R7" s="81"/>
    </row>
    <row r="8" spans="1:19" ht="65.25" customHeight="1" thickBot="1" x14ac:dyDescent="0.25">
      <c r="A8" s="1"/>
      <c r="B8" s="155" t="s">
        <v>9</v>
      </c>
      <c r="C8" s="142"/>
      <c r="D8" s="142"/>
      <c r="E8" s="142"/>
      <c r="F8" s="142"/>
      <c r="G8" s="142"/>
      <c r="H8" s="142"/>
      <c r="I8" s="142"/>
      <c r="J8" s="142"/>
      <c r="K8" s="142"/>
      <c r="L8" s="156"/>
      <c r="M8" s="113" t="s">
        <v>384</v>
      </c>
      <c r="N8" s="114" t="s">
        <v>385</v>
      </c>
      <c r="O8" s="115" t="s">
        <v>386</v>
      </c>
      <c r="P8" s="121" t="s">
        <v>388</v>
      </c>
      <c r="Q8" s="147" t="s">
        <v>380</v>
      </c>
      <c r="R8" s="148"/>
      <c r="S8" s="136" t="s">
        <v>389</v>
      </c>
    </row>
    <row r="9" spans="1:19" ht="38.25" customHeight="1" thickBot="1" x14ac:dyDescent="0.25">
      <c r="A9" s="1"/>
      <c r="B9" s="22" t="s">
        <v>10</v>
      </c>
      <c r="C9" s="15" t="s">
        <v>11</v>
      </c>
      <c r="D9" s="15" t="s">
        <v>12</v>
      </c>
      <c r="E9" s="15" t="s">
        <v>13</v>
      </c>
      <c r="F9" s="15" t="s">
        <v>14</v>
      </c>
      <c r="G9" s="15" t="s">
        <v>158</v>
      </c>
      <c r="H9" s="15" t="s">
        <v>15</v>
      </c>
      <c r="I9" s="15" t="s">
        <v>16</v>
      </c>
      <c r="J9" s="15" t="s">
        <v>17</v>
      </c>
      <c r="K9" s="15" t="s">
        <v>18</v>
      </c>
      <c r="L9" s="96" t="s">
        <v>19</v>
      </c>
      <c r="M9" s="128" t="s">
        <v>16</v>
      </c>
      <c r="N9" s="129" t="s">
        <v>16</v>
      </c>
      <c r="O9" s="130" t="s">
        <v>16</v>
      </c>
      <c r="P9" s="131" t="s">
        <v>16</v>
      </c>
      <c r="Q9" s="132" t="s">
        <v>390</v>
      </c>
      <c r="R9" s="133" t="s">
        <v>387</v>
      </c>
      <c r="S9" s="137"/>
    </row>
    <row r="10" spans="1:19" ht="200.25" customHeight="1" thickBot="1" x14ac:dyDescent="0.25">
      <c r="A10" s="1"/>
      <c r="B10" s="23" t="s">
        <v>20</v>
      </c>
      <c r="C10" s="16" t="s">
        <v>79</v>
      </c>
      <c r="D10" s="31" t="s">
        <v>87</v>
      </c>
      <c r="E10" s="17"/>
      <c r="F10" s="18" t="s">
        <v>21</v>
      </c>
      <c r="G10" s="33" t="s">
        <v>185</v>
      </c>
      <c r="H10" s="18">
        <v>1</v>
      </c>
      <c r="I10" s="19"/>
      <c r="J10" s="19">
        <f>+I10*0.19</f>
        <v>0</v>
      </c>
      <c r="K10" s="19">
        <f t="shared" ref="K10:K73" si="0">I10+J10</f>
        <v>0</v>
      </c>
      <c r="L10" s="97">
        <f t="shared" ref="L10:L73" si="1">K10*H10</f>
        <v>0</v>
      </c>
      <c r="M10" s="122">
        <v>550000</v>
      </c>
      <c r="N10" s="104">
        <v>430000</v>
      </c>
      <c r="O10" s="105">
        <v>530000</v>
      </c>
      <c r="P10" s="106">
        <v>520000</v>
      </c>
      <c r="Q10" s="120">
        <f>ROUND(AVERAGE(M10:P10),0)</f>
        <v>507500</v>
      </c>
      <c r="R10" s="134">
        <f>Q10*19%</f>
        <v>96425</v>
      </c>
      <c r="S10" s="126">
        <f>ROUND((Q10+R10),0)</f>
        <v>603925</v>
      </c>
    </row>
    <row r="11" spans="1:19" ht="123.75" customHeight="1" thickBot="1" x14ac:dyDescent="0.25">
      <c r="A11" s="1"/>
      <c r="B11" s="23" t="s">
        <v>22</v>
      </c>
      <c r="C11" s="16" t="s">
        <v>81</v>
      </c>
      <c r="D11" s="31" t="s">
        <v>80</v>
      </c>
      <c r="E11" s="17"/>
      <c r="F11" s="18" t="s">
        <v>21</v>
      </c>
      <c r="G11" s="18" t="s">
        <v>159</v>
      </c>
      <c r="H11" s="18">
        <v>1</v>
      </c>
      <c r="I11" s="19"/>
      <c r="J11" s="19">
        <f>+I11*0.19</f>
        <v>0</v>
      </c>
      <c r="K11" s="19">
        <f>I11+J11</f>
        <v>0</v>
      </c>
      <c r="L11" s="97">
        <f t="shared" si="1"/>
        <v>0</v>
      </c>
      <c r="M11" s="122">
        <v>60000</v>
      </c>
      <c r="N11" s="104">
        <v>45000</v>
      </c>
      <c r="O11" s="105">
        <v>50000</v>
      </c>
      <c r="P11" s="106">
        <v>42000</v>
      </c>
      <c r="Q11" s="120">
        <f t="shared" ref="Q11:Q41" si="2">ROUND(AVERAGE(M11:P11),0)</f>
        <v>49250</v>
      </c>
      <c r="R11" s="134">
        <f t="shared" ref="R11:R74" si="3">Q11*19%</f>
        <v>9357.5</v>
      </c>
      <c r="S11" s="126">
        <f>ROUND((Q11+R11),0)</f>
        <v>58608</v>
      </c>
    </row>
    <row r="12" spans="1:19" ht="384" customHeight="1" thickBot="1" x14ac:dyDescent="0.25">
      <c r="A12" s="1"/>
      <c r="B12" s="23" t="s">
        <v>23</v>
      </c>
      <c r="C12" s="16" t="s">
        <v>24</v>
      </c>
      <c r="D12" s="31" t="s">
        <v>188</v>
      </c>
      <c r="E12" s="17"/>
      <c r="F12" s="18" t="s">
        <v>21</v>
      </c>
      <c r="G12" s="33" t="s">
        <v>186</v>
      </c>
      <c r="H12" s="18">
        <v>1</v>
      </c>
      <c r="I12" s="19"/>
      <c r="J12" s="19">
        <f>+I12*0.19</f>
        <v>0</v>
      </c>
      <c r="K12" s="19">
        <f t="shared" si="0"/>
        <v>0</v>
      </c>
      <c r="L12" s="97">
        <f t="shared" si="1"/>
        <v>0</v>
      </c>
      <c r="M12" s="122">
        <v>280000</v>
      </c>
      <c r="N12" s="104">
        <v>260000</v>
      </c>
      <c r="O12" s="105">
        <v>210000</v>
      </c>
      <c r="P12" s="106">
        <v>208000</v>
      </c>
      <c r="Q12" s="120">
        <f t="shared" si="2"/>
        <v>239500</v>
      </c>
      <c r="R12" s="134">
        <f t="shared" si="3"/>
        <v>45505</v>
      </c>
      <c r="S12" s="126">
        <f t="shared" ref="S12:S75" si="4">ROUND((Q12+R12),0)</f>
        <v>285005</v>
      </c>
    </row>
    <row r="13" spans="1:19" ht="195" customHeight="1" thickBot="1" x14ac:dyDescent="0.25">
      <c r="A13" s="1"/>
      <c r="B13" s="23" t="s">
        <v>25</v>
      </c>
      <c r="C13" s="16" t="s">
        <v>26</v>
      </c>
      <c r="D13" s="31" t="s">
        <v>189</v>
      </c>
      <c r="E13" s="17"/>
      <c r="F13" s="18" t="s">
        <v>21</v>
      </c>
      <c r="G13" s="18" t="s">
        <v>159</v>
      </c>
      <c r="H13" s="18">
        <v>1</v>
      </c>
      <c r="I13" s="19"/>
      <c r="J13" s="19">
        <f t="shared" ref="J13:J19" si="5">+I13*0.19</f>
        <v>0</v>
      </c>
      <c r="K13" s="19">
        <f t="shared" si="0"/>
        <v>0</v>
      </c>
      <c r="L13" s="97">
        <f t="shared" si="1"/>
        <v>0</v>
      </c>
      <c r="M13" s="122">
        <v>35000</v>
      </c>
      <c r="N13" s="104">
        <v>25000</v>
      </c>
      <c r="O13" s="105">
        <v>18000</v>
      </c>
      <c r="P13" s="106">
        <v>15000</v>
      </c>
      <c r="Q13" s="120">
        <f t="shared" si="2"/>
        <v>23250</v>
      </c>
      <c r="R13" s="134">
        <f t="shared" si="3"/>
        <v>4417.5</v>
      </c>
      <c r="S13" s="126">
        <f t="shared" si="4"/>
        <v>27668</v>
      </c>
    </row>
    <row r="14" spans="1:19" ht="123.75" customHeight="1" thickBot="1" x14ac:dyDescent="0.25">
      <c r="A14" s="1"/>
      <c r="B14" s="23" t="s">
        <v>27</v>
      </c>
      <c r="C14" s="16" t="s">
        <v>28</v>
      </c>
      <c r="D14" s="31" t="s">
        <v>82</v>
      </c>
      <c r="E14" s="17"/>
      <c r="F14" s="18" t="s">
        <v>21</v>
      </c>
      <c r="G14" s="18" t="s">
        <v>160</v>
      </c>
      <c r="H14" s="18">
        <v>1</v>
      </c>
      <c r="I14" s="19"/>
      <c r="J14" s="19">
        <f t="shared" si="5"/>
        <v>0</v>
      </c>
      <c r="K14" s="19">
        <f t="shared" si="0"/>
        <v>0</v>
      </c>
      <c r="L14" s="97">
        <f t="shared" si="1"/>
        <v>0</v>
      </c>
      <c r="M14" s="122">
        <v>45000</v>
      </c>
      <c r="N14" s="104">
        <v>35000</v>
      </c>
      <c r="O14" s="105">
        <v>60000</v>
      </c>
      <c r="P14" s="106">
        <v>60000</v>
      </c>
      <c r="Q14" s="120">
        <f t="shared" si="2"/>
        <v>50000</v>
      </c>
      <c r="R14" s="134">
        <f t="shared" si="3"/>
        <v>9500</v>
      </c>
      <c r="S14" s="126">
        <f t="shared" si="4"/>
        <v>59500</v>
      </c>
    </row>
    <row r="15" spans="1:19" ht="167" customHeight="1" thickBot="1" x14ac:dyDescent="0.25">
      <c r="A15" s="1"/>
      <c r="B15" s="23" t="s">
        <v>29</v>
      </c>
      <c r="C15" s="16" t="s">
        <v>30</v>
      </c>
      <c r="D15" s="31" t="s">
        <v>83</v>
      </c>
      <c r="E15" s="17"/>
      <c r="F15" s="18" t="s">
        <v>21</v>
      </c>
      <c r="G15" s="18" t="s">
        <v>159</v>
      </c>
      <c r="H15" s="18">
        <v>1</v>
      </c>
      <c r="I15" s="19"/>
      <c r="J15" s="19">
        <f t="shared" si="5"/>
        <v>0</v>
      </c>
      <c r="K15" s="19">
        <f t="shared" si="0"/>
        <v>0</v>
      </c>
      <c r="L15" s="97">
        <f t="shared" si="1"/>
        <v>0</v>
      </c>
      <c r="M15" s="122">
        <v>320000</v>
      </c>
      <c r="N15" s="104">
        <v>250000</v>
      </c>
      <c r="O15" s="105">
        <v>55000</v>
      </c>
      <c r="P15" s="106">
        <v>55000</v>
      </c>
      <c r="Q15" s="120">
        <f t="shared" si="2"/>
        <v>170000</v>
      </c>
      <c r="R15" s="134">
        <f t="shared" si="3"/>
        <v>32300</v>
      </c>
      <c r="S15" s="126">
        <f t="shared" si="4"/>
        <v>202300</v>
      </c>
    </row>
    <row r="16" spans="1:19" ht="175" customHeight="1" thickBot="1" x14ac:dyDescent="0.25">
      <c r="A16" s="1"/>
      <c r="B16" s="23" t="s">
        <v>31</v>
      </c>
      <c r="C16" s="16" t="s">
        <v>32</v>
      </c>
      <c r="D16" s="31" t="s">
        <v>84</v>
      </c>
      <c r="E16" s="17"/>
      <c r="F16" s="18" t="s">
        <v>21</v>
      </c>
      <c r="G16" s="18" t="s">
        <v>159</v>
      </c>
      <c r="H16" s="18">
        <v>1</v>
      </c>
      <c r="I16" s="19"/>
      <c r="J16" s="19">
        <f t="shared" si="5"/>
        <v>0</v>
      </c>
      <c r="K16" s="19">
        <f t="shared" si="0"/>
        <v>0</v>
      </c>
      <c r="L16" s="97">
        <f t="shared" si="1"/>
        <v>0</v>
      </c>
      <c r="M16" s="122">
        <v>60000</v>
      </c>
      <c r="N16" s="104">
        <v>45000</v>
      </c>
      <c r="O16" s="105">
        <v>25000</v>
      </c>
      <c r="P16" s="106">
        <v>25000</v>
      </c>
      <c r="Q16" s="120">
        <f t="shared" si="2"/>
        <v>38750</v>
      </c>
      <c r="R16" s="134">
        <f t="shared" si="3"/>
        <v>7362.5</v>
      </c>
      <c r="S16" s="126">
        <f t="shared" si="4"/>
        <v>46113</v>
      </c>
    </row>
    <row r="17" spans="1:19" ht="190" customHeight="1" thickBot="1" x14ac:dyDescent="0.25">
      <c r="A17" s="1"/>
      <c r="B17" s="23" t="s">
        <v>33</v>
      </c>
      <c r="C17" s="16" t="s">
        <v>34</v>
      </c>
      <c r="D17" s="31" t="s">
        <v>85</v>
      </c>
      <c r="E17" s="17"/>
      <c r="F17" s="18" t="s">
        <v>21</v>
      </c>
      <c r="G17" s="18" t="s">
        <v>159</v>
      </c>
      <c r="H17" s="18">
        <v>1</v>
      </c>
      <c r="I17" s="19"/>
      <c r="J17" s="19">
        <f t="shared" si="5"/>
        <v>0</v>
      </c>
      <c r="K17" s="19">
        <f t="shared" si="0"/>
        <v>0</v>
      </c>
      <c r="L17" s="97">
        <f t="shared" si="1"/>
        <v>0</v>
      </c>
      <c r="M17" s="122">
        <v>55000</v>
      </c>
      <c r="N17" s="104">
        <v>45000</v>
      </c>
      <c r="O17" s="105">
        <v>38000</v>
      </c>
      <c r="P17" s="106">
        <v>38000</v>
      </c>
      <c r="Q17" s="120">
        <f t="shared" si="2"/>
        <v>44000</v>
      </c>
      <c r="R17" s="134">
        <f t="shared" si="3"/>
        <v>8360</v>
      </c>
      <c r="S17" s="126">
        <f t="shared" si="4"/>
        <v>52360</v>
      </c>
    </row>
    <row r="18" spans="1:19" ht="168" customHeight="1" thickBot="1" x14ac:dyDescent="0.25">
      <c r="A18" s="1"/>
      <c r="B18" s="23" t="s">
        <v>35</v>
      </c>
      <c r="C18" s="16" t="s">
        <v>36</v>
      </c>
      <c r="D18" s="31" t="s">
        <v>86</v>
      </c>
      <c r="E18" s="17"/>
      <c r="F18" s="18" t="s">
        <v>21</v>
      </c>
      <c r="G18" s="18" t="s">
        <v>159</v>
      </c>
      <c r="H18" s="18">
        <v>1</v>
      </c>
      <c r="I18" s="19"/>
      <c r="J18" s="19">
        <f t="shared" si="5"/>
        <v>0</v>
      </c>
      <c r="K18" s="19">
        <f t="shared" si="0"/>
        <v>0</v>
      </c>
      <c r="L18" s="97">
        <f t="shared" si="1"/>
        <v>0</v>
      </c>
      <c r="M18" s="122">
        <v>130000</v>
      </c>
      <c r="N18" s="104">
        <v>130000</v>
      </c>
      <c r="O18" s="105">
        <v>34000</v>
      </c>
      <c r="P18" s="106">
        <v>34000</v>
      </c>
      <c r="Q18" s="120">
        <f t="shared" si="2"/>
        <v>82000</v>
      </c>
      <c r="R18" s="134">
        <f t="shared" si="3"/>
        <v>15580</v>
      </c>
      <c r="S18" s="126">
        <f t="shared" si="4"/>
        <v>97580</v>
      </c>
    </row>
    <row r="19" spans="1:19" ht="140.25" customHeight="1" thickBot="1" x14ac:dyDescent="0.25">
      <c r="A19" s="1"/>
      <c r="B19" s="23" t="s">
        <v>37</v>
      </c>
      <c r="C19" s="16" t="s">
        <v>38</v>
      </c>
      <c r="D19" s="31" t="s">
        <v>98</v>
      </c>
      <c r="E19" s="17"/>
      <c r="F19" s="18" t="s">
        <v>39</v>
      </c>
      <c r="G19" s="33" t="s">
        <v>187</v>
      </c>
      <c r="H19" s="18">
        <v>1</v>
      </c>
      <c r="I19" s="19"/>
      <c r="J19" s="19">
        <f t="shared" si="5"/>
        <v>0</v>
      </c>
      <c r="K19" s="19">
        <f t="shared" si="0"/>
        <v>0</v>
      </c>
      <c r="L19" s="97">
        <f t="shared" si="1"/>
        <v>0</v>
      </c>
      <c r="M19" s="122">
        <v>45000</v>
      </c>
      <c r="N19" s="104">
        <v>50000</v>
      </c>
      <c r="O19" s="105">
        <v>12000</v>
      </c>
      <c r="P19" s="106">
        <v>12000</v>
      </c>
      <c r="Q19" s="120">
        <f t="shared" si="2"/>
        <v>29750</v>
      </c>
      <c r="R19" s="134">
        <f t="shared" si="3"/>
        <v>5652.5</v>
      </c>
      <c r="S19" s="126">
        <f t="shared" si="4"/>
        <v>35403</v>
      </c>
    </row>
    <row r="20" spans="1:19" ht="172.5" customHeight="1" thickBot="1" x14ac:dyDescent="0.25">
      <c r="A20" s="1"/>
      <c r="B20" s="23" t="s">
        <v>251</v>
      </c>
      <c r="C20" s="16" t="s">
        <v>88</v>
      </c>
      <c r="D20" s="31" t="s">
        <v>89</v>
      </c>
      <c r="E20" s="17"/>
      <c r="F20" s="18" t="s">
        <v>21</v>
      </c>
      <c r="G20" s="33" t="s">
        <v>161</v>
      </c>
      <c r="H20" s="18">
        <v>1</v>
      </c>
      <c r="I20" s="19"/>
      <c r="J20" s="19">
        <f>+I20*0.19</f>
        <v>0</v>
      </c>
      <c r="K20" s="19">
        <f t="shared" si="0"/>
        <v>0</v>
      </c>
      <c r="L20" s="97">
        <f t="shared" si="1"/>
        <v>0</v>
      </c>
      <c r="M20" s="122">
        <v>600000</v>
      </c>
      <c r="N20" s="104">
        <v>400000</v>
      </c>
      <c r="O20" s="105">
        <v>450000</v>
      </c>
      <c r="P20" s="106">
        <v>430000</v>
      </c>
      <c r="Q20" s="120">
        <f t="shared" si="2"/>
        <v>470000</v>
      </c>
      <c r="R20" s="134">
        <f t="shared" si="3"/>
        <v>89300</v>
      </c>
      <c r="S20" s="126">
        <f t="shared" si="4"/>
        <v>559300</v>
      </c>
    </row>
    <row r="21" spans="1:19" ht="123.75" customHeight="1" thickBot="1" x14ac:dyDescent="0.25">
      <c r="A21" s="1"/>
      <c r="B21" s="23" t="s">
        <v>252</v>
      </c>
      <c r="C21" s="16" t="s">
        <v>81</v>
      </c>
      <c r="D21" s="31" t="s">
        <v>90</v>
      </c>
      <c r="E21" s="17"/>
      <c r="F21" s="18" t="s">
        <v>21</v>
      </c>
      <c r="G21" s="18" t="s">
        <v>162</v>
      </c>
      <c r="H21" s="18">
        <v>1</v>
      </c>
      <c r="I21" s="19"/>
      <c r="J21" s="19">
        <f t="shared" ref="J21:J29" si="6">+I21*0.19</f>
        <v>0</v>
      </c>
      <c r="K21" s="19">
        <f t="shared" si="0"/>
        <v>0</v>
      </c>
      <c r="L21" s="97">
        <f t="shared" si="1"/>
        <v>0</v>
      </c>
      <c r="M21" s="122">
        <v>90000</v>
      </c>
      <c r="N21" s="104">
        <v>50000</v>
      </c>
      <c r="O21" s="105">
        <v>45000</v>
      </c>
      <c r="P21" s="106">
        <v>32000</v>
      </c>
      <c r="Q21" s="120">
        <f t="shared" si="2"/>
        <v>54250</v>
      </c>
      <c r="R21" s="134">
        <f t="shared" si="3"/>
        <v>10307.5</v>
      </c>
      <c r="S21" s="126">
        <f t="shared" si="4"/>
        <v>64558</v>
      </c>
    </row>
    <row r="22" spans="1:19" ht="361.5" customHeight="1" thickBot="1" x14ac:dyDescent="0.25">
      <c r="A22" s="1"/>
      <c r="B22" s="23" t="s">
        <v>67</v>
      </c>
      <c r="C22" s="16" t="s">
        <v>91</v>
      </c>
      <c r="D22" s="31" t="s">
        <v>92</v>
      </c>
      <c r="E22" s="17"/>
      <c r="F22" s="18" t="s">
        <v>21</v>
      </c>
      <c r="G22" s="33" t="s">
        <v>163</v>
      </c>
      <c r="H22" s="18">
        <v>1</v>
      </c>
      <c r="I22" s="19"/>
      <c r="J22" s="19">
        <f t="shared" si="6"/>
        <v>0</v>
      </c>
      <c r="K22" s="19">
        <f t="shared" si="0"/>
        <v>0</v>
      </c>
      <c r="L22" s="97">
        <f t="shared" si="1"/>
        <v>0</v>
      </c>
      <c r="M22" s="122">
        <v>230000</v>
      </c>
      <c r="N22" s="104">
        <v>250000</v>
      </c>
      <c r="O22" s="105">
        <v>200000</v>
      </c>
      <c r="P22" s="106">
        <v>180000</v>
      </c>
      <c r="Q22" s="120">
        <f t="shared" si="2"/>
        <v>215000</v>
      </c>
      <c r="R22" s="134">
        <f t="shared" si="3"/>
        <v>40850</v>
      </c>
      <c r="S22" s="126">
        <f t="shared" si="4"/>
        <v>255850</v>
      </c>
    </row>
    <row r="23" spans="1:19" ht="195" customHeight="1" thickBot="1" x14ac:dyDescent="0.25">
      <c r="A23" s="1"/>
      <c r="B23" s="23" t="s">
        <v>68</v>
      </c>
      <c r="C23" s="16" t="s">
        <v>26</v>
      </c>
      <c r="D23" s="31" t="s">
        <v>93</v>
      </c>
      <c r="E23" s="17"/>
      <c r="F23" s="18" t="s">
        <v>21</v>
      </c>
      <c r="G23" s="18" t="s">
        <v>162</v>
      </c>
      <c r="H23" s="18">
        <v>1</v>
      </c>
      <c r="I23" s="19"/>
      <c r="J23" s="19">
        <f t="shared" si="6"/>
        <v>0</v>
      </c>
      <c r="K23" s="19">
        <f t="shared" si="0"/>
        <v>0</v>
      </c>
      <c r="L23" s="97">
        <f t="shared" si="1"/>
        <v>0</v>
      </c>
      <c r="M23" s="122">
        <v>55000</v>
      </c>
      <c r="N23" s="104">
        <v>20000</v>
      </c>
      <c r="O23" s="105">
        <v>18000</v>
      </c>
      <c r="P23" s="106">
        <v>15000</v>
      </c>
      <c r="Q23" s="120">
        <f t="shared" si="2"/>
        <v>27000</v>
      </c>
      <c r="R23" s="134">
        <f t="shared" si="3"/>
        <v>5130</v>
      </c>
      <c r="S23" s="126">
        <f t="shared" si="4"/>
        <v>32130</v>
      </c>
    </row>
    <row r="24" spans="1:19" ht="123.75" customHeight="1" thickBot="1" x14ac:dyDescent="0.25">
      <c r="A24" s="1"/>
      <c r="B24" s="23" t="s">
        <v>69</v>
      </c>
      <c r="C24" s="16" t="s">
        <v>28</v>
      </c>
      <c r="D24" s="31" t="s">
        <v>94</v>
      </c>
      <c r="E24" s="17"/>
      <c r="F24" s="18" t="s">
        <v>21</v>
      </c>
      <c r="G24" s="18" t="s">
        <v>165</v>
      </c>
      <c r="H24" s="18">
        <v>1</v>
      </c>
      <c r="I24" s="19"/>
      <c r="J24" s="19">
        <f t="shared" si="6"/>
        <v>0</v>
      </c>
      <c r="K24" s="19">
        <f t="shared" si="0"/>
        <v>0</v>
      </c>
      <c r="L24" s="97">
        <f t="shared" si="1"/>
        <v>0</v>
      </c>
      <c r="M24" s="122">
        <v>45000</v>
      </c>
      <c r="N24" s="104">
        <v>35000</v>
      </c>
      <c r="O24" s="105">
        <v>45000</v>
      </c>
      <c r="P24" s="106">
        <v>45000</v>
      </c>
      <c r="Q24" s="120">
        <f t="shared" si="2"/>
        <v>42500</v>
      </c>
      <c r="R24" s="134">
        <f t="shared" si="3"/>
        <v>8075</v>
      </c>
      <c r="S24" s="126">
        <f t="shared" si="4"/>
        <v>50575</v>
      </c>
    </row>
    <row r="25" spans="1:19" ht="167" customHeight="1" thickBot="1" x14ac:dyDescent="0.25">
      <c r="A25" s="1"/>
      <c r="B25" s="23" t="s">
        <v>70</v>
      </c>
      <c r="C25" s="16" t="s">
        <v>30</v>
      </c>
      <c r="D25" s="31" t="s">
        <v>95</v>
      </c>
      <c r="E25" s="17"/>
      <c r="F25" s="18" t="s">
        <v>21</v>
      </c>
      <c r="G25" s="18" t="s">
        <v>162</v>
      </c>
      <c r="H25" s="18">
        <v>1</v>
      </c>
      <c r="I25" s="19"/>
      <c r="J25" s="19">
        <f t="shared" si="6"/>
        <v>0</v>
      </c>
      <c r="K25" s="19">
        <f t="shared" si="0"/>
        <v>0</v>
      </c>
      <c r="L25" s="97">
        <f t="shared" si="1"/>
        <v>0</v>
      </c>
      <c r="M25" s="122">
        <v>280000</v>
      </c>
      <c r="N25" s="104">
        <v>150000</v>
      </c>
      <c r="O25" s="105">
        <v>35000</v>
      </c>
      <c r="P25" s="106">
        <v>35000</v>
      </c>
      <c r="Q25" s="120">
        <f t="shared" si="2"/>
        <v>125000</v>
      </c>
      <c r="R25" s="134">
        <f t="shared" si="3"/>
        <v>23750</v>
      </c>
      <c r="S25" s="126">
        <f t="shared" si="4"/>
        <v>148750</v>
      </c>
    </row>
    <row r="26" spans="1:19" ht="175" customHeight="1" thickBot="1" x14ac:dyDescent="0.25">
      <c r="A26" s="1"/>
      <c r="B26" s="23" t="s">
        <v>71</v>
      </c>
      <c r="C26" s="16" t="s">
        <v>32</v>
      </c>
      <c r="D26" s="31" t="s">
        <v>84</v>
      </c>
      <c r="E26" s="17"/>
      <c r="F26" s="18" t="s">
        <v>21</v>
      </c>
      <c r="G26" s="18" t="s">
        <v>166</v>
      </c>
      <c r="H26" s="18">
        <v>1</v>
      </c>
      <c r="I26" s="19"/>
      <c r="J26" s="19">
        <f t="shared" si="6"/>
        <v>0</v>
      </c>
      <c r="K26" s="19">
        <f t="shared" si="0"/>
        <v>0</v>
      </c>
      <c r="L26" s="97">
        <f t="shared" si="1"/>
        <v>0</v>
      </c>
      <c r="M26" s="122">
        <v>35000</v>
      </c>
      <c r="N26" s="104">
        <v>40000</v>
      </c>
      <c r="O26" s="105">
        <v>25000</v>
      </c>
      <c r="P26" s="106">
        <v>25000</v>
      </c>
      <c r="Q26" s="120">
        <f t="shared" si="2"/>
        <v>31250</v>
      </c>
      <c r="R26" s="134">
        <f t="shared" si="3"/>
        <v>5937.5</v>
      </c>
      <c r="S26" s="126">
        <f t="shared" si="4"/>
        <v>37188</v>
      </c>
    </row>
    <row r="27" spans="1:19" ht="159" customHeight="1" thickBot="1" x14ac:dyDescent="0.25">
      <c r="A27" s="1"/>
      <c r="B27" s="23" t="s">
        <v>72</v>
      </c>
      <c r="C27" s="16" t="s">
        <v>34</v>
      </c>
      <c r="D27" s="31" t="s">
        <v>96</v>
      </c>
      <c r="E27" s="17"/>
      <c r="F27" s="18" t="s">
        <v>21</v>
      </c>
      <c r="G27" s="18" t="s">
        <v>167</v>
      </c>
      <c r="H27" s="18">
        <v>1</v>
      </c>
      <c r="I27" s="19"/>
      <c r="J27" s="19">
        <f t="shared" si="6"/>
        <v>0</v>
      </c>
      <c r="K27" s="19">
        <f t="shared" si="0"/>
        <v>0</v>
      </c>
      <c r="L27" s="97">
        <f t="shared" si="1"/>
        <v>0</v>
      </c>
      <c r="M27" s="122">
        <v>45000</v>
      </c>
      <c r="N27" s="104">
        <v>40000</v>
      </c>
      <c r="O27" s="105">
        <v>38000</v>
      </c>
      <c r="P27" s="106">
        <v>38000</v>
      </c>
      <c r="Q27" s="120">
        <f t="shared" si="2"/>
        <v>40250</v>
      </c>
      <c r="R27" s="134">
        <f t="shared" si="3"/>
        <v>7647.5</v>
      </c>
      <c r="S27" s="126">
        <f t="shared" si="4"/>
        <v>47898</v>
      </c>
    </row>
    <row r="28" spans="1:19" ht="168" customHeight="1" thickBot="1" x14ac:dyDescent="0.25">
      <c r="A28" s="1"/>
      <c r="B28" s="23" t="s">
        <v>73</v>
      </c>
      <c r="C28" s="16" t="s">
        <v>36</v>
      </c>
      <c r="D28" s="31" t="s">
        <v>97</v>
      </c>
      <c r="E28" s="17"/>
      <c r="F28" s="18" t="s">
        <v>21</v>
      </c>
      <c r="G28" s="18" t="s">
        <v>167</v>
      </c>
      <c r="H28" s="18">
        <v>1</v>
      </c>
      <c r="I28" s="19"/>
      <c r="J28" s="19">
        <f t="shared" si="6"/>
        <v>0</v>
      </c>
      <c r="K28" s="19">
        <f t="shared" si="0"/>
        <v>0</v>
      </c>
      <c r="L28" s="97">
        <f t="shared" si="1"/>
        <v>0</v>
      </c>
      <c r="M28" s="122">
        <v>120000</v>
      </c>
      <c r="N28" s="104">
        <v>150000</v>
      </c>
      <c r="O28" s="105">
        <v>34000</v>
      </c>
      <c r="P28" s="106">
        <v>34000</v>
      </c>
      <c r="Q28" s="120">
        <f t="shared" si="2"/>
        <v>84500</v>
      </c>
      <c r="R28" s="134">
        <f t="shared" si="3"/>
        <v>16055</v>
      </c>
      <c r="S28" s="126">
        <f t="shared" si="4"/>
        <v>100555</v>
      </c>
    </row>
    <row r="29" spans="1:19" ht="140.25" customHeight="1" thickBot="1" x14ac:dyDescent="0.25">
      <c r="A29" s="1"/>
      <c r="B29" s="23" t="s">
        <v>74</v>
      </c>
      <c r="C29" s="16" t="s">
        <v>38</v>
      </c>
      <c r="D29" s="31" t="s">
        <v>99</v>
      </c>
      <c r="E29" s="17"/>
      <c r="F29" s="18" t="s">
        <v>39</v>
      </c>
      <c r="G29" s="18" t="s">
        <v>168</v>
      </c>
      <c r="H29" s="18">
        <v>1</v>
      </c>
      <c r="I29" s="19"/>
      <c r="J29" s="19">
        <f t="shared" si="6"/>
        <v>0</v>
      </c>
      <c r="K29" s="19">
        <f t="shared" si="0"/>
        <v>0</v>
      </c>
      <c r="L29" s="97">
        <f t="shared" si="1"/>
        <v>0</v>
      </c>
      <c r="M29" s="122">
        <v>45000</v>
      </c>
      <c r="N29" s="104">
        <v>50000</v>
      </c>
      <c r="O29" s="105">
        <v>12000</v>
      </c>
      <c r="P29" s="106">
        <v>12000</v>
      </c>
      <c r="Q29" s="120">
        <f t="shared" si="2"/>
        <v>29750</v>
      </c>
      <c r="R29" s="134">
        <f t="shared" si="3"/>
        <v>5652.5</v>
      </c>
      <c r="S29" s="126">
        <f t="shared" si="4"/>
        <v>35403</v>
      </c>
    </row>
    <row r="30" spans="1:19" ht="269" customHeight="1" thickBot="1" x14ac:dyDescent="0.25">
      <c r="A30" s="1"/>
      <c r="B30" s="23" t="s">
        <v>75</v>
      </c>
      <c r="C30" s="32" t="s">
        <v>100</v>
      </c>
      <c r="D30" s="25" t="s">
        <v>102</v>
      </c>
      <c r="E30" s="26"/>
      <c r="F30" s="26" t="s">
        <v>21</v>
      </c>
      <c r="G30" s="33" t="s">
        <v>103</v>
      </c>
      <c r="H30" s="18">
        <v>1</v>
      </c>
      <c r="I30" s="19"/>
      <c r="J30" s="19">
        <f>+I30*0.19</f>
        <v>0</v>
      </c>
      <c r="K30" s="19">
        <f t="shared" si="0"/>
        <v>0</v>
      </c>
      <c r="L30" s="97">
        <f t="shared" si="1"/>
        <v>0</v>
      </c>
      <c r="M30" s="122">
        <v>550000</v>
      </c>
      <c r="N30" s="104">
        <v>400000</v>
      </c>
      <c r="O30" s="105">
        <v>500000</v>
      </c>
      <c r="P30" s="106">
        <v>490000</v>
      </c>
      <c r="Q30" s="120">
        <f t="shared" si="2"/>
        <v>485000</v>
      </c>
      <c r="R30" s="134">
        <f t="shared" si="3"/>
        <v>92150</v>
      </c>
      <c r="S30" s="126">
        <f t="shared" si="4"/>
        <v>577150</v>
      </c>
    </row>
    <row r="31" spans="1:19" ht="174" customHeight="1" thickBot="1" x14ac:dyDescent="0.25">
      <c r="A31" s="1"/>
      <c r="B31" s="23" t="s">
        <v>76</v>
      </c>
      <c r="C31" s="16" t="s">
        <v>63</v>
      </c>
      <c r="D31" s="25" t="s">
        <v>104</v>
      </c>
      <c r="E31" s="27"/>
      <c r="F31" s="26" t="s">
        <v>21</v>
      </c>
      <c r="G31" s="33" t="s">
        <v>105</v>
      </c>
      <c r="H31" s="18">
        <v>1</v>
      </c>
      <c r="I31" s="19"/>
      <c r="J31" s="19">
        <f t="shared" ref="J31:J36" si="7">+I31*0.19</f>
        <v>0</v>
      </c>
      <c r="K31" s="19">
        <f t="shared" si="0"/>
        <v>0</v>
      </c>
      <c r="L31" s="97">
        <f t="shared" si="1"/>
        <v>0</v>
      </c>
      <c r="M31" s="122">
        <v>55000</v>
      </c>
      <c r="N31" s="104">
        <v>35000</v>
      </c>
      <c r="O31" s="105">
        <v>38000</v>
      </c>
      <c r="P31" s="106">
        <v>30000</v>
      </c>
      <c r="Q31" s="120">
        <f t="shared" si="2"/>
        <v>39500</v>
      </c>
      <c r="R31" s="134">
        <f t="shared" si="3"/>
        <v>7505</v>
      </c>
      <c r="S31" s="126">
        <f t="shared" si="4"/>
        <v>47005</v>
      </c>
    </row>
    <row r="32" spans="1:19" ht="212" customHeight="1" thickBot="1" x14ac:dyDescent="0.25">
      <c r="A32" s="1"/>
      <c r="B32" s="23" t="s">
        <v>77</v>
      </c>
      <c r="C32" s="16" t="s">
        <v>65</v>
      </c>
      <c r="D32" s="25" t="s">
        <v>106</v>
      </c>
      <c r="E32" s="27"/>
      <c r="F32" s="26" t="s">
        <v>21</v>
      </c>
      <c r="G32" s="33" t="s">
        <v>107</v>
      </c>
      <c r="H32" s="18">
        <v>1</v>
      </c>
      <c r="I32" s="19"/>
      <c r="J32" s="19">
        <f t="shared" si="7"/>
        <v>0</v>
      </c>
      <c r="K32" s="19">
        <f t="shared" si="0"/>
        <v>0</v>
      </c>
      <c r="L32" s="97">
        <f t="shared" si="1"/>
        <v>0</v>
      </c>
      <c r="M32" s="122">
        <v>55000</v>
      </c>
      <c r="N32" s="104">
        <v>50000</v>
      </c>
      <c r="O32" s="105">
        <v>65000</v>
      </c>
      <c r="P32" s="106">
        <v>65000</v>
      </c>
      <c r="Q32" s="120">
        <f t="shared" si="2"/>
        <v>58750</v>
      </c>
      <c r="R32" s="134">
        <f t="shared" si="3"/>
        <v>11162.5</v>
      </c>
      <c r="S32" s="126">
        <f t="shared" si="4"/>
        <v>69913</v>
      </c>
    </row>
    <row r="33" spans="1:19" ht="397" customHeight="1" thickBot="1" x14ac:dyDescent="0.25">
      <c r="A33" s="1"/>
      <c r="B33" s="23" t="s">
        <v>78</v>
      </c>
      <c r="C33" s="16" t="s">
        <v>64</v>
      </c>
      <c r="D33" s="25" t="s">
        <v>108</v>
      </c>
      <c r="E33" s="27"/>
      <c r="F33" s="26" t="s">
        <v>21</v>
      </c>
      <c r="G33" s="33" t="s">
        <v>109</v>
      </c>
      <c r="H33" s="18">
        <v>1</v>
      </c>
      <c r="I33" s="19"/>
      <c r="J33" s="19">
        <f t="shared" si="7"/>
        <v>0</v>
      </c>
      <c r="K33" s="19">
        <f t="shared" si="0"/>
        <v>0</v>
      </c>
      <c r="L33" s="97">
        <f t="shared" si="1"/>
        <v>0</v>
      </c>
      <c r="M33" s="122">
        <v>250000</v>
      </c>
      <c r="N33" s="104">
        <v>350000</v>
      </c>
      <c r="O33" s="105">
        <v>220000</v>
      </c>
      <c r="P33" s="106">
        <v>200000</v>
      </c>
      <c r="Q33" s="120">
        <f t="shared" si="2"/>
        <v>255000</v>
      </c>
      <c r="R33" s="134">
        <f t="shared" si="3"/>
        <v>48450</v>
      </c>
      <c r="S33" s="126">
        <f t="shared" si="4"/>
        <v>303450</v>
      </c>
    </row>
    <row r="34" spans="1:19" ht="211" customHeight="1" thickBot="1" x14ac:dyDescent="0.25">
      <c r="A34" s="1"/>
      <c r="B34" s="23" t="s">
        <v>253</v>
      </c>
      <c r="C34" s="16" t="s">
        <v>26</v>
      </c>
      <c r="D34" s="25" t="s">
        <v>110</v>
      </c>
      <c r="E34" s="27"/>
      <c r="F34" s="26" t="s">
        <v>21</v>
      </c>
      <c r="G34" s="33" t="s">
        <v>111</v>
      </c>
      <c r="H34" s="18">
        <v>1</v>
      </c>
      <c r="I34" s="19"/>
      <c r="J34" s="19">
        <f t="shared" si="7"/>
        <v>0</v>
      </c>
      <c r="K34" s="19">
        <f t="shared" si="0"/>
        <v>0</v>
      </c>
      <c r="L34" s="97">
        <f t="shared" si="1"/>
        <v>0</v>
      </c>
      <c r="M34" s="122">
        <v>35000</v>
      </c>
      <c r="N34" s="104">
        <v>30000</v>
      </c>
      <c r="O34" s="105">
        <v>18000</v>
      </c>
      <c r="P34" s="106">
        <v>15000</v>
      </c>
      <c r="Q34" s="120">
        <f t="shared" si="2"/>
        <v>24500</v>
      </c>
      <c r="R34" s="134">
        <f t="shared" si="3"/>
        <v>4655</v>
      </c>
      <c r="S34" s="126">
        <f t="shared" si="4"/>
        <v>29155</v>
      </c>
    </row>
    <row r="35" spans="1:19" ht="395" customHeight="1" thickBot="1" x14ac:dyDescent="0.25">
      <c r="A35" s="1"/>
      <c r="B35" s="23" t="s">
        <v>254</v>
      </c>
      <c r="C35" s="16" t="s">
        <v>66</v>
      </c>
      <c r="D35" s="28" t="s">
        <v>112</v>
      </c>
      <c r="E35" s="27"/>
      <c r="F35" s="26" t="s">
        <v>21</v>
      </c>
      <c r="G35" s="33" t="s">
        <v>114</v>
      </c>
      <c r="H35" s="18">
        <v>1</v>
      </c>
      <c r="I35" s="19"/>
      <c r="J35" s="19">
        <f t="shared" si="7"/>
        <v>0</v>
      </c>
      <c r="K35" s="19">
        <f t="shared" si="0"/>
        <v>0</v>
      </c>
      <c r="L35" s="97">
        <f t="shared" si="1"/>
        <v>0</v>
      </c>
      <c r="M35" s="122">
        <v>350000</v>
      </c>
      <c r="N35" s="104">
        <v>430000</v>
      </c>
      <c r="O35" s="105">
        <v>180000</v>
      </c>
      <c r="P35" s="106">
        <v>190000</v>
      </c>
      <c r="Q35" s="120">
        <f t="shared" si="2"/>
        <v>287500</v>
      </c>
      <c r="R35" s="134">
        <f t="shared" si="3"/>
        <v>54625</v>
      </c>
      <c r="S35" s="126">
        <f t="shared" si="4"/>
        <v>342125</v>
      </c>
    </row>
    <row r="36" spans="1:19" ht="189" customHeight="1" thickBot="1" x14ac:dyDescent="0.25">
      <c r="A36" s="1"/>
      <c r="B36" s="23" t="s">
        <v>255</v>
      </c>
      <c r="C36" s="16" t="s">
        <v>113</v>
      </c>
      <c r="D36" s="29" t="s">
        <v>116</v>
      </c>
      <c r="E36" s="30"/>
      <c r="F36" s="26" t="s">
        <v>21</v>
      </c>
      <c r="G36" s="18" t="s">
        <v>115</v>
      </c>
      <c r="H36" s="18">
        <v>1</v>
      </c>
      <c r="I36" s="19"/>
      <c r="J36" s="19">
        <f t="shared" si="7"/>
        <v>0</v>
      </c>
      <c r="K36" s="19">
        <f t="shared" si="0"/>
        <v>0</v>
      </c>
      <c r="L36" s="97">
        <f t="shared" si="1"/>
        <v>0</v>
      </c>
      <c r="M36" s="122">
        <v>200000</v>
      </c>
      <c r="N36" s="104">
        <v>280000</v>
      </c>
      <c r="O36" s="105">
        <v>250000</v>
      </c>
      <c r="P36" s="106">
        <v>230000</v>
      </c>
      <c r="Q36" s="120">
        <f t="shared" si="2"/>
        <v>240000</v>
      </c>
      <c r="R36" s="134">
        <f t="shared" si="3"/>
        <v>45600</v>
      </c>
      <c r="S36" s="126">
        <f t="shared" si="4"/>
        <v>285600</v>
      </c>
    </row>
    <row r="37" spans="1:19" s="35" customFormat="1" ht="336" customHeight="1" thickBot="1" x14ac:dyDescent="0.25">
      <c r="A37" s="34"/>
      <c r="B37" s="23" t="s">
        <v>256</v>
      </c>
      <c r="C37" s="46" t="s">
        <v>117</v>
      </c>
      <c r="D37" s="36" t="s">
        <v>147</v>
      </c>
      <c r="F37" s="37"/>
      <c r="G37" s="38" t="s">
        <v>118</v>
      </c>
      <c r="H37" s="18">
        <v>1</v>
      </c>
      <c r="I37" s="40"/>
      <c r="J37" s="40">
        <f>+I37*0.19</f>
        <v>0</v>
      </c>
      <c r="K37" s="19">
        <f t="shared" si="0"/>
        <v>0</v>
      </c>
      <c r="L37" s="97">
        <f t="shared" si="1"/>
        <v>0</v>
      </c>
      <c r="M37" s="123">
        <v>350000</v>
      </c>
      <c r="N37" s="104">
        <v>420000</v>
      </c>
      <c r="O37" s="107">
        <v>480000</v>
      </c>
      <c r="P37" s="108">
        <v>450000</v>
      </c>
      <c r="Q37" s="120">
        <f t="shared" si="2"/>
        <v>425000</v>
      </c>
      <c r="R37" s="134">
        <f t="shared" si="3"/>
        <v>80750</v>
      </c>
      <c r="S37" s="126">
        <f t="shared" si="4"/>
        <v>505750</v>
      </c>
    </row>
    <row r="38" spans="1:19" s="35" customFormat="1" ht="255" customHeight="1" thickBot="1" x14ac:dyDescent="0.25">
      <c r="A38" s="34"/>
      <c r="B38" s="23" t="s">
        <v>257</v>
      </c>
      <c r="C38" s="46" t="s">
        <v>119</v>
      </c>
      <c r="D38" s="41" t="s">
        <v>148</v>
      </c>
      <c r="F38" s="37"/>
      <c r="G38" s="39" t="s">
        <v>101</v>
      </c>
      <c r="H38" s="18">
        <v>1</v>
      </c>
      <c r="I38" s="40"/>
      <c r="J38" s="40">
        <f t="shared" ref="J38:J66" si="8">+I38*0.19</f>
        <v>0</v>
      </c>
      <c r="K38" s="19">
        <f t="shared" si="0"/>
        <v>0</v>
      </c>
      <c r="L38" s="97">
        <f t="shared" si="1"/>
        <v>0</v>
      </c>
      <c r="M38" s="123">
        <v>350000</v>
      </c>
      <c r="N38" s="104">
        <v>380000</v>
      </c>
      <c r="O38" s="107">
        <v>225000</v>
      </c>
      <c r="P38" s="108">
        <v>220000</v>
      </c>
      <c r="Q38" s="120">
        <f t="shared" si="2"/>
        <v>293750</v>
      </c>
      <c r="R38" s="134">
        <f t="shared" si="3"/>
        <v>55812.5</v>
      </c>
      <c r="S38" s="126">
        <f t="shared" si="4"/>
        <v>349563</v>
      </c>
    </row>
    <row r="39" spans="1:19" s="35" customFormat="1" ht="330.75" customHeight="1" thickBot="1" x14ac:dyDescent="0.25">
      <c r="A39" s="34"/>
      <c r="B39" s="23" t="s">
        <v>258</v>
      </c>
      <c r="C39" s="46" t="s">
        <v>120</v>
      </c>
      <c r="D39" s="41" t="s">
        <v>149</v>
      </c>
      <c r="F39" s="37"/>
      <c r="G39" s="39" t="s">
        <v>101</v>
      </c>
      <c r="H39" s="18">
        <v>1</v>
      </c>
      <c r="I39" s="40"/>
      <c r="J39" s="40">
        <f t="shared" si="8"/>
        <v>0</v>
      </c>
      <c r="K39" s="19">
        <f t="shared" si="0"/>
        <v>0</v>
      </c>
      <c r="L39" s="97">
        <f t="shared" si="1"/>
        <v>0</v>
      </c>
      <c r="M39" s="123">
        <v>400000</v>
      </c>
      <c r="N39" s="104">
        <v>380000</v>
      </c>
      <c r="O39" s="107">
        <v>510000</v>
      </c>
      <c r="P39" s="108">
        <v>490000</v>
      </c>
      <c r="Q39" s="120">
        <f t="shared" si="2"/>
        <v>445000</v>
      </c>
      <c r="R39" s="134">
        <f t="shared" si="3"/>
        <v>84550</v>
      </c>
      <c r="S39" s="126">
        <f t="shared" si="4"/>
        <v>529550</v>
      </c>
    </row>
    <row r="40" spans="1:19" s="35" customFormat="1" ht="326.25" customHeight="1" thickBot="1" x14ac:dyDescent="0.25">
      <c r="A40" s="34"/>
      <c r="B40" s="23" t="s">
        <v>259</v>
      </c>
      <c r="C40" s="46" t="s">
        <v>121</v>
      </c>
      <c r="D40" s="36" t="s">
        <v>122</v>
      </c>
      <c r="F40" s="37"/>
      <c r="G40" s="38" t="s">
        <v>118</v>
      </c>
      <c r="H40" s="18">
        <v>1</v>
      </c>
      <c r="I40" s="40"/>
      <c r="J40" s="40">
        <f t="shared" si="8"/>
        <v>0</v>
      </c>
      <c r="K40" s="19">
        <f t="shared" si="0"/>
        <v>0</v>
      </c>
      <c r="L40" s="97">
        <f t="shared" si="1"/>
        <v>0</v>
      </c>
      <c r="M40" s="123">
        <v>450000</v>
      </c>
      <c r="N40" s="104">
        <v>380000</v>
      </c>
      <c r="O40" s="107">
        <v>230000</v>
      </c>
      <c r="P40" s="108">
        <v>200000</v>
      </c>
      <c r="Q40" s="120">
        <f t="shared" si="2"/>
        <v>315000</v>
      </c>
      <c r="R40" s="134">
        <f t="shared" si="3"/>
        <v>59850</v>
      </c>
      <c r="S40" s="126">
        <f t="shared" si="4"/>
        <v>374850</v>
      </c>
    </row>
    <row r="41" spans="1:19" s="35" customFormat="1" ht="290.25" customHeight="1" thickBot="1" x14ac:dyDescent="0.25">
      <c r="A41" s="34"/>
      <c r="B41" s="23" t="s">
        <v>260</v>
      </c>
      <c r="C41" s="46" t="s">
        <v>123</v>
      </c>
      <c r="D41" s="36" t="s">
        <v>124</v>
      </c>
      <c r="F41" s="37"/>
      <c r="G41" s="39" t="s">
        <v>101</v>
      </c>
      <c r="H41" s="18">
        <v>1</v>
      </c>
      <c r="I41" s="40"/>
      <c r="J41" s="40">
        <f t="shared" si="8"/>
        <v>0</v>
      </c>
      <c r="K41" s="19">
        <f t="shared" si="0"/>
        <v>0</v>
      </c>
      <c r="L41" s="97">
        <f t="shared" si="1"/>
        <v>0</v>
      </c>
      <c r="M41" s="123">
        <v>350000</v>
      </c>
      <c r="N41" s="104">
        <v>380000</v>
      </c>
      <c r="O41" s="107">
        <v>350000</v>
      </c>
      <c r="P41" s="108">
        <v>350000</v>
      </c>
      <c r="Q41" s="120">
        <f t="shared" si="2"/>
        <v>357500</v>
      </c>
      <c r="R41" s="134">
        <f t="shared" si="3"/>
        <v>67925</v>
      </c>
      <c r="S41" s="126">
        <f t="shared" si="4"/>
        <v>425425</v>
      </c>
    </row>
    <row r="42" spans="1:19" s="35" customFormat="1" ht="342.75" customHeight="1" thickBot="1" x14ac:dyDescent="0.25">
      <c r="A42" s="34"/>
      <c r="B42" s="23" t="s">
        <v>261</v>
      </c>
      <c r="C42" s="46" t="s">
        <v>125</v>
      </c>
      <c r="D42" s="36" t="s">
        <v>126</v>
      </c>
      <c r="F42" s="37"/>
      <c r="G42" s="38" t="s">
        <v>127</v>
      </c>
      <c r="H42" s="18">
        <v>1</v>
      </c>
      <c r="I42" s="40"/>
      <c r="J42" s="40">
        <f t="shared" si="8"/>
        <v>0</v>
      </c>
      <c r="K42" s="19">
        <f t="shared" si="0"/>
        <v>0</v>
      </c>
      <c r="L42" s="97">
        <f t="shared" si="1"/>
        <v>0</v>
      </c>
      <c r="M42" s="123">
        <v>450000</v>
      </c>
      <c r="N42" s="104">
        <v>380000</v>
      </c>
      <c r="O42" s="107">
        <v>345000</v>
      </c>
      <c r="P42" s="108">
        <v>345000</v>
      </c>
      <c r="Q42" s="120">
        <f t="shared" ref="Q42:Q73" si="9">ROUND(AVERAGE(M42:P42),0)</f>
        <v>380000</v>
      </c>
      <c r="R42" s="134">
        <f t="shared" si="3"/>
        <v>72200</v>
      </c>
      <c r="S42" s="126">
        <f t="shared" si="4"/>
        <v>452200</v>
      </c>
    </row>
    <row r="43" spans="1:19" s="35" customFormat="1" ht="314.25" customHeight="1" thickBot="1" x14ac:dyDescent="0.25">
      <c r="A43" s="34"/>
      <c r="B43" s="23" t="s">
        <v>262</v>
      </c>
      <c r="C43" s="46" t="s">
        <v>128</v>
      </c>
      <c r="D43" s="36" t="s">
        <v>129</v>
      </c>
      <c r="F43" s="37"/>
      <c r="G43" s="39" t="s">
        <v>101</v>
      </c>
      <c r="H43" s="18">
        <v>1</v>
      </c>
      <c r="I43" s="40"/>
      <c r="J43" s="40">
        <f t="shared" si="8"/>
        <v>0</v>
      </c>
      <c r="K43" s="19">
        <f t="shared" si="0"/>
        <v>0</v>
      </c>
      <c r="L43" s="97">
        <f t="shared" si="1"/>
        <v>0</v>
      </c>
      <c r="M43" s="123">
        <v>350000</v>
      </c>
      <c r="N43" s="104">
        <v>380000</v>
      </c>
      <c r="O43" s="107">
        <v>430000</v>
      </c>
      <c r="P43" s="108">
        <v>400000</v>
      </c>
      <c r="Q43" s="120">
        <f t="shared" si="9"/>
        <v>390000</v>
      </c>
      <c r="R43" s="134">
        <f t="shared" si="3"/>
        <v>74100</v>
      </c>
      <c r="S43" s="126">
        <f t="shared" si="4"/>
        <v>464100</v>
      </c>
    </row>
    <row r="44" spans="1:19" s="35" customFormat="1" ht="312" customHeight="1" thickBot="1" x14ac:dyDescent="0.25">
      <c r="A44" s="34"/>
      <c r="B44" s="23" t="s">
        <v>263</v>
      </c>
      <c r="C44" s="46" t="s">
        <v>130</v>
      </c>
      <c r="D44" s="42" t="s">
        <v>131</v>
      </c>
      <c r="F44" s="37"/>
      <c r="G44" s="39" t="s">
        <v>101</v>
      </c>
      <c r="H44" s="18">
        <v>1</v>
      </c>
      <c r="I44" s="40"/>
      <c r="J44" s="40">
        <f t="shared" si="8"/>
        <v>0</v>
      </c>
      <c r="K44" s="19">
        <f t="shared" si="0"/>
        <v>0</v>
      </c>
      <c r="L44" s="97">
        <f t="shared" si="1"/>
        <v>0</v>
      </c>
      <c r="M44" s="123">
        <v>450000</v>
      </c>
      <c r="N44" s="104">
        <v>420000</v>
      </c>
      <c r="O44" s="107">
        <v>530000</v>
      </c>
      <c r="P44" s="108">
        <v>500000</v>
      </c>
      <c r="Q44" s="120">
        <f t="shared" si="9"/>
        <v>475000</v>
      </c>
      <c r="R44" s="134">
        <f t="shared" si="3"/>
        <v>90250</v>
      </c>
      <c r="S44" s="126">
        <f t="shared" si="4"/>
        <v>565250</v>
      </c>
    </row>
    <row r="45" spans="1:19" s="35" customFormat="1" ht="302.25" customHeight="1" thickBot="1" x14ac:dyDescent="0.25">
      <c r="A45" s="34"/>
      <c r="B45" s="23" t="s">
        <v>264</v>
      </c>
      <c r="C45" s="46" t="s">
        <v>132</v>
      </c>
      <c r="D45" s="43" t="s">
        <v>133</v>
      </c>
      <c r="F45" s="37"/>
      <c r="G45" s="39" t="s">
        <v>134</v>
      </c>
      <c r="H45" s="18">
        <v>1</v>
      </c>
      <c r="I45" s="40"/>
      <c r="J45" s="40">
        <f t="shared" si="8"/>
        <v>0</v>
      </c>
      <c r="K45" s="19">
        <f t="shared" si="0"/>
        <v>0</v>
      </c>
      <c r="L45" s="97">
        <f t="shared" si="1"/>
        <v>0</v>
      </c>
      <c r="M45" s="123">
        <v>650000</v>
      </c>
      <c r="N45" s="104">
        <v>500000</v>
      </c>
      <c r="O45" s="107">
        <v>560000</v>
      </c>
      <c r="P45" s="108">
        <v>520000</v>
      </c>
      <c r="Q45" s="120">
        <f t="shared" si="9"/>
        <v>557500</v>
      </c>
      <c r="R45" s="134">
        <f t="shared" si="3"/>
        <v>105925</v>
      </c>
      <c r="S45" s="126">
        <f t="shared" si="4"/>
        <v>663425</v>
      </c>
    </row>
    <row r="46" spans="1:19" s="35" customFormat="1" ht="301.5" customHeight="1" thickBot="1" x14ac:dyDescent="0.25">
      <c r="A46" s="34"/>
      <c r="B46" s="23" t="s">
        <v>286</v>
      </c>
      <c r="C46" s="46" t="s">
        <v>135</v>
      </c>
      <c r="D46" s="43" t="s">
        <v>136</v>
      </c>
      <c r="F46" s="37"/>
      <c r="G46" s="39" t="s">
        <v>134</v>
      </c>
      <c r="H46" s="18">
        <v>1</v>
      </c>
      <c r="I46" s="40"/>
      <c r="J46" s="40">
        <f t="shared" si="8"/>
        <v>0</v>
      </c>
      <c r="K46" s="19">
        <f t="shared" si="0"/>
        <v>0</v>
      </c>
      <c r="L46" s="97">
        <f t="shared" si="1"/>
        <v>0</v>
      </c>
      <c r="M46" s="123">
        <v>600000</v>
      </c>
      <c r="N46" s="104">
        <v>500000</v>
      </c>
      <c r="O46" s="107">
        <v>480000</v>
      </c>
      <c r="P46" s="108">
        <v>450000</v>
      </c>
      <c r="Q46" s="120">
        <f t="shared" si="9"/>
        <v>507500</v>
      </c>
      <c r="R46" s="134">
        <f t="shared" si="3"/>
        <v>96425</v>
      </c>
      <c r="S46" s="126">
        <f t="shared" si="4"/>
        <v>603925</v>
      </c>
    </row>
    <row r="47" spans="1:19" s="35" customFormat="1" ht="294" customHeight="1" thickBot="1" x14ac:dyDescent="0.25">
      <c r="A47" s="34"/>
      <c r="B47" s="23" t="s">
        <v>287</v>
      </c>
      <c r="C47" s="46" t="s">
        <v>137</v>
      </c>
      <c r="D47" s="43" t="s">
        <v>138</v>
      </c>
      <c r="F47" s="37"/>
      <c r="G47" s="39" t="s">
        <v>134</v>
      </c>
      <c r="H47" s="18">
        <v>1</v>
      </c>
      <c r="I47" s="40"/>
      <c r="J47" s="40">
        <f t="shared" si="8"/>
        <v>0</v>
      </c>
      <c r="K47" s="19">
        <f t="shared" si="0"/>
        <v>0</v>
      </c>
      <c r="L47" s="97">
        <f t="shared" si="1"/>
        <v>0</v>
      </c>
      <c r="M47" s="123">
        <v>450000</v>
      </c>
      <c r="N47" s="104">
        <v>500000</v>
      </c>
      <c r="O47" s="107">
        <v>480000</v>
      </c>
      <c r="P47" s="108">
        <v>450000</v>
      </c>
      <c r="Q47" s="120">
        <f t="shared" si="9"/>
        <v>470000</v>
      </c>
      <c r="R47" s="134">
        <f t="shared" si="3"/>
        <v>89300</v>
      </c>
      <c r="S47" s="126">
        <f t="shared" si="4"/>
        <v>559300</v>
      </c>
    </row>
    <row r="48" spans="1:19" s="35" customFormat="1" ht="318.75" customHeight="1" thickBot="1" x14ac:dyDescent="0.25">
      <c r="A48" s="34"/>
      <c r="B48" s="23" t="s">
        <v>288</v>
      </c>
      <c r="C48" s="46" t="s">
        <v>139</v>
      </c>
      <c r="D48" s="42" t="s">
        <v>140</v>
      </c>
      <c r="F48" s="37"/>
      <c r="G48" s="39" t="s">
        <v>134</v>
      </c>
      <c r="H48" s="18">
        <v>1</v>
      </c>
      <c r="I48" s="40"/>
      <c r="J48" s="40">
        <f t="shared" si="8"/>
        <v>0</v>
      </c>
      <c r="K48" s="19">
        <f t="shared" si="0"/>
        <v>0</v>
      </c>
      <c r="L48" s="97">
        <f t="shared" si="1"/>
        <v>0</v>
      </c>
      <c r="M48" s="123">
        <v>450000</v>
      </c>
      <c r="N48" s="104">
        <v>500000</v>
      </c>
      <c r="O48" s="107">
        <v>460000</v>
      </c>
      <c r="P48" s="108">
        <v>460000</v>
      </c>
      <c r="Q48" s="120">
        <f t="shared" si="9"/>
        <v>467500</v>
      </c>
      <c r="R48" s="134">
        <f t="shared" si="3"/>
        <v>88825</v>
      </c>
      <c r="S48" s="126">
        <f t="shared" si="4"/>
        <v>556325</v>
      </c>
    </row>
    <row r="49" spans="1:19" s="35" customFormat="1" ht="288" customHeight="1" thickBot="1" x14ac:dyDescent="0.25">
      <c r="A49" s="34"/>
      <c r="B49" s="23" t="s">
        <v>289</v>
      </c>
      <c r="C49" s="46" t="s">
        <v>141</v>
      </c>
      <c r="D49" s="43" t="s">
        <v>142</v>
      </c>
      <c r="F49" s="37"/>
      <c r="G49" s="39" t="s">
        <v>134</v>
      </c>
      <c r="H49" s="18">
        <v>1</v>
      </c>
      <c r="I49" s="40"/>
      <c r="J49" s="40">
        <f t="shared" si="8"/>
        <v>0</v>
      </c>
      <c r="K49" s="19">
        <f t="shared" si="0"/>
        <v>0</v>
      </c>
      <c r="L49" s="97">
        <f t="shared" si="1"/>
        <v>0</v>
      </c>
      <c r="M49" s="123">
        <v>450000</v>
      </c>
      <c r="N49" s="104">
        <v>420000</v>
      </c>
      <c r="O49" s="107">
        <v>380000</v>
      </c>
      <c r="P49" s="108">
        <v>380000</v>
      </c>
      <c r="Q49" s="120">
        <f t="shared" si="9"/>
        <v>407500</v>
      </c>
      <c r="R49" s="134">
        <f t="shared" si="3"/>
        <v>77425</v>
      </c>
      <c r="S49" s="126">
        <f t="shared" si="4"/>
        <v>484925</v>
      </c>
    </row>
    <row r="50" spans="1:19" s="35" customFormat="1" ht="349.5" customHeight="1" thickBot="1" x14ac:dyDescent="0.25">
      <c r="A50" s="34"/>
      <c r="B50" s="23" t="s">
        <v>290</v>
      </c>
      <c r="C50" s="46" t="s">
        <v>143</v>
      </c>
      <c r="D50" s="42" t="s">
        <v>144</v>
      </c>
      <c r="F50" s="37"/>
      <c r="G50" s="39" t="s">
        <v>101</v>
      </c>
      <c r="H50" s="18">
        <v>1</v>
      </c>
      <c r="I50" s="40"/>
      <c r="J50" s="40">
        <f t="shared" si="8"/>
        <v>0</v>
      </c>
      <c r="K50" s="19">
        <f t="shared" si="0"/>
        <v>0</v>
      </c>
      <c r="L50" s="97">
        <f t="shared" si="1"/>
        <v>0</v>
      </c>
      <c r="M50" s="123">
        <v>430000</v>
      </c>
      <c r="N50" s="104">
        <v>550000</v>
      </c>
      <c r="O50" s="107">
        <v>430000</v>
      </c>
      <c r="P50" s="108">
        <v>400000</v>
      </c>
      <c r="Q50" s="120">
        <f t="shared" si="9"/>
        <v>452500</v>
      </c>
      <c r="R50" s="134">
        <f t="shared" si="3"/>
        <v>85975</v>
      </c>
      <c r="S50" s="126">
        <f t="shared" si="4"/>
        <v>538475</v>
      </c>
    </row>
    <row r="51" spans="1:19" s="35" customFormat="1" ht="399" customHeight="1" thickBot="1" x14ac:dyDescent="0.25">
      <c r="A51" s="34"/>
      <c r="B51" s="23" t="s">
        <v>291</v>
      </c>
      <c r="C51" s="46" t="s">
        <v>145</v>
      </c>
      <c r="D51" s="44" t="s">
        <v>146</v>
      </c>
      <c r="F51" s="39"/>
      <c r="G51" s="39" t="s">
        <v>101</v>
      </c>
      <c r="H51" s="18">
        <v>1</v>
      </c>
      <c r="I51" s="40"/>
      <c r="J51" s="40">
        <f t="shared" si="8"/>
        <v>0</v>
      </c>
      <c r="K51" s="19">
        <f t="shared" si="0"/>
        <v>0</v>
      </c>
      <c r="L51" s="97">
        <f t="shared" si="1"/>
        <v>0</v>
      </c>
      <c r="M51" s="123">
        <v>600000</v>
      </c>
      <c r="N51" s="104">
        <v>680000</v>
      </c>
      <c r="O51" s="107">
        <v>680000</v>
      </c>
      <c r="P51" s="108">
        <v>600000</v>
      </c>
      <c r="Q51" s="120">
        <f t="shared" si="9"/>
        <v>640000</v>
      </c>
      <c r="R51" s="134">
        <f t="shared" si="3"/>
        <v>121600</v>
      </c>
      <c r="S51" s="126">
        <f t="shared" si="4"/>
        <v>761600</v>
      </c>
    </row>
    <row r="52" spans="1:19" ht="240" customHeight="1" thickBot="1" x14ac:dyDescent="0.25">
      <c r="A52" s="1"/>
      <c r="B52" s="23" t="s">
        <v>292</v>
      </c>
      <c r="C52" s="16" t="s">
        <v>88</v>
      </c>
      <c r="D52" s="31" t="s">
        <v>150</v>
      </c>
      <c r="E52" s="17"/>
      <c r="F52" s="18" t="s">
        <v>21</v>
      </c>
      <c r="G52" s="33" t="s">
        <v>169</v>
      </c>
      <c r="H52" s="18">
        <v>1</v>
      </c>
      <c r="I52" s="19"/>
      <c r="J52" s="19">
        <f t="shared" si="8"/>
        <v>0</v>
      </c>
      <c r="K52" s="19">
        <f t="shared" si="0"/>
        <v>0</v>
      </c>
      <c r="L52" s="97">
        <f t="shared" si="1"/>
        <v>0</v>
      </c>
      <c r="M52" s="122">
        <v>600000</v>
      </c>
      <c r="N52" s="104">
        <v>450000</v>
      </c>
      <c r="O52" s="105">
        <v>490000</v>
      </c>
      <c r="P52" s="106">
        <v>450000</v>
      </c>
      <c r="Q52" s="120">
        <f t="shared" si="9"/>
        <v>497500</v>
      </c>
      <c r="R52" s="134">
        <f t="shared" si="3"/>
        <v>94525</v>
      </c>
      <c r="S52" s="126">
        <f t="shared" si="4"/>
        <v>592025</v>
      </c>
    </row>
    <row r="53" spans="1:19" ht="267" customHeight="1" thickBot="1" x14ac:dyDescent="0.25">
      <c r="A53" s="1"/>
      <c r="B53" s="23" t="s">
        <v>293</v>
      </c>
      <c r="C53" s="16" t="s">
        <v>81</v>
      </c>
      <c r="D53" s="31" t="s">
        <v>151</v>
      </c>
      <c r="E53" s="17"/>
      <c r="F53" s="18" t="s">
        <v>21</v>
      </c>
      <c r="G53" s="18" t="s">
        <v>164</v>
      </c>
      <c r="H53" s="18">
        <v>1</v>
      </c>
      <c r="I53" s="19"/>
      <c r="J53" s="19">
        <f t="shared" si="8"/>
        <v>0</v>
      </c>
      <c r="K53" s="19">
        <f t="shared" si="0"/>
        <v>0</v>
      </c>
      <c r="L53" s="97">
        <f t="shared" si="1"/>
        <v>0</v>
      </c>
      <c r="M53" s="122">
        <v>90000</v>
      </c>
      <c r="N53" s="104">
        <v>50000</v>
      </c>
      <c r="O53" s="105">
        <v>35000</v>
      </c>
      <c r="P53" s="106">
        <v>34000</v>
      </c>
      <c r="Q53" s="120">
        <f t="shared" si="9"/>
        <v>52250</v>
      </c>
      <c r="R53" s="134">
        <f t="shared" si="3"/>
        <v>9927.5</v>
      </c>
      <c r="S53" s="126">
        <f t="shared" si="4"/>
        <v>62178</v>
      </c>
    </row>
    <row r="54" spans="1:19" ht="384" customHeight="1" thickBot="1" x14ac:dyDescent="0.25">
      <c r="A54" s="1"/>
      <c r="B54" s="23" t="s">
        <v>294</v>
      </c>
      <c r="C54" s="16" t="s">
        <v>91</v>
      </c>
      <c r="D54" s="31" t="s">
        <v>152</v>
      </c>
      <c r="E54" s="17"/>
      <c r="F54" s="18" t="s">
        <v>21</v>
      </c>
      <c r="G54" s="33" t="s">
        <v>170</v>
      </c>
      <c r="H54" s="18">
        <v>1</v>
      </c>
      <c r="I54" s="19"/>
      <c r="J54" s="19">
        <f t="shared" si="8"/>
        <v>0</v>
      </c>
      <c r="K54" s="19">
        <f t="shared" si="0"/>
        <v>0</v>
      </c>
      <c r="L54" s="97">
        <f t="shared" si="1"/>
        <v>0</v>
      </c>
      <c r="M54" s="122">
        <v>280000</v>
      </c>
      <c r="N54" s="104">
        <v>270000</v>
      </c>
      <c r="O54" s="105">
        <v>210000</v>
      </c>
      <c r="P54" s="106">
        <v>200000</v>
      </c>
      <c r="Q54" s="120">
        <f t="shared" si="9"/>
        <v>240000</v>
      </c>
      <c r="R54" s="134">
        <f t="shared" si="3"/>
        <v>45600</v>
      </c>
      <c r="S54" s="126">
        <f t="shared" si="4"/>
        <v>285600</v>
      </c>
    </row>
    <row r="55" spans="1:19" s="35" customFormat="1" ht="243" customHeight="1" thickBot="1" x14ac:dyDescent="0.25">
      <c r="B55" s="23" t="s">
        <v>281</v>
      </c>
      <c r="C55" s="47" t="s">
        <v>79</v>
      </c>
      <c r="D55" s="48" t="s">
        <v>153</v>
      </c>
      <c r="E55" s="44"/>
      <c r="F55" s="39" t="s">
        <v>21</v>
      </c>
      <c r="G55" s="38" t="s">
        <v>171</v>
      </c>
      <c r="H55" s="18">
        <v>1</v>
      </c>
      <c r="I55" s="40"/>
      <c r="J55" s="40">
        <f t="shared" si="8"/>
        <v>0</v>
      </c>
      <c r="K55" s="19">
        <f t="shared" si="0"/>
        <v>0</v>
      </c>
      <c r="L55" s="97">
        <f t="shared" si="1"/>
        <v>0</v>
      </c>
      <c r="M55" s="123">
        <v>650000</v>
      </c>
      <c r="N55" s="104">
        <v>450000</v>
      </c>
      <c r="O55" s="107">
        <v>400000</v>
      </c>
      <c r="P55" s="108">
        <v>380000</v>
      </c>
      <c r="Q55" s="120">
        <f t="shared" si="9"/>
        <v>470000</v>
      </c>
      <c r="R55" s="134">
        <f t="shared" si="3"/>
        <v>89300</v>
      </c>
      <c r="S55" s="126">
        <f t="shared" si="4"/>
        <v>559300</v>
      </c>
    </row>
    <row r="56" spans="1:19" s="35" customFormat="1" ht="288" customHeight="1" thickBot="1" x14ac:dyDescent="0.25">
      <c r="A56" s="34"/>
      <c r="B56" s="23" t="s">
        <v>295</v>
      </c>
      <c r="C56" s="47" t="s">
        <v>154</v>
      </c>
      <c r="D56" s="48" t="s">
        <v>155</v>
      </c>
      <c r="E56" s="44"/>
      <c r="F56" s="39" t="s">
        <v>21</v>
      </c>
      <c r="G56" s="39" t="s">
        <v>164</v>
      </c>
      <c r="H56" s="18">
        <v>1</v>
      </c>
      <c r="I56" s="40"/>
      <c r="J56" s="40">
        <f t="shared" si="8"/>
        <v>0</v>
      </c>
      <c r="K56" s="19">
        <f t="shared" si="0"/>
        <v>0</v>
      </c>
      <c r="L56" s="97">
        <f t="shared" si="1"/>
        <v>0</v>
      </c>
      <c r="M56" s="123">
        <v>35000</v>
      </c>
      <c r="N56" s="104">
        <v>30000</v>
      </c>
      <c r="O56" s="107">
        <v>32000</v>
      </c>
      <c r="P56" s="108">
        <v>30000</v>
      </c>
      <c r="Q56" s="120">
        <f t="shared" si="9"/>
        <v>31750</v>
      </c>
      <c r="R56" s="134">
        <f t="shared" si="3"/>
        <v>6032.5</v>
      </c>
      <c r="S56" s="126">
        <f t="shared" si="4"/>
        <v>37783</v>
      </c>
    </row>
    <row r="57" spans="1:19" s="35" customFormat="1" ht="409.5" customHeight="1" thickBot="1" x14ac:dyDescent="0.25">
      <c r="A57" s="34"/>
      <c r="B57" s="23" t="s">
        <v>296</v>
      </c>
      <c r="C57" s="47" t="s">
        <v>24</v>
      </c>
      <c r="D57" s="48" t="s">
        <v>156</v>
      </c>
      <c r="E57" s="44"/>
      <c r="F57" s="39" t="s">
        <v>21</v>
      </c>
      <c r="G57" s="38" t="s">
        <v>172</v>
      </c>
      <c r="H57" s="18">
        <v>1</v>
      </c>
      <c r="I57" s="40"/>
      <c r="J57" s="40">
        <f t="shared" si="8"/>
        <v>0</v>
      </c>
      <c r="K57" s="19">
        <f t="shared" si="0"/>
        <v>0</v>
      </c>
      <c r="L57" s="97">
        <f t="shared" si="1"/>
        <v>0</v>
      </c>
      <c r="M57" s="123">
        <v>250000</v>
      </c>
      <c r="N57" s="104">
        <v>300000</v>
      </c>
      <c r="O57" s="107">
        <v>230000</v>
      </c>
      <c r="P57" s="108">
        <v>210000</v>
      </c>
      <c r="Q57" s="120">
        <f t="shared" si="9"/>
        <v>247500</v>
      </c>
      <c r="R57" s="134">
        <f t="shared" si="3"/>
        <v>47025</v>
      </c>
      <c r="S57" s="126">
        <f t="shared" si="4"/>
        <v>294525</v>
      </c>
    </row>
    <row r="58" spans="1:19" s="35" customFormat="1" ht="249" customHeight="1" thickBot="1" x14ac:dyDescent="0.25">
      <c r="A58" s="34"/>
      <c r="B58" s="23" t="s">
        <v>297</v>
      </c>
      <c r="C58" s="47" t="s">
        <v>26</v>
      </c>
      <c r="D58" s="48" t="s">
        <v>157</v>
      </c>
      <c r="E58" s="44"/>
      <c r="F58" s="39" t="s">
        <v>21</v>
      </c>
      <c r="G58" s="39" t="s">
        <v>164</v>
      </c>
      <c r="H58" s="18">
        <v>1</v>
      </c>
      <c r="I58" s="40"/>
      <c r="J58" s="40">
        <f t="shared" si="8"/>
        <v>0</v>
      </c>
      <c r="K58" s="19">
        <f t="shared" si="0"/>
        <v>0</v>
      </c>
      <c r="L58" s="97">
        <f t="shared" si="1"/>
        <v>0</v>
      </c>
      <c r="M58" s="123">
        <v>45000</v>
      </c>
      <c r="N58" s="104">
        <v>30000</v>
      </c>
      <c r="O58" s="107">
        <v>18000</v>
      </c>
      <c r="P58" s="108">
        <v>15000</v>
      </c>
      <c r="Q58" s="120">
        <f t="shared" si="9"/>
        <v>27000</v>
      </c>
      <c r="R58" s="134">
        <f t="shared" si="3"/>
        <v>5130</v>
      </c>
      <c r="S58" s="126">
        <f t="shared" si="4"/>
        <v>32130</v>
      </c>
    </row>
    <row r="59" spans="1:19" ht="267" customHeight="1" thickBot="1" x14ac:dyDescent="0.25">
      <c r="A59" s="1"/>
      <c r="B59" s="23" t="s">
        <v>298</v>
      </c>
      <c r="C59" s="32" t="s">
        <v>184</v>
      </c>
      <c r="D59" s="25" t="s">
        <v>173</v>
      </c>
      <c r="E59" s="26"/>
      <c r="F59" s="26" t="s">
        <v>21</v>
      </c>
      <c r="G59" s="33" t="s">
        <v>103</v>
      </c>
      <c r="H59" s="18">
        <v>1</v>
      </c>
      <c r="I59" s="19"/>
      <c r="J59" s="19">
        <f t="shared" si="8"/>
        <v>0</v>
      </c>
      <c r="K59" s="19">
        <f t="shared" si="0"/>
        <v>0</v>
      </c>
      <c r="L59" s="97">
        <f t="shared" si="1"/>
        <v>0</v>
      </c>
      <c r="M59" s="122">
        <v>750000</v>
      </c>
      <c r="N59" s="104">
        <v>630000</v>
      </c>
      <c r="O59" s="105">
        <v>600000</v>
      </c>
      <c r="P59" s="106">
        <v>550000</v>
      </c>
      <c r="Q59" s="120">
        <f t="shared" si="9"/>
        <v>632500</v>
      </c>
      <c r="R59" s="134">
        <f t="shared" si="3"/>
        <v>120175</v>
      </c>
      <c r="S59" s="126">
        <f t="shared" si="4"/>
        <v>752675</v>
      </c>
    </row>
    <row r="60" spans="1:19" ht="180" customHeight="1" thickBot="1" x14ac:dyDescent="0.25">
      <c r="A60" s="1"/>
      <c r="B60" s="23" t="s">
        <v>299</v>
      </c>
      <c r="C60" s="32" t="s">
        <v>174</v>
      </c>
      <c r="D60" s="25" t="s">
        <v>175</v>
      </c>
      <c r="E60" s="26"/>
      <c r="F60" s="52" t="s">
        <v>39</v>
      </c>
      <c r="G60" s="33" t="s">
        <v>159</v>
      </c>
      <c r="H60" s="18">
        <v>1</v>
      </c>
      <c r="I60" s="19"/>
      <c r="J60" s="19">
        <f t="shared" si="8"/>
        <v>0</v>
      </c>
      <c r="K60" s="19">
        <f t="shared" si="0"/>
        <v>0</v>
      </c>
      <c r="L60" s="97">
        <f t="shared" si="1"/>
        <v>0</v>
      </c>
      <c r="M60" s="122">
        <v>45000</v>
      </c>
      <c r="N60" s="104">
        <v>60000</v>
      </c>
      <c r="O60" s="105">
        <v>60000</v>
      </c>
      <c r="P60" s="106">
        <v>60000</v>
      </c>
      <c r="Q60" s="120">
        <f t="shared" si="9"/>
        <v>56250</v>
      </c>
      <c r="R60" s="134">
        <f t="shared" si="3"/>
        <v>10687.5</v>
      </c>
      <c r="S60" s="126">
        <f t="shared" si="4"/>
        <v>66938</v>
      </c>
    </row>
    <row r="61" spans="1:19" ht="298" customHeight="1" thickBot="1" x14ac:dyDescent="0.25">
      <c r="A61" s="1"/>
      <c r="B61" s="23" t="s">
        <v>300</v>
      </c>
      <c r="C61" s="16" t="s">
        <v>379</v>
      </c>
      <c r="D61" s="25" t="s">
        <v>176</v>
      </c>
      <c r="E61" s="27"/>
      <c r="F61" s="26" t="s">
        <v>21</v>
      </c>
      <c r="G61" s="33" t="s">
        <v>159</v>
      </c>
      <c r="H61" s="18">
        <v>1</v>
      </c>
      <c r="I61" s="19"/>
      <c r="J61" s="19">
        <f t="shared" si="8"/>
        <v>0</v>
      </c>
      <c r="K61" s="19">
        <f t="shared" si="0"/>
        <v>0</v>
      </c>
      <c r="L61" s="97">
        <f t="shared" si="1"/>
        <v>0</v>
      </c>
      <c r="M61" s="122">
        <v>450000</v>
      </c>
      <c r="N61" s="104">
        <v>350000</v>
      </c>
      <c r="O61" s="105">
        <v>150000</v>
      </c>
      <c r="P61" s="106">
        <v>160000</v>
      </c>
      <c r="Q61" s="120">
        <f t="shared" si="9"/>
        <v>277500</v>
      </c>
      <c r="R61" s="134">
        <f t="shared" si="3"/>
        <v>52725</v>
      </c>
      <c r="S61" s="126">
        <f t="shared" si="4"/>
        <v>330225</v>
      </c>
    </row>
    <row r="62" spans="1:19" ht="306.75" customHeight="1" thickBot="1" x14ac:dyDescent="0.25">
      <c r="A62" s="1"/>
      <c r="B62" s="23" t="s">
        <v>301</v>
      </c>
      <c r="C62" s="16" t="s">
        <v>376</v>
      </c>
      <c r="D62" s="25" t="s">
        <v>177</v>
      </c>
      <c r="E62" s="27"/>
      <c r="F62" s="26" t="s">
        <v>21</v>
      </c>
      <c r="G62" s="33" t="s">
        <v>109</v>
      </c>
      <c r="H62" s="18">
        <v>1</v>
      </c>
      <c r="I62" s="19"/>
      <c r="J62" s="19">
        <f t="shared" si="8"/>
        <v>0</v>
      </c>
      <c r="K62" s="19">
        <f t="shared" si="0"/>
        <v>0</v>
      </c>
      <c r="L62" s="97">
        <f t="shared" si="1"/>
        <v>0</v>
      </c>
      <c r="M62" s="122">
        <v>450000</v>
      </c>
      <c r="N62" s="104">
        <v>500000</v>
      </c>
      <c r="O62" s="105">
        <v>360000</v>
      </c>
      <c r="P62" s="106">
        <v>370000</v>
      </c>
      <c r="Q62" s="120">
        <f t="shared" si="9"/>
        <v>420000</v>
      </c>
      <c r="R62" s="134">
        <f t="shared" si="3"/>
        <v>79800</v>
      </c>
      <c r="S62" s="126">
        <f t="shared" si="4"/>
        <v>499800</v>
      </c>
    </row>
    <row r="63" spans="1:19" ht="328" customHeight="1" thickBot="1" x14ac:dyDescent="0.25">
      <c r="A63" s="1"/>
      <c r="B63" s="23" t="s">
        <v>302</v>
      </c>
      <c r="C63" s="16" t="s">
        <v>377</v>
      </c>
      <c r="D63" s="25" t="s">
        <v>178</v>
      </c>
      <c r="E63" s="27"/>
      <c r="F63" s="26" t="s">
        <v>21</v>
      </c>
      <c r="G63" s="33" t="s">
        <v>111</v>
      </c>
      <c r="H63" s="18">
        <v>1</v>
      </c>
      <c r="I63" s="19"/>
      <c r="J63" s="19">
        <f t="shared" si="8"/>
        <v>0</v>
      </c>
      <c r="K63" s="19">
        <f t="shared" si="0"/>
        <v>0</v>
      </c>
      <c r="L63" s="97">
        <f t="shared" si="1"/>
        <v>0</v>
      </c>
      <c r="M63" s="122">
        <v>250000</v>
      </c>
      <c r="N63" s="104">
        <v>200000</v>
      </c>
      <c r="O63" s="105">
        <v>150000</v>
      </c>
      <c r="P63" s="106">
        <v>170000</v>
      </c>
      <c r="Q63" s="120">
        <f t="shared" si="9"/>
        <v>192500</v>
      </c>
      <c r="R63" s="134">
        <f t="shared" si="3"/>
        <v>36575</v>
      </c>
      <c r="S63" s="126">
        <f t="shared" si="4"/>
        <v>229075</v>
      </c>
    </row>
    <row r="64" spans="1:19" ht="293" customHeight="1" thickBot="1" x14ac:dyDescent="0.25">
      <c r="A64" s="1"/>
      <c r="B64" s="23" t="s">
        <v>303</v>
      </c>
      <c r="C64" s="16" t="s">
        <v>378</v>
      </c>
      <c r="D64" s="49" t="s">
        <v>179</v>
      </c>
      <c r="E64" s="27"/>
      <c r="F64" s="26" t="s">
        <v>21</v>
      </c>
      <c r="G64" s="33" t="s">
        <v>114</v>
      </c>
      <c r="H64" s="18">
        <v>1</v>
      </c>
      <c r="I64" s="19"/>
      <c r="J64" s="19">
        <f t="shared" si="8"/>
        <v>0</v>
      </c>
      <c r="K64" s="19">
        <f t="shared" si="0"/>
        <v>0</v>
      </c>
      <c r="L64" s="97">
        <f t="shared" si="1"/>
        <v>0</v>
      </c>
      <c r="M64" s="122">
        <v>110000</v>
      </c>
      <c r="N64" s="104">
        <v>95000</v>
      </c>
      <c r="O64" s="105">
        <v>65000</v>
      </c>
      <c r="P64" s="106">
        <v>70000</v>
      </c>
      <c r="Q64" s="120">
        <f t="shared" si="9"/>
        <v>85000</v>
      </c>
      <c r="R64" s="134">
        <f t="shared" si="3"/>
        <v>16150</v>
      </c>
      <c r="S64" s="126">
        <f t="shared" si="4"/>
        <v>101150</v>
      </c>
    </row>
    <row r="65" spans="1:19" ht="251" customHeight="1" thickBot="1" x14ac:dyDescent="0.25">
      <c r="A65" s="1"/>
      <c r="B65" s="23" t="s">
        <v>304</v>
      </c>
      <c r="C65" s="16" t="s">
        <v>180</v>
      </c>
      <c r="D65" s="29" t="s">
        <v>181</v>
      </c>
      <c r="F65" s="26" t="s">
        <v>21</v>
      </c>
      <c r="G65" s="33" t="s">
        <v>114</v>
      </c>
      <c r="H65" s="18">
        <v>1</v>
      </c>
      <c r="I65" s="19"/>
      <c r="J65" s="19">
        <f t="shared" si="8"/>
        <v>0</v>
      </c>
      <c r="K65" s="19">
        <f t="shared" si="0"/>
        <v>0</v>
      </c>
      <c r="L65" s="97">
        <f t="shared" si="1"/>
        <v>0</v>
      </c>
      <c r="M65" s="122">
        <v>90000</v>
      </c>
      <c r="N65" s="104">
        <v>80000</v>
      </c>
      <c r="O65" s="105">
        <v>58000</v>
      </c>
      <c r="P65" s="106">
        <v>40000</v>
      </c>
      <c r="Q65" s="120">
        <f t="shared" si="9"/>
        <v>67000</v>
      </c>
      <c r="R65" s="134">
        <f t="shared" si="3"/>
        <v>12730</v>
      </c>
      <c r="S65" s="126">
        <f t="shared" si="4"/>
        <v>79730</v>
      </c>
    </row>
    <row r="66" spans="1:19" ht="299" customHeight="1" thickBot="1" x14ac:dyDescent="0.25">
      <c r="A66" s="1"/>
      <c r="B66" s="23" t="s">
        <v>282</v>
      </c>
      <c r="C66" s="50" t="s">
        <v>182</v>
      </c>
      <c r="D66" s="51" t="s">
        <v>183</v>
      </c>
      <c r="E66" s="30"/>
      <c r="F66" s="26" t="s">
        <v>21</v>
      </c>
      <c r="G66" s="33" t="s">
        <v>115</v>
      </c>
      <c r="H66" s="18">
        <v>1</v>
      </c>
      <c r="I66" s="19"/>
      <c r="J66" s="19">
        <f t="shared" si="8"/>
        <v>0</v>
      </c>
      <c r="K66" s="19">
        <f t="shared" si="0"/>
        <v>0</v>
      </c>
      <c r="L66" s="97">
        <f t="shared" si="1"/>
        <v>0</v>
      </c>
      <c r="M66" s="122">
        <v>150000</v>
      </c>
      <c r="N66" s="104">
        <v>230000</v>
      </c>
      <c r="O66" s="105">
        <v>80000</v>
      </c>
      <c r="P66" s="106">
        <v>70000</v>
      </c>
      <c r="Q66" s="120">
        <f t="shared" si="9"/>
        <v>132500</v>
      </c>
      <c r="R66" s="134">
        <f t="shared" si="3"/>
        <v>25175</v>
      </c>
      <c r="S66" s="126">
        <f t="shared" si="4"/>
        <v>157675</v>
      </c>
    </row>
    <row r="67" spans="1:19" ht="184" customHeight="1" thickBot="1" x14ac:dyDescent="0.25">
      <c r="A67" s="1"/>
      <c r="B67" s="23" t="s">
        <v>305</v>
      </c>
      <c r="C67" s="57" t="s">
        <v>190</v>
      </c>
      <c r="D67" s="58" t="s">
        <v>197</v>
      </c>
      <c r="E67" s="59"/>
      <c r="F67" s="60" t="s">
        <v>21</v>
      </c>
      <c r="G67" s="61" t="s">
        <v>191</v>
      </c>
      <c r="H67" s="18">
        <v>1</v>
      </c>
      <c r="I67" s="62"/>
      <c r="J67" s="62">
        <f>+I67*0.19</f>
        <v>0</v>
      </c>
      <c r="K67" s="19">
        <f t="shared" si="0"/>
        <v>0</v>
      </c>
      <c r="L67" s="97">
        <f t="shared" si="1"/>
        <v>0</v>
      </c>
      <c r="M67" s="122">
        <v>120000</v>
      </c>
      <c r="N67" s="104">
        <v>150000</v>
      </c>
      <c r="O67" s="109">
        <v>150000</v>
      </c>
      <c r="P67" s="110">
        <v>130000</v>
      </c>
      <c r="Q67" s="120">
        <f t="shared" si="9"/>
        <v>137500</v>
      </c>
      <c r="R67" s="134">
        <f t="shared" si="3"/>
        <v>26125</v>
      </c>
      <c r="S67" s="126">
        <f t="shared" si="4"/>
        <v>163625</v>
      </c>
    </row>
    <row r="68" spans="1:19" ht="172.5" customHeight="1" thickBot="1" x14ac:dyDescent="0.25">
      <c r="A68" s="1"/>
      <c r="B68" s="23" t="s">
        <v>306</v>
      </c>
      <c r="C68" s="16" t="s">
        <v>192</v>
      </c>
      <c r="D68" s="31" t="s">
        <v>196</v>
      </c>
      <c r="E68" s="17"/>
      <c r="F68" s="18" t="s">
        <v>21</v>
      </c>
      <c r="G68" s="33" t="s">
        <v>193</v>
      </c>
      <c r="H68" s="18">
        <v>1</v>
      </c>
      <c r="I68" s="19"/>
      <c r="J68" s="19">
        <f>+I68*0.19</f>
        <v>0</v>
      </c>
      <c r="K68" s="19">
        <f t="shared" si="0"/>
        <v>0</v>
      </c>
      <c r="L68" s="97">
        <f t="shared" si="1"/>
        <v>0</v>
      </c>
      <c r="M68" s="122">
        <v>600000</v>
      </c>
      <c r="N68" s="104">
        <v>500000</v>
      </c>
      <c r="O68" s="105">
        <v>210000</v>
      </c>
      <c r="P68" s="106">
        <v>210000</v>
      </c>
      <c r="Q68" s="120">
        <f t="shared" si="9"/>
        <v>380000</v>
      </c>
      <c r="R68" s="134">
        <f t="shared" si="3"/>
        <v>72200</v>
      </c>
      <c r="S68" s="126">
        <f t="shared" si="4"/>
        <v>452200</v>
      </c>
    </row>
    <row r="69" spans="1:19" ht="162" customHeight="1" thickBot="1" x14ac:dyDescent="0.25">
      <c r="A69" s="1"/>
      <c r="B69" s="23" t="s">
        <v>307</v>
      </c>
      <c r="C69" s="16" t="s">
        <v>194</v>
      </c>
      <c r="D69" s="31" t="s">
        <v>195</v>
      </c>
      <c r="E69" s="17"/>
      <c r="F69" s="18" t="s">
        <v>21</v>
      </c>
      <c r="G69" s="33" t="s">
        <v>198</v>
      </c>
      <c r="H69" s="18">
        <v>1</v>
      </c>
      <c r="I69" s="19"/>
      <c r="J69" s="19">
        <f t="shared" ref="J69:J91" si="10">+I69*0.19</f>
        <v>0</v>
      </c>
      <c r="K69" s="19">
        <f t="shared" si="0"/>
        <v>0</v>
      </c>
      <c r="L69" s="97">
        <f t="shared" si="1"/>
        <v>0</v>
      </c>
      <c r="M69" s="122">
        <v>190000</v>
      </c>
      <c r="N69" s="104">
        <v>280000</v>
      </c>
      <c r="O69" s="105">
        <v>180000</v>
      </c>
      <c r="P69" s="106">
        <v>180000</v>
      </c>
      <c r="Q69" s="120">
        <f t="shared" si="9"/>
        <v>207500</v>
      </c>
      <c r="R69" s="134">
        <f t="shared" si="3"/>
        <v>39425</v>
      </c>
      <c r="S69" s="126">
        <f t="shared" si="4"/>
        <v>246925</v>
      </c>
    </row>
    <row r="70" spans="1:19" ht="162" customHeight="1" thickBot="1" x14ac:dyDescent="0.25">
      <c r="A70" s="1"/>
      <c r="B70" s="23" t="s">
        <v>308</v>
      </c>
      <c r="C70" s="16" t="s">
        <v>199</v>
      </c>
      <c r="D70" s="31" t="s">
        <v>200</v>
      </c>
      <c r="E70" s="17"/>
      <c r="F70" s="18" t="s">
        <v>21</v>
      </c>
      <c r="G70" s="33" t="s">
        <v>201</v>
      </c>
      <c r="H70" s="18">
        <v>1</v>
      </c>
      <c r="I70" s="19"/>
      <c r="J70" s="19">
        <f t="shared" si="10"/>
        <v>0</v>
      </c>
      <c r="K70" s="19">
        <f t="shared" si="0"/>
        <v>0</v>
      </c>
      <c r="L70" s="97">
        <f t="shared" si="1"/>
        <v>0</v>
      </c>
      <c r="M70" s="122">
        <v>35000</v>
      </c>
      <c r="N70" s="104">
        <v>30000</v>
      </c>
      <c r="O70" s="105">
        <v>18000</v>
      </c>
      <c r="P70" s="106">
        <v>15000</v>
      </c>
      <c r="Q70" s="120">
        <f t="shared" si="9"/>
        <v>24500</v>
      </c>
      <c r="R70" s="134">
        <f t="shared" si="3"/>
        <v>4655</v>
      </c>
      <c r="S70" s="126">
        <f t="shared" si="4"/>
        <v>29155</v>
      </c>
    </row>
    <row r="71" spans="1:19" ht="162" customHeight="1" thickBot="1" x14ac:dyDescent="0.25">
      <c r="A71" s="1"/>
      <c r="B71" s="23" t="s">
        <v>309</v>
      </c>
      <c r="C71" s="16" t="s">
        <v>202</v>
      </c>
      <c r="D71" s="31" t="s">
        <v>203</v>
      </c>
      <c r="E71" s="17"/>
      <c r="F71" s="18" t="s">
        <v>21</v>
      </c>
      <c r="G71" s="33" t="s">
        <v>159</v>
      </c>
      <c r="H71" s="18">
        <v>1</v>
      </c>
      <c r="I71" s="19"/>
      <c r="J71" s="19">
        <f t="shared" si="10"/>
        <v>0</v>
      </c>
      <c r="K71" s="19">
        <f t="shared" si="0"/>
        <v>0</v>
      </c>
      <c r="L71" s="97">
        <f t="shared" si="1"/>
        <v>0</v>
      </c>
      <c r="M71" s="122">
        <v>40000</v>
      </c>
      <c r="N71" s="104">
        <v>45000</v>
      </c>
      <c r="O71" s="105">
        <v>30000</v>
      </c>
      <c r="P71" s="106">
        <v>35000</v>
      </c>
      <c r="Q71" s="120">
        <f t="shared" si="9"/>
        <v>37500</v>
      </c>
      <c r="R71" s="134">
        <f t="shared" si="3"/>
        <v>7125</v>
      </c>
      <c r="S71" s="126">
        <f t="shared" si="4"/>
        <v>44625</v>
      </c>
    </row>
    <row r="72" spans="1:19" ht="162" customHeight="1" thickBot="1" x14ac:dyDescent="0.25">
      <c r="A72" s="1"/>
      <c r="B72" s="23" t="s">
        <v>310</v>
      </c>
      <c r="C72" s="16" t="s">
        <v>204</v>
      </c>
      <c r="D72" s="31" t="s">
        <v>354</v>
      </c>
      <c r="E72" s="17"/>
      <c r="F72" s="18" t="s">
        <v>21</v>
      </c>
      <c r="G72" s="56" t="s">
        <v>353</v>
      </c>
      <c r="H72" s="18">
        <v>1</v>
      </c>
      <c r="I72" s="19"/>
      <c r="J72" s="19">
        <f t="shared" si="10"/>
        <v>0</v>
      </c>
      <c r="K72" s="19">
        <f t="shared" si="0"/>
        <v>0</v>
      </c>
      <c r="L72" s="97">
        <f t="shared" si="1"/>
        <v>0</v>
      </c>
      <c r="M72" s="122">
        <v>150000</v>
      </c>
      <c r="N72" s="104">
        <v>180000</v>
      </c>
      <c r="O72" s="105">
        <v>180000</v>
      </c>
      <c r="P72" s="106">
        <v>175000</v>
      </c>
      <c r="Q72" s="120">
        <f t="shared" si="9"/>
        <v>171250</v>
      </c>
      <c r="R72" s="134">
        <f t="shared" si="3"/>
        <v>32537.5</v>
      </c>
      <c r="S72" s="126">
        <f t="shared" si="4"/>
        <v>203788</v>
      </c>
    </row>
    <row r="73" spans="1:19" ht="162" customHeight="1" thickBot="1" x14ac:dyDescent="0.25">
      <c r="A73" s="1"/>
      <c r="B73" s="23" t="s">
        <v>311</v>
      </c>
      <c r="C73" s="16" t="s">
        <v>205</v>
      </c>
      <c r="D73" s="31" t="s">
        <v>206</v>
      </c>
      <c r="E73" s="17"/>
      <c r="F73" s="18" t="s">
        <v>21</v>
      </c>
      <c r="G73" s="56" t="s">
        <v>355</v>
      </c>
      <c r="H73" s="18">
        <v>1</v>
      </c>
      <c r="I73" s="19"/>
      <c r="J73" s="19">
        <f t="shared" si="10"/>
        <v>0</v>
      </c>
      <c r="K73" s="19">
        <f t="shared" si="0"/>
        <v>0</v>
      </c>
      <c r="L73" s="97">
        <f t="shared" si="1"/>
        <v>0</v>
      </c>
      <c r="M73" s="122">
        <v>120000</v>
      </c>
      <c r="N73" s="104">
        <v>120000</v>
      </c>
      <c r="O73" s="105">
        <v>120000</v>
      </c>
      <c r="P73" s="106">
        <v>120000</v>
      </c>
      <c r="Q73" s="120">
        <f t="shared" si="9"/>
        <v>120000</v>
      </c>
      <c r="R73" s="134">
        <f t="shared" si="3"/>
        <v>22800</v>
      </c>
      <c r="S73" s="126">
        <f t="shared" si="4"/>
        <v>142800</v>
      </c>
    </row>
    <row r="74" spans="1:19" ht="162" customHeight="1" thickBot="1" x14ac:dyDescent="0.25">
      <c r="A74" s="1"/>
      <c r="B74" s="23" t="s">
        <v>312</v>
      </c>
      <c r="C74" s="16" t="s">
        <v>207</v>
      </c>
      <c r="D74" s="31" t="s">
        <v>208</v>
      </c>
      <c r="E74" s="17" t="s">
        <v>209</v>
      </c>
      <c r="F74" s="18" t="s">
        <v>21</v>
      </c>
      <c r="G74" s="56" t="s">
        <v>159</v>
      </c>
      <c r="H74" s="18">
        <v>1</v>
      </c>
      <c r="I74" s="19"/>
      <c r="J74" s="19">
        <f t="shared" si="10"/>
        <v>0</v>
      </c>
      <c r="K74" s="19">
        <f t="shared" ref="K74:K111" si="11">I74+J74</f>
        <v>0</v>
      </c>
      <c r="L74" s="97">
        <f t="shared" ref="L74:L111" si="12">K74*H74</f>
        <v>0</v>
      </c>
      <c r="M74" s="122">
        <v>60000</v>
      </c>
      <c r="N74" s="104">
        <v>80000</v>
      </c>
      <c r="O74" s="105">
        <v>45000</v>
      </c>
      <c r="P74" s="106">
        <v>45000</v>
      </c>
      <c r="Q74" s="120">
        <f t="shared" ref="Q74:Q80" si="13">ROUND(AVERAGE(M74:P74),0)</f>
        <v>57500</v>
      </c>
      <c r="R74" s="134">
        <f t="shared" si="3"/>
        <v>10925</v>
      </c>
      <c r="S74" s="126">
        <f t="shared" si="4"/>
        <v>68425</v>
      </c>
    </row>
    <row r="75" spans="1:19" ht="162" customHeight="1" thickBot="1" x14ac:dyDescent="0.25">
      <c r="A75" s="1"/>
      <c r="B75" s="23" t="s">
        <v>313</v>
      </c>
      <c r="C75" s="16" t="s">
        <v>210</v>
      </c>
      <c r="D75" s="31" t="s">
        <v>211</v>
      </c>
      <c r="E75" s="17"/>
      <c r="F75" s="18" t="s">
        <v>21</v>
      </c>
      <c r="G75" s="56" t="s">
        <v>213</v>
      </c>
      <c r="H75" s="18">
        <v>1</v>
      </c>
      <c r="I75" s="19"/>
      <c r="J75" s="19">
        <f t="shared" si="10"/>
        <v>0</v>
      </c>
      <c r="K75" s="19">
        <f t="shared" si="11"/>
        <v>0</v>
      </c>
      <c r="L75" s="97">
        <f t="shared" si="12"/>
        <v>0</v>
      </c>
      <c r="M75" s="122">
        <v>50000</v>
      </c>
      <c r="N75" s="104">
        <v>75000</v>
      </c>
      <c r="O75" s="105">
        <v>65000</v>
      </c>
      <c r="P75" s="106">
        <v>65000</v>
      </c>
      <c r="Q75" s="120">
        <f t="shared" si="13"/>
        <v>63750</v>
      </c>
      <c r="R75" s="134">
        <f t="shared" ref="R75:R110" si="14">Q75*19%</f>
        <v>12112.5</v>
      </c>
      <c r="S75" s="126">
        <f t="shared" si="4"/>
        <v>75863</v>
      </c>
    </row>
    <row r="76" spans="1:19" ht="162" customHeight="1" thickBot="1" x14ac:dyDescent="0.25">
      <c r="A76" s="1"/>
      <c r="B76" s="23" t="s">
        <v>314</v>
      </c>
      <c r="C76" s="16" t="s">
        <v>214</v>
      </c>
      <c r="D76" s="31" t="s">
        <v>215</v>
      </c>
      <c r="E76" s="17"/>
      <c r="F76" s="18" t="s">
        <v>39</v>
      </c>
      <c r="G76" s="56" t="s">
        <v>216</v>
      </c>
      <c r="H76" s="18">
        <v>1</v>
      </c>
      <c r="I76" s="19"/>
      <c r="J76" s="19">
        <f t="shared" si="10"/>
        <v>0</v>
      </c>
      <c r="K76" s="19">
        <f t="shared" si="11"/>
        <v>0</v>
      </c>
      <c r="L76" s="97">
        <f t="shared" si="12"/>
        <v>0</v>
      </c>
      <c r="M76" s="122">
        <v>60000</v>
      </c>
      <c r="N76" s="104">
        <v>50000</v>
      </c>
      <c r="O76" s="105">
        <v>12000</v>
      </c>
      <c r="P76" s="106">
        <v>12000</v>
      </c>
      <c r="Q76" s="120">
        <f t="shared" si="13"/>
        <v>33500</v>
      </c>
      <c r="R76" s="134">
        <f t="shared" si="14"/>
        <v>6365</v>
      </c>
      <c r="S76" s="126">
        <f t="shared" ref="S76:S111" si="15">ROUND((Q76+R76),0)</f>
        <v>39865</v>
      </c>
    </row>
    <row r="77" spans="1:19" ht="162" customHeight="1" thickBot="1" x14ac:dyDescent="0.25">
      <c r="A77" s="1"/>
      <c r="B77" s="23" t="s">
        <v>283</v>
      </c>
      <c r="C77" s="16" t="s">
        <v>217</v>
      </c>
      <c r="D77" s="31" t="s">
        <v>218</v>
      </c>
      <c r="E77" s="17"/>
      <c r="F77" s="18" t="s">
        <v>21</v>
      </c>
      <c r="G77" s="56" t="s">
        <v>219</v>
      </c>
      <c r="H77" s="18">
        <v>1</v>
      </c>
      <c r="I77" s="19"/>
      <c r="J77" s="19">
        <f t="shared" si="10"/>
        <v>0</v>
      </c>
      <c r="K77" s="19">
        <f t="shared" si="11"/>
        <v>0</v>
      </c>
      <c r="L77" s="97">
        <f t="shared" si="12"/>
        <v>0</v>
      </c>
      <c r="M77" s="122">
        <v>110000</v>
      </c>
      <c r="N77" s="104">
        <v>120000</v>
      </c>
      <c r="O77" s="105">
        <v>195000</v>
      </c>
      <c r="P77" s="106">
        <v>195000</v>
      </c>
      <c r="Q77" s="120">
        <f t="shared" si="13"/>
        <v>155000</v>
      </c>
      <c r="R77" s="134">
        <f t="shared" si="14"/>
        <v>29450</v>
      </c>
      <c r="S77" s="126">
        <f t="shared" si="15"/>
        <v>184450</v>
      </c>
    </row>
    <row r="78" spans="1:19" ht="162" customHeight="1" thickBot="1" x14ac:dyDescent="0.25">
      <c r="A78" s="1"/>
      <c r="B78" s="23" t="s">
        <v>315</v>
      </c>
      <c r="C78" s="16" t="s">
        <v>223</v>
      </c>
      <c r="D78" s="31" t="s">
        <v>220</v>
      </c>
      <c r="E78" s="17"/>
      <c r="F78" s="18" t="s">
        <v>21</v>
      </c>
      <c r="G78" s="56" t="s">
        <v>221</v>
      </c>
      <c r="H78" s="18">
        <v>1</v>
      </c>
      <c r="I78" s="19"/>
      <c r="J78" s="19">
        <f t="shared" si="10"/>
        <v>0</v>
      </c>
      <c r="K78" s="19">
        <f t="shared" si="11"/>
        <v>0</v>
      </c>
      <c r="L78" s="97">
        <f t="shared" si="12"/>
        <v>0</v>
      </c>
      <c r="M78" s="122">
        <v>480000</v>
      </c>
      <c r="N78" s="104">
        <v>450000</v>
      </c>
      <c r="O78" s="105">
        <v>190000</v>
      </c>
      <c r="P78" s="106">
        <v>230000</v>
      </c>
      <c r="Q78" s="120">
        <f t="shared" si="13"/>
        <v>337500</v>
      </c>
      <c r="R78" s="134">
        <f t="shared" si="14"/>
        <v>64125</v>
      </c>
      <c r="S78" s="126">
        <f t="shared" si="15"/>
        <v>401625</v>
      </c>
    </row>
    <row r="79" spans="1:19" ht="162" customHeight="1" thickBot="1" x14ac:dyDescent="0.25">
      <c r="A79" s="1"/>
      <c r="B79" s="23" t="s">
        <v>316</v>
      </c>
      <c r="C79" s="16" t="s">
        <v>222</v>
      </c>
      <c r="D79" s="31" t="s">
        <v>224</v>
      </c>
      <c r="E79" s="17"/>
      <c r="F79" s="18" t="s">
        <v>21</v>
      </c>
      <c r="G79" s="56" t="s">
        <v>225</v>
      </c>
      <c r="H79" s="18">
        <v>1</v>
      </c>
      <c r="I79" s="19"/>
      <c r="J79" s="19">
        <f t="shared" si="10"/>
        <v>0</v>
      </c>
      <c r="K79" s="19">
        <f t="shared" si="11"/>
        <v>0</v>
      </c>
      <c r="L79" s="97">
        <f t="shared" si="12"/>
        <v>0</v>
      </c>
      <c r="M79" s="122">
        <v>90000</v>
      </c>
      <c r="N79" s="104">
        <v>65000</v>
      </c>
      <c r="O79" s="105">
        <v>45000</v>
      </c>
      <c r="P79" s="106">
        <v>45000</v>
      </c>
      <c r="Q79" s="120">
        <f t="shared" si="13"/>
        <v>61250</v>
      </c>
      <c r="R79" s="134">
        <f t="shared" si="14"/>
        <v>11637.5</v>
      </c>
      <c r="S79" s="126">
        <f t="shared" si="15"/>
        <v>72888</v>
      </c>
    </row>
    <row r="80" spans="1:19" ht="162" customHeight="1" thickBot="1" x14ac:dyDescent="0.25">
      <c r="A80" s="1"/>
      <c r="B80" s="23" t="s">
        <v>317</v>
      </c>
      <c r="C80" s="16" t="s">
        <v>226</v>
      </c>
      <c r="D80" s="31" t="s">
        <v>227</v>
      </c>
      <c r="E80" s="17"/>
      <c r="F80" s="18" t="s">
        <v>21</v>
      </c>
      <c r="G80" s="56" t="s">
        <v>228</v>
      </c>
      <c r="H80" s="18">
        <v>1</v>
      </c>
      <c r="I80" s="19"/>
      <c r="J80" s="19">
        <f t="shared" si="10"/>
        <v>0</v>
      </c>
      <c r="K80" s="19">
        <f t="shared" si="11"/>
        <v>0</v>
      </c>
      <c r="L80" s="97">
        <f t="shared" si="12"/>
        <v>0</v>
      </c>
      <c r="M80" s="122">
        <v>60000</v>
      </c>
      <c r="N80" s="104">
        <v>50000</v>
      </c>
      <c r="O80" s="105">
        <v>35000</v>
      </c>
      <c r="P80" s="106">
        <v>35000</v>
      </c>
      <c r="Q80" s="120">
        <f t="shared" si="13"/>
        <v>45000</v>
      </c>
      <c r="R80" s="134">
        <f t="shared" si="14"/>
        <v>8550</v>
      </c>
      <c r="S80" s="126">
        <f t="shared" si="15"/>
        <v>53550</v>
      </c>
    </row>
    <row r="81" spans="1:19" ht="162" customHeight="1" thickBot="1" x14ac:dyDescent="0.25">
      <c r="A81" s="1"/>
      <c r="B81" s="23" t="s">
        <v>318</v>
      </c>
      <c r="C81" s="16" t="s">
        <v>229</v>
      </c>
      <c r="D81" s="31" t="s">
        <v>231</v>
      </c>
      <c r="E81" s="17"/>
      <c r="F81" s="18" t="s">
        <v>21</v>
      </c>
      <c r="G81" s="56" t="s">
        <v>230</v>
      </c>
      <c r="H81" s="18">
        <v>1</v>
      </c>
      <c r="I81" s="19"/>
      <c r="J81" s="19">
        <f t="shared" si="10"/>
        <v>0</v>
      </c>
      <c r="K81" s="19">
        <f t="shared" si="11"/>
        <v>0</v>
      </c>
      <c r="L81" s="97">
        <f t="shared" si="12"/>
        <v>0</v>
      </c>
      <c r="M81" s="122">
        <v>90000</v>
      </c>
      <c r="N81" s="104">
        <v>80000</v>
      </c>
      <c r="O81" s="105">
        <v>34000</v>
      </c>
      <c r="P81" s="106">
        <v>34000</v>
      </c>
      <c r="Q81" s="120">
        <f t="shared" ref="Q81:Q110" si="16">ROUND(AVERAGE(M81:P81),0)</f>
        <v>59500</v>
      </c>
      <c r="R81" s="134">
        <f t="shared" si="14"/>
        <v>11305</v>
      </c>
      <c r="S81" s="126">
        <f t="shared" si="15"/>
        <v>70805</v>
      </c>
    </row>
    <row r="82" spans="1:19" ht="162" customHeight="1" thickBot="1" x14ac:dyDescent="0.25">
      <c r="A82" s="1"/>
      <c r="B82" s="23" t="s">
        <v>319</v>
      </c>
      <c r="C82" s="16" t="s">
        <v>232</v>
      </c>
      <c r="D82" s="31" t="s">
        <v>233</v>
      </c>
      <c r="E82" s="17"/>
      <c r="F82" s="18" t="s">
        <v>21</v>
      </c>
      <c r="G82" s="56" t="s">
        <v>356</v>
      </c>
      <c r="H82" s="18">
        <v>1</v>
      </c>
      <c r="I82" s="19"/>
      <c r="J82" s="19">
        <f t="shared" si="10"/>
        <v>0</v>
      </c>
      <c r="K82" s="19">
        <f t="shared" si="11"/>
        <v>0</v>
      </c>
      <c r="L82" s="97">
        <f t="shared" si="12"/>
        <v>0</v>
      </c>
      <c r="M82" s="122">
        <v>55000</v>
      </c>
      <c r="N82" s="104">
        <v>55000</v>
      </c>
      <c r="O82" s="105">
        <v>45000</v>
      </c>
      <c r="P82" s="106">
        <v>45000</v>
      </c>
      <c r="Q82" s="120">
        <f t="shared" si="16"/>
        <v>50000</v>
      </c>
      <c r="R82" s="134">
        <f t="shared" si="14"/>
        <v>9500</v>
      </c>
      <c r="S82" s="126">
        <f t="shared" si="15"/>
        <v>59500</v>
      </c>
    </row>
    <row r="83" spans="1:19" ht="271" customHeight="1" thickBot="1" x14ac:dyDescent="0.25">
      <c r="A83" s="1"/>
      <c r="B83" s="23" t="s">
        <v>320</v>
      </c>
      <c r="C83" s="16" t="s">
        <v>234</v>
      </c>
      <c r="D83" s="31" t="s">
        <v>235</v>
      </c>
      <c r="E83" s="17"/>
      <c r="F83" s="18" t="s">
        <v>21</v>
      </c>
      <c r="G83" s="56" t="s">
        <v>236</v>
      </c>
      <c r="H83" s="18">
        <v>1</v>
      </c>
      <c r="I83" s="19"/>
      <c r="J83" s="19">
        <f t="shared" si="10"/>
        <v>0</v>
      </c>
      <c r="K83" s="19">
        <f t="shared" si="11"/>
        <v>0</v>
      </c>
      <c r="L83" s="97">
        <f t="shared" si="12"/>
        <v>0</v>
      </c>
      <c r="M83" s="122">
        <v>110000</v>
      </c>
      <c r="N83" s="104">
        <v>130000</v>
      </c>
      <c r="O83" s="105">
        <v>145000</v>
      </c>
      <c r="P83" s="106">
        <v>130000</v>
      </c>
      <c r="Q83" s="120">
        <f t="shared" si="16"/>
        <v>128750</v>
      </c>
      <c r="R83" s="134">
        <f t="shared" si="14"/>
        <v>24462.5</v>
      </c>
      <c r="S83" s="126">
        <f t="shared" si="15"/>
        <v>153213</v>
      </c>
    </row>
    <row r="84" spans="1:19" ht="195" customHeight="1" thickBot="1" x14ac:dyDescent="0.25">
      <c r="A84" s="1"/>
      <c r="B84" s="23" t="s">
        <v>321</v>
      </c>
      <c r="C84" s="16" t="s">
        <v>237</v>
      </c>
      <c r="D84" s="54" t="s">
        <v>238</v>
      </c>
      <c r="E84" s="17"/>
      <c r="F84" s="18" t="s">
        <v>21</v>
      </c>
      <c r="G84" s="55" t="s">
        <v>239</v>
      </c>
      <c r="H84" s="18">
        <v>1</v>
      </c>
      <c r="I84" s="19"/>
      <c r="J84" s="19">
        <f t="shared" si="10"/>
        <v>0</v>
      </c>
      <c r="K84" s="19">
        <f t="shared" si="11"/>
        <v>0</v>
      </c>
      <c r="L84" s="97">
        <f t="shared" si="12"/>
        <v>0</v>
      </c>
      <c r="M84" s="122">
        <v>98000</v>
      </c>
      <c r="N84" s="104">
        <v>130000</v>
      </c>
      <c r="O84" s="105">
        <v>150000</v>
      </c>
      <c r="P84" s="106">
        <v>150000</v>
      </c>
      <c r="Q84" s="120">
        <f>ROUND(AVERAGE(M84:P84),0)</f>
        <v>132000</v>
      </c>
      <c r="R84" s="134">
        <f t="shared" si="14"/>
        <v>25080</v>
      </c>
      <c r="S84" s="126">
        <f t="shared" si="15"/>
        <v>157080</v>
      </c>
    </row>
    <row r="85" spans="1:19" ht="200" customHeight="1" thickBot="1" x14ac:dyDescent="0.25">
      <c r="A85" s="1"/>
      <c r="B85" s="23" t="s">
        <v>322</v>
      </c>
      <c r="C85" s="16" t="s">
        <v>32</v>
      </c>
      <c r="D85" s="31" t="s">
        <v>240</v>
      </c>
      <c r="E85" s="17"/>
      <c r="F85" s="18" t="s">
        <v>21</v>
      </c>
      <c r="G85" s="18" t="s">
        <v>241</v>
      </c>
      <c r="H85" s="18">
        <v>1</v>
      </c>
      <c r="I85" s="19"/>
      <c r="J85" s="19">
        <f t="shared" si="10"/>
        <v>0</v>
      </c>
      <c r="K85" s="19">
        <f t="shared" si="11"/>
        <v>0</v>
      </c>
      <c r="L85" s="97">
        <f t="shared" si="12"/>
        <v>0</v>
      </c>
      <c r="M85" s="122">
        <v>60000</v>
      </c>
      <c r="N85" s="104">
        <v>70000</v>
      </c>
      <c r="O85" s="105">
        <v>34000</v>
      </c>
      <c r="P85" s="106">
        <v>34000</v>
      </c>
      <c r="Q85" s="120">
        <f t="shared" si="16"/>
        <v>49500</v>
      </c>
      <c r="R85" s="134">
        <f t="shared" si="14"/>
        <v>9405</v>
      </c>
      <c r="S85" s="126">
        <f t="shared" si="15"/>
        <v>58905</v>
      </c>
    </row>
    <row r="86" spans="1:19" ht="167" customHeight="1" thickBot="1" x14ac:dyDescent="0.25">
      <c r="A86" s="1"/>
      <c r="B86" s="23" t="s">
        <v>323</v>
      </c>
      <c r="C86" s="16" t="s">
        <v>30</v>
      </c>
      <c r="D86" s="31" t="s">
        <v>359</v>
      </c>
      <c r="E86" s="72"/>
      <c r="F86" s="18" t="s">
        <v>21</v>
      </c>
      <c r="G86" s="18" t="s">
        <v>162</v>
      </c>
      <c r="H86" s="18">
        <v>1</v>
      </c>
      <c r="I86" s="19"/>
      <c r="J86" s="19">
        <f t="shared" si="10"/>
        <v>0</v>
      </c>
      <c r="K86" s="19">
        <f t="shared" si="11"/>
        <v>0</v>
      </c>
      <c r="L86" s="97">
        <f t="shared" si="12"/>
        <v>0</v>
      </c>
      <c r="M86" s="122">
        <v>280000</v>
      </c>
      <c r="N86" s="104">
        <v>300000</v>
      </c>
      <c r="O86" s="105">
        <v>45000</v>
      </c>
      <c r="P86" s="106">
        <v>45000</v>
      </c>
      <c r="Q86" s="120">
        <f t="shared" si="16"/>
        <v>167500</v>
      </c>
      <c r="R86" s="134">
        <f t="shared" si="14"/>
        <v>31825</v>
      </c>
      <c r="S86" s="126">
        <f t="shared" si="15"/>
        <v>199325</v>
      </c>
    </row>
    <row r="87" spans="1:19" ht="190" customHeight="1" thickBot="1" x14ac:dyDescent="0.25">
      <c r="A87" s="1"/>
      <c r="B87" s="23" t="s">
        <v>324</v>
      </c>
      <c r="C87" s="16" t="s">
        <v>34</v>
      </c>
      <c r="D87" s="31" t="s">
        <v>242</v>
      </c>
      <c r="E87" s="17"/>
      <c r="F87" s="18" t="s">
        <v>21</v>
      </c>
      <c r="G87" s="18" t="s">
        <v>243</v>
      </c>
      <c r="H87" s="18">
        <v>1</v>
      </c>
      <c r="I87" s="19"/>
      <c r="J87" s="19">
        <f t="shared" si="10"/>
        <v>0</v>
      </c>
      <c r="K87" s="19">
        <f t="shared" si="11"/>
        <v>0</v>
      </c>
      <c r="L87" s="97">
        <f t="shared" si="12"/>
        <v>0</v>
      </c>
      <c r="M87" s="122">
        <v>45000</v>
      </c>
      <c r="N87" s="104">
        <v>45000</v>
      </c>
      <c r="O87" s="105">
        <v>33000</v>
      </c>
      <c r="P87" s="106">
        <v>33000</v>
      </c>
      <c r="Q87" s="120">
        <f>ROUND(AVERAGE(M87:P87),0)</f>
        <v>39000</v>
      </c>
      <c r="R87" s="134">
        <f t="shared" si="14"/>
        <v>7410</v>
      </c>
      <c r="S87" s="126">
        <f t="shared" si="15"/>
        <v>46410</v>
      </c>
    </row>
    <row r="88" spans="1:19" ht="168" customHeight="1" thickBot="1" x14ac:dyDescent="0.25">
      <c r="A88" s="1"/>
      <c r="B88" s="23" t="s">
        <v>284</v>
      </c>
      <c r="C88" s="16" t="s">
        <v>245</v>
      </c>
      <c r="D88" s="31" t="s">
        <v>86</v>
      </c>
      <c r="E88" s="17"/>
      <c r="F88" s="18" t="s">
        <v>21</v>
      </c>
      <c r="G88" s="18" t="s">
        <v>244</v>
      </c>
      <c r="H88" s="18">
        <v>1</v>
      </c>
      <c r="I88" s="19"/>
      <c r="J88" s="19">
        <f t="shared" si="10"/>
        <v>0</v>
      </c>
      <c r="K88" s="19">
        <f t="shared" si="11"/>
        <v>0</v>
      </c>
      <c r="L88" s="97">
        <f t="shared" si="12"/>
        <v>0</v>
      </c>
      <c r="M88" s="122">
        <v>120000</v>
      </c>
      <c r="N88" s="104">
        <v>120000</v>
      </c>
      <c r="O88" s="105">
        <v>34000</v>
      </c>
      <c r="P88" s="106">
        <v>34000</v>
      </c>
      <c r="Q88" s="120">
        <f t="shared" si="16"/>
        <v>77000</v>
      </c>
      <c r="R88" s="134">
        <f t="shared" si="14"/>
        <v>14630</v>
      </c>
      <c r="S88" s="126">
        <f t="shared" si="15"/>
        <v>91630</v>
      </c>
    </row>
    <row r="89" spans="1:19" ht="199" customHeight="1" thickBot="1" x14ac:dyDescent="0.25">
      <c r="A89" s="1"/>
      <c r="B89" s="23" t="s">
        <v>325</v>
      </c>
      <c r="C89" s="16" t="s">
        <v>246</v>
      </c>
      <c r="D89" s="31" t="s">
        <v>247</v>
      </c>
      <c r="E89" s="17"/>
      <c r="F89" s="18" t="s">
        <v>21</v>
      </c>
      <c r="G89" s="56" t="s">
        <v>212</v>
      </c>
      <c r="H89" s="18">
        <v>1</v>
      </c>
      <c r="I89" s="19"/>
      <c r="J89" s="19">
        <f t="shared" si="10"/>
        <v>0</v>
      </c>
      <c r="K89" s="19">
        <f t="shared" si="11"/>
        <v>0</v>
      </c>
      <c r="L89" s="97">
        <f t="shared" si="12"/>
        <v>0</v>
      </c>
      <c r="M89" s="122">
        <v>60000</v>
      </c>
      <c r="N89" s="104">
        <v>80000</v>
      </c>
      <c r="O89" s="105">
        <v>65000</v>
      </c>
      <c r="P89" s="106">
        <v>65000</v>
      </c>
      <c r="Q89" s="120">
        <f t="shared" si="16"/>
        <v>67500</v>
      </c>
      <c r="R89" s="134">
        <f t="shared" si="14"/>
        <v>12825</v>
      </c>
      <c r="S89" s="126">
        <f t="shared" si="15"/>
        <v>80325</v>
      </c>
    </row>
    <row r="90" spans="1:19" ht="199" customHeight="1" thickBot="1" x14ac:dyDescent="0.25">
      <c r="A90" s="1"/>
      <c r="B90" s="23" t="s">
        <v>326</v>
      </c>
      <c r="C90" s="16" t="s">
        <v>248</v>
      </c>
      <c r="D90" s="31" t="s">
        <v>249</v>
      </c>
      <c r="E90" s="17"/>
      <c r="F90" s="18" t="s">
        <v>21</v>
      </c>
      <c r="G90" s="56" t="s">
        <v>159</v>
      </c>
      <c r="H90" s="18">
        <v>1</v>
      </c>
      <c r="I90" s="19"/>
      <c r="J90" s="19">
        <f t="shared" si="10"/>
        <v>0</v>
      </c>
      <c r="K90" s="19">
        <f t="shared" si="11"/>
        <v>0</v>
      </c>
      <c r="L90" s="97">
        <f t="shared" si="12"/>
        <v>0</v>
      </c>
      <c r="M90" s="122">
        <v>70000</v>
      </c>
      <c r="N90" s="104">
        <v>120000</v>
      </c>
      <c r="O90" s="105">
        <v>40000</v>
      </c>
      <c r="P90" s="106">
        <v>35000</v>
      </c>
      <c r="Q90" s="120">
        <f>ROUND(AVERAGE(M90:P90),0)</f>
        <v>66250</v>
      </c>
      <c r="R90" s="134">
        <f t="shared" si="14"/>
        <v>12587.5</v>
      </c>
      <c r="S90" s="126">
        <f t="shared" si="15"/>
        <v>78838</v>
      </c>
    </row>
    <row r="91" spans="1:19" ht="162" customHeight="1" thickBot="1" x14ac:dyDescent="0.25">
      <c r="A91" s="1"/>
      <c r="B91" s="23" t="s">
        <v>327</v>
      </c>
      <c r="C91" s="63" t="s">
        <v>214</v>
      </c>
      <c r="D91" s="64" t="s">
        <v>250</v>
      </c>
      <c r="E91" s="65"/>
      <c r="F91" s="66" t="s">
        <v>39</v>
      </c>
      <c r="G91" s="67" t="s">
        <v>216</v>
      </c>
      <c r="H91" s="18">
        <v>1</v>
      </c>
      <c r="I91" s="68"/>
      <c r="J91" s="68">
        <f t="shared" si="10"/>
        <v>0</v>
      </c>
      <c r="K91" s="19">
        <f t="shared" si="11"/>
        <v>0</v>
      </c>
      <c r="L91" s="97">
        <f t="shared" si="12"/>
        <v>0</v>
      </c>
      <c r="M91" s="122">
        <v>50000</v>
      </c>
      <c r="N91" s="104">
        <v>50000</v>
      </c>
      <c r="O91" s="111">
        <v>12000</v>
      </c>
      <c r="P91" s="112">
        <v>12000</v>
      </c>
      <c r="Q91" s="120">
        <f t="shared" si="16"/>
        <v>31000</v>
      </c>
      <c r="R91" s="134">
        <f t="shared" si="14"/>
        <v>5890</v>
      </c>
      <c r="S91" s="126">
        <f t="shared" si="15"/>
        <v>36890</v>
      </c>
    </row>
    <row r="92" spans="1:19" ht="368" customHeight="1" thickBot="1" x14ac:dyDescent="0.25">
      <c r="A92" s="1"/>
      <c r="B92" s="23" t="s">
        <v>328</v>
      </c>
      <c r="C92" s="32" t="s">
        <v>265</v>
      </c>
      <c r="D92" s="25" t="s">
        <v>267</v>
      </c>
      <c r="E92" s="26"/>
      <c r="F92" s="26" t="s">
        <v>21</v>
      </c>
      <c r="G92" s="33" t="s">
        <v>268</v>
      </c>
      <c r="H92" s="18">
        <v>1</v>
      </c>
      <c r="I92" s="19"/>
      <c r="J92" s="19">
        <f>+I92*0.19</f>
        <v>0</v>
      </c>
      <c r="K92" s="19">
        <f t="shared" si="11"/>
        <v>0</v>
      </c>
      <c r="L92" s="97">
        <f t="shared" si="12"/>
        <v>0</v>
      </c>
      <c r="M92" s="122">
        <v>100000</v>
      </c>
      <c r="N92" s="104">
        <v>200000</v>
      </c>
      <c r="O92" s="105">
        <v>200000</v>
      </c>
      <c r="P92" s="106">
        <v>210000</v>
      </c>
      <c r="Q92" s="120">
        <f t="shared" si="16"/>
        <v>177500</v>
      </c>
      <c r="R92" s="134">
        <f t="shared" si="14"/>
        <v>33725</v>
      </c>
      <c r="S92" s="126">
        <f t="shared" si="15"/>
        <v>211225</v>
      </c>
    </row>
    <row r="93" spans="1:19" ht="323" customHeight="1" thickBot="1" x14ac:dyDescent="0.25">
      <c r="A93" s="1"/>
      <c r="B93" s="23" t="s">
        <v>329</v>
      </c>
      <c r="C93" s="32" t="s">
        <v>266</v>
      </c>
      <c r="D93" s="25" t="s">
        <v>269</v>
      </c>
      <c r="E93" s="26"/>
      <c r="F93" s="26" t="s">
        <v>21</v>
      </c>
      <c r="G93" s="33" t="s">
        <v>270</v>
      </c>
      <c r="H93" s="18">
        <v>1</v>
      </c>
      <c r="I93" s="19"/>
      <c r="J93" s="19">
        <f>+I93*0.19</f>
        <v>0</v>
      </c>
      <c r="K93" s="19">
        <f t="shared" si="11"/>
        <v>0</v>
      </c>
      <c r="L93" s="97">
        <f t="shared" si="12"/>
        <v>0</v>
      </c>
      <c r="M93" s="122">
        <v>300000</v>
      </c>
      <c r="N93" s="104">
        <v>400000</v>
      </c>
      <c r="O93" s="105">
        <v>230000</v>
      </c>
      <c r="P93" s="106">
        <v>250000</v>
      </c>
      <c r="Q93" s="120">
        <f>ROUND(AVERAGE(M93:P93),0)</f>
        <v>295000</v>
      </c>
      <c r="R93" s="134">
        <f t="shared" si="14"/>
        <v>56050</v>
      </c>
      <c r="S93" s="126">
        <f t="shared" si="15"/>
        <v>351050</v>
      </c>
    </row>
    <row r="94" spans="1:19" ht="229" customHeight="1" thickBot="1" x14ac:dyDescent="0.25">
      <c r="A94" s="1"/>
      <c r="B94" s="23" t="s">
        <v>330</v>
      </c>
      <c r="C94" s="16" t="s">
        <v>63</v>
      </c>
      <c r="D94" s="25" t="s">
        <v>104</v>
      </c>
      <c r="E94" s="27"/>
      <c r="F94" s="26" t="s">
        <v>21</v>
      </c>
      <c r="G94" s="33" t="s">
        <v>105</v>
      </c>
      <c r="H94" s="18">
        <v>1</v>
      </c>
      <c r="I94" s="19"/>
      <c r="J94" s="19">
        <f t="shared" ref="J94:J100" si="17">+I94*0.19</f>
        <v>0</v>
      </c>
      <c r="K94" s="19">
        <f t="shared" si="11"/>
        <v>0</v>
      </c>
      <c r="L94" s="97">
        <f t="shared" si="12"/>
        <v>0</v>
      </c>
      <c r="M94" s="122">
        <v>28000</v>
      </c>
      <c r="N94" s="104">
        <v>40000</v>
      </c>
      <c r="O94" s="105">
        <v>35000</v>
      </c>
      <c r="P94" s="106">
        <v>30000</v>
      </c>
      <c r="Q94" s="120">
        <f t="shared" si="16"/>
        <v>33250</v>
      </c>
      <c r="R94" s="134">
        <f t="shared" si="14"/>
        <v>6317.5</v>
      </c>
      <c r="S94" s="126">
        <f t="shared" si="15"/>
        <v>39568</v>
      </c>
    </row>
    <row r="95" spans="1:19" ht="212" customHeight="1" thickBot="1" x14ac:dyDescent="0.25">
      <c r="A95" s="1"/>
      <c r="B95" s="23" t="s">
        <v>331</v>
      </c>
      <c r="C95" s="16" t="s">
        <v>65</v>
      </c>
      <c r="D95" s="25" t="s">
        <v>106</v>
      </c>
      <c r="E95" s="27"/>
      <c r="F95" s="26" t="s">
        <v>21</v>
      </c>
      <c r="G95" s="33" t="s">
        <v>107</v>
      </c>
      <c r="H95" s="18">
        <v>1</v>
      </c>
      <c r="I95" s="19"/>
      <c r="J95" s="19">
        <f t="shared" si="17"/>
        <v>0</v>
      </c>
      <c r="K95" s="19">
        <f t="shared" si="11"/>
        <v>0</v>
      </c>
      <c r="L95" s="97">
        <f t="shared" si="12"/>
        <v>0</v>
      </c>
      <c r="M95" s="122">
        <v>45000</v>
      </c>
      <c r="N95" s="104">
        <v>60000</v>
      </c>
      <c r="O95" s="105">
        <v>60000</v>
      </c>
      <c r="P95" s="106">
        <v>60000</v>
      </c>
      <c r="Q95" s="120">
        <f t="shared" si="16"/>
        <v>56250</v>
      </c>
      <c r="R95" s="134">
        <f t="shared" si="14"/>
        <v>10687.5</v>
      </c>
      <c r="S95" s="126">
        <f t="shared" si="15"/>
        <v>66938</v>
      </c>
    </row>
    <row r="96" spans="1:19" ht="397" customHeight="1" thickBot="1" x14ac:dyDescent="0.25">
      <c r="A96" s="1"/>
      <c r="B96" s="23" t="s">
        <v>332</v>
      </c>
      <c r="C96" s="16" t="s">
        <v>271</v>
      </c>
      <c r="D96" s="25" t="s">
        <v>357</v>
      </c>
      <c r="E96" s="27"/>
      <c r="F96" s="26" t="s">
        <v>21</v>
      </c>
      <c r="G96" s="33" t="s">
        <v>272</v>
      </c>
      <c r="H96" s="18">
        <v>1</v>
      </c>
      <c r="I96" s="19"/>
      <c r="J96" s="19">
        <f t="shared" si="17"/>
        <v>0</v>
      </c>
      <c r="K96" s="19">
        <f t="shared" si="11"/>
        <v>0</v>
      </c>
      <c r="L96" s="97">
        <f t="shared" si="12"/>
        <v>0</v>
      </c>
      <c r="M96" s="122">
        <v>90000</v>
      </c>
      <c r="N96" s="104">
        <v>130000</v>
      </c>
      <c r="O96" s="105">
        <v>150000</v>
      </c>
      <c r="P96" s="106">
        <v>130000</v>
      </c>
      <c r="Q96" s="120">
        <f t="shared" si="16"/>
        <v>125000</v>
      </c>
      <c r="R96" s="134">
        <f t="shared" si="14"/>
        <v>23750</v>
      </c>
      <c r="S96" s="126">
        <f t="shared" si="15"/>
        <v>148750</v>
      </c>
    </row>
    <row r="97" spans="1:19" ht="397" customHeight="1" thickBot="1" x14ac:dyDescent="0.25">
      <c r="A97" s="1"/>
      <c r="B97" s="23" t="s">
        <v>333</v>
      </c>
      <c r="C97" s="16" t="s">
        <v>274</v>
      </c>
      <c r="D97" s="25" t="s">
        <v>273</v>
      </c>
      <c r="E97" s="27"/>
      <c r="F97" s="26" t="s">
        <v>21</v>
      </c>
      <c r="G97" s="33" t="s">
        <v>109</v>
      </c>
      <c r="H97" s="18">
        <v>1</v>
      </c>
      <c r="I97" s="19"/>
      <c r="J97" s="19">
        <f t="shared" si="17"/>
        <v>0</v>
      </c>
      <c r="K97" s="19">
        <f t="shared" si="11"/>
        <v>0</v>
      </c>
      <c r="L97" s="97">
        <f t="shared" si="12"/>
        <v>0</v>
      </c>
      <c r="M97" s="122">
        <v>100000</v>
      </c>
      <c r="N97" s="104">
        <v>130000</v>
      </c>
      <c r="O97" s="105">
        <v>170000</v>
      </c>
      <c r="P97" s="106">
        <v>150000</v>
      </c>
      <c r="Q97" s="120">
        <f>ROUND(AVERAGE(M97:P97),0)</f>
        <v>137500</v>
      </c>
      <c r="R97" s="134">
        <f t="shared" si="14"/>
        <v>26125</v>
      </c>
      <c r="S97" s="126">
        <f t="shared" si="15"/>
        <v>163625</v>
      </c>
    </row>
    <row r="98" spans="1:19" ht="211" customHeight="1" thickBot="1" x14ac:dyDescent="0.25">
      <c r="A98" s="1"/>
      <c r="B98" s="23" t="s">
        <v>334</v>
      </c>
      <c r="C98" s="16" t="s">
        <v>26</v>
      </c>
      <c r="D98" s="25" t="s">
        <v>275</v>
      </c>
      <c r="E98" s="27"/>
      <c r="F98" s="26" t="s">
        <v>21</v>
      </c>
      <c r="G98" s="33" t="s">
        <v>111</v>
      </c>
      <c r="H98" s="18">
        <v>1</v>
      </c>
      <c r="I98" s="19"/>
      <c r="J98" s="19">
        <f t="shared" si="17"/>
        <v>0</v>
      </c>
      <c r="K98" s="19">
        <f t="shared" si="11"/>
        <v>0</v>
      </c>
      <c r="L98" s="97">
        <f t="shared" si="12"/>
        <v>0</v>
      </c>
      <c r="M98" s="122">
        <v>35000</v>
      </c>
      <c r="N98" s="104">
        <v>60000</v>
      </c>
      <c r="O98" s="105">
        <v>18000</v>
      </c>
      <c r="P98" s="106">
        <v>150000</v>
      </c>
      <c r="Q98" s="120">
        <f t="shared" si="16"/>
        <v>65750</v>
      </c>
      <c r="R98" s="134">
        <f t="shared" si="14"/>
        <v>12492.5</v>
      </c>
      <c r="S98" s="126">
        <f t="shared" si="15"/>
        <v>78243</v>
      </c>
    </row>
    <row r="99" spans="1:19" ht="395" customHeight="1" thickBot="1" x14ac:dyDescent="0.25">
      <c r="A99" s="1"/>
      <c r="B99" s="23" t="s">
        <v>285</v>
      </c>
      <c r="C99" s="16" t="s">
        <v>276</v>
      </c>
      <c r="D99" s="70" t="s">
        <v>277</v>
      </c>
      <c r="E99" s="27"/>
      <c r="F99" s="26" t="s">
        <v>21</v>
      </c>
      <c r="G99" s="33" t="s">
        <v>114</v>
      </c>
      <c r="H99" s="18">
        <v>1</v>
      </c>
      <c r="I99" s="19"/>
      <c r="J99" s="19">
        <f t="shared" si="17"/>
        <v>0</v>
      </c>
      <c r="K99" s="19">
        <f t="shared" si="11"/>
        <v>0</v>
      </c>
      <c r="L99" s="97">
        <f t="shared" si="12"/>
        <v>0</v>
      </c>
      <c r="M99" s="122">
        <v>120000</v>
      </c>
      <c r="N99" s="104">
        <v>160000</v>
      </c>
      <c r="O99" s="105">
        <v>220000</v>
      </c>
      <c r="P99" s="106">
        <v>195000</v>
      </c>
      <c r="Q99" s="120">
        <f>ROUND(AVERAGE(M99:P99),0)</f>
        <v>173750</v>
      </c>
      <c r="R99" s="134">
        <f t="shared" si="14"/>
        <v>33012.5</v>
      </c>
      <c r="S99" s="126">
        <f t="shared" si="15"/>
        <v>206763</v>
      </c>
    </row>
    <row r="100" spans="1:19" ht="310" customHeight="1" thickBot="1" x14ac:dyDescent="0.25">
      <c r="A100" s="1"/>
      <c r="B100" s="23" t="s">
        <v>335</v>
      </c>
      <c r="C100" s="16" t="s">
        <v>278</v>
      </c>
      <c r="D100" s="71" t="s">
        <v>279</v>
      </c>
      <c r="E100" s="30"/>
      <c r="F100" s="26" t="s">
        <v>21</v>
      </c>
      <c r="G100" s="18" t="s">
        <v>280</v>
      </c>
      <c r="H100" s="18">
        <v>1</v>
      </c>
      <c r="I100" s="19"/>
      <c r="J100" s="19">
        <f t="shared" si="17"/>
        <v>0</v>
      </c>
      <c r="K100" s="19">
        <f t="shared" si="11"/>
        <v>0</v>
      </c>
      <c r="L100" s="97">
        <f t="shared" si="12"/>
        <v>0</v>
      </c>
      <c r="M100" s="122">
        <v>90000</v>
      </c>
      <c r="N100" s="104">
        <v>140000</v>
      </c>
      <c r="O100" s="105">
        <v>180000</v>
      </c>
      <c r="P100" s="106">
        <v>160000</v>
      </c>
      <c r="Q100" s="120">
        <f t="shared" si="16"/>
        <v>142500</v>
      </c>
      <c r="R100" s="134">
        <f t="shared" si="14"/>
        <v>27075</v>
      </c>
      <c r="S100" s="126">
        <f t="shared" si="15"/>
        <v>169575</v>
      </c>
    </row>
    <row r="101" spans="1:19" ht="409" customHeight="1" thickBot="1" x14ac:dyDescent="0.25">
      <c r="A101" s="1"/>
      <c r="B101" s="23" t="s">
        <v>336</v>
      </c>
      <c r="C101" s="32" t="s">
        <v>347</v>
      </c>
      <c r="D101" s="25" t="s">
        <v>351</v>
      </c>
      <c r="E101" s="26"/>
      <c r="F101" s="26" t="s">
        <v>21</v>
      </c>
      <c r="G101" s="33" t="s">
        <v>103</v>
      </c>
      <c r="H101" s="18">
        <v>1</v>
      </c>
      <c r="I101" s="19"/>
      <c r="J101" s="19">
        <f>+I101*0.19</f>
        <v>0</v>
      </c>
      <c r="K101" s="19">
        <f t="shared" si="11"/>
        <v>0</v>
      </c>
      <c r="L101" s="97">
        <f t="shared" si="12"/>
        <v>0</v>
      </c>
      <c r="M101" s="122">
        <v>450000</v>
      </c>
      <c r="N101" s="104">
        <v>500000</v>
      </c>
      <c r="O101" s="105">
        <v>570000</v>
      </c>
      <c r="P101" s="106">
        <v>530000</v>
      </c>
      <c r="Q101" s="120">
        <f t="shared" si="16"/>
        <v>512500</v>
      </c>
      <c r="R101" s="134">
        <f t="shared" si="14"/>
        <v>97375</v>
      </c>
      <c r="S101" s="126">
        <f t="shared" si="15"/>
        <v>609875</v>
      </c>
    </row>
    <row r="102" spans="1:19" ht="374" customHeight="1" thickBot="1" x14ac:dyDescent="0.25">
      <c r="A102" s="1"/>
      <c r="B102" s="23" t="s">
        <v>337</v>
      </c>
      <c r="C102" s="32" t="s">
        <v>348</v>
      </c>
      <c r="D102" s="69" t="s">
        <v>352</v>
      </c>
      <c r="E102" s="26"/>
      <c r="F102" s="52" t="s">
        <v>39</v>
      </c>
      <c r="G102" s="33" t="s">
        <v>159</v>
      </c>
      <c r="H102" s="18">
        <v>1</v>
      </c>
      <c r="I102" s="19"/>
      <c r="J102" s="19">
        <f t="shared" ref="J102:J111" si="18">+I102*0.19</f>
        <v>0</v>
      </c>
      <c r="K102" s="19">
        <f t="shared" si="11"/>
        <v>0</v>
      </c>
      <c r="L102" s="97">
        <f t="shared" si="12"/>
        <v>0</v>
      </c>
      <c r="M102" s="122">
        <v>580000</v>
      </c>
      <c r="N102" s="104">
        <v>460000</v>
      </c>
      <c r="O102" s="105">
        <v>570000</v>
      </c>
      <c r="P102" s="106">
        <v>540000</v>
      </c>
      <c r="Q102" s="120">
        <f t="shared" si="16"/>
        <v>537500</v>
      </c>
      <c r="R102" s="134">
        <f t="shared" si="14"/>
        <v>102125</v>
      </c>
      <c r="S102" s="126">
        <f t="shared" si="15"/>
        <v>639625</v>
      </c>
    </row>
    <row r="103" spans="1:19" ht="324" customHeight="1" thickBot="1" x14ac:dyDescent="0.25">
      <c r="A103" s="1"/>
      <c r="B103" s="23" t="s">
        <v>338</v>
      </c>
      <c r="C103" s="32" t="s">
        <v>349</v>
      </c>
      <c r="D103" s="25" t="s">
        <v>350</v>
      </c>
      <c r="E103" s="27"/>
      <c r="F103" s="26" t="s">
        <v>21</v>
      </c>
      <c r="G103" s="33" t="s">
        <v>358</v>
      </c>
      <c r="H103" s="18">
        <v>1</v>
      </c>
      <c r="I103" s="19"/>
      <c r="J103" s="19">
        <f t="shared" si="18"/>
        <v>0</v>
      </c>
      <c r="K103" s="19">
        <f t="shared" si="11"/>
        <v>0</v>
      </c>
      <c r="L103" s="97">
        <f t="shared" si="12"/>
        <v>0</v>
      </c>
      <c r="M103" s="122">
        <v>320000</v>
      </c>
      <c r="N103" s="104">
        <v>180000</v>
      </c>
      <c r="O103" s="105">
        <v>158000</v>
      </c>
      <c r="P103" s="106">
        <v>160000</v>
      </c>
      <c r="Q103" s="120">
        <f>ROUND(AVERAGE(M103:P103),0)</f>
        <v>204500</v>
      </c>
      <c r="R103" s="134">
        <f t="shared" si="14"/>
        <v>38855</v>
      </c>
      <c r="S103" s="126">
        <f t="shared" si="15"/>
        <v>243355</v>
      </c>
    </row>
    <row r="104" spans="1:19" ht="409.6" thickBot="1" x14ac:dyDescent="0.25">
      <c r="A104" s="1"/>
      <c r="B104" s="23" t="s">
        <v>339</v>
      </c>
      <c r="C104" s="33" t="s">
        <v>362</v>
      </c>
      <c r="D104" s="74" t="s">
        <v>372</v>
      </c>
      <c r="E104" s="27"/>
      <c r="F104" s="26" t="s">
        <v>361</v>
      </c>
      <c r="G104" s="33" t="s">
        <v>373</v>
      </c>
      <c r="H104" s="18">
        <v>1</v>
      </c>
      <c r="I104" s="19"/>
      <c r="J104" s="19">
        <f t="shared" si="18"/>
        <v>0</v>
      </c>
      <c r="K104" s="19">
        <f t="shared" si="11"/>
        <v>0</v>
      </c>
      <c r="L104" s="97">
        <f t="shared" si="12"/>
        <v>0</v>
      </c>
      <c r="M104" s="122">
        <v>400000</v>
      </c>
      <c r="N104" s="104">
        <v>350000</v>
      </c>
      <c r="O104" s="105">
        <v>300000</v>
      </c>
      <c r="P104" s="106">
        <v>350000</v>
      </c>
      <c r="Q104" s="120">
        <f t="shared" si="16"/>
        <v>350000</v>
      </c>
      <c r="R104" s="134">
        <f t="shared" si="14"/>
        <v>66500</v>
      </c>
      <c r="S104" s="126">
        <f t="shared" si="15"/>
        <v>416500</v>
      </c>
    </row>
    <row r="105" spans="1:19" ht="324" customHeight="1" thickBot="1" x14ac:dyDescent="0.25">
      <c r="A105" s="1"/>
      <c r="B105" s="23" t="s">
        <v>340</v>
      </c>
      <c r="C105" s="33" t="s">
        <v>363</v>
      </c>
      <c r="D105" s="75" t="s">
        <v>364</v>
      </c>
      <c r="E105" s="27"/>
      <c r="F105" s="26"/>
      <c r="G105" s="33" t="s">
        <v>373</v>
      </c>
      <c r="H105" s="18">
        <v>1</v>
      </c>
      <c r="I105" s="19"/>
      <c r="J105" s="19">
        <f t="shared" si="18"/>
        <v>0</v>
      </c>
      <c r="K105" s="19">
        <f t="shared" si="11"/>
        <v>0</v>
      </c>
      <c r="L105" s="97">
        <f t="shared" si="12"/>
        <v>0</v>
      </c>
      <c r="M105" s="122">
        <v>120000</v>
      </c>
      <c r="N105" s="104">
        <v>200000</v>
      </c>
      <c r="O105" s="105">
        <v>200000</v>
      </c>
      <c r="P105" s="106">
        <v>190000</v>
      </c>
      <c r="Q105" s="120">
        <f t="shared" si="16"/>
        <v>177500</v>
      </c>
      <c r="R105" s="134">
        <f t="shared" si="14"/>
        <v>33725</v>
      </c>
      <c r="S105" s="126">
        <f t="shared" si="15"/>
        <v>211225</v>
      </c>
    </row>
    <row r="106" spans="1:19" ht="324" customHeight="1" thickBot="1" x14ac:dyDescent="0.25">
      <c r="A106" s="1"/>
      <c r="B106" s="23" t="s">
        <v>341</v>
      </c>
      <c r="C106" s="76" t="s">
        <v>365</v>
      </c>
      <c r="D106" s="74" t="s">
        <v>366</v>
      </c>
      <c r="E106" s="27"/>
      <c r="F106" s="26" t="s">
        <v>361</v>
      </c>
      <c r="G106" s="33" t="s">
        <v>373</v>
      </c>
      <c r="H106" s="18">
        <v>1</v>
      </c>
      <c r="I106" s="19"/>
      <c r="J106" s="19">
        <f t="shared" si="18"/>
        <v>0</v>
      </c>
      <c r="K106" s="19">
        <f t="shared" si="11"/>
        <v>0</v>
      </c>
      <c r="L106" s="97">
        <f t="shared" si="12"/>
        <v>0</v>
      </c>
      <c r="M106" s="122">
        <v>400000</v>
      </c>
      <c r="N106" s="104">
        <v>300000</v>
      </c>
      <c r="O106" s="105">
        <v>280000</v>
      </c>
      <c r="P106" s="106">
        <v>265000</v>
      </c>
      <c r="Q106" s="120">
        <f>ROUND(AVERAGE(M106:P106),0)</f>
        <v>311250</v>
      </c>
      <c r="R106" s="134">
        <f t="shared" si="14"/>
        <v>59137.5</v>
      </c>
      <c r="S106" s="126">
        <f t="shared" si="15"/>
        <v>370388</v>
      </c>
    </row>
    <row r="107" spans="1:19" ht="324" customHeight="1" thickBot="1" x14ac:dyDescent="0.25">
      <c r="A107" s="1"/>
      <c r="B107" s="23" t="s">
        <v>342</v>
      </c>
      <c r="C107" s="33" t="s">
        <v>363</v>
      </c>
      <c r="D107" s="75" t="s">
        <v>367</v>
      </c>
      <c r="E107" s="27"/>
      <c r="F107" s="26" t="s">
        <v>361</v>
      </c>
      <c r="G107" s="33" t="s">
        <v>373</v>
      </c>
      <c r="H107" s="18">
        <v>1</v>
      </c>
      <c r="I107" s="19"/>
      <c r="J107" s="19">
        <f t="shared" si="18"/>
        <v>0</v>
      </c>
      <c r="K107" s="19">
        <f t="shared" si="11"/>
        <v>0</v>
      </c>
      <c r="L107" s="97">
        <f t="shared" si="12"/>
        <v>0</v>
      </c>
      <c r="M107" s="122">
        <v>120000</v>
      </c>
      <c r="N107" s="104">
        <v>230000</v>
      </c>
      <c r="O107" s="105">
        <v>250000</v>
      </c>
      <c r="P107" s="106">
        <v>190000</v>
      </c>
      <c r="Q107" s="120">
        <f t="shared" si="16"/>
        <v>197500</v>
      </c>
      <c r="R107" s="134">
        <f t="shared" si="14"/>
        <v>37525</v>
      </c>
      <c r="S107" s="126">
        <f t="shared" si="15"/>
        <v>235025</v>
      </c>
    </row>
    <row r="108" spans="1:19" ht="324" customHeight="1" thickBot="1" x14ac:dyDescent="0.25">
      <c r="A108" s="1"/>
      <c r="B108" s="23" t="s">
        <v>343</v>
      </c>
      <c r="C108" s="33" t="s">
        <v>365</v>
      </c>
      <c r="D108" s="74" t="s">
        <v>368</v>
      </c>
      <c r="E108" s="27"/>
      <c r="F108" s="26" t="s">
        <v>361</v>
      </c>
      <c r="G108" s="33" t="s">
        <v>373</v>
      </c>
      <c r="H108" s="18">
        <v>1</v>
      </c>
      <c r="I108" s="19"/>
      <c r="J108" s="19">
        <f t="shared" si="18"/>
        <v>0</v>
      </c>
      <c r="K108" s="19">
        <f t="shared" si="11"/>
        <v>0</v>
      </c>
      <c r="L108" s="97">
        <f t="shared" si="12"/>
        <v>0</v>
      </c>
      <c r="M108" s="122">
        <v>180000</v>
      </c>
      <c r="N108" s="104">
        <v>200000</v>
      </c>
      <c r="O108" s="105">
        <v>270000</v>
      </c>
      <c r="P108" s="106">
        <v>250000</v>
      </c>
      <c r="Q108" s="120">
        <f t="shared" si="16"/>
        <v>225000</v>
      </c>
      <c r="R108" s="134">
        <f t="shared" si="14"/>
        <v>42750</v>
      </c>
      <c r="S108" s="126">
        <f t="shared" si="15"/>
        <v>267750</v>
      </c>
    </row>
    <row r="109" spans="1:19" ht="324" customHeight="1" thickBot="1" x14ac:dyDescent="0.25">
      <c r="A109" s="1"/>
      <c r="B109" s="23" t="s">
        <v>344</v>
      </c>
      <c r="C109" s="33" t="s">
        <v>363</v>
      </c>
      <c r="D109" s="82" t="s">
        <v>369</v>
      </c>
      <c r="E109" s="27"/>
      <c r="F109" s="26" t="s">
        <v>361</v>
      </c>
      <c r="G109" s="33" t="s">
        <v>373</v>
      </c>
      <c r="H109" s="18">
        <v>1</v>
      </c>
      <c r="I109" s="19"/>
      <c r="J109" s="19">
        <f t="shared" si="18"/>
        <v>0</v>
      </c>
      <c r="K109" s="19">
        <f t="shared" si="11"/>
        <v>0</v>
      </c>
      <c r="L109" s="97">
        <f t="shared" si="12"/>
        <v>0</v>
      </c>
      <c r="M109" s="122">
        <v>180000</v>
      </c>
      <c r="N109" s="104">
        <v>180000</v>
      </c>
      <c r="O109" s="105">
        <v>200000</v>
      </c>
      <c r="P109" s="106">
        <v>210000</v>
      </c>
      <c r="Q109" s="120">
        <f>ROUND(AVERAGE(M109:P109),0)</f>
        <v>192500</v>
      </c>
      <c r="R109" s="134">
        <f t="shared" si="14"/>
        <v>36575</v>
      </c>
      <c r="S109" s="126">
        <f t="shared" si="15"/>
        <v>229075</v>
      </c>
    </row>
    <row r="110" spans="1:19" ht="324" customHeight="1" thickBot="1" x14ac:dyDescent="0.25">
      <c r="A110" s="1"/>
      <c r="B110" s="23" t="s">
        <v>345</v>
      </c>
      <c r="C110" s="33" t="s">
        <v>365</v>
      </c>
      <c r="D110" s="74" t="s">
        <v>370</v>
      </c>
      <c r="E110" s="27"/>
      <c r="F110" s="26" t="s">
        <v>361</v>
      </c>
      <c r="G110" s="33" t="s">
        <v>373</v>
      </c>
      <c r="H110" s="18">
        <v>1</v>
      </c>
      <c r="I110" s="19"/>
      <c r="J110" s="19">
        <f t="shared" si="18"/>
        <v>0</v>
      </c>
      <c r="K110" s="19">
        <f t="shared" si="11"/>
        <v>0</v>
      </c>
      <c r="L110" s="97">
        <f t="shared" si="12"/>
        <v>0</v>
      </c>
      <c r="M110" s="122">
        <v>300000</v>
      </c>
      <c r="N110" s="104">
        <v>280000</v>
      </c>
      <c r="O110" s="105">
        <v>290000</v>
      </c>
      <c r="P110" s="106">
        <v>280000</v>
      </c>
      <c r="Q110" s="120">
        <f t="shared" si="16"/>
        <v>287500</v>
      </c>
      <c r="R110" s="134">
        <f t="shared" si="14"/>
        <v>54625</v>
      </c>
      <c r="S110" s="126">
        <f t="shared" si="15"/>
        <v>342125</v>
      </c>
    </row>
    <row r="111" spans="1:19" ht="324" customHeight="1" thickBot="1" x14ac:dyDescent="0.25">
      <c r="A111" s="1"/>
      <c r="B111" s="23" t="s">
        <v>346</v>
      </c>
      <c r="C111" s="33" t="s">
        <v>363</v>
      </c>
      <c r="D111" s="75" t="s">
        <v>364</v>
      </c>
      <c r="E111" s="27"/>
      <c r="F111" s="26" t="s">
        <v>361</v>
      </c>
      <c r="G111" s="33" t="s">
        <v>373</v>
      </c>
      <c r="H111" s="18">
        <v>1</v>
      </c>
      <c r="I111" s="19"/>
      <c r="J111" s="19">
        <f t="shared" si="18"/>
        <v>0</v>
      </c>
      <c r="K111" s="19">
        <f t="shared" si="11"/>
        <v>0</v>
      </c>
      <c r="L111" s="97">
        <f t="shared" si="12"/>
        <v>0</v>
      </c>
      <c r="M111" s="122">
        <v>110000</v>
      </c>
      <c r="N111" s="104">
        <v>180000</v>
      </c>
      <c r="O111" s="105">
        <v>180000</v>
      </c>
      <c r="P111" s="106">
        <v>190000</v>
      </c>
      <c r="Q111" s="120">
        <f>ROUND(AVERAGE(M111:P111),0)</f>
        <v>165000</v>
      </c>
      <c r="R111" s="134">
        <f>Q111*19%</f>
        <v>31350</v>
      </c>
      <c r="S111" s="126">
        <f t="shared" si="15"/>
        <v>196350</v>
      </c>
    </row>
    <row r="112" spans="1:19" ht="36" customHeight="1" thickBot="1" x14ac:dyDescent="0.25">
      <c r="A112" s="1"/>
      <c r="B112" s="23"/>
      <c r="C112" s="32"/>
      <c r="D112" s="73"/>
      <c r="E112" s="98" t="s">
        <v>360</v>
      </c>
      <c r="F112" s="26"/>
      <c r="G112" s="33"/>
      <c r="H112" s="18"/>
      <c r="I112" s="19"/>
      <c r="J112" s="19"/>
      <c r="K112" s="19"/>
      <c r="L112" s="97">
        <f>SUM(L10:L103)</f>
        <v>0</v>
      </c>
      <c r="M112" s="124">
        <f>SUM(M10:M111)</f>
        <v>22916000</v>
      </c>
      <c r="N112" s="117">
        <f>SUM(N10:N111)</f>
        <v>22325000</v>
      </c>
      <c r="O112" s="118">
        <f>SUM(O10:O111)</f>
        <v>19356000</v>
      </c>
      <c r="P112" s="119">
        <f>SUM(P10:P111)</f>
        <v>18698000</v>
      </c>
      <c r="Q112" s="125">
        <f>ROUND(AVERAGE(M112:P112),0)</f>
        <v>20823750</v>
      </c>
      <c r="R112" s="135">
        <f>Q112*19%</f>
        <v>3956512.5</v>
      </c>
      <c r="S112" s="127">
        <f>SUM(S10:S111)</f>
        <v>24780274</v>
      </c>
    </row>
    <row r="113" spans="1:19" ht="44.25" customHeight="1" x14ac:dyDescent="0.25">
      <c r="A113" s="1"/>
      <c r="B113" s="24" t="s">
        <v>40</v>
      </c>
      <c r="C113" s="149"/>
      <c r="D113" s="150"/>
      <c r="E113" s="150"/>
      <c r="F113" s="150"/>
      <c r="G113" s="150"/>
      <c r="H113" s="150"/>
      <c r="I113" s="150"/>
      <c r="J113" s="150"/>
      <c r="K113" s="150"/>
      <c r="L113" s="151"/>
      <c r="M113" s="100"/>
      <c r="N113" s="85"/>
      <c r="O113" s="85"/>
      <c r="P113" s="85"/>
      <c r="Q113" s="85"/>
      <c r="R113" s="81"/>
      <c r="S113" s="81"/>
    </row>
    <row r="114" spans="1:19" ht="25.5" customHeight="1" thickBot="1" x14ac:dyDescent="0.25">
      <c r="A114" s="1"/>
      <c r="B114" s="157" t="s">
        <v>41</v>
      </c>
      <c r="C114" s="158"/>
      <c r="D114" s="158"/>
      <c r="E114" s="158"/>
      <c r="F114" s="158"/>
      <c r="G114" s="158"/>
      <c r="H114" s="158"/>
      <c r="I114" s="158"/>
      <c r="J114" s="158"/>
      <c r="K114" s="158"/>
      <c r="L114" s="159"/>
      <c r="M114" s="99"/>
      <c r="N114" s="86"/>
      <c r="O114" s="86"/>
      <c r="P114" s="86"/>
      <c r="Q114" s="86"/>
      <c r="R114" s="81"/>
    </row>
    <row r="115" spans="1:19" s="35" customFormat="1" ht="49.5" customHeight="1" x14ac:dyDescent="0.25">
      <c r="A115" s="34"/>
      <c r="B115" s="87" t="s">
        <v>62</v>
      </c>
      <c r="C115" s="160"/>
      <c r="D115" s="161"/>
      <c r="E115" s="161"/>
      <c r="F115" s="161"/>
      <c r="G115" s="161"/>
      <c r="H115" s="161"/>
      <c r="I115" s="161"/>
      <c r="J115" s="161"/>
      <c r="K115" s="161"/>
      <c r="L115" s="162"/>
      <c r="M115" s="101"/>
      <c r="N115" s="88"/>
      <c r="O115" s="88"/>
      <c r="P115" s="88"/>
      <c r="Q115" s="88"/>
      <c r="R115" s="89"/>
    </row>
    <row r="116" spans="1:19" ht="13.5" customHeight="1" x14ac:dyDescent="0.2">
      <c r="A116" s="1"/>
      <c r="B116" s="3"/>
      <c r="C116" s="4"/>
      <c r="D116" s="3"/>
      <c r="E116" s="3"/>
      <c r="F116" s="2"/>
      <c r="G116" s="2"/>
      <c r="H116" s="5"/>
      <c r="I116" s="90"/>
      <c r="J116" s="90"/>
      <c r="K116" s="90"/>
      <c r="L116" s="90"/>
      <c r="M116" s="91"/>
      <c r="N116" s="92"/>
      <c r="O116" s="92"/>
      <c r="P116" s="92"/>
      <c r="Q116" s="92"/>
      <c r="R116" s="92"/>
    </row>
    <row r="117" spans="1:19" ht="13.5" customHeight="1" x14ac:dyDescent="0.2">
      <c r="A117" s="1"/>
      <c r="B117" s="6" t="s">
        <v>42</v>
      </c>
      <c r="C117" s="1"/>
      <c r="D117" s="7"/>
      <c r="E117" s="7"/>
      <c r="F117" s="2"/>
      <c r="G117" s="2"/>
      <c r="H117" s="5"/>
      <c r="I117" s="90"/>
      <c r="J117" s="90"/>
      <c r="K117" s="90"/>
      <c r="L117" s="90"/>
      <c r="M117" s="91"/>
      <c r="N117" s="92"/>
      <c r="O117" s="92"/>
      <c r="P117" s="92"/>
      <c r="Q117" s="92"/>
      <c r="R117" s="92"/>
    </row>
    <row r="118" spans="1:19" ht="13.5" customHeight="1" x14ac:dyDescent="0.2">
      <c r="A118" s="1"/>
      <c r="B118" s="6" t="s">
        <v>374</v>
      </c>
      <c r="C118" s="163" t="s">
        <v>375</v>
      </c>
      <c r="D118" s="163"/>
      <c r="E118" s="163"/>
      <c r="F118" s="5"/>
      <c r="G118" s="5"/>
      <c r="H118" s="5"/>
      <c r="I118" s="90"/>
      <c r="J118" s="90"/>
      <c r="K118" s="90"/>
      <c r="L118" s="1"/>
      <c r="M118" s="91"/>
      <c r="N118" s="92"/>
      <c r="O118" s="92"/>
      <c r="P118" s="92"/>
      <c r="Q118" s="92"/>
      <c r="R118" s="92"/>
    </row>
    <row r="119" spans="1:19" ht="13.5" customHeight="1" x14ac:dyDescent="0.2">
      <c r="A119" s="1"/>
      <c r="B119" s="1"/>
      <c r="C119" s="1"/>
      <c r="D119" s="1"/>
      <c r="E119" s="1"/>
      <c r="F119" s="1"/>
      <c r="G119" s="1"/>
      <c r="H119" s="1"/>
      <c r="I119" s="1"/>
      <c r="J119" s="1"/>
      <c r="K119" s="1"/>
      <c r="L119" s="1"/>
      <c r="M119" s="102"/>
      <c r="N119" s="93"/>
      <c r="O119" s="93"/>
      <c r="P119" s="93"/>
      <c r="Q119" s="93"/>
      <c r="R119" s="93"/>
    </row>
    <row r="120" spans="1:19" ht="13.5" customHeight="1" x14ac:dyDescent="0.2">
      <c r="A120" s="1"/>
      <c r="B120" s="164" t="s">
        <v>382</v>
      </c>
      <c r="C120" s="166" t="s">
        <v>44</v>
      </c>
      <c r="D120" s="166" t="s">
        <v>45</v>
      </c>
      <c r="E120" s="9"/>
      <c r="F120" s="1"/>
      <c r="G120" s="1"/>
      <c r="H120" s="1"/>
      <c r="I120" s="1"/>
      <c r="J120" s="1"/>
      <c r="K120" s="1"/>
      <c r="L120" s="1"/>
      <c r="M120" s="102"/>
      <c r="N120" s="93"/>
      <c r="O120" s="93"/>
      <c r="P120" s="93"/>
      <c r="Q120" s="93"/>
      <c r="R120" s="93"/>
    </row>
    <row r="121" spans="1:19" ht="27" customHeight="1" x14ac:dyDescent="0.2">
      <c r="A121" s="1"/>
      <c r="B121" s="165"/>
      <c r="C121" s="142"/>
      <c r="D121" s="142"/>
      <c r="E121" s="9"/>
      <c r="F121" s="1"/>
      <c r="G121" s="1"/>
      <c r="H121" s="1"/>
      <c r="I121" s="1"/>
      <c r="J121" s="1"/>
      <c r="K121" s="1"/>
      <c r="L121" s="1"/>
      <c r="M121" s="102"/>
      <c r="N121" s="93"/>
      <c r="O121" s="93"/>
      <c r="P121" s="93"/>
      <c r="Q121" s="93"/>
      <c r="R121" s="93"/>
    </row>
    <row r="122" spans="1:19" ht="13.5" customHeight="1" x14ac:dyDescent="0.2">
      <c r="A122" s="1"/>
      <c r="B122" s="94" t="s">
        <v>47</v>
      </c>
      <c r="C122" s="94" t="s">
        <v>48</v>
      </c>
      <c r="D122" s="94" t="s">
        <v>49</v>
      </c>
      <c r="E122" s="12"/>
      <c r="F122" s="1"/>
      <c r="G122" s="1"/>
      <c r="H122" s="1"/>
      <c r="I122" s="1"/>
      <c r="J122" s="1"/>
      <c r="K122" s="1"/>
      <c r="L122" s="1"/>
      <c r="M122" s="102"/>
      <c r="N122" s="93"/>
      <c r="O122" s="93"/>
      <c r="P122" s="93"/>
      <c r="Q122" s="93"/>
      <c r="R122" s="93"/>
    </row>
    <row r="123" spans="1:19" ht="13.5" customHeight="1" x14ac:dyDescent="0.2">
      <c r="A123" s="1"/>
      <c r="B123" s="94" t="s">
        <v>50</v>
      </c>
      <c r="C123" s="94" t="s">
        <v>48</v>
      </c>
      <c r="D123" s="95">
        <v>0.02</v>
      </c>
      <c r="E123" s="9"/>
      <c r="F123" s="1"/>
      <c r="G123" s="1"/>
      <c r="H123" s="1"/>
      <c r="I123" s="1"/>
      <c r="J123" s="1"/>
      <c r="K123" s="1"/>
      <c r="L123" s="1"/>
      <c r="M123" s="102"/>
      <c r="N123" s="93"/>
      <c r="O123" s="93"/>
      <c r="P123" s="93"/>
      <c r="Q123" s="93"/>
      <c r="R123" s="93"/>
    </row>
    <row r="124" spans="1:19" ht="13.5" customHeight="1" x14ac:dyDescent="0.2">
      <c r="A124" s="1"/>
      <c r="B124" s="94" t="s">
        <v>51</v>
      </c>
      <c r="C124" s="94" t="s">
        <v>48</v>
      </c>
      <c r="D124" s="95">
        <v>0.02</v>
      </c>
      <c r="E124" s="9"/>
      <c r="F124" s="1"/>
      <c r="G124" s="1"/>
      <c r="H124" s="1"/>
      <c r="I124" s="1"/>
      <c r="J124" s="1"/>
      <c r="K124" s="1"/>
      <c r="L124" s="1"/>
      <c r="M124" s="102"/>
      <c r="N124" s="93"/>
      <c r="O124" s="93"/>
      <c r="P124" s="93"/>
      <c r="Q124" s="93"/>
      <c r="R124" s="93"/>
    </row>
    <row r="125" spans="1:19" ht="13.5" customHeight="1" x14ac:dyDescent="0.2">
      <c r="A125" s="1"/>
      <c r="B125" s="94" t="s">
        <v>52</v>
      </c>
      <c r="C125" s="94" t="s">
        <v>48</v>
      </c>
      <c r="D125" s="94" t="s">
        <v>55</v>
      </c>
      <c r="E125" s="12"/>
      <c r="F125" s="1"/>
      <c r="G125" s="1"/>
      <c r="H125" s="1"/>
      <c r="I125" s="1"/>
      <c r="J125" s="1"/>
      <c r="K125" s="1"/>
      <c r="L125" s="1"/>
      <c r="M125" s="102"/>
      <c r="N125" s="93"/>
      <c r="O125" s="93"/>
      <c r="P125" s="93"/>
      <c r="Q125" s="93"/>
      <c r="R125" s="93"/>
    </row>
    <row r="126" spans="1:19" ht="13.5" customHeight="1" x14ac:dyDescent="0.2">
      <c r="A126" s="1"/>
      <c r="B126" s="94" t="s">
        <v>53</v>
      </c>
      <c r="C126" s="94" t="s">
        <v>54</v>
      </c>
      <c r="D126" s="94" t="s">
        <v>55</v>
      </c>
      <c r="E126" s="12"/>
      <c r="F126" s="1"/>
      <c r="G126" s="1"/>
      <c r="H126" s="1"/>
      <c r="I126" s="1"/>
      <c r="J126" s="1"/>
      <c r="K126" s="1"/>
      <c r="L126" s="1"/>
      <c r="M126" s="102"/>
      <c r="N126" s="93"/>
      <c r="O126" s="93"/>
      <c r="P126" s="93"/>
      <c r="Q126" s="93"/>
      <c r="R126" s="93"/>
    </row>
    <row r="127" spans="1:19" ht="13.5" customHeight="1" x14ac:dyDescent="0.2">
      <c r="A127" s="1"/>
      <c r="B127" s="94" t="s">
        <v>56</v>
      </c>
      <c r="C127" s="94" t="s">
        <v>48</v>
      </c>
      <c r="D127" s="95">
        <v>0.01</v>
      </c>
      <c r="E127" s="9"/>
      <c r="F127" s="1"/>
      <c r="G127" s="1"/>
      <c r="H127" s="1"/>
      <c r="I127" s="1"/>
      <c r="J127" s="1"/>
      <c r="K127" s="1"/>
      <c r="L127" s="1"/>
      <c r="M127" s="102"/>
      <c r="N127" s="93"/>
      <c r="O127" s="93"/>
      <c r="P127" s="93"/>
      <c r="Q127" s="93"/>
      <c r="R127" s="93"/>
    </row>
    <row r="128" spans="1:19" ht="13.5" customHeight="1" x14ac:dyDescent="0.2">
      <c r="A128" s="1"/>
      <c r="B128" s="94" t="s">
        <v>57</v>
      </c>
      <c r="C128" s="94" t="s">
        <v>48</v>
      </c>
      <c r="D128" s="94" t="s">
        <v>55</v>
      </c>
      <c r="E128" s="12"/>
      <c r="F128" s="1"/>
      <c r="G128" s="1"/>
      <c r="H128" s="1"/>
      <c r="I128" s="1"/>
      <c r="J128" s="1"/>
      <c r="K128" s="1"/>
      <c r="L128" s="1"/>
      <c r="M128" s="102"/>
      <c r="N128" s="93"/>
      <c r="O128" s="93"/>
      <c r="P128" s="93"/>
      <c r="Q128" s="93"/>
      <c r="R128" s="93"/>
    </row>
    <row r="129" spans="1:18" ht="13.5" customHeight="1" x14ac:dyDescent="0.2">
      <c r="A129" s="1"/>
      <c r="B129" s="94" t="s">
        <v>58</v>
      </c>
      <c r="C129" s="94" t="s">
        <v>54</v>
      </c>
      <c r="D129" s="95">
        <v>0.19</v>
      </c>
      <c r="E129" s="9"/>
      <c r="F129" s="1"/>
      <c r="G129" s="1"/>
      <c r="H129" s="1"/>
      <c r="I129" s="1"/>
      <c r="J129" s="1"/>
      <c r="K129" s="1"/>
      <c r="L129" s="1"/>
      <c r="M129" s="102"/>
      <c r="N129" s="93"/>
      <c r="O129" s="93"/>
      <c r="P129" s="93"/>
      <c r="Q129" s="93"/>
      <c r="R129" s="93"/>
    </row>
    <row r="130" spans="1:18" ht="13.5" customHeight="1" x14ac:dyDescent="0.2">
      <c r="A130" s="1"/>
      <c r="B130" s="94" t="s">
        <v>383</v>
      </c>
      <c r="C130" s="94" t="s">
        <v>54</v>
      </c>
      <c r="D130" s="95">
        <v>0.02</v>
      </c>
      <c r="E130" s="12"/>
      <c r="F130" s="1"/>
      <c r="G130" s="1"/>
      <c r="H130" s="1"/>
      <c r="I130" s="1"/>
      <c r="J130" s="1"/>
      <c r="K130" s="1"/>
      <c r="L130" s="1"/>
      <c r="M130" s="102"/>
      <c r="N130" s="93"/>
      <c r="O130" s="93"/>
      <c r="P130" s="93"/>
      <c r="Q130" s="93"/>
      <c r="R130" s="93"/>
    </row>
    <row r="131" spans="1:18" ht="13.5" customHeight="1" x14ac:dyDescent="0.2">
      <c r="A131" s="1"/>
      <c r="B131" s="3"/>
      <c r="C131" s="3"/>
      <c r="D131" s="3"/>
      <c r="E131" s="3"/>
      <c r="F131" s="1"/>
      <c r="G131" s="1"/>
      <c r="H131" s="1"/>
      <c r="I131" s="1"/>
      <c r="J131" s="1"/>
      <c r="K131" s="1"/>
      <c r="L131" s="1"/>
      <c r="M131" s="102"/>
      <c r="N131" s="93"/>
      <c r="O131" s="93"/>
      <c r="P131" s="93"/>
      <c r="Q131" s="93"/>
      <c r="R131" s="93"/>
    </row>
    <row r="132" spans="1:18" ht="13.5" customHeight="1" x14ac:dyDescent="0.2">
      <c r="A132" s="1"/>
      <c r="B132" s="1"/>
      <c r="C132" s="1"/>
      <c r="D132" s="1"/>
      <c r="E132" s="1"/>
      <c r="F132" s="1"/>
      <c r="G132" s="1"/>
      <c r="H132" s="1"/>
      <c r="I132" s="1"/>
      <c r="J132" s="1"/>
      <c r="K132" s="1"/>
      <c r="L132" s="1"/>
      <c r="M132" s="102"/>
      <c r="N132" s="93"/>
      <c r="O132" s="93"/>
      <c r="P132" s="93"/>
      <c r="Q132" s="93"/>
      <c r="R132" s="93"/>
    </row>
    <row r="133" spans="1:18" ht="13.5" customHeight="1" x14ac:dyDescent="0.2">
      <c r="A133" s="1"/>
      <c r="B133" s="1"/>
      <c r="C133" s="1"/>
      <c r="D133" s="1"/>
      <c r="E133" s="1"/>
      <c r="F133" s="1"/>
      <c r="G133" s="1"/>
      <c r="H133" s="1"/>
      <c r="I133" s="1"/>
      <c r="J133" s="1"/>
      <c r="K133" s="1"/>
      <c r="L133" s="1"/>
      <c r="M133" s="102"/>
      <c r="N133" s="93"/>
      <c r="O133" s="93"/>
      <c r="P133" s="93"/>
      <c r="Q133" s="93"/>
      <c r="R133" s="93"/>
    </row>
    <row r="134" spans="1:18" ht="13.5" customHeight="1" x14ac:dyDescent="0.2">
      <c r="A134" s="1"/>
      <c r="B134" s="1"/>
      <c r="C134" s="1"/>
      <c r="D134" s="1"/>
      <c r="E134" s="1"/>
      <c r="F134" s="1"/>
      <c r="G134" s="1"/>
      <c r="H134" s="1"/>
      <c r="I134" s="1"/>
      <c r="J134" s="1"/>
      <c r="K134" s="1"/>
      <c r="L134" s="1"/>
      <c r="M134" s="102"/>
      <c r="N134" s="93"/>
      <c r="O134" s="93"/>
      <c r="P134" s="93"/>
      <c r="Q134" s="93"/>
      <c r="R134" s="93"/>
    </row>
    <row r="135" spans="1:18" ht="13.5" customHeight="1" x14ac:dyDescent="0.2">
      <c r="A135" s="1"/>
      <c r="B135" s="1"/>
      <c r="C135" s="1"/>
      <c r="D135" s="1"/>
      <c r="E135" s="1"/>
      <c r="F135" s="1"/>
      <c r="G135" s="1"/>
      <c r="H135" s="1"/>
      <c r="I135" s="1"/>
      <c r="J135" s="1"/>
      <c r="K135" s="1"/>
      <c r="L135" s="1"/>
      <c r="M135" s="102"/>
      <c r="N135" s="93"/>
      <c r="O135" s="93"/>
      <c r="P135" s="93"/>
      <c r="Q135" s="93"/>
      <c r="R135" s="93"/>
    </row>
    <row r="136" spans="1:18" ht="13.5" customHeight="1" x14ac:dyDescent="0.2">
      <c r="A136" s="1"/>
      <c r="B136" s="1"/>
      <c r="C136" s="1"/>
      <c r="D136" s="1"/>
      <c r="E136" s="1"/>
      <c r="F136" s="1"/>
      <c r="G136" s="1"/>
      <c r="H136" s="1"/>
      <c r="I136" s="1"/>
      <c r="J136" s="1"/>
      <c r="K136" s="1"/>
      <c r="L136" s="1"/>
      <c r="M136" s="102"/>
      <c r="N136" s="93"/>
      <c r="O136" s="93"/>
      <c r="P136" s="93"/>
      <c r="Q136" s="93"/>
      <c r="R136" s="93"/>
    </row>
    <row r="137" spans="1:18" ht="13.5" customHeight="1" x14ac:dyDescent="0.2">
      <c r="A137" s="1"/>
      <c r="B137" s="1"/>
      <c r="C137" s="1"/>
      <c r="D137" s="1"/>
      <c r="E137" s="1"/>
      <c r="F137" s="1"/>
      <c r="G137" s="1"/>
      <c r="H137" s="1"/>
      <c r="I137" s="1"/>
      <c r="J137" s="1"/>
      <c r="K137" s="1"/>
      <c r="L137" s="1"/>
      <c r="M137" s="102"/>
      <c r="N137" s="93"/>
      <c r="O137" s="93"/>
      <c r="P137" s="93"/>
      <c r="Q137" s="93"/>
      <c r="R137" s="93"/>
    </row>
    <row r="138" spans="1:18" ht="13.5" customHeight="1" x14ac:dyDescent="0.2">
      <c r="A138" s="1"/>
      <c r="B138" s="1"/>
      <c r="C138" s="1"/>
      <c r="D138" s="1"/>
      <c r="E138" s="1"/>
      <c r="F138" s="1"/>
      <c r="G138" s="1"/>
      <c r="H138" s="1"/>
      <c r="I138" s="1"/>
      <c r="J138" s="1"/>
      <c r="K138" s="1"/>
      <c r="L138" s="1"/>
      <c r="M138" s="102"/>
      <c r="N138" s="93"/>
      <c r="O138" s="93"/>
      <c r="P138" s="93"/>
      <c r="Q138" s="93"/>
      <c r="R138" s="93"/>
    </row>
    <row r="139" spans="1:18" ht="13.5" customHeight="1" x14ac:dyDescent="0.2">
      <c r="A139" s="1"/>
      <c r="B139" s="1"/>
      <c r="C139" s="1"/>
      <c r="D139" s="1"/>
      <c r="E139" s="1"/>
      <c r="F139" s="1"/>
      <c r="G139" s="1"/>
      <c r="H139" s="1"/>
      <c r="I139" s="1"/>
      <c r="J139" s="1"/>
      <c r="K139" s="1"/>
      <c r="L139" s="1"/>
      <c r="M139" s="102"/>
      <c r="N139" s="93"/>
      <c r="O139" s="93"/>
      <c r="P139" s="93"/>
      <c r="Q139" s="93"/>
      <c r="R139" s="93"/>
    </row>
    <row r="140" spans="1:18" ht="13.5" customHeight="1" x14ac:dyDescent="0.2">
      <c r="A140" s="1"/>
      <c r="B140" s="1"/>
      <c r="C140" s="1"/>
      <c r="D140" s="1"/>
      <c r="E140" s="1"/>
      <c r="F140" s="1"/>
      <c r="G140" s="1"/>
      <c r="H140" s="1"/>
      <c r="I140" s="1"/>
      <c r="J140" s="1"/>
      <c r="K140" s="1"/>
      <c r="L140" s="1"/>
      <c r="M140" s="102"/>
      <c r="N140" s="93"/>
      <c r="O140" s="93"/>
      <c r="P140" s="93"/>
      <c r="Q140" s="93"/>
      <c r="R140" s="93"/>
    </row>
    <row r="141" spans="1:18" ht="13.5" customHeight="1" x14ac:dyDescent="0.2">
      <c r="A141" s="1"/>
      <c r="B141" s="1"/>
      <c r="C141" s="1"/>
      <c r="D141" s="1"/>
      <c r="E141" s="1"/>
      <c r="F141" s="1"/>
      <c r="G141" s="1"/>
      <c r="H141" s="1"/>
      <c r="I141" s="1"/>
      <c r="J141" s="1"/>
      <c r="K141" s="1"/>
      <c r="L141" s="1"/>
      <c r="M141" s="102"/>
      <c r="N141" s="93"/>
      <c r="O141" s="93"/>
      <c r="P141" s="93"/>
      <c r="Q141" s="93"/>
      <c r="R141" s="93"/>
    </row>
    <row r="142" spans="1:18" ht="13.5" customHeight="1" x14ac:dyDescent="0.2">
      <c r="A142" s="1"/>
      <c r="B142" s="1"/>
      <c r="C142" s="1"/>
      <c r="D142" s="1"/>
      <c r="E142" s="1"/>
      <c r="F142" s="1"/>
      <c r="G142" s="1"/>
      <c r="H142" s="1"/>
      <c r="I142" s="1"/>
      <c r="J142" s="1"/>
      <c r="K142" s="1"/>
      <c r="L142" s="1"/>
      <c r="M142" s="102"/>
      <c r="N142" s="93"/>
      <c r="O142" s="93"/>
      <c r="P142" s="93"/>
      <c r="Q142" s="93"/>
      <c r="R142" s="93"/>
    </row>
    <row r="143" spans="1:18" ht="13.5" customHeight="1" x14ac:dyDescent="0.2">
      <c r="A143" s="1"/>
      <c r="B143" s="1"/>
      <c r="C143" s="1"/>
      <c r="D143" s="1"/>
      <c r="E143" s="1"/>
      <c r="F143" s="1"/>
      <c r="G143" s="1"/>
      <c r="H143" s="1"/>
      <c r="I143" s="1"/>
      <c r="J143" s="1"/>
      <c r="K143" s="1"/>
      <c r="L143" s="1"/>
      <c r="M143" s="102"/>
      <c r="N143" s="93"/>
      <c r="O143" s="93"/>
      <c r="P143" s="93"/>
      <c r="Q143" s="93"/>
      <c r="R143" s="93"/>
    </row>
    <row r="144" spans="1:18" ht="13.5" customHeight="1" x14ac:dyDescent="0.2">
      <c r="A144" s="1"/>
      <c r="B144" s="1"/>
      <c r="C144" s="1"/>
      <c r="D144" s="1"/>
      <c r="E144" s="1"/>
      <c r="F144" s="1"/>
      <c r="G144" s="1"/>
      <c r="H144" s="1"/>
      <c r="I144" s="1"/>
      <c r="J144" s="1"/>
      <c r="K144" s="1"/>
      <c r="L144" s="1"/>
      <c r="M144" s="102"/>
      <c r="N144" s="93"/>
      <c r="O144" s="93"/>
      <c r="P144" s="93"/>
      <c r="Q144" s="93"/>
      <c r="R144" s="93"/>
    </row>
    <row r="145" spans="1:18" ht="13.5" customHeight="1" x14ac:dyDescent="0.2">
      <c r="A145" s="1"/>
      <c r="B145" s="1"/>
      <c r="C145" s="1"/>
      <c r="D145" s="1"/>
      <c r="E145" s="1"/>
      <c r="F145" s="1"/>
      <c r="G145" s="1"/>
      <c r="H145" s="1"/>
      <c r="I145" s="1"/>
      <c r="J145" s="1"/>
      <c r="K145" s="1"/>
      <c r="L145" s="1"/>
      <c r="M145" s="102"/>
      <c r="N145" s="93"/>
      <c r="O145" s="93"/>
      <c r="P145" s="93"/>
      <c r="Q145" s="93"/>
      <c r="R145" s="93"/>
    </row>
    <row r="146" spans="1:18" ht="13.5" customHeight="1" x14ac:dyDescent="0.2">
      <c r="A146" s="1"/>
      <c r="B146" s="1"/>
      <c r="C146" s="1"/>
      <c r="D146" s="1"/>
      <c r="E146" s="1"/>
      <c r="F146" s="1"/>
      <c r="G146" s="1"/>
      <c r="H146" s="1"/>
      <c r="I146" s="1"/>
      <c r="J146" s="1"/>
      <c r="K146" s="1"/>
      <c r="L146" s="1"/>
      <c r="M146" s="102"/>
      <c r="N146" s="93"/>
      <c r="O146" s="93"/>
      <c r="P146" s="93"/>
      <c r="Q146" s="93"/>
      <c r="R146" s="93"/>
    </row>
    <row r="147" spans="1:18" ht="13.5" customHeight="1" x14ac:dyDescent="0.2">
      <c r="A147" s="1"/>
      <c r="B147" s="1"/>
      <c r="C147" s="1"/>
      <c r="D147" s="1"/>
      <c r="E147" s="1"/>
      <c r="F147" s="1"/>
      <c r="G147" s="1"/>
      <c r="H147" s="1"/>
      <c r="I147" s="1"/>
      <c r="J147" s="1"/>
      <c r="K147" s="1"/>
      <c r="L147" s="1"/>
      <c r="M147" s="102"/>
      <c r="N147" s="93"/>
      <c r="O147" s="93"/>
      <c r="P147" s="93"/>
      <c r="Q147" s="93"/>
      <c r="R147" s="93"/>
    </row>
    <row r="148" spans="1:18" ht="13.5" customHeight="1" x14ac:dyDescent="0.2">
      <c r="A148" s="1"/>
      <c r="B148" s="1"/>
      <c r="C148" s="1"/>
      <c r="D148" s="1"/>
      <c r="E148" s="1"/>
      <c r="F148" s="1"/>
      <c r="G148" s="1"/>
      <c r="H148" s="1"/>
      <c r="I148" s="1"/>
      <c r="J148" s="1"/>
      <c r="K148" s="1"/>
      <c r="L148" s="1"/>
      <c r="M148" s="102"/>
      <c r="N148" s="93"/>
      <c r="O148" s="93"/>
      <c r="P148" s="93"/>
      <c r="Q148" s="93"/>
      <c r="R148" s="93"/>
    </row>
    <row r="149" spans="1:18" ht="13.5" customHeight="1" x14ac:dyDescent="0.2">
      <c r="A149" s="1"/>
      <c r="B149" s="1"/>
      <c r="C149" s="1"/>
      <c r="D149" s="1"/>
      <c r="E149" s="1"/>
      <c r="F149" s="1"/>
      <c r="G149" s="1"/>
      <c r="H149" s="1"/>
      <c r="I149" s="1"/>
      <c r="J149" s="1"/>
      <c r="K149" s="1"/>
      <c r="L149" s="1"/>
      <c r="M149" s="102"/>
      <c r="N149" s="93"/>
      <c r="O149" s="93"/>
      <c r="P149" s="93"/>
      <c r="Q149" s="93"/>
      <c r="R149" s="93"/>
    </row>
    <row r="150" spans="1:18" ht="13.5" customHeight="1" x14ac:dyDescent="0.2">
      <c r="A150" s="1"/>
      <c r="B150" s="1"/>
      <c r="C150" s="1"/>
      <c r="D150" s="1"/>
      <c r="E150" s="1"/>
      <c r="F150" s="1"/>
      <c r="G150" s="1"/>
      <c r="H150" s="1"/>
      <c r="I150" s="1"/>
      <c r="J150" s="1"/>
      <c r="K150" s="1"/>
      <c r="L150" s="1"/>
      <c r="M150" s="102"/>
      <c r="N150" s="93"/>
      <c r="O150" s="93"/>
      <c r="P150" s="93"/>
      <c r="Q150" s="93"/>
      <c r="R150" s="93"/>
    </row>
    <row r="151" spans="1:18" ht="13.5" customHeight="1" x14ac:dyDescent="0.2">
      <c r="A151" s="1"/>
      <c r="B151" s="1"/>
      <c r="C151" s="1"/>
      <c r="D151" s="1"/>
      <c r="E151" s="1"/>
      <c r="F151" s="1"/>
      <c r="G151" s="1"/>
      <c r="H151" s="1"/>
      <c r="I151" s="1"/>
      <c r="J151" s="1"/>
      <c r="K151" s="1"/>
      <c r="L151" s="1"/>
      <c r="M151" s="102"/>
      <c r="N151" s="93"/>
      <c r="O151" s="93"/>
      <c r="P151" s="93"/>
      <c r="Q151" s="93"/>
      <c r="R151" s="93"/>
    </row>
    <row r="152" spans="1:18" ht="13.5" customHeight="1" x14ac:dyDescent="0.2">
      <c r="A152" s="1"/>
      <c r="B152" s="1"/>
      <c r="C152" s="1"/>
      <c r="D152" s="1"/>
      <c r="E152" s="1"/>
      <c r="F152" s="1"/>
      <c r="G152" s="1"/>
      <c r="H152" s="1"/>
      <c r="I152" s="1"/>
      <c r="J152" s="1"/>
      <c r="K152" s="1"/>
      <c r="L152" s="1"/>
      <c r="M152" s="102"/>
      <c r="N152" s="93"/>
      <c r="O152" s="93"/>
      <c r="P152" s="93"/>
      <c r="Q152" s="93"/>
      <c r="R152" s="93"/>
    </row>
    <row r="153" spans="1:18" ht="13.5" customHeight="1" x14ac:dyDescent="0.2">
      <c r="A153" s="1"/>
      <c r="B153" s="1"/>
      <c r="C153" s="1"/>
      <c r="D153" s="1"/>
      <c r="E153" s="1"/>
      <c r="F153" s="1"/>
      <c r="G153" s="1"/>
      <c r="H153" s="1"/>
      <c r="I153" s="1"/>
      <c r="J153" s="1"/>
      <c r="K153" s="1"/>
      <c r="L153" s="1"/>
      <c r="M153" s="102"/>
      <c r="N153" s="93"/>
      <c r="O153" s="93"/>
      <c r="P153" s="93"/>
      <c r="Q153" s="93"/>
      <c r="R153" s="93"/>
    </row>
    <row r="154" spans="1:18" ht="13.5" customHeight="1" x14ac:dyDescent="0.2">
      <c r="A154" s="1"/>
      <c r="B154" s="1"/>
      <c r="C154" s="1"/>
      <c r="D154" s="1"/>
      <c r="E154" s="1"/>
      <c r="F154" s="1"/>
      <c r="G154" s="1"/>
      <c r="H154" s="1"/>
      <c r="I154" s="1"/>
      <c r="J154" s="1"/>
      <c r="K154" s="1"/>
      <c r="L154" s="1"/>
      <c r="M154" s="102"/>
      <c r="N154" s="93"/>
      <c r="O154" s="93"/>
      <c r="P154" s="93"/>
      <c r="Q154" s="93"/>
      <c r="R154" s="93"/>
    </row>
    <row r="155" spans="1:18" ht="13.5" customHeight="1" x14ac:dyDescent="0.2">
      <c r="A155" s="1"/>
      <c r="B155" s="1"/>
      <c r="C155" s="1"/>
      <c r="D155" s="1"/>
      <c r="E155" s="1"/>
      <c r="F155" s="1"/>
      <c r="G155" s="1"/>
      <c r="H155" s="1"/>
      <c r="I155" s="1"/>
      <c r="J155" s="1"/>
      <c r="K155" s="1"/>
      <c r="L155" s="1"/>
      <c r="M155" s="102"/>
      <c r="N155" s="93"/>
      <c r="O155" s="93"/>
      <c r="P155" s="93"/>
      <c r="Q155" s="93"/>
      <c r="R155" s="93"/>
    </row>
    <row r="156" spans="1:18" ht="13.5" customHeight="1" x14ac:dyDescent="0.2">
      <c r="A156" s="1"/>
      <c r="B156" s="1"/>
      <c r="C156" s="1"/>
      <c r="D156" s="1"/>
      <c r="E156" s="1"/>
      <c r="F156" s="1"/>
      <c r="G156" s="1"/>
      <c r="H156" s="1"/>
      <c r="I156" s="1"/>
      <c r="J156" s="1"/>
      <c r="K156" s="1"/>
      <c r="L156" s="1"/>
      <c r="M156" s="102"/>
      <c r="N156" s="93"/>
      <c r="O156" s="93"/>
      <c r="P156" s="93"/>
      <c r="Q156" s="93"/>
      <c r="R156" s="93"/>
    </row>
    <row r="157" spans="1:18" ht="13.5" customHeight="1" x14ac:dyDescent="0.2">
      <c r="A157" s="1"/>
      <c r="B157" s="1"/>
      <c r="C157" s="1"/>
      <c r="D157" s="1"/>
      <c r="E157" s="1"/>
      <c r="F157" s="1"/>
      <c r="G157" s="1"/>
      <c r="H157" s="1"/>
      <c r="I157" s="1"/>
      <c r="J157" s="1"/>
      <c r="K157" s="1"/>
      <c r="L157" s="1"/>
      <c r="M157" s="102"/>
      <c r="N157" s="93"/>
      <c r="O157" s="93"/>
      <c r="P157" s="93"/>
      <c r="Q157" s="93"/>
      <c r="R157" s="93"/>
    </row>
    <row r="158" spans="1:18" ht="13.5" customHeight="1" x14ac:dyDescent="0.2">
      <c r="A158" s="1"/>
      <c r="B158" s="1"/>
      <c r="C158" s="1"/>
      <c r="D158" s="1"/>
      <c r="E158" s="1"/>
      <c r="F158" s="1"/>
      <c r="G158" s="1"/>
      <c r="H158" s="1"/>
      <c r="I158" s="1"/>
      <c r="J158" s="1"/>
      <c r="K158" s="1"/>
      <c r="L158" s="1"/>
      <c r="M158" s="102"/>
      <c r="N158" s="93"/>
      <c r="O158" s="93"/>
      <c r="P158" s="93"/>
      <c r="Q158" s="93"/>
      <c r="R158" s="93"/>
    </row>
    <row r="159" spans="1:18" ht="13.5" customHeight="1" x14ac:dyDescent="0.2">
      <c r="A159" s="1"/>
      <c r="B159" s="1"/>
      <c r="C159" s="1"/>
      <c r="D159" s="1"/>
      <c r="E159" s="1"/>
      <c r="F159" s="1"/>
      <c r="G159" s="1"/>
      <c r="H159" s="1"/>
      <c r="I159" s="1"/>
      <c r="J159" s="1"/>
      <c r="K159" s="1"/>
      <c r="L159" s="1"/>
      <c r="M159" s="102"/>
      <c r="N159" s="93"/>
      <c r="O159" s="93"/>
      <c r="P159" s="93"/>
      <c r="Q159" s="93"/>
      <c r="R159" s="93"/>
    </row>
    <row r="160" spans="1:18" ht="13.5" customHeight="1" x14ac:dyDescent="0.2">
      <c r="A160" s="1"/>
      <c r="B160" s="1"/>
      <c r="C160" s="1"/>
      <c r="D160" s="1"/>
      <c r="E160" s="1"/>
      <c r="F160" s="1"/>
      <c r="G160" s="1"/>
      <c r="H160" s="1"/>
      <c r="I160" s="1"/>
      <c r="J160" s="1"/>
      <c r="K160" s="1"/>
      <c r="L160" s="1"/>
      <c r="M160" s="102"/>
      <c r="N160" s="93"/>
      <c r="O160" s="93"/>
      <c r="P160" s="93"/>
      <c r="Q160" s="93"/>
      <c r="R160" s="93"/>
    </row>
    <row r="161" spans="1:18" ht="13.5" customHeight="1" x14ac:dyDescent="0.2">
      <c r="A161" s="1"/>
      <c r="B161" s="1"/>
      <c r="C161" s="1"/>
      <c r="D161" s="1"/>
      <c r="E161" s="1"/>
      <c r="F161" s="1"/>
      <c r="G161" s="1"/>
      <c r="H161" s="1"/>
      <c r="I161" s="1"/>
      <c r="J161" s="1"/>
      <c r="K161" s="1"/>
      <c r="L161" s="1"/>
      <c r="M161" s="102"/>
      <c r="N161" s="93"/>
      <c r="O161" s="93"/>
      <c r="P161" s="93"/>
      <c r="Q161" s="93"/>
      <c r="R161" s="93"/>
    </row>
    <row r="162" spans="1:18" ht="13.5" customHeight="1" x14ac:dyDescent="0.2">
      <c r="A162" s="1"/>
      <c r="B162" s="1"/>
      <c r="C162" s="1"/>
      <c r="D162" s="1"/>
      <c r="E162" s="1"/>
      <c r="F162" s="1"/>
      <c r="G162" s="1"/>
      <c r="H162" s="1"/>
      <c r="I162" s="1"/>
      <c r="J162" s="1"/>
      <c r="K162" s="1"/>
      <c r="L162" s="1"/>
      <c r="M162" s="102"/>
      <c r="N162" s="93"/>
      <c r="O162" s="93"/>
      <c r="P162" s="93"/>
      <c r="Q162" s="93"/>
      <c r="R162" s="93"/>
    </row>
    <row r="163" spans="1:18" ht="13.5" customHeight="1" x14ac:dyDescent="0.2">
      <c r="A163" s="1"/>
      <c r="B163" s="1"/>
      <c r="C163" s="1"/>
      <c r="D163" s="1"/>
      <c r="E163" s="1"/>
      <c r="F163" s="1"/>
      <c r="G163" s="1"/>
      <c r="H163" s="1"/>
      <c r="I163" s="1"/>
      <c r="J163" s="1"/>
      <c r="K163" s="1"/>
      <c r="L163" s="1"/>
      <c r="M163" s="102"/>
      <c r="N163" s="93"/>
      <c r="O163" s="93"/>
      <c r="P163" s="93"/>
      <c r="Q163" s="93"/>
      <c r="R163" s="93"/>
    </row>
    <row r="164" spans="1:18" ht="13.5" customHeight="1" x14ac:dyDescent="0.2">
      <c r="A164" s="1"/>
      <c r="B164" s="1"/>
      <c r="C164" s="1"/>
      <c r="D164" s="1"/>
      <c r="E164" s="1"/>
      <c r="F164" s="1"/>
      <c r="G164" s="1"/>
      <c r="H164" s="1"/>
      <c r="I164" s="1"/>
      <c r="J164" s="1"/>
      <c r="K164" s="1"/>
      <c r="L164" s="1"/>
      <c r="M164" s="102"/>
      <c r="N164" s="93"/>
      <c r="O164" s="93"/>
      <c r="P164" s="93"/>
      <c r="Q164" s="93"/>
      <c r="R164" s="93"/>
    </row>
    <row r="165" spans="1:18" ht="13.5" customHeight="1" x14ac:dyDescent="0.2">
      <c r="A165" s="1"/>
      <c r="B165" s="1"/>
      <c r="C165" s="1"/>
      <c r="D165" s="1"/>
      <c r="E165" s="1"/>
      <c r="F165" s="1"/>
      <c r="G165" s="1"/>
      <c r="H165" s="1"/>
      <c r="I165" s="1"/>
      <c r="J165" s="1"/>
      <c r="K165" s="1"/>
      <c r="L165" s="1"/>
      <c r="M165" s="102"/>
      <c r="N165" s="93"/>
      <c r="O165" s="93"/>
      <c r="P165" s="93"/>
      <c r="Q165" s="93"/>
      <c r="R165" s="93"/>
    </row>
    <row r="166" spans="1:18" ht="13.5" customHeight="1" x14ac:dyDescent="0.2">
      <c r="A166" s="1"/>
      <c r="B166" s="1"/>
      <c r="C166" s="1"/>
      <c r="D166" s="1"/>
      <c r="E166" s="1"/>
      <c r="F166" s="1"/>
      <c r="G166" s="1"/>
      <c r="H166" s="1"/>
      <c r="I166" s="1"/>
      <c r="J166" s="1"/>
      <c r="K166" s="1"/>
      <c r="L166" s="1"/>
      <c r="M166" s="102"/>
      <c r="N166" s="93"/>
      <c r="O166" s="93"/>
      <c r="P166" s="93"/>
      <c r="Q166" s="93"/>
      <c r="R166" s="93"/>
    </row>
    <row r="167" spans="1:18" ht="13.5" customHeight="1" x14ac:dyDescent="0.2">
      <c r="A167" s="1"/>
      <c r="B167" s="1"/>
      <c r="C167" s="1"/>
      <c r="D167" s="1"/>
      <c r="E167" s="1"/>
      <c r="F167" s="1"/>
      <c r="G167" s="1"/>
      <c r="H167" s="1"/>
      <c r="I167" s="1"/>
      <c r="J167" s="1"/>
      <c r="K167" s="1"/>
      <c r="L167" s="1"/>
      <c r="M167" s="102"/>
      <c r="N167" s="93"/>
      <c r="O167" s="93"/>
      <c r="P167" s="93"/>
      <c r="Q167" s="93"/>
      <c r="R167" s="93"/>
    </row>
    <row r="168" spans="1:18" ht="13.5" customHeight="1" x14ac:dyDescent="0.2">
      <c r="A168" s="1"/>
      <c r="B168" s="1"/>
      <c r="C168" s="1"/>
      <c r="D168" s="1"/>
      <c r="E168" s="1"/>
      <c r="F168" s="1"/>
      <c r="G168" s="1"/>
      <c r="H168" s="1"/>
      <c r="I168" s="1"/>
      <c r="J168" s="1"/>
      <c r="K168" s="1"/>
      <c r="L168" s="1"/>
      <c r="M168" s="102"/>
      <c r="N168" s="93"/>
      <c r="O168" s="93"/>
      <c r="P168" s="93"/>
      <c r="Q168" s="93"/>
      <c r="R168" s="93"/>
    </row>
    <row r="169" spans="1:18" ht="13.5" customHeight="1" x14ac:dyDescent="0.2">
      <c r="A169" s="1"/>
      <c r="B169" s="1"/>
      <c r="C169" s="1"/>
      <c r="D169" s="1"/>
      <c r="E169" s="1"/>
      <c r="F169" s="1"/>
      <c r="G169" s="1"/>
      <c r="H169" s="1"/>
      <c r="I169" s="1"/>
      <c r="J169" s="1"/>
      <c r="K169" s="1"/>
      <c r="M169" s="102"/>
      <c r="N169" s="93"/>
      <c r="O169" s="93"/>
      <c r="P169" s="93"/>
      <c r="Q169" s="93"/>
      <c r="R169" s="93"/>
    </row>
    <row r="170" spans="1:18" ht="13.5" customHeight="1" x14ac:dyDescent="0.2">
      <c r="A170" s="1"/>
      <c r="B170" s="1"/>
      <c r="C170" s="1"/>
      <c r="D170" s="1"/>
      <c r="E170" s="1"/>
      <c r="F170" s="1"/>
      <c r="G170" s="1"/>
      <c r="H170" s="1"/>
      <c r="I170" s="1"/>
      <c r="J170" s="1"/>
      <c r="K170" s="1"/>
      <c r="L170" s="1"/>
      <c r="M170" s="102"/>
      <c r="N170" s="93"/>
      <c r="O170" s="93"/>
      <c r="P170" s="93"/>
      <c r="Q170" s="93"/>
      <c r="R170" s="93"/>
    </row>
    <row r="171" spans="1:18" ht="13.5" customHeight="1" x14ac:dyDescent="0.2">
      <c r="A171" s="1"/>
      <c r="B171" s="1"/>
      <c r="C171" s="1"/>
      <c r="D171" s="1"/>
      <c r="E171" s="1"/>
      <c r="F171" s="1"/>
      <c r="G171" s="1"/>
      <c r="H171" s="1"/>
      <c r="I171" s="1"/>
      <c r="J171" s="1"/>
      <c r="K171" s="1"/>
      <c r="L171" s="1"/>
      <c r="M171" s="102"/>
      <c r="N171" s="93"/>
      <c r="O171" s="93"/>
      <c r="P171" s="93"/>
      <c r="Q171" s="93"/>
      <c r="R171" s="93"/>
    </row>
    <row r="172" spans="1:18" ht="13.5" customHeight="1" x14ac:dyDescent="0.2">
      <c r="A172" s="1"/>
      <c r="B172" s="1"/>
      <c r="C172" s="1"/>
      <c r="D172" s="1"/>
      <c r="E172" s="1"/>
      <c r="F172" s="1"/>
      <c r="G172" s="1"/>
      <c r="H172" s="1"/>
      <c r="I172" s="1"/>
      <c r="J172" s="1"/>
      <c r="K172" s="1"/>
      <c r="L172" s="1"/>
      <c r="M172" s="102"/>
      <c r="N172" s="93"/>
      <c r="O172" s="93"/>
      <c r="P172" s="93"/>
      <c r="Q172" s="93"/>
      <c r="R172" s="93"/>
    </row>
    <row r="173" spans="1:18" ht="13.5" customHeight="1" x14ac:dyDescent="0.2">
      <c r="A173" s="1"/>
      <c r="B173" s="1"/>
      <c r="C173" s="1"/>
      <c r="D173" s="1"/>
      <c r="E173" s="1"/>
      <c r="F173" s="1"/>
      <c r="G173" s="1"/>
      <c r="H173" s="1"/>
      <c r="I173" s="1"/>
      <c r="J173" s="1"/>
      <c r="K173" s="1"/>
      <c r="L173" s="1"/>
      <c r="M173" s="102"/>
      <c r="N173" s="93"/>
      <c r="O173" s="93"/>
      <c r="P173" s="93"/>
      <c r="Q173" s="93"/>
      <c r="R173" s="93"/>
    </row>
    <row r="174" spans="1:18" ht="13.5" customHeight="1" x14ac:dyDescent="0.2">
      <c r="A174" s="1"/>
      <c r="B174" s="1"/>
      <c r="C174" s="1"/>
      <c r="D174" s="1"/>
      <c r="E174" s="1"/>
      <c r="F174" s="1"/>
      <c r="G174" s="1"/>
      <c r="H174" s="1"/>
      <c r="I174" s="1"/>
      <c r="J174" s="1"/>
      <c r="K174" s="1"/>
      <c r="L174" s="1"/>
      <c r="M174" s="102"/>
      <c r="N174" s="93"/>
      <c r="O174" s="93"/>
      <c r="P174" s="93"/>
      <c r="Q174" s="93"/>
      <c r="R174" s="93"/>
    </row>
    <row r="175" spans="1:18" ht="13.5" customHeight="1" x14ac:dyDescent="0.2">
      <c r="A175" s="1"/>
      <c r="B175" s="1"/>
      <c r="C175" s="1"/>
      <c r="D175" s="1"/>
      <c r="E175" s="1"/>
      <c r="F175" s="1"/>
      <c r="G175" s="1"/>
      <c r="H175" s="1"/>
      <c r="I175" s="1"/>
      <c r="J175" s="1"/>
      <c r="K175" s="1"/>
      <c r="L175" s="1"/>
      <c r="M175" s="102"/>
      <c r="N175" s="93"/>
      <c r="O175" s="93"/>
      <c r="P175" s="93"/>
      <c r="Q175" s="93"/>
      <c r="R175" s="93"/>
    </row>
    <row r="176" spans="1:18" ht="13.5" customHeight="1" x14ac:dyDescent="0.2">
      <c r="A176" s="1"/>
      <c r="B176" s="1"/>
      <c r="C176" s="1"/>
      <c r="D176" s="1"/>
      <c r="E176" s="1"/>
      <c r="F176" s="1"/>
      <c r="G176" s="1"/>
      <c r="H176" s="1"/>
      <c r="I176" s="1"/>
      <c r="J176" s="1"/>
      <c r="K176" s="1"/>
      <c r="L176" s="1"/>
      <c r="M176" s="102"/>
      <c r="N176" s="93"/>
      <c r="O176" s="93"/>
      <c r="P176" s="93"/>
      <c r="Q176" s="93"/>
      <c r="R176" s="93"/>
    </row>
    <row r="177" spans="1:18" ht="13.5" customHeight="1" x14ac:dyDescent="0.2">
      <c r="A177" s="1"/>
      <c r="B177" s="1"/>
      <c r="C177" s="1"/>
      <c r="D177" s="1"/>
      <c r="E177" s="1"/>
      <c r="F177" s="1"/>
      <c r="G177" s="1"/>
      <c r="H177" s="1"/>
      <c r="I177" s="1"/>
      <c r="J177" s="1"/>
      <c r="K177" s="1"/>
      <c r="L177" s="1"/>
      <c r="M177" s="102"/>
      <c r="N177" s="93"/>
      <c r="O177" s="93"/>
      <c r="P177" s="93"/>
      <c r="Q177" s="93"/>
      <c r="R177" s="93"/>
    </row>
    <row r="178" spans="1:18" ht="13.5" customHeight="1" x14ac:dyDescent="0.2">
      <c r="A178" s="1"/>
      <c r="B178" s="1"/>
      <c r="C178" s="1"/>
      <c r="D178" s="1"/>
      <c r="E178" s="1"/>
      <c r="F178" s="1"/>
      <c r="G178" s="1"/>
      <c r="H178" s="1"/>
      <c r="I178" s="1"/>
      <c r="J178" s="1"/>
      <c r="K178" s="1"/>
      <c r="L178" s="1"/>
      <c r="M178" s="102"/>
      <c r="N178" s="93"/>
      <c r="O178" s="93"/>
      <c r="P178" s="93"/>
      <c r="Q178" s="93"/>
      <c r="R178" s="93"/>
    </row>
    <row r="179" spans="1:18" ht="13.5" customHeight="1" x14ac:dyDescent="0.2">
      <c r="A179" s="1"/>
      <c r="B179" s="1"/>
      <c r="C179" s="1"/>
      <c r="D179" s="1"/>
      <c r="E179" s="1"/>
      <c r="F179" s="1"/>
      <c r="G179" s="1"/>
      <c r="H179" s="1"/>
      <c r="I179" s="1"/>
      <c r="J179" s="1"/>
      <c r="K179" s="1"/>
      <c r="L179" s="1"/>
      <c r="M179" s="102"/>
      <c r="N179" s="93"/>
      <c r="O179" s="93"/>
      <c r="P179" s="93"/>
      <c r="Q179" s="93"/>
      <c r="R179" s="93"/>
    </row>
    <row r="180" spans="1:18" ht="13.5" customHeight="1" x14ac:dyDescent="0.2">
      <c r="A180" s="1"/>
      <c r="B180" s="1"/>
      <c r="C180" s="1"/>
      <c r="D180" s="1"/>
      <c r="E180" s="1"/>
      <c r="F180" s="1"/>
      <c r="G180" s="1"/>
      <c r="H180" s="1"/>
      <c r="I180" s="1"/>
      <c r="J180" s="1"/>
      <c r="K180" s="1"/>
      <c r="L180" s="1"/>
      <c r="M180" s="102"/>
      <c r="N180" s="93"/>
      <c r="O180" s="93"/>
      <c r="P180" s="93"/>
      <c r="Q180" s="93"/>
      <c r="R180" s="93"/>
    </row>
    <row r="181" spans="1:18" ht="13.5" customHeight="1" x14ac:dyDescent="0.2">
      <c r="A181" s="1"/>
      <c r="B181" s="1"/>
      <c r="C181" s="1"/>
      <c r="D181" s="1"/>
      <c r="E181" s="1"/>
      <c r="F181" s="1"/>
      <c r="G181" s="1"/>
      <c r="H181" s="1"/>
      <c r="I181" s="1"/>
      <c r="J181" s="1"/>
      <c r="K181" s="1"/>
      <c r="L181" s="1"/>
      <c r="M181" s="102"/>
      <c r="N181" s="93"/>
      <c r="O181" s="93"/>
      <c r="P181" s="93"/>
      <c r="Q181" s="93"/>
      <c r="R181" s="93"/>
    </row>
    <row r="182" spans="1:18" ht="13.5" customHeight="1" x14ac:dyDescent="0.2">
      <c r="A182" s="1"/>
      <c r="B182" s="1"/>
      <c r="C182" s="1"/>
      <c r="D182" s="1"/>
      <c r="E182" s="1"/>
      <c r="F182" s="1"/>
      <c r="G182" s="1"/>
      <c r="H182" s="1"/>
      <c r="I182" s="1"/>
      <c r="J182" s="1"/>
      <c r="K182" s="1"/>
      <c r="L182" s="1"/>
      <c r="M182" s="102"/>
      <c r="N182" s="93"/>
      <c r="O182" s="93"/>
      <c r="P182" s="93"/>
      <c r="Q182" s="93"/>
      <c r="R182" s="93"/>
    </row>
    <row r="183" spans="1:18" ht="13.5" customHeight="1" x14ac:dyDescent="0.2">
      <c r="A183" s="1"/>
      <c r="B183" s="1"/>
      <c r="C183" s="1"/>
      <c r="D183" s="1"/>
      <c r="E183" s="1"/>
      <c r="F183" s="1"/>
      <c r="G183" s="1"/>
      <c r="H183" s="1"/>
      <c r="I183" s="1"/>
      <c r="J183" s="1"/>
      <c r="K183" s="1"/>
      <c r="L183" s="1"/>
      <c r="M183" s="102"/>
      <c r="N183" s="93"/>
      <c r="O183" s="93"/>
      <c r="P183" s="93"/>
      <c r="Q183" s="93"/>
      <c r="R183" s="93"/>
    </row>
    <row r="184" spans="1:18" ht="13.5" customHeight="1" x14ac:dyDescent="0.2">
      <c r="A184" s="1"/>
      <c r="B184" s="1"/>
      <c r="C184" s="1"/>
      <c r="D184" s="1"/>
      <c r="E184" s="1"/>
      <c r="F184" s="1"/>
      <c r="G184" s="1"/>
      <c r="H184" s="1"/>
      <c r="I184" s="1"/>
      <c r="J184" s="1"/>
      <c r="K184" s="1"/>
      <c r="L184" s="1"/>
      <c r="M184" s="102"/>
      <c r="N184" s="93"/>
      <c r="O184" s="93"/>
      <c r="P184" s="93"/>
      <c r="Q184" s="93"/>
      <c r="R184" s="93"/>
    </row>
    <row r="185" spans="1:18" ht="13.5" customHeight="1" x14ac:dyDescent="0.2">
      <c r="A185" s="1"/>
      <c r="B185" s="1"/>
      <c r="C185" s="1"/>
      <c r="D185" s="1"/>
      <c r="E185" s="1"/>
      <c r="F185" s="1"/>
      <c r="G185" s="1"/>
      <c r="H185" s="1"/>
      <c r="I185" s="1"/>
      <c r="J185" s="1"/>
      <c r="K185" s="1"/>
      <c r="L185" s="1"/>
      <c r="M185" s="102"/>
      <c r="N185" s="93"/>
      <c r="O185" s="93"/>
      <c r="P185" s="93"/>
      <c r="Q185" s="93"/>
      <c r="R185" s="93"/>
    </row>
    <row r="186" spans="1:18" ht="13.5" customHeight="1" x14ac:dyDescent="0.2">
      <c r="A186" s="1"/>
      <c r="B186" s="1"/>
      <c r="C186" s="1"/>
      <c r="D186" s="1"/>
      <c r="E186" s="1"/>
      <c r="F186" s="1"/>
      <c r="G186" s="1"/>
      <c r="H186" s="1"/>
      <c r="I186" s="1"/>
      <c r="J186" s="1"/>
      <c r="K186" s="1"/>
      <c r="L186" s="1"/>
      <c r="M186" s="102"/>
      <c r="N186" s="93"/>
      <c r="O186" s="93"/>
      <c r="P186" s="93"/>
      <c r="Q186" s="93"/>
      <c r="R186" s="93"/>
    </row>
    <row r="187" spans="1:18" ht="13.5" customHeight="1" x14ac:dyDescent="0.2">
      <c r="A187" s="1"/>
      <c r="B187" s="1"/>
      <c r="C187" s="1"/>
      <c r="D187" s="1"/>
      <c r="E187" s="1"/>
      <c r="F187" s="1"/>
      <c r="G187" s="1"/>
      <c r="H187" s="1"/>
      <c r="I187" s="1"/>
      <c r="J187" s="1"/>
      <c r="K187" s="1"/>
      <c r="L187" s="1"/>
      <c r="M187" s="102"/>
      <c r="N187" s="93"/>
      <c r="O187" s="93"/>
      <c r="P187" s="93"/>
      <c r="Q187" s="93"/>
      <c r="R187" s="93"/>
    </row>
    <row r="188" spans="1:18" ht="13.5" customHeight="1" x14ac:dyDescent="0.2">
      <c r="A188" s="1"/>
      <c r="B188" s="1"/>
      <c r="C188" s="1"/>
      <c r="D188" s="1"/>
      <c r="E188" s="1"/>
      <c r="F188" s="1"/>
      <c r="G188" s="1"/>
      <c r="H188" s="1"/>
      <c r="I188" s="1"/>
      <c r="J188" s="1"/>
      <c r="K188" s="1"/>
      <c r="L188" s="1"/>
      <c r="M188" s="102"/>
      <c r="N188" s="93"/>
      <c r="O188" s="93"/>
      <c r="P188" s="93"/>
      <c r="Q188" s="93"/>
      <c r="R188" s="93"/>
    </row>
    <row r="189" spans="1:18" ht="13.5" customHeight="1" x14ac:dyDescent="0.2">
      <c r="A189" s="1"/>
      <c r="B189" s="1"/>
      <c r="C189" s="1"/>
      <c r="D189" s="1"/>
      <c r="E189" s="1"/>
      <c r="F189" s="1"/>
      <c r="G189" s="1"/>
      <c r="H189" s="1"/>
      <c r="I189" s="1"/>
      <c r="J189" s="1"/>
      <c r="K189" s="1"/>
      <c r="L189" s="1"/>
      <c r="M189" s="102"/>
      <c r="N189" s="93"/>
      <c r="O189" s="93"/>
      <c r="P189" s="93"/>
      <c r="Q189" s="93"/>
      <c r="R189" s="93"/>
    </row>
    <row r="190" spans="1:18" ht="13.5" customHeight="1" x14ac:dyDescent="0.2">
      <c r="A190" s="1"/>
      <c r="B190" s="1"/>
      <c r="C190" s="1"/>
      <c r="D190" s="1"/>
      <c r="E190" s="1"/>
      <c r="F190" s="1"/>
      <c r="G190" s="1"/>
      <c r="H190" s="1"/>
      <c r="I190" s="1"/>
      <c r="J190" s="1"/>
      <c r="K190" s="1"/>
      <c r="L190" s="1"/>
      <c r="M190" s="102"/>
      <c r="N190" s="93"/>
      <c r="O190" s="93"/>
      <c r="P190" s="93"/>
      <c r="Q190" s="93"/>
      <c r="R190" s="93"/>
    </row>
  </sheetData>
  <autoFilter ref="A9:R115" xr:uid="{00000000-0009-0000-0000-000001000000}"/>
  <mergeCells count="20">
    <mergeCell ref="B114:L114"/>
    <mergeCell ref="C115:L115"/>
    <mergeCell ref="C118:E118"/>
    <mergeCell ref="B120:B121"/>
    <mergeCell ref="C120:C121"/>
    <mergeCell ref="D120:D121"/>
    <mergeCell ref="C113:L113"/>
    <mergeCell ref="C5:E5"/>
    <mergeCell ref="H5:L5"/>
    <mergeCell ref="B6:L6"/>
    <mergeCell ref="B7:L7"/>
    <mergeCell ref="B8:L8"/>
    <mergeCell ref="S8:S9"/>
    <mergeCell ref="B1:L1"/>
    <mergeCell ref="C2:L2"/>
    <mergeCell ref="C3:E3"/>
    <mergeCell ref="H3:L3"/>
    <mergeCell ref="C4:E4"/>
    <mergeCell ref="H4:L4"/>
    <mergeCell ref="Q8:R8"/>
  </mergeCells>
  <dataValidations disablePrompts="1" count="1">
    <dataValidation type="list" allowBlank="1" showErrorMessage="1" sqref="H3" xr:uid="{FB645184-B4EE-4E40-94E7-F32CA896A0B0}">
      <formula1>"Universidad,Sin ánimo de lucro,Con ánimo de lucro"</formula1>
    </dataValidation>
  </dataValidations>
  <pageMargins left="0.9055118110236221" right="0.70866141732283472" top="0.74803149606299213" bottom="0.74803149606299213" header="0" footer="0"/>
  <pageSetup scale="29" orientation="portrait" r:id="rId1"/>
  <rowBreaks count="1" manualBreakCount="1">
    <brk id="13" max="10"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FICHA TECNICA </vt:lpstr>
      <vt:lpstr>TOTAL VESTUARIO PRESUPUESTO</vt:lpstr>
      <vt:lpstr>'FICHA TECNICA '!Área_de_impresión</vt:lpstr>
      <vt:lpstr>'TOTAL VESTUARIO 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Del Mar Aguilar Suarez</dc:creator>
  <cp:lastModifiedBy>KAREN QUINTERO MARULANDA</cp:lastModifiedBy>
  <cp:lastPrinted>2026-03-25T18:59:31Z</cp:lastPrinted>
  <dcterms:created xsi:type="dcterms:W3CDTF">2023-08-11T15:23:39Z</dcterms:created>
  <dcterms:modified xsi:type="dcterms:W3CDTF">2026-07-14T23:17:48Z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2023-08-11T15:36:21Z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b290c310-7f5f-4ca3-ade5-9441336edaee</vt:lpwstr>
  </property>
  <property fmtid="{D5CDD505-2E9C-101B-9397-08002B2CF9AE}" pid="8" name="MSIP_Label_1299739c-ad3d-4908-806e-4d91151a6e13_ContentBits">
    <vt:lpwstr>0</vt:lpwstr>
  </property>
</Properties>
</file>