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xr:revisionPtr revIDLastSave="0" documentId="8_{21381B93-EB22-4186-80EA-04A0C79C64FA}" xr6:coauthVersionLast="47" xr6:coauthVersionMax="47" xr10:uidLastSave="{00000000-0000-0000-0000-000000000000}"/>
  <bookViews>
    <workbookView xWindow="-120" yWindow="-120" windowWidth="29040" windowHeight="1752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(Entidad)'!$I$11:$I$106</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(Entidad)'!$A$1:$M$125</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(Entidad)'!$K$110</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(Entidad)'!$K$120</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(Entidad)'!$K$120</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(Entidad)'!$K$121</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1" i="265" l="1"/>
  <c r="K82" i="265"/>
  <c r="K83" i="265"/>
  <c r="K84" i="265"/>
  <c r="K85" i="265"/>
  <c r="K86" i="265"/>
  <c r="K87" i="265"/>
  <c r="K88" i="265"/>
  <c r="K89" i="265"/>
  <c r="K90" i="265"/>
  <c r="K91" i="265"/>
  <c r="K92" i="265"/>
  <c r="K93" i="265"/>
  <c r="K94" i="265"/>
  <c r="K95" i="265"/>
  <c r="K96" i="265"/>
  <c r="K97" i="265"/>
  <c r="K98" i="265"/>
  <c r="K99" i="265"/>
  <c r="K80" i="265"/>
  <c r="K68" i="265"/>
  <c r="K69" i="265"/>
  <c r="K70" i="265"/>
  <c r="K71" i="265"/>
  <c r="K55" i="265"/>
  <c r="K56" i="265"/>
  <c r="K57" i="265"/>
  <c r="K27" i="265"/>
  <c r="K28" i="265"/>
  <c r="K29" i="265"/>
  <c r="K30" i="265"/>
  <c r="K31" i="265"/>
  <c r="K32" i="265"/>
  <c r="K33" i="265"/>
  <c r="K34" i="265"/>
  <c r="K35" i="265"/>
  <c r="K36" i="265"/>
  <c r="K37" i="265"/>
  <c r="K38" i="265"/>
  <c r="K39" i="265"/>
  <c r="K40" i="265"/>
  <c r="K41" i="265"/>
  <c r="K42" i="265"/>
  <c r="K43" i="265"/>
  <c r="K20" i="265"/>
  <c r="K21" i="265"/>
  <c r="K122" i="265"/>
  <c r="K105" i="265"/>
  <c r="K104" i="265"/>
  <c r="K103" i="265"/>
  <c r="K76" i="265"/>
  <c r="K75" i="265"/>
  <c r="K74" i="265"/>
  <c r="K73" i="265"/>
  <c r="K72" i="265"/>
  <c r="K67" i="265"/>
  <c r="K66" i="265"/>
  <c r="K65" i="265"/>
  <c r="K48" i="265"/>
  <c r="K49" i="265"/>
  <c r="K50" i="265"/>
  <c r="K51" i="265"/>
  <c r="K52" i="265"/>
  <c r="K53" i="265"/>
  <c r="K54" i="265"/>
  <c r="K58" i="265"/>
  <c r="K59" i="265"/>
  <c r="K60" i="265"/>
  <c r="K61" i="265"/>
  <c r="K47" i="265"/>
  <c r="K26" i="265"/>
  <c r="K22" i="265"/>
  <c r="K19" i="265"/>
  <c r="K18" i="265"/>
  <c r="K17" i="265"/>
  <c r="K16" i="265"/>
  <c r="K15" i="265"/>
  <c r="K100" i="265" l="1"/>
  <c r="K77" i="265"/>
  <c r="K106" i="265"/>
  <c r="K62" i="265"/>
  <c r="K23" i="265"/>
  <c r="K44" i="265" l="1"/>
  <c r="K107" i="265" l="1"/>
  <c r="K113" i="265" s="1"/>
  <c r="K115" i="265" s="1"/>
  <c r="N116" i="265" s="1"/>
</calcChain>
</file>

<file path=xl/sharedStrings.xml><?xml version="1.0" encoding="utf-8"?>
<sst xmlns="http://schemas.openxmlformats.org/spreadsheetml/2006/main" count="456" uniqueCount="241">
  <si>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</si>
  <si>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</si>
  <si>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</si>
  <si>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</si>
  <si>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</si>
  <si>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</si>
  <si>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</si>
  <si>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</si>
  <si>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</si>
  <si>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</si>
  <si>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</si>
  <si>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</si>
  <si>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</si>
  <si>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</si>
  <si>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</si>
  <si>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</si>
  <si>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</si>
  <si>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</si>
  <si>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</si>
  <si>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</si>
  <si>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</si>
  <si>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</si>
  <si>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</si>
  <si>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</si>
  <si>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</si>
  <si>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</si>
  <si>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</si>
  <si>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</si>
  <si>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</si>
  <si>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</si>
  <si>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</si>
  <si>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</si>
  <si>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</si>
  <si>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</si>
  <si>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</si>
  <si>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</si>
  <si>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</si>
  <si>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</si>
  <si>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</si>
  <si>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</si>
  <si>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</si>
  <si>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</si>
  <si>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</si>
  <si>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</si>
  <si>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</si>
  <si>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</si>
  <si>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</si>
  <si>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</si>
  <si>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</si>
  <si>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</si>
  <si>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</si>
  <si>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</si>
  <si>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</si>
  <si>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</si>
  <si>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</si>
  <si>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</si>
  <si>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</si>
  <si>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</si>
  <si>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</si>
  <si>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</si>
  <si>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</si>
  <si>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</si>
  <si>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</si>
  <si>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</si>
  <si>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</si>
  <si>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</si>
  <si>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</si>
  <si>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</si>
  <si>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</si>
  <si>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</si>
  <si>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</si>
  <si>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</si>
  <si>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</si>
  <si>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</si>
  <si>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</si>
  <si>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</si>
  <si>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</si>
  <si>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</si>
  <si>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</si>
  <si>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</si>
  <si>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</si>
  <si>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</si>
  <si>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</si>
  <si>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</si>
  <si>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</si>
  <si>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</si>
  <si>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</si>
  <si>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</si>
  <si>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</si>
  <si>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</si>
  <si>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</si>
  <si>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</si>
  <si>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</si>
  <si>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</si>
  <si>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</si>
  <si>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</si>
  <si>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</si>
  <si>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M3</t>
  </si>
  <si>
    <t>x</t>
  </si>
  <si>
    <t>1.2</t>
  </si>
  <si>
    <t>ML</t>
  </si>
  <si>
    <t>2.2</t>
  </si>
  <si>
    <t>2.3</t>
  </si>
  <si>
    <t>2.4</t>
  </si>
  <si>
    <t>2.5</t>
  </si>
  <si>
    <t>2.6</t>
  </si>
  <si>
    <t>3.10</t>
  </si>
  <si>
    <t>3.11</t>
  </si>
  <si>
    <t>3.12</t>
  </si>
  <si>
    <t>1.1</t>
  </si>
  <si>
    <t>1.3</t>
  </si>
  <si>
    <t>1.4</t>
  </si>
  <si>
    <t>1.5</t>
  </si>
  <si>
    <t>1.6</t>
  </si>
  <si>
    <t>UND</t>
  </si>
  <si>
    <t>2.1</t>
  </si>
  <si>
    <t>2.7</t>
  </si>
  <si>
    <t>2.8</t>
  </si>
  <si>
    <t>2.9</t>
  </si>
  <si>
    <t>2.10</t>
  </si>
  <si>
    <t>2.11</t>
  </si>
  <si>
    <t>2.12</t>
  </si>
  <si>
    <t>3.1</t>
  </si>
  <si>
    <t>3.2</t>
  </si>
  <si>
    <t>3.3</t>
  </si>
  <si>
    <t>3.4</t>
  </si>
  <si>
    <t>3.5</t>
  </si>
  <si>
    <t>3.6</t>
  </si>
  <si>
    <t>3.7</t>
  </si>
  <si>
    <t>3.8</t>
  </si>
  <si>
    <t>3.9</t>
  </si>
  <si>
    <t>4.1</t>
  </si>
  <si>
    <t>4.2</t>
  </si>
  <si>
    <t>4.3</t>
  </si>
  <si>
    <t>4.4</t>
  </si>
  <si>
    <t>4.5</t>
  </si>
  <si>
    <t>4.6</t>
  </si>
  <si>
    <t>4.7</t>
  </si>
  <si>
    <t>4.8</t>
  </si>
  <si>
    <t>5.1</t>
  </si>
  <si>
    <t>5.2</t>
  </si>
  <si>
    <t>5.3</t>
  </si>
  <si>
    <t>5.4</t>
  </si>
  <si>
    <t>6.1</t>
  </si>
  <si>
    <t>6.2</t>
  </si>
  <si>
    <t>6.3</t>
  </si>
  <si>
    <t xml:space="preserve">                     SUBTOTAL OBRAS (INCLUYE IVA)          </t>
  </si>
  <si>
    <t>ADUCCIÓN CAPTACIÓN - DESARENADOR</t>
  </si>
  <si>
    <t>1.7</t>
  </si>
  <si>
    <t>1.8</t>
  </si>
  <si>
    <t>Instalacion tuberia PVC Ø4" RDE 21</t>
  </si>
  <si>
    <t>Localización y replanteo de redes</t>
  </si>
  <si>
    <t>Excavación manual</t>
  </si>
  <si>
    <t>Relleno con material seleccionado de la excavación</t>
  </si>
  <si>
    <t>Encamado de arena e=0.10 m</t>
  </si>
  <si>
    <t>Suministro e instalación codo PVC 45° Ø4"</t>
  </si>
  <si>
    <t>Suministro e instalación codo PVC 22.50° Ø4"</t>
  </si>
  <si>
    <t>Retiro de material sobrante</t>
  </si>
  <si>
    <t>OPTIMIZACCIÓN DESARENADOR EXISTENTE</t>
  </si>
  <si>
    <t>2.13</t>
  </si>
  <si>
    <t>2.14</t>
  </si>
  <si>
    <t>2.15</t>
  </si>
  <si>
    <t>2.16</t>
  </si>
  <si>
    <t>2.17</t>
  </si>
  <si>
    <t>2.18</t>
  </si>
  <si>
    <t>Localización y replanteo de estructuras</t>
  </si>
  <si>
    <t>Suministro e instalación mortero</t>
  </si>
  <si>
    <t>Instalación tubería PVC Ø3" RDE 21</t>
  </si>
  <si>
    <t>Suministro e instalación válvula de compuerta HD Ø4"  (Incluye caja)</t>
  </si>
  <si>
    <t>Suministro e instalación válvula de compuerta HD Ø3"  (Incluye caja)</t>
  </si>
  <si>
    <t>Suministro e instalación Tee PVC Ø4"</t>
  </si>
  <si>
    <t>Suministro e instalación codo PVC 90° Ø4"</t>
  </si>
  <si>
    <t>Suministro e instalación niple pasamuro Ø4"</t>
  </si>
  <si>
    <t>Suministro e instalación niple pasamuro Ø3"</t>
  </si>
  <si>
    <t>Suministro e instalación reducción de Ø4" a  Ø3"</t>
  </si>
  <si>
    <t>Suministro e instalación unión universal x brida Ø3"</t>
  </si>
  <si>
    <t>Suministro e instalación unión universal x brida Ø4"</t>
  </si>
  <si>
    <t>Muro cerramiento</t>
  </si>
  <si>
    <t>ADUCCIÓN DESARENADOR - PTAP</t>
  </si>
  <si>
    <t>3.13</t>
  </si>
  <si>
    <t>3.14</t>
  </si>
  <si>
    <t>3.15</t>
  </si>
  <si>
    <t xml:space="preserve">Excavación sin zanja </t>
  </si>
  <si>
    <t>Instalación tubería PVC Ø3" RDE 13.5</t>
  </si>
  <si>
    <t>Suministro e instalación codo PVC 90° Ø3"</t>
  </si>
  <si>
    <t>Suministro e instalación codo PVC 45° Ø3"</t>
  </si>
  <si>
    <t>Suministro e instalación codo PVC 22.50° Ø3"</t>
  </si>
  <si>
    <t>Suministro e instalación codo PVC 11.25° Ø3"</t>
  </si>
  <si>
    <t>Suministro e instalación ventosa Ø2" (Incluye caja)</t>
  </si>
  <si>
    <t>Suministro e instalación purga Ø3" (Incluye caja)</t>
  </si>
  <si>
    <t>Suministro e instalación cámara de quiebre</t>
  </si>
  <si>
    <t>PASOS ELEVADOS ADUCCIÓN</t>
  </si>
  <si>
    <t>4.9</t>
  </si>
  <si>
    <t>4.10</t>
  </si>
  <si>
    <t>4.11</t>
  </si>
  <si>
    <t>4.12</t>
  </si>
  <si>
    <t>Paso elevado 1 L= 7 m</t>
  </si>
  <si>
    <t>Paso elevado 2 L= 7 m</t>
  </si>
  <si>
    <t>Paso elevado 3 L= 46 m</t>
  </si>
  <si>
    <t>Paso elevado 4 L= 42 m</t>
  </si>
  <si>
    <t>Paso elevado 5 L= 30 m</t>
  </si>
  <si>
    <t>Paso elevado 6 L= 30 m</t>
  </si>
  <si>
    <t>Paso elevado 7 L= 42 m</t>
  </si>
  <si>
    <t>Paso elevado 8 L= 33 m</t>
  </si>
  <si>
    <t>Paso elevado 9 L= 30 m</t>
  </si>
  <si>
    <t>Paso elevado 10 L= 150 m</t>
  </si>
  <si>
    <t>Paso elevado 11 L= 110 m</t>
  </si>
  <si>
    <t>Paso elevado 12 L= 33 m</t>
  </si>
  <si>
    <t>GBL</t>
  </si>
  <si>
    <t>RED DE DISTRIBUCÓN</t>
  </si>
  <si>
    <t>Suministro e instalación Tee PVC Ø3"</t>
  </si>
  <si>
    <t>Suministro e instalación Tapón PVC Ø3"</t>
  </si>
  <si>
    <t>Suministro e instalación macromedidor Ø3" (Incluye caja)</t>
  </si>
  <si>
    <t>Suministro e instalación estación de muestreo (Incluye caja)</t>
  </si>
  <si>
    <t>Suministro e instalación centro de medición piezométrica (Incluye caja)</t>
  </si>
  <si>
    <t>Suministro e instalación válvula reductora de presión Ø2" (Incluye caja)</t>
  </si>
  <si>
    <t>Suministro e instalación Hidrante 3"</t>
  </si>
  <si>
    <t>Suministro e instalación válvula de compuerta HD Ø3"  (Optimización tanques de almacenamiento)</t>
  </si>
  <si>
    <t>5.5</t>
  </si>
  <si>
    <t>5.6</t>
  </si>
  <si>
    <t>5.7</t>
  </si>
  <si>
    <t>5.8</t>
  </si>
  <si>
    <t>5.9</t>
  </si>
  <si>
    <t>5.10</t>
  </si>
  <si>
    <t>5.11</t>
  </si>
  <si>
    <t>5.12</t>
  </si>
  <si>
    <t>5.13</t>
  </si>
  <si>
    <t>5.14</t>
  </si>
  <si>
    <t>5.15</t>
  </si>
  <si>
    <t>5.16</t>
  </si>
  <si>
    <t>5.17</t>
  </si>
  <si>
    <t>5.18</t>
  </si>
  <si>
    <t>5.19</t>
  </si>
  <si>
    <t>5.20</t>
  </si>
  <si>
    <t>SUMUNISTROS</t>
  </si>
  <si>
    <t>Suministro tubería PVC Ø4" RDE 21</t>
  </si>
  <si>
    <t>Suministro tubería PVC Ø3" RDE 21 (ADUCCION DESARENADOR-PTA-RED DE DISTRIBUCION)</t>
  </si>
  <si>
    <t>Suministro tubería PVC Ø3" RDE 13.5 (ADUCCUION DESARENADOR- PTAP)</t>
  </si>
  <si>
    <t>GESTION PREDIAL</t>
  </si>
  <si>
    <t>PLAN DE MANEJO AMBIENTAL (PMA)</t>
  </si>
  <si>
    <t>PLAN DE MANEJO DE TRANSITO (PMT)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</si>
</sst>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_-[$$-240A]* #,##0.0_-;\-[$$-240A]* #,##0.0_-;_-[$$-240A]* &quot;-&quot;??_-;_-@_-"/>
    <numFmt numFmtId="206" formatCode="_ &quot;$&quot;\ * #,##0_ ;_ &quot;$&quot;\ * \-#,##0_ ;_ &quot;$&quot;\ * &quot;-&quot;??_ ;_ @_ "/>
    <numFmt numFmtId="207" formatCode="_-&quot;$&quot;\ * #,##0_-;\-&quot;$&quot;\ * #,##0_-;_-&quot;$&quot;\ * &quot;-&quot;??_-;_-@_-"/>
    <numFmt numFmtId="208" formatCode="_-[$$-240A]\ * #,##0.00_-;\-[$$-240A]\ * #,##0.00_-;_-[$$-240A]\ * &quot;-&quot;??_-;_-@_-"/>
  </numFmts>
  <fonts count="6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ont>
    <font>
      <b/>
      <sz val="10"/>
      <color theme="1"/>
      <name val="Arial"/>
      <family val="2"/>
    </font>
    <font>
      <sz val="14"/>
      <name val="Arial Narrow"/>
      <family val="2"/>
    </font>
    <font>
      <b/>
      <sz val="10"/>
      <color rgb="FFFF0000"/>
      <name val="Arial"/>
      <family val="2"/>
    </font>
    <font>
      <sz val="10"/>
      <color theme="1"/>
      <name val="Arial"/>
      <family val="2"/>
    </font>
    <font>
      <sz val="11"/>
      <color theme="1"/>
      <name val="Consolas"/>
      <family val="3"/>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60" fillId="0" borderId="0" applyFont="0" applyFill="0" applyBorder="0" applyAlignment="0" applyProtection="0"/>
  </cellStyleXfs>
  <cellXfs count="51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1" fillId="0" borderId="18" xfId="228" applyFont="1" applyBorder="1" applyAlignment="1">
      <alignment vertical="center" wrapText="1"/>
    </xf>
    <xf numFmtId="44" fontId="29" fillId="0" borderId="0" xfId="257" applyFont="1"/>
    <xf numFmtId="44" fontId="32" fillId="0" borderId="0" xfId="257" applyFont="1"/>
    <xf numFmtId="44" fontId="62" fillId="0" borderId="0" xfId="257" applyFont="1"/>
    <xf numFmtId="44" fontId="32" fillId="0" borderId="81" xfId="257" applyFont="1" applyBorder="1"/>
    <xf numFmtId="44" fontId="49" fillId="0" borderId="0" xfId="257" applyFont="1"/>
    <xf numFmtId="44" fontId="51" fillId="26" borderId="18" xfId="257" applyFont="1" applyFill="1" applyBorder="1" applyAlignment="1">
      <alignment horizontal="center" vertical="center"/>
    </xf>
    <xf numFmtId="44" fontId="32" fillId="0" borderId="83" xfId="257" applyFont="1" applyBorder="1"/>
    <xf numFmtId="10" fontId="49" fillId="27" borderId="30" xfId="95" applyNumberFormat="1" applyFont="1" applyFill="1" applyBorder="1" applyAlignment="1">
      <alignment horizontal="center" vertical="center"/>
    </xf>
    <xf numFmtId="44" fontId="4" fillId="0" borderId="30" xfId="257" applyFont="1" applyBorder="1" applyAlignment="1">
      <alignment vertical="center"/>
    </xf>
    <xf numFmtId="0" fontId="41" fillId="0" borderId="29" xfId="228" applyFont="1" applyBorder="1" applyAlignment="1">
      <alignment horizontal="left" vertical="center" wrapText="1"/>
    </xf>
    <xf numFmtId="0" fontId="57" fillId="0" borderId="87" xfId="0" applyFont="1" applyBorder="1" applyAlignment="1">
      <alignment horizontal="left" vertical="center"/>
    </xf>
    <xf numFmtId="0" fontId="56" fillId="0" borderId="87" xfId="0" applyFont="1" applyBorder="1" applyAlignment="1">
      <alignment horizontal="left" vertical="center"/>
    </xf>
    <xf numFmtId="204" fontId="41" fillId="0" borderId="18" xfId="228" applyNumberFormat="1" applyFont="1" applyBorder="1" applyAlignment="1">
      <alignment horizontal="center" vertical="center" wrapText="1"/>
    </xf>
    <xf numFmtId="0" fontId="41" fillId="0" borderId="18" xfId="228" applyFont="1" applyBorder="1" applyAlignment="1">
      <alignment horizontal="left" vertical="center" wrapText="1"/>
    </xf>
    <xf numFmtId="0" fontId="4" fillId="0" borderId="18" xfId="0" quotePrefix="1" applyFont="1" applyBorder="1" applyAlignment="1" applyProtection="1">
      <alignment horizontal="center" vertical="center"/>
      <protection locked="0" hidden="1"/>
    </xf>
    <xf numFmtId="0" fontId="30" fillId="0" borderId="18" xfId="0" applyFont="1" applyBorder="1" applyAlignment="1" applyProtection="1">
      <alignment vertical="center" wrapText="1"/>
      <protection hidden="1"/>
    </xf>
    <xf numFmtId="0" fontId="4" fillId="0" borderId="18" xfId="0" quotePrefix="1" applyFont="1" applyBorder="1" applyAlignment="1" applyProtection="1">
      <alignment horizontal="center" vertical="center" wrapText="1"/>
      <protection locked="0" hidden="1"/>
    </xf>
    <xf numFmtId="0" fontId="41" fillId="0" borderId="20" xfId="126" applyFont="1" applyBorder="1" applyAlignment="1">
      <alignment horizontal="center" vertical="center" wrapText="1"/>
    </xf>
    <xf numFmtId="0" fontId="41" fillId="24" borderId="60" xfId="73" applyFont="1" applyFill="1" applyBorder="1" applyAlignment="1">
      <alignment vertical="center"/>
    </xf>
    <xf numFmtId="0" fontId="41" fillId="24" borderId="59" xfId="73" applyFont="1" applyFill="1" applyBorder="1" applyAlignment="1">
      <alignment vertical="center"/>
    </xf>
    <xf numFmtId="44" fontId="41" fillId="24" borderId="59" xfId="257" applyFont="1" applyFill="1" applyBorder="1" applyAlignment="1">
      <alignment vertical="center"/>
    </xf>
    <xf numFmtId="0" fontId="41" fillId="24" borderId="58" xfId="73" applyFont="1" applyFill="1" applyBorder="1" applyAlignment="1">
      <alignment vertical="center"/>
    </xf>
    <xf numFmtId="0" fontId="4" fillId="0" borderId="33" xfId="73" applyFont="1" applyBorder="1" applyAlignment="1">
      <alignment horizontal="center" vertical="center"/>
    </xf>
    <xf numFmtId="0" fontId="4" fillId="0" borderId="18" xfId="74" applyFont="1" applyBorder="1" applyAlignment="1">
      <alignment horizontal="center" vertical="center"/>
    </xf>
    <xf numFmtId="4" fontId="4" fillId="0" borderId="18" xfId="39" applyNumberFormat="1" applyFont="1" applyBorder="1" applyAlignment="1">
      <alignment vertical="center" wrapText="1"/>
    </xf>
    <xf numFmtId="44" fontId="4" fillId="0" borderId="18" xfId="257" applyFont="1" applyBorder="1" applyAlignment="1">
      <alignment horizontal="right" vertical="center" wrapText="1"/>
    </xf>
    <xf numFmtId="167" fontId="4" fillId="0" borderId="30" xfId="62" applyNumberFormat="1" applyFont="1" applyBorder="1" applyAlignment="1">
      <alignment horizontal="right" vertical="center" wrapText="1"/>
    </xf>
    <xf numFmtId="0" fontId="4" fillId="0" borderId="18" xfId="0" applyFont="1" applyBorder="1" applyAlignment="1" applyProtection="1">
      <alignment horizontal="center" vertical="center"/>
      <protection hidden="1"/>
    </xf>
    <xf numFmtId="0" fontId="4" fillId="0" borderId="18" xfId="0" applyFont="1" applyBorder="1" applyAlignment="1" applyProtection="1">
      <alignment horizontal="right" vertical="center"/>
      <protection locked="0" hidden="1"/>
    </xf>
    <xf numFmtId="0" fontId="4" fillId="0" borderId="18" xfId="0" applyFont="1" applyBorder="1" applyAlignment="1" applyProtection="1">
      <alignment horizontal="center" vertical="center" wrapText="1"/>
      <protection hidden="1"/>
    </xf>
    <xf numFmtId="0" fontId="4" fillId="0" borderId="18" xfId="0" applyFont="1" applyBorder="1" applyAlignment="1" applyProtection="1">
      <alignment horizontal="right" vertical="center" wrapText="1"/>
      <protection hidden="1"/>
    </xf>
    <xf numFmtId="0" fontId="4" fillId="0" borderId="13" xfId="73" applyFont="1" applyBorder="1" applyAlignment="1">
      <alignment horizontal="left" vertical="center"/>
    </xf>
    <xf numFmtId="0" fontId="4" fillId="0" borderId="14" xfId="74" applyFont="1" applyBorder="1" applyAlignment="1">
      <alignment horizontal="center" vertical="center"/>
    </xf>
    <xf numFmtId="0" fontId="4" fillId="0" borderId="14" xfId="74" applyFont="1" applyBorder="1" applyAlignment="1">
      <alignment horizontal="left" vertical="center" wrapText="1"/>
    </xf>
    <xf numFmtId="4" fontId="4" fillId="0" borderId="64" xfId="39" applyNumberFormat="1" applyFont="1" applyBorder="1" applyAlignment="1">
      <alignment vertical="center" wrapText="1"/>
    </xf>
    <xf numFmtId="44" fontId="4" fillId="0" borderId="24" xfId="257" applyFont="1" applyBorder="1" applyAlignment="1">
      <alignment horizontal="right" vertical="center" wrapText="1"/>
    </xf>
    <xf numFmtId="44" fontId="41" fillId="0" borderId="40" xfId="257" applyFont="1" applyBorder="1" applyAlignment="1">
      <alignment horizontal="right" vertical="center"/>
    </xf>
    <xf numFmtId="0" fontId="4" fillId="0" borderId="29" xfId="74" applyFont="1" applyBorder="1" applyAlignment="1">
      <alignment horizontal="center" vertical="center"/>
    </xf>
    <xf numFmtId="4" fontId="4" fillId="0" borderId="29" xfId="39" applyNumberFormat="1" applyFont="1" applyBorder="1" applyAlignment="1">
      <alignment vertical="center" wrapText="1"/>
    </xf>
    <xf numFmtId="44" fontId="4" fillId="0" borderId="29" xfId="257" applyFont="1" applyBorder="1" applyAlignment="1">
      <alignment horizontal="right" vertical="center" wrapText="1"/>
    </xf>
    <xf numFmtId="167" fontId="4" fillId="0" borderId="35" xfId="62" applyNumberFormat="1" applyFont="1" applyBorder="1" applyAlignment="1">
      <alignment horizontal="right" vertical="center" wrapText="1"/>
    </xf>
    <xf numFmtId="0" fontId="4" fillId="0" borderId="18" xfId="135" applyBorder="1" applyAlignment="1">
      <alignment horizontal="center" vertical="center"/>
    </xf>
    <xf numFmtId="0" fontId="4" fillId="0" borderId="20" xfId="89" applyFont="1" applyBorder="1" applyAlignment="1">
      <alignment horizontal="center"/>
    </xf>
    <xf numFmtId="0" fontId="4" fillId="0" borderId="20" xfId="89" applyFont="1" applyBorder="1"/>
    <xf numFmtId="4" fontId="4" fillId="0" borderId="20" xfId="39" applyNumberFormat="1" applyFont="1" applyBorder="1" applyAlignment="1">
      <alignment vertical="center" wrapText="1"/>
    </xf>
    <xf numFmtId="44" fontId="4" fillId="0" borderId="20" xfId="257" applyFont="1" applyBorder="1"/>
    <xf numFmtId="176" fontId="41" fillId="0" borderId="42" xfId="39" applyNumberFormat="1" applyFont="1" applyBorder="1" applyAlignment="1">
      <alignment horizontal="right" vertical="center"/>
    </xf>
    <xf numFmtId="0" fontId="4" fillId="0" borderId="18" xfId="73" applyFont="1" applyBorder="1" applyAlignment="1">
      <alignment horizontal="center" vertical="center"/>
    </xf>
    <xf numFmtId="0" fontId="4" fillId="0" borderId="18" xfId="126" applyBorder="1" applyAlignment="1">
      <alignment horizontal="center" vertical="center"/>
    </xf>
    <xf numFmtId="0" fontId="4" fillId="0" borderId="51" xfId="73" applyFont="1" applyBorder="1" applyAlignment="1">
      <alignment horizontal="left" vertical="center"/>
    </xf>
    <xf numFmtId="0" fontId="4" fillId="0" borderId="0" xfId="73" applyFont="1" applyAlignment="1">
      <alignment horizontal="center" vertical="center"/>
    </xf>
    <xf numFmtId="0" fontId="4" fillId="0" borderId="0" xfId="73" applyFont="1" applyAlignment="1">
      <alignment horizontal="left" vertical="center" wrapText="1"/>
    </xf>
    <xf numFmtId="176" fontId="41" fillId="0" borderId="50" xfId="39" applyNumberFormat="1" applyFont="1" applyBorder="1" applyAlignment="1">
      <alignment horizontal="right" vertical="center"/>
    </xf>
    <xf numFmtId="0" fontId="4" fillId="25" borderId="18" xfId="228" applyFill="1" applyBorder="1" applyAlignment="1">
      <alignment horizontal="center" vertical="center"/>
    </xf>
    <xf numFmtId="204" fontId="4" fillId="0" borderId="18" xfId="228" applyNumberFormat="1" applyBorder="1" applyAlignment="1">
      <alignment horizontal="center" vertical="center" wrapText="1"/>
    </xf>
    <xf numFmtId="0" fontId="4" fillId="0" borderId="0" xfId="73" applyFont="1" applyAlignment="1">
      <alignment horizontal="left" vertical="center"/>
    </xf>
    <xf numFmtId="176" fontId="41" fillId="0" borderId="0" xfId="39" applyNumberFormat="1" applyFont="1" applyBorder="1" applyAlignment="1">
      <alignment horizontal="right" vertical="center"/>
    </xf>
    <xf numFmtId="49" fontId="41" fillId="0" borderId="0" xfId="131" applyNumberFormat="1" applyFont="1" applyAlignment="1">
      <alignment horizontal="right" vertical="center"/>
    </xf>
    <xf numFmtId="44" fontId="41" fillId="0" borderId="0" xfId="257" applyFont="1" applyAlignment="1">
      <alignment horizontal="right" vertical="center"/>
    </xf>
    <xf numFmtId="186" fontId="41" fillId="0" borderId="0" xfId="131" applyNumberFormat="1" applyFont="1" applyAlignment="1">
      <alignment vertical="center"/>
    </xf>
    <xf numFmtId="0" fontId="4" fillId="0" borderId="0" xfId="128"/>
    <xf numFmtId="0" fontId="4" fillId="0" borderId="0" xfId="128" applyAlignment="1">
      <alignment horizontal="center"/>
    </xf>
    <xf numFmtId="0" fontId="4" fillId="0" borderId="0" xfId="126" applyAlignment="1">
      <alignment horizontal="center" vertical="center"/>
    </xf>
    <xf numFmtId="206" fontId="4" fillId="0" borderId="18" xfId="257" applyNumberFormat="1" applyFont="1" applyBorder="1" applyAlignment="1" applyProtection="1">
      <alignment horizontal="right" vertical="center"/>
      <protection hidden="1"/>
    </xf>
    <xf numFmtId="206" fontId="4" fillId="0" borderId="18" xfId="257" applyNumberFormat="1" applyFont="1" applyBorder="1" applyAlignment="1" applyProtection="1">
      <alignment horizontal="right" vertical="center" wrapText="1"/>
      <protection hidden="1"/>
    </xf>
    <xf numFmtId="0" fontId="4" fillId="0" borderId="32" xfId="73" applyFont="1" applyBorder="1" applyAlignment="1">
      <alignment horizontal="center" vertical="center"/>
    </xf>
    <xf numFmtId="204" fontId="41" fillId="0" borderId="29" xfId="228" applyNumberFormat="1" applyFont="1" applyBorder="1" applyAlignment="1">
      <alignment horizontal="center" vertical="center" wrapText="1"/>
    </xf>
    <xf numFmtId="0" fontId="4" fillId="0" borderId="48" xfId="73" applyFont="1" applyBorder="1" applyAlignment="1">
      <alignment horizontal="left" vertical="center"/>
    </xf>
    <xf numFmtId="0" fontId="41" fillId="24" borderId="11" xfId="73" applyFont="1" applyFill="1" applyBorder="1" applyAlignment="1">
      <alignment vertical="center"/>
    </xf>
    <xf numFmtId="0" fontId="41" fillId="24" borderId="0" xfId="73" applyFont="1" applyFill="1" applyAlignment="1">
      <alignment vertical="center"/>
    </xf>
    <xf numFmtId="44" fontId="41" fillId="24" borderId="0" xfId="257" applyFont="1" applyFill="1" applyBorder="1" applyAlignment="1">
      <alignment vertical="center"/>
    </xf>
    <xf numFmtId="0" fontId="41" fillId="24" borderId="12" xfId="73" applyFont="1" applyFill="1" applyBorder="1" applyAlignment="1">
      <alignment vertical="center"/>
    </xf>
    <xf numFmtId="204" fontId="41" fillId="0" borderId="18" xfId="228" applyNumberFormat="1" applyFont="1" applyBorder="1" applyAlignment="1">
      <alignment horizontal="center" vertical="center"/>
    </xf>
    <xf numFmtId="204" fontId="41" fillId="0" borderId="29" xfId="228" applyNumberFormat="1" applyFont="1" applyBorder="1" applyAlignment="1">
      <alignment horizontal="center" vertical="center"/>
    </xf>
    <xf numFmtId="0" fontId="4" fillId="0" borderId="29" xfId="73" applyFont="1" applyBorder="1" applyAlignment="1">
      <alignment horizontal="center" vertical="center"/>
    </xf>
    <xf numFmtId="0" fontId="61" fillId="0" borderId="29" xfId="228" applyFont="1" applyBorder="1" applyAlignment="1">
      <alignment vertical="center" wrapText="1"/>
    </xf>
    <xf numFmtId="44" fontId="4" fillId="0" borderId="29" xfId="257" applyFont="1" applyBorder="1"/>
    <xf numFmtId="0" fontId="4" fillId="0" borderId="33" xfId="135" applyBorder="1" applyAlignment="1">
      <alignment horizontal="center" vertical="center"/>
    </xf>
    <xf numFmtId="0" fontId="41" fillId="24" borderId="32" xfId="73" applyFont="1" applyFill="1" applyBorder="1" applyAlignment="1">
      <alignment vertical="center"/>
    </xf>
    <xf numFmtId="0" fontId="41" fillId="24" borderId="29" xfId="73" applyFont="1" applyFill="1" applyBorder="1" applyAlignment="1">
      <alignment vertical="center"/>
    </xf>
    <xf numFmtId="44" fontId="41" fillId="24" borderId="29" xfId="257" applyFont="1" applyFill="1" applyBorder="1" applyAlignment="1">
      <alignment vertical="center"/>
    </xf>
    <xf numFmtId="0" fontId="41" fillId="24" borderId="35" xfId="73" applyFont="1" applyFill="1" applyBorder="1" applyAlignment="1">
      <alignment vertical="center"/>
    </xf>
    <xf numFmtId="0" fontId="4" fillId="0" borderId="33" xfId="73" applyFont="1" applyBorder="1" applyAlignment="1">
      <alignment horizontal="left" vertical="center"/>
    </xf>
    <xf numFmtId="0" fontId="4" fillId="0" borderId="20" xfId="73" applyFont="1" applyBorder="1" applyAlignment="1">
      <alignment horizontal="center" vertical="center"/>
    </xf>
    <xf numFmtId="0" fontId="4" fillId="0" borderId="20" xfId="73" applyFont="1" applyBorder="1" applyAlignment="1">
      <alignment horizontal="left" vertical="center" wrapText="1"/>
    </xf>
    <xf numFmtId="0" fontId="4" fillId="0" borderId="32" xfId="73" applyFont="1" applyBorder="1" applyAlignment="1">
      <alignment horizontal="left" vertical="center"/>
    </xf>
    <xf numFmtId="0" fontId="4" fillId="25" borderId="29" xfId="228" applyFill="1" applyBorder="1" applyAlignment="1">
      <alignment horizontal="center" vertical="center"/>
    </xf>
    <xf numFmtId="44" fontId="4" fillId="0" borderId="35" xfId="257" applyFont="1" applyBorder="1" applyAlignment="1">
      <alignment vertical="center"/>
    </xf>
    <xf numFmtId="187" fontId="41" fillId="24" borderId="15" xfId="73" applyNumberFormat="1" applyFont="1" applyFill="1" applyBorder="1" applyAlignment="1">
      <alignment vertical="center"/>
    </xf>
    <xf numFmtId="10" fontId="63" fillId="0" borderId="18" xfId="95" applyNumberFormat="1" applyFont="1" applyBorder="1" applyAlignment="1">
      <alignment horizontal="right" vertical="center"/>
    </xf>
    <xf numFmtId="181" fontId="4" fillId="0" borderId="18" xfId="129" applyNumberFormat="1" applyFont="1" applyBorder="1" applyAlignment="1">
      <alignment vertical="center"/>
    </xf>
    <xf numFmtId="187" fontId="41" fillId="24" borderId="15" xfId="135" applyNumberFormat="1" applyFont="1" applyFill="1" applyBorder="1" applyAlignment="1">
      <alignment vertical="center"/>
    </xf>
    <xf numFmtId="205" fontId="41" fillId="24" borderId="18" xfId="135" applyNumberFormat="1" applyFont="1" applyFill="1" applyBorder="1" applyAlignment="1">
      <alignment vertical="center"/>
    </xf>
    <xf numFmtId="44" fontId="29" fillId="0" borderId="0" xfId="89" applyNumberFormat="1" applyFont="1"/>
    <xf numFmtId="207" fontId="4" fillId="0" borderId="18" xfId="257" applyNumberFormat="1" applyFont="1" applyBorder="1" applyAlignment="1">
      <alignment vertical="center"/>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 fillId="0" borderId="18" xfId="128" applyBorder="1" applyAlignment="1">
      <alignment horizontal="left" vertical="center" wrapText="1"/>
    </xf>
    <xf numFmtId="0" fontId="41" fillId="25" borderId="29" xfId="73" applyFont="1" applyFill="1" applyBorder="1" applyAlignment="1">
      <alignment horizontal="center" vertical="center" wrapText="1"/>
    </xf>
    <xf numFmtId="0" fontId="41" fillId="25" borderId="20" xfId="73" applyFont="1" applyFill="1" applyBorder="1" applyAlignment="1">
      <alignment horizontal="center" vertical="center" wrapText="1"/>
    </xf>
    <xf numFmtId="0" fontId="51" fillId="0" borderId="60" xfId="130" applyFont="1" applyBorder="1" applyAlignment="1">
      <alignment horizontal="center" vertical="top"/>
    </xf>
    <xf numFmtId="0" fontId="51" fillId="0" borderId="59" xfId="130" applyFont="1" applyBorder="1" applyAlignment="1">
      <alignment horizontal="center" vertical="top"/>
    </xf>
    <xf numFmtId="0" fontId="51" fillId="0" borderId="58" xfId="130" applyFont="1" applyBorder="1" applyAlignment="1">
      <alignment horizontal="center" vertical="top"/>
    </xf>
    <xf numFmtId="44" fontId="41" fillId="25" borderId="29" xfId="257" applyFont="1" applyFill="1" applyBorder="1" applyAlignment="1">
      <alignment horizontal="center" vertical="center" wrapText="1"/>
    </xf>
    <xf numFmtId="44" fontId="41" fillId="25" borderId="20" xfId="257" applyFont="1" applyFill="1" applyBorder="1" applyAlignment="1">
      <alignment horizontal="center" vertical="center" wrapText="1"/>
    </xf>
    <xf numFmtId="4" fontId="41" fillId="25" borderId="35" xfId="73" applyNumberFormat="1" applyFont="1" applyFill="1" applyBorder="1" applyAlignment="1">
      <alignment horizontal="center" vertical="center" wrapText="1"/>
    </xf>
    <xf numFmtId="4" fontId="41" fillId="25" borderId="42" xfId="73" applyNumberFormat="1" applyFont="1" applyFill="1" applyBorder="1" applyAlignment="1">
      <alignment horizontal="center" vertical="center" wrapText="1"/>
    </xf>
    <xf numFmtId="0" fontId="41" fillId="25" borderId="32" xfId="73" applyFont="1" applyFill="1" applyBorder="1" applyAlignment="1">
      <alignment horizontal="center" vertical="center" wrapText="1"/>
    </xf>
    <xf numFmtId="0" fontId="41" fillId="25" borderId="48" xfId="73" applyFont="1" applyFill="1" applyBorder="1" applyAlignment="1">
      <alignment horizontal="center" vertical="center" wrapText="1"/>
    </xf>
    <xf numFmtId="0" fontId="41" fillId="0" borderId="29" xfId="126" applyFont="1" applyBorder="1" applyAlignment="1">
      <alignment horizontal="center"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 fillId="0" borderId="20" xfId="73" applyFont="1" applyBorder="1" applyAlignment="1">
      <alignment horizontal="center" vertical="center"/>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 fillId="0" borderId="18" xfId="128" applyBorder="1" applyAlignment="1">
      <alignment horizontal="center" vertical="center"/>
    </xf>
    <xf numFmtId="0" fontId="4" fillId="0" borderId="0" xfId="73" applyFont="1" applyAlignment="1">
      <alignment horizontal="center" vertical="center"/>
    </xf>
    <xf numFmtId="0" fontId="4" fillId="0" borderId="45" xfId="73" applyFont="1" applyBorder="1" applyAlignment="1">
      <alignment horizontal="center" vertical="center"/>
    </xf>
    <xf numFmtId="0" fontId="41" fillId="24" borderId="13" xfId="73" applyFont="1" applyFill="1" applyBorder="1" applyAlignment="1">
      <alignment horizontal="right" vertical="center"/>
    </xf>
    <xf numFmtId="0" fontId="41" fillId="24" borderId="14" xfId="73" applyFont="1" applyFill="1" applyBorder="1" applyAlignment="1">
      <alignment horizontal="right" vertical="center"/>
    </xf>
    <xf numFmtId="0" fontId="41" fillId="24" borderId="24" xfId="73" applyFont="1" applyFill="1" applyBorder="1" applyAlignment="1">
      <alignment horizontal="right" vertical="center"/>
    </xf>
    <xf numFmtId="0" fontId="41" fillId="0" borderId="19" xfId="128" applyFont="1" applyBorder="1" applyAlignment="1">
      <alignment horizontal="left" vertical="center"/>
    </xf>
    <xf numFmtId="0" fontId="41" fillId="0" borderId="22" xfId="128" applyFont="1" applyBorder="1" applyAlignment="1">
      <alignment horizontal="left" vertical="center"/>
    </xf>
    <xf numFmtId="0" fontId="41" fillId="0" borderId="23" xfId="128" applyFont="1" applyBorder="1" applyAlignment="1">
      <alignment horizontal="left" vertical="center"/>
    </xf>
    <xf numFmtId="0" fontId="41" fillId="0" borderId="19" xfId="128" applyFont="1" applyBorder="1" applyAlignment="1">
      <alignment horizontal="center" vertical="center"/>
    </xf>
    <xf numFmtId="0" fontId="41" fillId="0" borderId="22" xfId="128" applyFont="1" applyBorder="1" applyAlignment="1">
      <alignment horizontal="center" vertical="center"/>
    </xf>
    <xf numFmtId="0" fontId="41" fillId="0" borderId="23" xfId="128" applyFont="1" applyBorder="1" applyAlignment="1">
      <alignment horizontal="center"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19" xfId="0" applyFont="1" applyBorder="1" applyAlignment="1">
      <alignment horizontal="center"/>
    </xf>
    <xf numFmtId="0" fontId="49" fillId="0" borderId="23" xfId="0" applyFont="1" applyBorder="1" applyAlignment="1">
      <alignment horizontal="center"/>
    </xf>
    <xf numFmtId="0" fontId="49" fillId="0" borderId="23" xfId="0" applyFont="1" applyBorder="1"/>
    <xf numFmtId="173" fontId="49" fillId="0" borderId="19" xfId="34" applyFont="1" applyBorder="1" applyAlignment="1">
      <alignment horizontal="center"/>
    </xf>
    <xf numFmtId="173" fontId="49" fillId="0" borderId="23" xfId="34"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19" xfId="0" applyFont="1" applyBorder="1"/>
    <xf numFmtId="0" fontId="49" fillId="24" borderId="16" xfId="0" applyFont="1" applyFill="1" applyBorder="1" applyAlignment="1">
      <alignment horizontal="center"/>
    </xf>
    <xf numFmtId="0" fontId="49" fillId="24" borderId="17" xfId="0" applyFont="1" applyFill="1" applyBorder="1" applyAlignment="1">
      <alignment horizontal="center"/>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65" fillId="0" borderId="18" xfId="0" applyFont="1" applyBorder="1" applyAlignment="1">
      <alignment horizontal="left" vertical="center" wrapText="1"/>
    </xf>
    <xf numFmtId="44" fontId="4" fillId="0" borderId="18" xfId="257" applyFont="1" applyBorder="1" applyAlignment="1" applyProtection="1">
      <alignment horizontal="right" vertical="center"/>
      <protection locked="0" hidden="1"/>
    </xf>
    <xf numFmtId="0" fontId="4" fillId="0" borderId="52" xfId="73" applyFont="1" applyBorder="1" applyAlignment="1">
      <alignment horizontal="left" vertical="center"/>
    </xf>
    <xf numFmtId="0" fontId="4" fillId="0" borderId="25" xfId="74" applyFont="1" applyBorder="1" applyAlignment="1">
      <alignment horizontal="center" vertical="center"/>
    </xf>
    <xf numFmtId="0" fontId="4" fillId="0" borderId="25" xfId="73" applyFont="1" applyBorder="1" applyAlignment="1">
      <alignment horizontal="center" vertical="center"/>
    </xf>
    <xf numFmtId="0" fontId="4" fillId="25" borderId="25" xfId="228" applyFill="1" applyBorder="1" applyAlignment="1">
      <alignment horizontal="center" vertical="center"/>
    </xf>
    <xf numFmtId="4" fontId="4" fillId="0" borderId="25" xfId="39" applyNumberFormat="1" applyFont="1" applyBorder="1" applyAlignment="1">
      <alignment vertical="center" wrapText="1"/>
    </xf>
    <xf numFmtId="44" fontId="4" fillId="0" borderId="25" xfId="257" applyFont="1" applyBorder="1" applyAlignment="1">
      <alignment horizontal="right" vertical="center" wrapText="1"/>
    </xf>
    <xf numFmtId="44" fontId="4" fillId="0" borderId="47" xfId="257" applyFont="1" applyBorder="1" applyAlignment="1">
      <alignment vertical="center"/>
    </xf>
    <xf numFmtId="0" fontId="64" fillId="0" borderId="25" xfId="228" applyFont="1" applyBorder="1" applyAlignment="1">
      <alignment vertical="center" wrapText="1"/>
    </xf>
    <xf numFmtId="204" fontId="4" fillId="0" borderId="25" xfId="228" applyNumberFormat="1" applyFont="1" applyBorder="1" applyAlignment="1">
      <alignment horizontal="center" vertical="center"/>
    </xf>
    <xf numFmtId="44" fontId="31" fillId="0" borderId="0" xfId="257" applyFont="1"/>
    <xf numFmtId="208" fontId="31" fillId="0" borderId="0" xfId="90" applyNumberFormat="1" applyFont="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ó&gt;_x005f_x0000__x005f_x0001__x005f_x0000__x005f_x0000__"/>
      <sheetName val="PRES"/>
      <sheetName val="Lista ICCU"/>
      <sheetName val="Accidentalidad"/>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ó&gt;"/>
      <sheetName val="Patrimonio neto personal"/>
      <sheetName val="Cálcul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ap"/>
      <sheetName val="P2"/>
      <sheetName val="P1"/>
      <sheetName val="31-05-18"/>
      <sheetName val="F-7857-308"/>
      <sheetName val="Equipo Menor"/>
      <sheetName val="ALQUILADO F-7857-308 "/>
      <sheetName val="Real Para tarifas"/>
      <sheetName val="_x0000_㈀㰰⌀_x0000_㈀㰮⌀_x0000_䰀଒v_x0000__x0000__x0000_頀"/>
      <sheetName val="ó&gt;????j0$?#???j_$?#???LÓu????"/>
      <sheetName val="FICHA EBI 1 de 6 "/>
      <sheetName val="otros"/>
      <sheetName val="REAJUSTESACTA1PROVI"/>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strsumm0"/>
      <sheetName val="CCONC"/>
      <sheetName val="ACTA PROVEEDORES"/>
      <sheetName val="ACTA INICIO"/>
      <sheetName val="ACTA PARCIAL"/>
      <sheetName val="ACTA TERMINACION"/>
      <sheetName val="Datos_CO"/>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3_12646 MODULO DE COMIDAS GIMN"/>
      <sheetName val="PRESUPUESTO V5"/>
      <sheetName val="1. Preliminares"/>
      <sheetName val="2. Demoliciones"/>
      <sheetName val="3. Elementos y Estructuras"/>
      <sheetName val="4. HVAC"/>
      <sheetName val="8. Recubrimientos y Acabados"/>
      <sheetName val="9. Otros"/>
      <sheetName val="10. Tramites y Licencias"/>
      <sheetName val="Mensilizzato"/>
      <sheetName val="AIU"/>
      <sheetName val="RESUMEN S.T.I.M.S.T "/>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CANT OBRA"/>
      <sheetName val="Constantes Generales"/>
      <sheetName val="Prestaciones Sociales"/>
      <sheetName val="ZF"/>
      <sheetName val="HE-BA"/>
      <sheetName val="for2-consor"/>
      <sheetName val="MC SF GAVIONES"/>
      <sheetName val="Dominios"/>
      <sheetName val="M.OBRA"/>
      <sheetName val="Equipo"/>
      <sheetName val="Base de datos cuadrillas"/>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BASE"/>
      <sheetName val="Base de Diseño"/>
      <sheetName val="civ_roma"/>
      <sheetName val="octubre"/>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COSTOS_UNITARIOS28"/>
      <sheetName val="TRAYECTO_1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8"/>
      <sheetName val="Causa_Posible6"/>
      <sheetName val="Base_de_Datos6"/>
      <sheetName val="Elementos_Involucrados6"/>
      <sheetName val="CRA_MODI6"/>
      <sheetName val="MYE_OBRA8"/>
      <sheetName val="MDC-1_COLOCACION_8"/>
      <sheetName val="D-20_COLOCACION_8"/>
      <sheetName val="TRANSPORTE_MEZCLA_ASFALTICA8"/>
      <sheetName val="EXT_microagomerado8"/>
      <sheetName val="Indicadores_Y_Listas24"/>
      <sheetName val="Grafico_Avance8"/>
      <sheetName val="Equipo_Menor6"/>
      <sheetName val="ALQUILADO_F-7857-308_6"/>
      <sheetName val="Real_Para_tarifas6"/>
      <sheetName val="BASE_DE_DATOS_DE_PRECIOS8"/>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Patrimonio_neto_personal6"/>
      <sheetName val="Paral__16"/>
      <sheetName val="Paral__26"/>
      <sheetName val="Paral__36"/>
      <sheetName val="Paral_46"/>
      <sheetName val="Lista_ICCU6"/>
      <sheetName val="Avan_Var6"/>
      <sheetName val="Avan_UF16"/>
      <sheetName val="Avan_UF26"/>
      <sheetName val="Avan_UF36"/>
      <sheetName val="Avan_UF4_6"/>
      <sheetName val="Plan_de_Obras6"/>
      <sheetName val="Hoja_26"/>
      <sheetName val="MATERIALES_Y_RECURSOS"/>
      <sheetName val="CORTE_DE_OBRA_N°_1"/>
      <sheetName val="memoria_1"/>
      <sheetName val="PRESUPUESTOS-REV1_xls6"/>
      <sheetName val="GPI_526"/>
      <sheetName val="VEA_374"/>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Resistividad_"/>
      <sheetName val="Constantes_Generales"/>
      <sheetName val="Prestaciones_Sociales"/>
      <sheetName val="M_OBR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_V5"/>
      <sheetName val="1__Preliminares"/>
      <sheetName val="2__Demoliciones"/>
      <sheetName val="3__Elementos_y_Estructuras"/>
      <sheetName val="4__HVAC"/>
      <sheetName val="8__Recubrimientos_y_Acabados"/>
      <sheetName val="9__Otros"/>
      <sheetName val="10__Tramites_y_Licencias"/>
      <sheetName val="Base_de_datos_cuadrillas"/>
      <sheetName val="ó&gt;_"/>
      <sheetName val="PREACTA_28"/>
      <sheetName val="RESUMEN_S_T_I_M_S_T_"/>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COSTOS_UNITARIOS29"/>
      <sheetName val="TRAYECTO_1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9"/>
      <sheetName val="Causa_Posible7"/>
      <sheetName val="Base_de_Datos7"/>
      <sheetName val="Elementos_Involucrados7"/>
      <sheetName val="CRA_MODI7"/>
      <sheetName val="MYE_OBRA9"/>
      <sheetName val="MDC-1_COLOCACION_9"/>
      <sheetName val="D-20_COLOCACION_9"/>
      <sheetName val="TRANSPORTE_MEZCLA_ASFALTICA9"/>
      <sheetName val="EXT_microagomerado9"/>
      <sheetName val="Indicadores_Y_Listas25"/>
      <sheetName val="Grafico_Avance9"/>
      <sheetName val="Equipo_Menor7"/>
      <sheetName val="ALQUILADO_F-7857-308_7"/>
      <sheetName val="Real_Para_tarifas7"/>
      <sheetName val="BASE_DE_DATOS_DE_PRECIOS9"/>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Patrimonio_neto_personal7"/>
      <sheetName val="Paral__17"/>
      <sheetName val="Paral__27"/>
      <sheetName val="Paral__37"/>
      <sheetName val="Paral_47"/>
      <sheetName val="Lista_ICCU7"/>
      <sheetName val="Avan_Var7"/>
      <sheetName val="Avan_UF17"/>
      <sheetName val="Avan_UF27"/>
      <sheetName val="Avan_UF37"/>
      <sheetName val="Avan_UF4_7"/>
      <sheetName val="Plan_de_Obras7"/>
      <sheetName val="Hoja_27"/>
      <sheetName val="MATERIALES_Y_RECURSOS1"/>
      <sheetName val="CORTE_DE_OBRA_N°_11"/>
      <sheetName val="memoria_11"/>
      <sheetName val="PRESUPUESTOS-REV1_xls7"/>
      <sheetName val="GPI_5261"/>
      <sheetName val="VEA_3741"/>
      <sheetName val="RELACION_DE_PRECIOS1"/>
      <sheetName val="ACTA_51"/>
      <sheetName val="MODIF__21"/>
      <sheetName val="MODIF__31"/>
      <sheetName val="par_mar191"/>
      <sheetName val="Skid_Lifting_Lug1"/>
      <sheetName val="CABLE_CONTROL1"/>
      <sheetName val="PSM_Monthly1"/>
      <sheetName val="ACTA_PROVEEDORES1"/>
      <sheetName val="ACTA_INICIO1"/>
      <sheetName val="ACTA_PARCIAL1"/>
      <sheetName val="ACTA_TERMINACION1"/>
      <sheetName val="ACTA_No_51"/>
      <sheetName val="IV__MANO_DE_OBRA_AIU1"/>
      <sheetName val="Resistividad_1"/>
      <sheetName val="Constantes_Generales1"/>
      <sheetName val="Prestaciones_Sociales1"/>
      <sheetName val="M_OBRA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RESUPUESTO_V51"/>
      <sheetName val="1__Preliminares1"/>
      <sheetName val="2__Demoliciones1"/>
      <sheetName val="3__Elementos_y_Estructuras1"/>
      <sheetName val="4__HVAC1"/>
      <sheetName val="8__Recubrimientos_y_Acabados1"/>
      <sheetName val="9__Otros1"/>
      <sheetName val="10__Tramites_y_Licencias1"/>
      <sheetName val="Base_de_datos_cuadrillas1"/>
      <sheetName val="PREACTA_281"/>
      <sheetName val="RESUMEN_S_T_I_M_S_T_1"/>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G.G"/>
      <sheetName val="Listas de apoyo Social"/>
      <sheetName val="Listas de apoyo"/>
      <sheetName val="[PRESUPUESTOS-R_x0000_耽1._x0000__x0000_㙊辎簎䣼ꦱ_xdb30_疏揤S"/>
      <sheetName val="GRAFICO"/>
      <sheetName val="V3 (1000m)"/>
      <sheetName val="Base Dato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Indicadores_Y_Listas27"/>
      <sheetName val="TARIFAS_MATERIALES9"/>
      <sheetName val="TARIFAS_EQUIPOS_9"/>
      <sheetName val="TARIFA_SALARIOS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C"/>
      <sheetName val="REVISIONES"/>
      <sheetName val="59y22%"/>
      <sheetName val="Opex Case. Kitaro"/>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CANT_OBRA"/>
      <sheetName val="CANT_OBRA1"/>
      <sheetName val="ACTA "/>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Base_de_datos_cuadrillas3"/>
      <sheetName val="Base_de_Diseño3"/>
      <sheetName val="[PRESUPUESTOS-R耽1_㙊辎簎䣼ꦱ疏揤S"/>
      <sheetName val="Listas_de_apoyo_Social3"/>
      <sheetName val="Listas_de_apoyo3"/>
      <sheetName val="ACTA_"/>
      <sheetName val="G_G"/>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iseño"/>
      <sheetName val="Listas_de_apoyo_Social"/>
      <sheetName val="Listas_de_apoyo"/>
      <sheetName val="CANT_OBRA3"/>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GPI_5263"/>
      <sheetName val="VEA_3743"/>
      <sheetName val="RELACION_DE_PRECIOS3"/>
      <sheetName val="ACTA_53"/>
      <sheetName val="MODIF__23"/>
      <sheetName val="MODIF__33"/>
      <sheetName val="par_mar193"/>
      <sheetName val="G_G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Obras preliminares"/>
      <sheetName val="Estructuras Concreto"/>
      <sheetName val="EJECUTIV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sheetData sheetId="3840"/>
      <sheetData sheetId="3841">
        <row r="2">
          <cell r="A2">
            <v>0</v>
          </cell>
        </row>
      </sheetData>
      <sheetData sheetId="3842">
        <row r="2">
          <cell r="A2">
            <v>0</v>
          </cell>
        </row>
      </sheetData>
      <sheetData sheetId="3843">
        <row r="2">
          <cell r="A2">
            <v>0</v>
          </cell>
        </row>
      </sheetData>
      <sheetData sheetId="3844"/>
      <sheetData sheetId="3845"/>
      <sheetData sheetId="3846"/>
      <sheetData sheetId="3847">
        <row r="2">
          <cell r="A2">
            <v>0</v>
          </cell>
        </row>
      </sheetData>
      <sheetData sheetId="3848">
        <row r="2">
          <cell r="A2">
            <v>0</v>
          </cell>
        </row>
      </sheetData>
      <sheetData sheetId="3849"/>
      <sheetData sheetId="3850">
        <row r="2">
          <cell r="A2">
            <v>0</v>
          </cell>
        </row>
      </sheetData>
      <sheetData sheetId="3851">
        <row r="2">
          <cell r="A2">
            <v>0</v>
          </cell>
        </row>
      </sheetData>
      <sheetData sheetId="3852"/>
      <sheetData sheetId="3853"/>
      <sheetData sheetId="3854"/>
      <sheetData sheetId="3855"/>
      <sheetData sheetId="3856">
        <row r="2">
          <cell r="A2">
            <v>0</v>
          </cell>
        </row>
      </sheetData>
      <sheetData sheetId="3857">
        <row r="2">
          <cell r="A2">
            <v>0</v>
          </cell>
        </row>
      </sheetData>
      <sheetData sheetId="3858"/>
      <sheetData sheetId="3859"/>
      <sheetData sheetId="3860">
        <row r="2">
          <cell r="A2">
            <v>0</v>
          </cell>
        </row>
      </sheetData>
      <sheetData sheetId="3861">
        <row r="2">
          <cell r="A2">
            <v>0</v>
          </cell>
        </row>
      </sheetData>
      <sheetData sheetId="3862">
        <row r="2">
          <cell r="A2">
            <v>0</v>
          </cell>
        </row>
      </sheetData>
      <sheetData sheetId="3863"/>
      <sheetData sheetId="3864">
        <row r="2">
          <cell r="A2">
            <v>0</v>
          </cell>
        </row>
      </sheetData>
      <sheetData sheetId="3865"/>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sheetData sheetId="3884">
        <row r="2">
          <cell r="A2">
            <v>0</v>
          </cell>
        </row>
      </sheetData>
      <sheetData sheetId="3885">
        <row r="2">
          <cell r="A2">
            <v>0</v>
          </cell>
        </row>
      </sheetData>
      <sheetData sheetId="3886">
        <row r="2">
          <cell r="A2">
            <v>0</v>
          </cell>
        </row>
      </sheetData>
      <sheetData sheetId="3887"/>
      <sheetData sheetId="3888"/>
      <sheetData sheetId="3889">
        <row r="2">
          <cell r="A2">
            <v>0</v>
          </cell>
        </row>
      </sheetData>
      <sheetData sheetId="3890">
        <row r="2">
          <cell r="A2">
            <v>0</v>
          </cell>
        </row>
      </sheetData>
      <sheetData sheetId="3891">
        <row r="2">
          <cell r="A2">
            <v>0</v>
          </cell>
        </row>
      </sheetData>
      <sheetData sheetId="3892"/>
      <sheetData sheetId="3893"/>
      <sheetData sheetId="3894">
        <row r="2">
          <cell r="A2">
            <v>0</v>
          </cell>
        </row>
      </sheetData>
      <sheetData sheetId="3895">
        <row r="2">
          <cell r="A2">
            <v>0</v>
          </cell>
        </row>
      </sheetData>
      <sheetData sheetId="3896">
        <row r="2">
          <cell r="A2">
            <v>0</v>
          </cell>
        </row>
      </sheetData>
      <sheetData sheetId="3897"/>
      <sheetData sheetId="3898"/>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sheetData sheetId="3921"/>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sheetData sheetId="3931"/>
      <sheetData sheetId="3932">
        <row r="2">
          <cell r="A2">
            <v>0</v>
          </cell>
        </row>
      </sheetData>
      <sheetData sheetId="3933">
        <row r="2">
          <cell r="A2">
            <v>0</v>
          </cell>
        </row>
      </sheetData>
      <sheetData sheetId="3934">
        <row r="2">
          <cell r="A2">
            <v>0</v>
          </cell>
        </row>
      </sheetData>
      <sheetData sheetId="3935"/>
      <sheetData sheetId="3936"/>
      <sheetData sheetId="3937"/>
      <sheetData sheetId="3938"/>
      <sheetData sheetId="3939"/>
      <sheetData sheetId="3940"/>
      <sheetData sheetId="3941"/>
      <sheetData sheetId="3942"/>
      <sheetData sheetId="3943"/>
      <sheetData sheetId="3944"/>
      <sheetData sheetId="3945">
        <row r="2">
          <cell r="A2">
            <v>0</v>
          </cell>
        </row>
      </sheetData>
      <sheetData sheetId="3946">
        <row r="2">
          <cell r="A2">
            <v>0</v>
          </cell>
        </row>
      </sheetData>
      <sheetData sheetId="3947"/>
      <sheetData sheetId="3948"/>
      <sheetData sheetId="3949"/>
      <sheetData sheetId="3950">
        <row r="2">
          <cell r="A2">
            <v>0</v>
          </cell>
        </row>
      </sheetData>
      <sheetData sheetId="3951">
        <row r="2">
          <cell r="A2">
            <v>0</v>
          </cell>
        </row>
      </sheetData>
      <sheetData sheetId="3952"/>
      <sheetData sheetId="3953">
        <row r="2">
          <cell r="A2">
            <v>0</v>
          </cell>
        </row>
      </sheetData>
      <sheetData sheetId="3954"/>
      <sheetData sheetId="3955">
        <row r="2">
          <cell r="A2">
            <v>0</v>
          </cell>
        </row>
      </sheetData>
      <sheetData sheetId="3956">
        <row r="2">
          <cell r="A2">
            <v>0</v>
          </cell>
        </row>
      </sheetData>
      <sheetData sheetId="3957"/>
      <sheetData sheetId="3958"/>
      <sheetData sheetId="3959">
        <row r="2">
          <cell r="A2">
            <v>0</v>
          </cell>
        </row>
      </sheetData>
      <sheetData sheetId="3960">
        <row r="2">
          <cell r="A2">
            <v>0</v>
          </cell>
        </row>
      </sheetData>
      <sheetData sheetId="3961">
        <row r="2">
          <cell r="A2">
            <v>0</v>
          </cell>
        </row>
      </sheetData>
      <sheetData sheetId="3962"/>
      <sheetData sheetId="3963">
        <row r="2">
          <cell r="A2">
            <v>0</v>
          </cell>
        </row>
      </sheetData>
      <sheetData sheetId="3964">
        <row r="2">
          <cell r="A2">
            <v>0</v>
          </cell>
        </row>
      </sheetData>
      <sheetData sheetId="3965"/>
      <sheetData sheetId="3966"/>
      <sheetData sheetId="3967">
        <row r="2">
          <cell r="A2">
            <v>0</v>
          </cell>
        </row>
      </sheetData>
      <sheetData sheetId="3968">
        <row r="2">
          <cell r="A2">
            <v>0</v>
          </cell>
        </row>
      </sheetData>
      <sheetData sheetId="3969">
        <row r="2">
          <cell r="A2">
            <v>0</v>
          </cell>
        </row>
      </sheetData>
      <sheetData sheetId="3970"/>
      <sheetData sheetId="3971">
        <row r="2">
          <cell r="A2">
            <v>0</v>
          </cell>
        </row>
      </sheetData>
      <sheetData sheetId="3972">
        <row r="2">
          <cell r="A2">
            <v>0</v>
          </cell>
        </row>
      </sheetData>
      <sheetData sheetId="3973">
        <row r="2">
          <cell r="A2">
            <v>0</v>
          </cell>
        </row>
      </sheetData>
      <sheetData sheetId="3974"/>
      <sheetData sheetId="3975"/>
      <sheetData sheetId="3976"/>
      <sheetData sheetId="3977"/>
      <sheetData sheetId="3978"/>
      <sheetData sheetId="3979">
        <row r="2">
          <cell r="A2">
            <v>0</v>
          </cell>
        </row>
      </sheetData>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row r="2">
          <cell r="A2">
            <v>0</v>
          </cell>
        </row>
      </sheetData>
      <sheetData sheetId="3993"/>
      <sheetData sheetId="3994"/>
      <sheetData sheetId="3995"/>
      <sheetData sheetId="3996"/>
      <sheetData sheetId="3997">
        <row r="2">
          <cell r="A2">
            <v>0</v>
          </cell>
        </row>
      </sheetData>
      <sheetData sheetId="3998"/>
      <sheetData sheetId="3999">
        <row r="2">
          <cell r="A2">
            <v>0</v>
          </cell>
        </row>
      </sheetData>
      <sheetData sheetId="4000"/>
      <sheetData sheetId="4001"/>
      <sheetData sheetId="4002">
        <row r="2">
          <cell r="A2">
            <v>0</v>
          </cell>
        </row>
      </sheetData>
      <sheetData sheetId="4003"/>
      <sheetData sheetId="4004">
        <row r="2">
          <cell r="A2">
            <v>0</v>
          </cell>
        </row>
      </sheetData>
      <sheetData sheetId="4005"/>
      <sheetData sheetId="4006"/>
      <sheetData sheetId="4007">
        <row r="2">
          <cell r="A2">
            <v>0</v>
          </cell>
        </row>
      </sheetData>
      <sheetData sheetId="4008"/>
      <sheetData sheetId="4009">
        <row r="2">
          <cell r="A2">
            <v>0</v>
          </cell>
        </row>
      </sheetData>
      <sheetData sheetId="4010"/>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sheetData sheetId="4019">
        <row r="2">
          <cell r="A2">
            <v>0</v>
          </cell>
        </row>
      </sheetData>
      <sheetData sheetId="4020"/>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sheetData sheetId="4029"/>
      <sheetData sheetId="4030">
        <row r="2">
          <cell r="A2">
            <v>0</v>
          </cell>
        </row>
      </sheetData>
      <sheetData sheetId="4031">
        <row r="2">
          <cell r="A2">
            <v>0</v>
          </cell>
        </row>
      </sheetData>
      <sheetData sheetId="4032">
        <row r="2">
          <cell r="A2">
            <v>0</v>
          </cell>
        </row>
      </sheetData>
      <sheetData sheetId="4033"/>
      <sheetData sheetId="4034">
        <row r="2">
          <cell r="A2">
            <v>0</v>
          </cell>
        </row>
      </sheetData>
      <sheetData sheetId="4035">
        <row r="2">
          <cell r="A2">
            <v>0</v>
          </cell>
        </row>
      </sheetData>
      <sheetData sheetId="4036">
        <row r="2">
          <cell r="A2">
            <v>0</v>
          </cell>
        </row>
      </sheetData>
      <sheetData sheetId="4037"/>
      <sheetData sheetId="4038"/>
      <sheetData sheetId="4039"/>
      <sheetData sheetId="4040">
        <row r="2">
          <cell r="A2">
            <v>0</v>
          </cell>
        </row>
      </sheetData>
      <sheetData sheetId="4041">
        <row r="2">
          <cell r="A2">
            <v>0</v>
          </cell>
        </row>
      </sheetData>
      <sheetData sheetId="4042"/>
      <sheetData sheetId="4043"/>
      <sheetData sheetId="4044">
        <row r="2">
          <cell r="A2">
            <v>0</v>
          </cell>
        </row>
      </sheetData>
      <sheetData sheetId="4045">
        <row r="2">
          <cell r="A2">
            <v>0</v>
          </cell>
        </row>
      </sheetData>
      <sheetData sheetId="4046">
        <row r="2">
          <cell r="A2">
            <v>0</v>
          </cell>
        </row>
      </sheetData>
      <sheetData sheetId="4047"/>
      <sheetData sheetId="4048"/>
      <sheetData sheetId="4049"/>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sheetData sheetId="4208">
        <row r="2">
          <cell r="A2">
            <v>0</v>
          </cell>
        </row>
      </sheetData>
      <sheetData sheetId="4209">
        <row r="2">
          <cell r="A2">
            <v>0</v>
          </cell>
        </row>
      </sheetData>
      <sheetData sheetId="4210">
        <row r="2">
          <cell r="A2">
            <v>0</v>
          </cell>
        </row>
      </sheetData>
      <sheetData sheetId="4211">
        <row r="2">
          <cell r="A2">
            <v>0</v>
          </cell>
        </row>
      </sheetData>
      <sheetData sheetId="4212"/>
      <sheetData sheetId="4213"/>
      <sheetData sheetId="4214">
        <row r="2">
          <cell r="A2">
            <v>0</v>
          </cell>
        </row>
      </sheetData>
      <sheetData sheetId="4215">
        <row r="2">
          <cell r="A2">
            <v>0</v>
          </cell>
        </row>
      </sheetData>
      <sheetData sheetId="4216">
        <row r="2">
          <cell r="A2">
            <v>0</v>
          </cell>
        </row>
      </sheetData>
      <sheetData sheetId="4217"/>
      <sheetData sheetId="4218">
        <row r="2">
          <cell r="A2">
            <v>0</v>
          </cell>
        </row>
      </sheetData>
      <sheetData sheetId="4219">
        <row r="2">
          <cell r="A2">
            <v>0</v>
          </cell>
        </row>
      </sheetData>
      <sheetData sheetId="4220"/>
      <sheetData sheetId="4221"/>
      <sheetData sheetId="4222">
        <row r="2">
          <cell r="A2">
            <v>0</v>
          </cell>
        </row>
      </sheetData>
      <sheetData sheetId="4223"/>
      <sheetData sheetId="4224"/>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row r="2">
          <cell r="A2">
            <v>0</v>
          </cell>
        </row>
      </sheetData>
      <sheetData sheetId="4453"/>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efreshError="1"/>
      <sheetData sheetId="4623" refreshError="1"/>
      <sheetData sheetId="4624" refreshError="1"/>
      <sheetData sheetId="4625" refreshError="1"/>
      <sheetData sheetId="4626" refreshError="1"/>
      <sheetData sheetId="4627" refreshError="1"/>
      <sheetData sheetId="4628">
        <row r="2">
          <cell r="A2">
            <v>0</v>
          </cell>
        </row>
      </sheetData>
      <sheetData sheetId="4629">
        <row r="2">
          <cell r="A2">
            <v>0</v>
          </cell>
        </row>
      </sheetData>
      <sheetData sheetId="4630">
        <row r="2">
          <cell r="A2">
            <v>0</v>
          </cell>
        </row>
      </sheetData>
      <sheetData sheetId="4631">
        <row r="2">
          <cell r="A2">
            <v>0</v>
          </cell>
        </row>
      </sheetData>
      <sheetData sheetId="4632" refreshError="1"/>
      <sheetData sheetId="4633">
        <row r="2">
          <cell r="A2">
            <v>0</v>
          </cell>
        </row>
      </sheetData>
      <sheetData sheetId="4634">
        <row r="2">
          <cell r="A2">
            <v>0</v>
          </cell>
        </row>
      </sheetData>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ow r="2">
          <cell r="A2">
            <v>0</v>
          </cell>
        </row>
      </sheetData>
      <sheetData sheetId="4679" refreshError="1"/>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sheetData sheetId="4692"/>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sheetData sheetId="4700"/>
      <sheetData sheetId="4701">
        <row r="2">
          <cell r="A2">
            <v>0</v>
          </cell>
        </row>
      </sheetData>
      <sheetData sheetId="4702"/>
      <sheetData sheetId="4703"/>
      <sheetData sheetId="4704"/>
      <sheetData sheetId="4705"/>
      <sheetData sheetId="4706"/>
      <sheetData sheetId="4707"/>
      <sheetData sheetId="4708"/>
      <sheetData sheetId="4709"/>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sheetData sheetId="4719"/>
      <sheetData sheetId="4720">
        <row r="2">
          <cell r="A2">
            <v>0</v>
          </cell>
        </row>
      </sheetData>
      <sheetData sheetId="4721">
        <row r="2">
          <cell r="A2">
            <v>0</v>
          </cell>
        </row>
      </sheetData>
      <sheetData sheetId="4722"/>
      <sheetData sheetId="4723"/>
      <sheetData sheetId="4724">
        <row r="2">
          <cell r="A2">
            <v>0</v>
          </cell>
        </row>
      </sheetData>
      <sheetData sheetId="4725"/>
      <sheetData sheetId="4726"/>
      <sheetData sheetId="4727"/>
      <sheetData sheetId="4728"/>
      <sheetData sheetId="4729"/>
      <sheetData sheetId="4730"/>
      <sheetData sheetId="4731"/>
      <sheetData sheetId="4732"/>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efreshError="1"/>
      <sheetData sheetId="4756">
        <row r="2">
          <cell r="A2">
            <v>0</v>
          </cell>
        </row>
      </sheetData>
      <sheetData sheetId="4757"/>
      <sheetData sheetId="4758"/>
      <sheetData sheetId="4759" refreshError="1"/>
      <sheetData sheetId="4760" refreshError="1"/>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efreshError="1"/>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efreshError="1"/>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sheetData sheetId="5095"/>
      <sheetData sheetId="5096">
        <row r="2">
          <cell r="A2">
            <v>0</v>
          </cell>
        </row>
      </sheetData>
      <sheetData sheetId="5097"/>
      <sheetData sheetId="5098">
        <row r="2">
          <cell r="A2">
            <v>0</v>
          </cell>
        </row>
      </sheetData>
      <sheetData sheetId="5099"/>
      <sheetData sheetId="5100">
        <row r="2">
          <cell r="A2">
            <v>0</v>
          </cell>
        </row>
      </sheetData>
      <sheetData sheetId="5101">
        <row r="2">
          <cell r="A2">
            <v>0</v>
          </cell>
        </row>
      </sheetData>
      <sheetData sheetId="5102">
        <row r="2">
          <cell r="A2">
            <v>0</v>
          </cell>
        </row>
      </sheetData>
      <sheetData sheetId="5103"/>
      <sheetData sheetId="5104"/>
      <sheetData sheetId="5105"/>
      <sheetData sheetId="5106"/>
      <sheetData sheetId="5107"/>
      <sheetData sheetId="5108"/>
      <sheetData sheetId="5109"/>
      <sheetData sheetId="5110"/>
      <sheetData sheetId="5111"/>
      <sheetData sheetId="5112"/>
      <sheetData sheetId="5113"/>
      <sheetData sheetId="5114">
        <row r="2">
          <cell r="A2">
            <v>0</v>
          </cell>
        </row>
      </sheetData>
      <sheetData sheetId="5115"/>
      <sheetData sheetId="5116"/>
      <sheetData sheetId="5117"/>
      <sheetData sheetId="5118">
        <row r="2">
          <cell r="A2">
            <v>0</v>
          </cell>
        </row>
      </sheetData>
      <sheetData sheetId="5119">
        <row r="2">
          <cell r="A2">
            <v>0</v>
          </cell>
        </row>
      </sheetData>
      <sheetData sheetId="5120"/>
      <sheetData sheetId="5121">
        <row r="2">
          <cell r="A2">
            <v>0</v>
          </cell>
        </row>
      </sheetData>
      <sheetData sheetId="5122"/>
      <sheetData sheetId="5123"/>
      <sheetData sheetId="5124">
        <row r="2">
          <cell r="A2">
            <v>0</v>
          </cell>
        </row>
      </sheetData>
      <sheetData sheetId="5125"/>
      <sheetData sheetId="5126"/>
      <sheetData sheetId="5127">
        <row r="2">
          <cell r="A2">
            <v>0</v>
          </cell>
        </row>
      </sheetData>
      <sheetData sheetId="5128">
        <row r="2">
          <cell r="A2">
            <v>0</v>
          </cell>
        </row>
      </sheetData>
      <sheetData sheetId="5129">
        <row r="2">
          <cell r="A2">
            <v>0</v>
          </cell>
        </row>
      </sheetData>
      <sheetData sheetId="5130"/>
      <sheetData sheetId="5131">
        <row r="2">
          <cell r="A2">
            <v>0</v>
          </cell>
        </row>
      </sheetData>
      <sheetData sheetId="5132">
        <row r="2">
          <cell r="A2">
            <v>0</v>
          </cell>
        </row>
      </sheetData>
      <sheetData sheetId="5133">
        <row r="2">
          <cell r="A2">
            <v>0</v>
          </cell>
        </row>
      </sheetData>
      <sheetData sheetId="5134">
        <row r="2">
          <cell r="A2">
            <v>0</v>
          </cell>
        </row>
      </sheetData>
      <sheetData sheetId="5135"/>
      <sheetData sheetId="5136">
        <row r="2">
          <cell r="A2">
            <v>0</v>
          </cell>
        </row>
      </sheetData>
      <sheetData sheetId="5137">
        <row r="2">
          <cell r="A2">
            <v>0</v>
          </cell>
        </row>
      </sheetData>
      <sheetData sheetId="5138">
        <row r="2">
          <cell r="A2">
            <v>0</v>
          </cell>
        </row>
      </sheetData>
      <sheetData sheetId="5139">
        <row r="2">
          <cell r="A2">
            <v>0</v>
          </cell>
        </row>
      </sheetData>
      <sheetData sheetId="5140"/>
      <sheetData sheetId="5141"/>
      <sheetData sheetId="5142">
        <row r="2">
          <cell r="A2">
            <v>0</v>
          </cell>
        </row>
      </sheetData>
      <sheetData sheetId="5143"/>
      <sheetData sheetId="5144">
        <row r="2">
          <cell r="A2">
            <v>0</v>
          </cell>
        </row>
      </sheetData>
      <sheetData sheetId="5145"/>
      <sheetData sheetId="5146"/>
      <sheetData sheetId="5147">
        <row r="2">
          <cell r="A2">
            <v>0</v>
          </cell>
        </row>
      </sheetData>
      <sheetData sheetId="5148"/>
      <sheetData sheetId="5149"/>
      <sheetData sheetId="5150"/>
      <sheetData sheetId="5151"/>
      <sheetData sheetId="5152"/>
      <sheetData sheetId="5153"/>
      <sheetData sheetId="5154">
        <row r="2">
          <cell r="A2">
            <v>0</v>
          </cell>
        </row>
      </sheetData>
      <sheetData sheetId="5155"/>
      <sheetData sheetId="5156"/>
      <sheetData sheetId="5157"/>
      <sheetData sheetId="5158"/>
      <sheetData sheetId="5159"/>
      <sheetData sheetId="5160"/>
      <sheetData sheetId="5161">
        <row r="2">
          <cell r="A2">
            <v>0</v>
          </cell>
        </row>
      </sheetData>
      <sheetData sheetId="5162"/>
      <sheetData sheetId="5163"/>
      <sheetData sheetId="5164">
        <row r="2">
          <cell r="A2">
            <v>0</v>
          </cell>
        </row>
      </sheetData>
      <sheetData sheetId="5165"/>
      <sheetData sheetId="5166"/>
      <sheetData sheetId="5167"/>
      <sheetData sheetId="5168"/>
      <sheetData sheetId="5169"/>
      <sheetData sheetId="5170">
        <row r="2">
          <cell r="A2">
            <v>0</v>
          </cell>
        </row>
      </sheetData>
      <sheetData sheetId="5171">
        <row r="2">
          <cell r="A2">
            <v>0</v>
          </cell>
        </row>
      </sheetData>
      <sheetData sheetId="5172"/>
      <sheetData sheetId="5173">
        <row r="2">
          <cell r="A2">
            <v>0</v>
          </cell>
        </row>
      </sheetData>
      <sheetData sheetId="5174">
        <row r="2">
          <cell r="A2">
            <v>0</v>
          </cell>
        </row>
      </sheetData>
      <sheetData sheetId="5175">
        <row r="2">
          <cell r="A2">
            <v>0</v>
          </cell>
        </row>
      </sheetData>
      <sheetData sheetId="5176"/>
      <sheetData sheetId="5177"/>
      <sheetData sheetId="5178"/>
      <sheetData sheetId="5179"/>
      <sheetData sheetId="5180">
        <row r="2">
          <cell r="A2">
            <v>0</v>
          </cell>
        </row>
      </sheetData>
      <sheetData sheetId="5181"/>
      <sheetData sheetId="5182"/>
      <sheetData sheetId="5183">
        <row r="2">
          <cell r="A2">
            <v>0</v>
          </cell>
        </row>
      </sheetData>
      <sheetData sheetId="5184">
        <row r="2">
          <cell r="A2">
            <v>0</v>
          </cell>
        </row>
      </sheetData>
      <sheetData sheetId="5185">
        <row r="2">
          <cell r="A2">
            <v>0</v>
          </cell>
        </row>
      </sheetData>
      <sheetData sheetId="5186"/>
      <sheetData sheetId="5187"/>
      <sheetData sheetId="5188"/>
      <sheetData sheetId="5189"/>
      <sheetData sheetId="5190">
        <row r="2">
          <cell r="A2">
            <v>0</v>
          </cell>
        </row>
      </sheetData>
      <sheetData sheetId="5191"/>
      <sheetData sheetId="5192"/>
      <sheetData sheetId="5193">
        <row r="2">
          <cell r="A2">
            <v>0</v>
          </cell>
        </row>
      </sheetData>
      <sheetData sheetId="5194"/>
      <sheetData sheetId="5195"/>
      <sheetData sheetId="5196"/>
      <sheetData sheetId="5197"/>
      <sheetData sheetId="5198"/>
      <sheetData sheetId="5199"/>
      <sheetData sheetId="5200">
        <row r="2">
          <cell r="A2">
            <v>0</v>
          </cell>
        </row>
      </sheetData>
      <sheetData sheetId="5201">
        <row r="2">
          <cell r="A2">
            <v>0</v>
          </cell>
        </row>
      </sheetData>
      <sheetData sheetId="5202"/>
      <sheetData sheetId="5203"/>
      <sheetData sheetId="5204">
        <row r="2">
          <cell r="A2">
            <v>0</v>
          </cell>
        </row>
      </sheetData>
      <sheetData sheetId="5205"/>
      <sheetData sheetId="5206"/>
      <sheetData sheetId="5207">
        <row r="2">
          <cell r="A2">
            <v>0</v>
          </cell>
        </row>
      </sheetData>
      <sheetData sheetId="5208"/>
      <sheetData sheetId="5209"/>
      <sheetData sheetId="5210">
        <row r="2">
          <cell r="A2">
            <v>0</v>
          </cell>
        </row>
      </sheetData>
      <sheetData sheetId="5211"/>
      <sheetData sheetId="5212">
        <row r="2">
          <cell r="A2">
            <v>0</v>
          </cell>
        </row>
      </sheetData>
      <sheetData sheetId="5213"/>
      <sheetData sheetId="5214">
        <row r="2">
          <cell r="A2">
            <v>0</v>
          </cell>
        </row>
      </sheetData>
      <sheetData sheetId="5215">
        <row r="2">
          <cell r="A2">
            <v>0</v>
          </cell>
        </row>
      </sheetData>
      <sheetData sheetId="5216"/>
      <sheetData sheetId="5217">
        <row r="2">
          <cell r="A2">
            <v>0</v>
          </cell>
        </row>
      </sheetData>
      <sheetData sheetId="5218"/>
      <sheetData sheetId="5219">
        <row r="2">
          <cell r="A2">
            <v>0</v>
          </cell>
        </row>
      </sheetData>
      <sheetData sheetId="5220">
        <row r="2">
          <cell r="A2">
            <v>0</v>
          </cell>
        </row>
      </sheetData>
      <sheetData sheetId="5221"/>
      <sheetData sheetId="5222">
        <row r="2">
          <cell r="A2">
            <v>0</v>
          </cell>
        </row>
      </sheetData>
      <sheetData sheetId="5223">
        <row r="2">
          <cell r="A2">
            <v>0</v>
          </cell>
        </row>
      </sheetData>
      <sheetData sheetId="5224">
        <row r="2">
          <cell r="A2">
            <v>0</v>
          </cell>
        </row>
      </sheetData>
      <sheetData sheetId="5225">
        <row r="2">
          <cell r="A2">
            <v>0</v>
          </cell>
        </row>
      </sheetData>
      <sheetData sheetId="5226"/>
      <sheetData sheetId="5227">
        <row r="2">
          <cell r="A2">
            <v>0</v>
          </cell>
        </row>
      </sheetData>
      <sheetData sheetId="5228"/>
      <sheetData sheetId="5229">
        <row r="2">
          <cell r="A2">
            <v>0</v>
          </cell>
        </row>
      </sheetData>
      <sheetData sheetId="5230">
        <row r="2">
          <cell r="A2">
            <v>0</v>
          </cell>
        </row>
      </sheetData>
      <sheetData sheetId="5231"/>
      <sheetData sheetId="5232"/>
      <sheetData sheetId="5233"/>
      <sheetData sheetId="5234">
        <row r="2">
          <cell r="A2">
            <v>0</v>
          </cell>
        </row>
      </sheetData>
      <sheetData sheetId="5235"/>
      <sheetData sheetId="5236"/>
      <sheetData sheetId="5237"/>
      <sheetData sheetId="5238"/>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efreshError="1"/>
      <sheetData sheetId="5508">
        <row r="2">
          <cell r="A2">
            <v>0</v>
          </cell>
        </row>
      </sheetData>
      <sheetData sheetId="5509" refreshError="1"/>
      <sheetData sheetId="5510">
        <row r="2">
          <cell r="A2" t="str">
            <v>FORMULARIO N° 4</v>
          </cell>
        </row>
      </sheetData>
      <sheetData sheetId="5511">
        <row r="2">
          <cell r="A2">
            <v>0</v>
          </cell>
        </row>
      </sheetData>
      <sheetData sheetId="5512">
        <row r="2">
          <cell r="A2" t="str">
            <v>FORMULARIO N° 4</v>
          </cell>
        </row>
      </sheetData>
      <sheetData sheetId="5513">
        <row r="2">
          <cell r="A2">
            <v>0</v>
          </cell>
        </row>
      </sheetData>
      <sheetData sheetId="5514">
        <row r="2">
          <cell r="B2">
            <v>0</v>
          </cell>
        </row>
      </sheetData>
      <sheetData sheetId="5515">
        <row r="2">
          <cell r="A2">
            <v>0</v>
          </cell>
        </row>
      </sheetData>
      <sheetData sheetId="5516">
        <row r="2">
          <cell r="A2">
            <v>0</v>
          </cell>
        </row>
      </sheetData>
      <sheetData sheetId="5517" refreshError="1"/>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efreshError="1"/>
      <sheetData sheetId="5529" refreshError="1"/>
      <sheetData sheetId="5530" refreshError="1"/>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t="str">
            <v>Locación</v>
          </cell>
        </row>
      </sheetData>
      <sheetData sheetId="5537" refreshError="1"/>
      <sheetData sheetId="5538" refreshError="1"/>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69"/>
      <sheetData sheetId="5570"/>
      <sheetData sheetId="5571"/>
      <sheetData sheetId="5572"/>
      <sheetData sheetId="5573"/>
      <sheetData sheetId="5574"/>
      <sheetData sheetId="557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efreshError="1"/>
      <sheetData sheetId="5632" refreshError="1"/>
      <sheetData sheetId="5633" refreshError="1"/>
      <sheetData sheetId="5634" refreshError="1"/>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sheetData sheetId="5641"/>
      <sheetData sheetId="5642">
        <row r="2">
          <cell r="A2">
            <v>0</v>
          </cell>
        </row>
      </sheetData>
      <sheetData sheetId="5643">
        <row r="2">
          <cell r="A2">
            <v>0</v>
          </cell>
        </row>
      </sheetData>
      <sheetData sheetId="5644">
        <row r="2">
          <cell r="A2">
            <v>0</v>
          </cell>
        </row>
      </sheetData>
      <sheetData sheetId="5645"/>
      <sheetData sheetId="5646"/>
      <sheetData sheetId="5647"/>
      <sheetData sheetId="5648"/>
      <sheetData sheetId="5649"/>
      <sheetData sheetId="5650"/>
      <sheetData sheetId="5651"/>
      <sheetData sheetId="5652">
        <row r="2">
          <cell r="B2">
            <v>0</v>
          </cell>
        </row>
      </sheetData>
      <sheetData sheetId="5653">
        <row r="2">
          <cell r="B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sheetData sheetId="5671">
        <row r="2">
          <cell r="B2">
            <v>0</v>
          </cell>
        </row>
      </sheetData>
      <sheetData sheetId="5672">
        <row r="2">
          <cell r="B2">
            <v>0</v>
          </cell>
        </row>
      </sheetData>
      <sheetData sheetId="5673">
        <row r="2">
          <cell r="B2">
            <v>0</v>
          </cell>
        </row>
      </sheetData>
      <sheetData sheetId="5674">
        <row r="2">
          <cell r="B2">
            <v>0</v>
          </cell>
        </row>
      </sheetData>
      <sheetData sheetId="5675">
        <row r="2">
          <cell r="B2">
            <v>0</v>
          </cell>
        </row>
      </sheetData>
      <sheetData sheetId="5676">
        <row r="2">
          <cell r="B2">
            <v>0</v>
          </cell>
        </row>
      </sheetData>
      <sheetData sheetId="5677"/>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B2">
            <v>0</v>
          </cell>
        </row>
      </sheetData>
      <sheetData sheetId="5684"/>
      <sheetData sheetId="5685"/>
      <sheetData sheetId="5686"/>
      <sheetData sheetId="5687"/>
      <sheetData sheetId="5688"/>
      <sheetData sheetId="5689">
        <row r="2">
          <cell r="A2">
            <v>0</v>
          </cell>
        </row>
      </sheetData>
      <sheetData sheetId="5690">
        <row r="2">
          <cell r="A2">
            <v>0</v>
          </cell>
        </row>
      </sheetData>
      <sheetData sheetId="5691">
        <row r="2">
          <cell r="A2">
            <v>0</v>
          </cell>
        </row>
      </sheetData>
      <sheetData sheetId="5692"/>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sheetData sheetId="5704">
        <row r="2">
          <cell r="B2">
            <v>0</v>
          </cell>
        </row>
      </sheetData>
      <sheetData sheetId="5705">
        <row r="2">
          <cell r="B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B2">
            <v>0</v>
          </cell>
        </row>
      </sheetData>
      <sheetData sheetId="5718"/>
      <sheetData sheetId="5719"/>
      <sheetData sheetId="5720"/>
      <sheetData sheetId="5721"/>
      <sheetData sheetId="5722"/>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sheetData sheetId="5736"/>
      <sheetData sheetId="5737"/>
      <sheetData sheetId="5738"/>
      <sheetData sheetId="5739"/>
      <sheetData sheetId="5740"/>
      <sheetData sheetId="5741"/>
      <sheetData sheetId="5742">
        <row r="2">
          <cell r="B2">
            <v>0</v>
          </cell>
        </row>
      </sheetData>
      <sheetData sheetId="5743">
        <row r="2">
          <cell r="B2">
            <v>0</v>
          </cell>
        </row>
      </sheetData>
      <sheetData sheetId="5744">
        <row r="2">
          <cell r="B2">
            <v>0</v>
          </cell>
        </row>
      </sheetData>
      <sheetData sheetId="5745"/>
      <sheetData sheetId="5746"/>
      <sheetData sheetId="5747">
        <row r="2">
          <cell r="B2">
            <v>0</v>
          </cell>
        </row>
      </sheetData>
      <sheetData sheetId="5748">
        <row r="2">
          <cell r="B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sheetData sheetId="5785"/>
      <sheetData sheetId="5786"/>
      <sheetData sheetId="5787">
        <row r="2">
          <cell r="A2">
            <v>0</v>
          </cell>
        </row>
      </sheetData>
      <sheetData sheetId="5788"/>
      <sheetData sheetId="5789"/>
      <sheetData sheetId="5790"/>
      <sheetData sheetId="5791"/>
      <sheetData sheetId="5792"/>
      <sheetData sheetId="5793"/>
      <sheetData sheetId="5794">
        <row r="2">
          <cell r="A2">
            <v>0</v>
          </cell>
        </row>
      </sheetData>
      <sheetData sheetId="5795"/>
      <sheetData sheetId="5796"/>
      <sheetData sheetId="5797">
        <row r="2">
          <cell r="A2">
            <v>0</v>
          </cell>
        </row>
      </sheetData>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row r="2">
          <cell r="A2">
            <v>0</v>
          </cell>
        </row>
      </sheetData>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refreshError="1"/>
      <sheetData sheetId="5875" refreshError="1"/>
      <sheetData sheetId="5876" refreshError="1"/>
      <sheetData sheetId="5877" refreshError="1"/>
      <sheetData sheetId="5878" refreshError="1"/>
      <sheetData sheetId="5879">
        <row r="2">
          <cell r="A2">
            <v>0</v>
          </cell>
        </row>
      </sheetData>
      <sheetData sheetId="5880">
        <row r="2">
          <cell r="A2">
            <v>0</v>
          </cell>
        </row>
      </sheetData>
      <sheetData sheetId="5881">
        <row r="2">
          <cell r="A2" t="str">
            <v>“CONSTRUCCIÓN DE OBRAS CIVILES, ELÉCTRICAS, MECÁNICAS E INSTRUMENTACIÓN REQUERIDAS POR ECOPETROL Y SU GRUPO EMPRESARIAL PARA LA VIGENCIA 2017-2020 CON OPCIÓN DE DOS AÑOS”</v>
          </cell>
        </row>
      </sheetData>
      <sheetData sheetId="5882">
        <row r="2">
          <cell r="A2">
            <v>0</v>
          </cell>
        </row>
      </sheetData>
      <sheetData sheetId="5883">
        <row r="2">
          <cell r="A2">
            <v>0</v>
          </cell>
        </row>
      </sheetData>
      <sheetData sheetId="5884">
        <row r="2">
          <cell r="A2">
            <v>0</v>
          </cell>
        </row>
      </sheetData>
      <sheetData sheetId="5885">
        <row r="2">
          <cell r="A2">
            <v>0</v>
          </cell>
        </row>
      </sheetData>
      <sheetData sheetId="5886">
        <row r="2">
          <cell r="A2">
            <v>0</v>
          </cell>
        </row>
      </sheetData>
      <sheetData sheetId="5887">
        <row r="2">
          <cell r="A2">
            <v>0</v>
          </cell>
        </row>
      </sheetData>
      <sheetData sheetId="5888">
        <row r="2">
          <cell r="A2">
            <v>0</v>
          </cell>
        </row>
      </sheetData>
      <sheetData sheetId="5889">
        <row r="2">
          <cell r="A2">
            <v>0</v>
          </cell>
        </row>
      </sheetData>
      <sheetData sheetId="5890">
        <row r="2">
          <cell r="A2">
            <v>0</v>
          </cell>
        </row>
      </sheetData>
      <sheetData sheetId="5891" refreshError="1"/>
      <sheetData sheetId="5892" refreshError="1"/>
      <sheetData sheetId="5893" refreshError="1"/>
      <sheetData sheetId="5894">
        <row r="2">
          <cell r="A2">
            <v>0</v>
          </cell>
        </row>
      </sheetData>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sheetData sheetId="6030"/>
      <sheetData sheetId="6031"/>
      <sheetData sheetId="6032"/>
      <sheetData sheetId="6033"/>
      <sheetData sheetId="6034"/>
      <sheetData sheetId="6035"/>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row r="2">
          <cell r="A2">
            <v>0</v>
          </cell>
        </row>
      </sheetData>
      <sheetData sheetId="6094">
        <row r="2">
          <cell r="A2">
            <v>0</v>
          </cell>
        </row>
      </sheetData>
      <sheetData sheetId="6095">
        <row r="2">
          <cell r="A2">
            <v>0</v>
          </cell>
        </row>
      </sheetData>
      <sheetData sheetId="6096">
        <row r="2">
          <cell r="A2">
            <v>0</v>
          </cell>
        </row>
      </sheetData>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row r="2">
          <cell r="A2">
            <v>0</v>
          </cell>
        </row>
      </sheetData>
      <sheetData sheetId="6104">
        <row r="2">
          <cell r="A2">
            <v>0</v>
          </cell>
        </row>
      </sheetData>
      <sheetData sheetId="6105">
        <row r="2">
          <cell r="A2">
            <v>0</v>
          </cell>
        </row>
      </sheetData>
      <sheetData sheetId="6106">
        <row r="2">
          <cell r="A2">
            <v>0</v>
          </cell>
        </row>
      </sheetData>
      <sheetData sheetId="6107">
        <row r="2">
          <cell r="A2">
            <v>0</v>
          </cell>
        </row>
      </sheetData>
      <sheetData sheetId="6108"/>
      <sheetData sheetId="6109"/>
      <sheetData sheetId="6110">
        <row r="2">
          <cell r="A2">
            <v>0</v>
          </cell>
        </row>
      </sheetData>
      <sheetData sheetId="6111"/>
      <sheetData sheetId="6112"/>
      <sheetData sheetId="6113"/>
      <sheetData sheetId="6114"/>
      <sheetData sheetId="6115"/>
      <sheetData sheetId="6116">
        <row r="2">
          <cell r="A2">
            <v>0</v>
          </cell>
        </row>
      </sheetData>
      <sheetData sheetId="6117">
        <row r="2">
          <cell r="A2">
            <v>0</v>
          </cell>
        </row>
      </sheetData>
      <sheetData sheetId="6118">
        <row r="2">
          <cell r="A2">
            <v>0</v>
          </cell>
        </row>
      </sheetData>
      <sheetData sheetId="6119">
        <row r="2">
          <cell r="A2">
            <v>0</v>
          </cell>
        </row>
      </sheetData>
      <sheetData sheetId="6120">
        <row r="2">
          <cell r="A2">
            <v>0</v>
          </cell>
        </row>
      </sheetData>
      <sheetData sheetId="6121">
        <row r="2">
          <cell r="A2">
            <v>0</v>
          </cell>
        </row>
      </sheetData>
      <sheetData sheetId="6122">
        <row r="2">
          <cell r="A2">
            <v>0</v>
          </cell>
        </row>
      </sheetData>
      <sheetData sheetId="6123"/>
      <sheetData sheetId="6124">
        <row r="2">
          <cell r="A2">
            <v>0</v>
          </cell>
        </row>
      </sheetData>
      <sheetData sheetId="6125">
        <row r="2">
          <cell r="A2">
            <v>0</v>
          </cell>
        </row>
      </sheetData>
      <sheetData sheetId="6126"/>
      <sheetData sheetId="6127"/>
      <sheetData sheetId="6128"/>
      <sheetData sheetId="6129">
        <row r="2">
          <cell r="A2" t="str">
            <v>FORMULARIO N° 4</v>
          </cell>
        </row>
      </sheetData>
      <sheetData sheetId="6130">
        <row r="2">
          <cell r="A2" t="str">
            <v>FORMULARIO N° 4</v>
          </cell>
        </row>
      </sheetData>
      <sheetData sheetId="6131">
        <row r="2">
          <cell r="A2" t="str">
            <v>FORMULARIO N° 4</v>
          </cell>
        </row>
      </sheetData>
      <sheetData sheetId="6132">
        <row r="2">
          <cell r="B2">
            <v>0</v>
          </cell>
        </row>
      </sheetData>
      <sheetData sheetId="6133">
        <row r="2">
          <cell r="B2">
            <v>0</v>
          </cell>
        </row>
      </sheetData>
      <sheetData sheetId="6134"/>
      <sheetData sheetId="6135">
        <row r="2">
          <cell r="A2">
            <v>0</v>
          </cell>
        </row>
      </sheetData>
      <sheetData sheetId="6136"/>
      <sheetData sheetId="6137">
        <row r="2">
          <cell r="A2">
            <v>0</v>
          </cell>
        </row>
      </sheetData>
      <sheetData sheetId="6138">
        <row r="2">
          <cell r="A2">
            <v>0</v>
          </cell>
        </row>
      </sheetData>
      <sheetData sheetId="6139">
        <row r="2">
          <cell r="A2">
            <v>0</v>
          </cell>
        </row>
      </sheetData>
      <sheetData sheetId="6140">
        <row r="2">
          <cell r="A2">
            <v>0</v>
          </cell>
        </row>
      </sheetData>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192"/>
      <sheetData sheetId="6193"/>
      <sheetData sheetId="6194"/>
      <sheetData sheetId="6195"/>
      <sheetData sheetId="6196"/>
      <sheetData sheetId="6197"/>
      <sheetData sheetId="6198"/>
      <sheetData sheetId="6199"/>
      <sheetData sheetId="6200"/>
      <sheetData sheetId="6201"/>
      <sheetData sheetId="6202"/>
      <sheetData sheetId="6203">
        <row r="2">
          <cell r="A2">
            <v>0</v>
          </cell>
        </row>
      </sheetData>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row r="2">
          <cell r="A2">
            <v>0</v>
          </cell>
        </row>
      </sheetData>
      <sheetData sheetId="6330">
        <row r="2">
          <cell r="A2">
            <v>0</v>
          </cell>
        </row>
      </sheetData>
      <sheetData sheetId="6331">
        <row r="2">
          <cell r="A2">
            <v>0</v>
          </cell>
        </row>
      </sheetData>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sheetData sheetId="6339"/>
      <sheetData sheetId="6340"/>
      <sheetData sheetId="6341"/>
      <sheetData sheetId="6342"/>
      <sheetData sheetId="6343"/>
      <sheetData sheetId="6344"/>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row r="2">
          <cell r="A2">
            <v>0</v>
          </cell>
        </row>
      </sheetData>
      <sheetData sheetId="6410">
        <row r="2">
          <cell r="A2">
            <v>0</v>
          </cell>
        </row>
      </sheetData>
      <sheetData sheetId="6411">
        <row r="2">
          <cell r="A2">
            <v>0</v>
          </cell>
        </row>
      </sheetData>
      <sheetData sheetId="6412">
        <row r="2">
          <cell r="A2">
            <v>0</v>
          </cell>
        </row>
      </sheetData>
      <sheetData sheetId="6413">
        <row r="2">
          <cell r="A2">
            <v>0</v>
          </cell>
        </row>
      </sheetData>
      <sheetData sheetId="6414">
        <row r="2">
          <cell r="A2">
            <v>0</v>
          </cell>
        </row>
      </sheetData>
      <sheetData sheetId="6415">
        <row r="2">
          <cell r="A2">
            <v>0</v>
          </cell>
        </row>
      </sheetData>
      <sheetData sheetId="6416">
        <row r="2">
          <cell r="A2">
            <v>0</v>
          </cell>
        </row>
      </sheetData>
      <sheetData sheetId="6417"/>
      <sheetData sheetId="6418"/>
      <sheetData sheetId="6419">
        <row r="2">
          <cell r="A2">
            <v>0</v>
          </cell>
        </row>
      </sheetData>
      <sheetData sheetId="6420"/>
      <sheetData sheetId="6421"/>
      <sheetData sheetId="6422"/>
      <sheetData sheetId="6423"/>
      <sheetData sheetId="6424"/>
      <sheetData sheetId="6425">
        <row r="2">
          <cell r="A2">
            <v>0</v>
          </cell>
        </row>
      </sheetData>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sheetData sheetId="6433">
        <row r="2">
          <cell r="A2">
            <v>0</v>
          </cell>
        </row>
      </sheetData>
      <sheetData sheetId="6434">
        <row r="2">
          <cell r="A2">
            <v>0</v>
          </cell>
        </row>
      </sheetData>
      <sheetData sheetId="6435"/>
      <sheetData sheetId="6436"/>
      <sheetData sheetId="6437"/>
      <sheetData sheetId="6438">
        <row r="2">
          <cell r="A2" t="str">
            <v>FORMULARIO N° 4</v>
          </cell>
        </row>
      </sheetData>
      <sheetData sheetId="6439">
        <row r="2">
          <cell r="A2" t="str">
            <v>FORMULARIO N° 4</v>
          </cell>
        </row>
      </sheetData>
      <sheetData sheetId="6440">
        <row r="2">
          <cell r="A2" t="str">
            <v>FORMULARIO N° 4</v>
          </cell>
        </row>
      </sheetData>
      <sheetData sheetId="6441">
        <row r="2">
          <cell r="B2">
            <v>0</v>
          </cell>
        </row>
      </sheetData>
      <sheetData sheetId="6442">
        <row r="2">
          <cell r="B2">
            <v>0</v>
          </cell>
        </row>
      </sheetData>
      <sheetData sheetId="6443"/>
      <sheetData sheetId="6444">
        <row r="2">
          <cell r="A2">
            <v>0</v>
          </cell>
        </row>
      </sheetData>
      <sheetData sheetId="6445"/>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B2" t="str">
            <v>Patrimonio
neto
personal</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501"/>
      <sheetData sheetId="6502"/>
      <sheetData sheetId="6503"/>
      <sheetData sheetId="6504"/>
      <sheetData sheetId="6505"/>
      <sheetData sheetId="6506"/>
      <sheetData sheetId="6507"/>
      <sheetData sheetId="6508"/>
      <sheetData sheetId="6509"/>
      <sheetData sheetId="6510"/>
      <sheetData sheetId="6511">
        <row r="2">
          <cell r="A2">
            <v>0</v>
          </cell>
        </row>
      </sheetData>
      <sheetData sheetId="6512"/>
      <sheetData sheetId="6513"/>
      <sheetData sheetId="6514"/>
      <sheetData sheetId="6515"/>
      <sheetData sheetId="6516"/>
      <sheetData sheetId="6517"/>
      <sheetData sheetId="6518"/>
      <sheetData sheetId="6519"/>
      <sheetData sheetId="6520"/>
      <sheetData sheetId="6521"/>
      <sheetData sheetId="6522"/>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efreshError="1"/>
      <sheetData sheetId="6554" refreshError="1"/>
      <sheetData sheetId="6555" refreshError="1"/>
      <sheetData sheetId="6556"/>
      <sheetData sheetId="6557" refreshError="1"/>
      <sheetData sheetId="6558" refreshError="1"/>
      <sheetData sheetId="6559" refreshError="1"/>
      <sheetData sheetId="6560"/>
      <sheetData sheetId="6561">
        <row r="2">
          <cell r="A2" t="str">
            <v>“CONSTRUCCIÓN DE OBRAS CIVILES, ELÉCTRICAS, MECÁNICAS E INSTRUMENTACIÓN REQUERIDAS POR ECOPETROL Y SU GRUPO EMPRESARIAL PARA LA VIGENCIA 2017-2020 CON OPCIÓN DE DOS AÑOS”</v>
          </cell>
        </row>
      </sheetData>
      <sheetData sheetId="6562">
        <row r="2">
          <cell r="A2" t="str">
            <v>“CONSTRUCCIÓN DE OBRAS CIVILES, ELÉCTRICAS, MECÁNICAS E INSTRUMENTACIÓN REQUERIDAS POR ECOPETROL Y SU GRUPO EMPRESARIAL PARA LA VIGENCIA 2017-2020 CON OPCIÓN DE DOS AÑOS”</v>
          </cell>
        </row>
      </sheetData>
      <sheetData sheetId="6563">
        <row r="5">
          <cell r="A5">
            <v>0</v>
          </cell>
        </row>
      </sheetData>
      <sheetData sheetId="6564">
        <row r="2">
          <cell r="A2">
            <v>0</v>
          </cell>
        </row>
      </sheetData>
      <sheetData sheetId="6565"/>
      <sheetData sheetId="6566"/>
      <sheetData sheetId="6567">
        <row r="2">
          <cell r="B2">
            <v>0</v>
          </cell>
        </row>
      </sheetData>
      <sheetData sheetId="6568"/>
      <sheetData sheetId="6569"/>
      <sheetData sheetId="6570"/>
      <sheetData sheetId="6571">
        <row r="2">
          <cell r="A2">
            <v>0</v>
          </cell>
        </row>
      </sheetData>
      <sheetData sheetId="6572"/>
      <sheetData sheetId="6573"/>
      <sheetData sheetId="6574"/>
      <sheetData sheetId="6575"/>
      <sheetData sheetId="6576"/>
      <sheetData sheetId="6577"/>
      <sheetData sheetId="6578"/>
      <sheetData sheetId="6579"/>
      <sheetData sheetId="6580"/>
      <sheetData sheetId="6581"/>
      <sheetData sheetId="6582">
        <row r="2">
          <cell r="A2" t="str">
            <v>“CONSTRUCCIÓN DE OBRAS CIVILES, ELÉCTRICAS, MECÁNICAS E INSTRUMENTACIÓN REQUERIDAS POR ECOPETROL Y SU GRUPO EMPRESARIAL PARA LA VIGENCIA 2017-2020 CON OPCIÓN DE DOS AÑOS”</v>
          </cell>
        </row>
      </sheetData>
      <sheetData sheetId="6583">
        <row r="2">
          <cell r="A2" t="str">
            <v>“CONSTRUCCIÓN DE OBRAS CIVILES, ELÉCTRICAS, MECÁNICAS E INSTRUMENTACIÓN REQUERIDAS POR ECOPETROL Y SU GRUPO EMPRESARIAL PARA LA VIGENCIA 2017-2020 CON OPCIÓN DE DOS AÑOS”</v>
          </cell>
        </row>
      </sheetData>
      <sheetData sheetId="6584">
        <row r="5">
          <cell r="A5">
            <v>0</v>
          </cell>
        </row>
      </sheetData>
      <sheetData sheetId="6585">
        <row r="2">
          <cell r="A2">
            <v>0</v>
          </cell>
        </row>
      </sheetData>
      <sheetData sheetId="6586"/>
      <sheetData sheetId="6587"/>
      <sheetData sheetId="6588">
        <row r="2">
          <cell r="B2">
            <v>0</v>
          </cell>
        </row>
      </sheetData>
      <sheetData sheetId="6589"/>
      <sheetData sheetId="6590"/>
      <sheetData sheetId="6591"/>
      <sheetData sheetId="6592">
        <row r="2">
          <cell r="A2">
            <v>0</v>
          </cell>
        </row>
      </sheetData>
      <sheetData sheetId="6593"/>
      <sheetData sheetId="6594"/>
      <sheetData sheetId="6595"/>
      <sheetData sheetId="6596"/>
      <sheetData sheetId="6597"/>
      <sheetData sheetId="6598"/>
      <sheetData sheetId="6599"/>
      <sheetData sheetId="6600"/>
      <sheetData sheetId="6601"/>
      <sheetData sheetId="6602">
        <row r="2">
          <cell r="A2">
            <v>0</v>
          </cell>
        </row>
      </sheetData>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row r="2">
          <cell r="A2">
            <v>0</v>
          </cell>
        </row>
      </sheetData>
      <sheetData sheetId="6648">
        <row r="2">
          <cell r="A2">
            <v>0</v>
          </cell>
        </row>
      </sheetData>
      <sheetData sheetId="6649">
        <row r="2">
          <cell r="A2">
            <v>0</v>
          </cell>
        </row>
      </sheetData>
      <sheetData sheetId="6650">
        <row r="2">
          <cell r="A2">
            <v>0</v>
          </cell>
        </row>
      </sheetData>
      <sheetData sheetId="6651">
        <row r="2">
          <cell r="A2">
            <v>0</v>
          </cell>
        </row>
      </sheetData>
      <sheetData sheetId="6652">
        <row r="2">
          <cell r="A2">
            <v>0</v>
          </cell>
        </row>
      </sheetData>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ow r="2">
          <cell r="A2">
            <v>0</v>
          </cell>
        </row>
      </sheetData>
      <sheetData sheetId="6661">
        <row r="2">
          <cell r="A2">
            <v>0</v>
          </cell>
        </row>
      </sheetData>
      <sheetData sheetId="6662">
        <row r="2">
          <cell r="A2">
            <v>0</v>
          </cell>
        </row>
      </sheetData>
      <sheetData sheetId="6663">
        <row r="2">
          <cell r="A2">
            <v>0</v>
          </cell>
        </row>
      </sheetData>
      <sheetData sheetId="6664">
        <row r="2">
          <cell r="A2">
            <v>0</v>
          </cell>
        </row>
      </sheetData>
      <sheetData sheetId="6665">
        <row r="2">
          <cell r="A2">
            <v>0</v>
          </cell>
        </row>
      </sheetData>
      <sheetData sheetId="6666">
        <row r="2">
          <cell r="A2">
            <v>0</v>
          </cell>
        </row>
      </sheetData>
      <sheetData sheetId="6667">
        <row r="2">
          <cell r="A2">
            <v>0</v>
          </cell>
        </row>
      </sheetData>
      <sheetData sheetId="6668">
        <row r="2">
          <cell r="A2">
            <v>0</v>
          </cell>
        </row>
      </sheetData>
      <sheetData sheetId="6669">
        <row r="2">
          <cell r="A2">
            <v>0</v>
          </cell>
        </row>
      </sheetData>
      <sheetData sheetId="6670">
        <row r="2">
          <cell r="A2">
            <v>0</v>
          </cell>
        </row>
      </sheetData>
      <sheetData sheetId="6671">
        <row r="2">
          <cell r="A2">
            <v>0</v>
          </cell>
        </row>
      </sheetData>
      <sheetData sheetId="6672">
        <row r="2">
          <cell r="A2">
            <v>0</v>
          </cell>
        </row>
      </sheetData>
      <sheetData sheetId="6673">
        <row r="2">
          <cell r="A2">
            <v>0</v>
          </cell>
        </row>
      </sheetData>
      <sheetData sheetId="6674">
        <row r="2">
          <cell r="A2">
            <v>0</v>
          </cell>
        </row>
      </sheetData>
      <sheetData sheetId="6675">
        <row r="2">
          <cell r="A2">
            <v>0</v>
          </cell>
        </row>
      </sheetData>
      <sheetData sheetId="6676">
        <row r="2">
          <cell r="A2">
            <v>0</v>
          </cell>
        </row>
      </sheetData>
      <sheetData sheetId="6677">
        <row r="2">
          <cell r="A2">
            <v>0</v>
          </cell>
        </row>
      </sheetData>
      <sheetData sheetId="6678">
        <row r="2">
          <cell r="A2">
            <v>0</v>
          </cell>
        </row>
      </sheetData>
      <sheetData sheetId="6679">
        <row r="2">
          <cell r="A2">
            <v>0</v>
          </cell>
        </row>
      </sheetData>
      <sheetData sheetId="6680">
        <row r="2">
          <cell r="A2">
            <v>0</v>
          </cell>
        </row>
      </sheetData>
      <sheetData sheetId="6681">
        <row r="2">
          <cell r="A2">
            <v>0</v>
          </cell>
        </row>
      </sheetData>
      <sheetData sheetId="6682">
        <row r="2">
          <cell r="A2">
            <v>0</v>
          </cell>
        </row>
      </sheetData>
      <sheetData sheetId="6683">
        <row r="2">
          <cell r="A2">
            <v>0</v>
          </cell>
        </row>
      </sheetData>
      <sheetData sheetId="6684">
        <row r="2">
          <cell r="A2">
            <v>0</v>
          </cell>
        </row>
      </sheetData>
      <sheetData sheetId="6685">
        <row r="2">
          <cell r="A2">
            <v>0</v>
          </cell>
        </row>
      </sheetData>
      <sheetData sheetId="6686">
        <row r="2">
          <cell r="A2">
            <v>0</v>
          </cell>
        </row>
      </sheetData>
      <sheetData sheetId="6687">
        <row r="2">
          <cell r="A2">
            <v>0</v>
          </cell>
        </row>
      </sheetData>
      <sheetData sheetId="6688">
        <row r="2">
          <cell r="A2">
            <v>0</v>
          </cell>
        </row>
      </sheetData>
      <sheetData sheetId="6689">
        <row r="2">
          <cell r="A2">
            <v>0</v>
          </cell>
        </row>
      </sheetData>
      <sheetData sheetId="6690">
        <row r="2">
          <cell r="A2">
            <v>0</v>
          </cell>
        </row>
      </sheetData>
      <sheetData sheetId="6691">
        <row r="2">
          <cell r="A2">
            <v>0</v>
          </cell>
        </row>
      </sheetData>
      <sheetData sheetId="6692">
        <row r="2">
          <cell r="A2">
            <v>0</v>
          </cell>
        </row>
      </sheetData>
      <sheetData sheetId="6693">
        <row r="2">
          <cell r="A2">
            <v>0</v>
          </cell>
        </row>
      </sheetData>
      <sheetData sheetId="6694">
        <row r="2">
          <cell r="A2">
            <v>0</v>
          </cell>
        </row>
      </sheetData>
      <sheetData sheetId="6695">
        <row r="2">
          <cell r="A2">
            <v>0</v>
          </cell>
        </row>
      </sheetData>
      <sheetData sheetId="6696">
        <row r="2">
          <cell r="A2">
            <v>0</v>
          </cell>
        </row>
      </sheetData>
      <sheetData sheetId="6697">
        <row r="2">
          <cell r="A2">
            <v>0</v>
          </cell>
        </row>
      </sheetData>
      <sheetData sheetId="6698">
        <row r="2">
          <cell r="A2">
            <v>0</v>
          </cell>
        </row>
      </sheetData>
      <sheetData sheetId="6699">
        <row r="2">
          <cell r="A2">
            <v>0</v>
          </cell>
        </row>
      </sheetData>
      <sheetData sheetId="6700">
        <row r="2">
          <cell r="A2">
            <v>0</v>
          </cell>
        </row>
      </sheetData>
      <sheetData sheetId="6701">
        <row r="2">
          <cell r="A2">
            <v>0</v>
          </cell>
        </row>
      </sheetData>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sheetData sheetId="6708"/>
      <sheetData sheetId="6709"/>
      <sheetData sheetId="6710"/>
      <sheetData sheetId="6711"/>
      <sheetData sheetId="6712"/>
      <sheetData sheetId="6713"/>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sheetData sheetId="6729"/>
      <sheetData sheetId="6730">
        <row r="2">
          <cell r="A2">
            <v>0</v>
          </cell>
        </row>
      </sheetData>
      <sheetData sheetId="6731"/>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row r="2">
          <cell r="A2">
            <v>0</v>
          </cell>
        </row>
      </sheetData>
      <sheetData sheetId="6839"/>
      <sheetData sheetId="6840"/>
      <sheetData sheetId="6841"/>
      <sheetData sheetId="6842">
        <row r="2">
          <cell r="A2">
            <v>0</v>
          </cell>
        </row>
      </sheetData>
      <sheetData sheetId="6843"/>
      <sheetData sheetId="6844"/>
      <sheetData sheetId="6845"/>
      <sheetData sheetId="6846"/>
      <sheetData sheetId="6847">
        <row r="2">
          <cell r="A2" t="str">
            <v>“CONSTRUCCIÓN DE OBRAS CIVILES, ELÉCTRICAS, MECÁNICAS E INSTRUMENTACIÓN REQUERIDAS POR ECOPETROL Y SU GRUPO EMPRESARIAL PARA LA VIGENCIA 2017-2020 CON OPCIÓN DE DOS AÑOS”</v>
          </cell>
        </row>
      </sheetData>
      <sheetData sheetId="6848">
        <row r="2">
          <cell r="A2" t="str">
            <v>“CONSTRUCCIÓN DE OBRAS CIVILES, ELÉCTRICAS, MECÁNICAS E INSTRUMENTACIÓN REQUERIDAS POR ECOPETROL Y SU GRUPO EMPRESARIAL PARA LA VIGENCIA 2017-2020 CON OPCIÓN DE DOS AÑOS”</v>
          </cell>
        </row>
      </sheetData>
      <sheetData sheetId="6849">
        <row r="5">
          <cell r="A5">
            <v>0</v>
          </cell>
        </row>
      </sheetData>
      <sheetData sheetId="6850"/>
      <sheetData sheetId="6851"/>
      <sheetData sheetId="6852"/>
      <sheetData sheetId="6853"/>
      <sheetData sheetId="6854"/>
      <sheetData sheetId="6855"/>
      <sheetData sheetId="6856"/>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ow r="2">
          <cell r="A2">
            <v>0</v>
          </cell>
        </row>
      </sheetData>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row r="2">
          <cell r="A2">
            <v>0</v>
          </cell>
        </row>
      </sheetData>
      <sheetData sheetId="6900">
        <row r="2">
          <cell r="A2">
            <v>0</v>
          </cell>
        </row>
      </sheetData>
      <sheetData sheetId="6901">
        <row r="2">
          <cell r="A2">
            <v>0</v>
          </cell>
        </row>
      </sheetData>
      <sheetData sheetId="6902">
        <row r="2">
          <cell r="A2">
            <v>0</v>
          </cell>
        </row>
      </sheetData>
      <sheetData sheetId="6903">
        <row r="2">
          <cell r="A2">
            <v>0</v>
          </cell>
        </row>
      </sheetData>
      <sheetData sheetId="6904">
        <row r="2">
          <cell r="A2">
            <v>0</v>
          </cell>
        </row>
      </sheetData>
      <sheetData sheetId="6905">
        <row r="2">
          <cell r="A2">
            <v>0</v>
          </cell>
        </row>
      </sheetData>
      <sheetData sheetId="6906">
        <row r="2">
          <cell r="A2">
            <v>0</v>
          </cell>
        </row>
      </sheetData>
      <sheetData sheetId="6907">
        <row r="2">
          <cell r="A2">
            <v>0</v>
          </cell>
        </row>
      </sheetData>
      <sheetData sheetId="6908">
        <row r="2">
          <cell r="A2">
            <v>0</v>
          </cell>
        </row>
      </sheetData>
      <sheetData sheetId="6909">
        <row r="2">
          <cell r="A2">
            <v>0</v>
          </cell>
        </row>
      </sheetData>
      <sheetData sheetId="6910">
        <row r="2">
          <cell r="A2">
            <v>0</v>
          </cell>
        </row>
      </sheetData>
      <sheetData sheetId="6911">
        <row r="2">
          <cell r="A2">
            <v>0</v>
          </cell>
        </row>
      </sheetData>
      <sheetData sheetId="6912">
        <row r="2">
          <cell r="A2">
            <v>0</v>
          </cell>
        </row>
      </sheetData>
      <sheetData sheetId="6913">
        <row r="2">
          <cell r="A2">
            <v>0</v>
          </cell>
        </row>
      </sheetData>
      <sheetData sheetId="6914">
        <row r="2">
          <cell r="A2">
            <v>0</v>
          </cell>
        </row>
      </sheetData>
      <sheetData sheetId="6915">
        <row r="2">
          <cell r="A2">
            <v>0</v>
          </cell>
        </row>
      </sheetData>
      <sheetData sheetId="6916">
        <row r="2">
          <cell r="A2">
            <v>0</v>
          </cell>
        </row>
      </sheetData>
      <sheetData sheetId="6917">
        <row r="2">
          <cell r="A2">
            <v>0</v>
          </cell>
        </row>
      </sheetData>
      <sheetData sheetId="6918">
        <row r="2">
          <cell r="A2">
            <v>0</v>
          </cell>
        </row>
      </sheetData>
      <sheetData sheetId="6919">
        <row r="2">
          <cell r="A2">
            <v>0</v>
          </cell>
        </row>
      </sheetData>
      <sheetData sheetId="6920">
        <row r="2">
          <cell r="A2">
            <v>0</v>
          </cell>
        </row>
      </sheetData>
      <sheetData sheetId="6921">
        <row r="2">
          <cell r="A2">
            <v>0</v>
          </cell>
        </row>
      </sheetData>
      <sheetData sheetId="6922">
        <row r="2">
          <cell r="A2">
            <v>0</v>
          </cell>
        </row>
      </sheetData>
      <sheetData sheetId="6923">
        <row r="2">
          <cell r="A2">
            <v>0</v>
          </cell>
        </row>
      </sheetData>
      <sheetData sheetId="6924">
        <row r="2">
          <cell r="A2">
            <v>0</v>
          </cell>
        </row>
      </sheetData>
      <sheetData sheetId="6925">
        <row r="2">
          <cell r="A2">
            <v>0</v>
          </cell>
        </row>
      </sheetData>
      <sheetData sheetId="6926">
        <row r="2">
          <cell r="A2">
            <v>0</v>
          </cell>
        </row>
      </sheetData>
      <sheetData sheetId="6927">
        <row r="2">
          <cell r="A2">
            <v>0</v>
          </cell>
        </row>
      </sheetData>
      <sheetData sheetId="6928">
        <row r="2">
          <cell r="A2">
            <v>0</v>
          </cell>
        </row>
      </sheetData>
      <sheetData sheetId="6929">
        <row r="2">
          <cell r="A2">
            <v>0</v>
          </cell>
        </row>
      </sheetData>
      <sheetData sheetId="6930">
        <row r="2">
          <cell r="A2">
            <v>0</v>
          </cell>
        </row>
      </sheetData>
      <sheetData sheetId="6931">
        <row r="2">
          <cell r="A2">
            <v>0</v>
          </cell>
        </row>
      </sheetData>
      <sheetData sheetId="6932">
        <row r="2">
          <cell r="A2">
            <v>0</v>
          </cell>
        </row>
      </sheetData>
      <sheetData sheetId="6933">
        <row r="2">
          <cell r="A2">
            <v>0</v>
          </cell>
        </row>
      </sheetData>
      <sheetData sheetId="6934">
        <row r="2">
          <cell r="A2">
            <v>0</v>
          </cell>
        </row>
      </sheetData>
      <sheetData sheetId="6935">
        <row r="2">
          <cell r="A2">
            <v>0</v>
          </cell>
        </row>
      </sheetData>
      <sheetData sheetId="6936">
        <row r="2">
          <cell r="A2">
            <v>0</v>
          </cell>
        </row>
      </sheetData>
      <sheetData sheetId="6937">
        <row r="2">
          <cell r="A2">
            <v>0</v>
          </cell>
        </row>
      </sheetData>
      <sheetData sheetId="6938">
        <row r="2">
          <cell r="A2">
            <v>0</v>
          </cell>
        </row>
      </sheetData>
      <sheetData sheetId="6939">
        <row r="2">
          <cell r="A2">
            <v>0</v>
          </cell>
        </row>
      </sheetData>
      <sheetData sheetId="6940">
        <row r="2">
          <cell r="A2">
            <v>0</v>
          </cell>
        </row>
      </sheetData>
      <sheetData sheetId="6941">
        <row r="2">
          <cell r="A2">
            <v>0</v>
          </cell>
        </row>
      </sheetData>
      <sheetData sheetId="6942">
        <row r="2">
          <cell r="A2">
            <v>0</v>
          </cell>
        </row>
      </sheetData>
      <sheetData sheetId="6943">
        <row r="2">
          <cell r="A2">
            <v>0</v>
          </cell>
        </row>
      </sheetData>
      <sheetData sheetId="6944">
        <row r="2">
          <cell r="A2">
            <v>0</v>
          </cell>
        </row>
      </sheetData>
      <sheetData sheetId="6945">
        <row r="2">
          <cell r="A2">
            <v>0</v>
          </cell>
        </row>
      </sheetData>
      <sheetData sheetId="6946">
        <row r="2">
          <cell r="A2">
            <v>0</v>
          </cell>
        </row>
      </sheetData>
      <sheetData sheetId="6947">
        <row r="2">
          <cell r="A2">
            <v>0</v>
          </cell>
        </row>
      </sheetData>
      <sheetData sheetId="6948">
        <row r="2">
          <cell r="A2">
            <v>0</v>
          </cell>
        </row>
      </sheetData>
      <sheetData sheetId="6949">
        <row r="2">
          <cell r="A2">
            <v>0</v>
          </cell>
        </row>
      </sheetData>
      <sheetData sheetId="6950">
        <row r="2">
          <cell r="A2">
            <v>0</v>
          </cell>
        </row>
      </sheetData>
      <sheetData sheetId="6951">
        <row r="2">
          <cell r="A2">
            <v>0</v>
          </cell>
        </row>
      </sheetData>
      <sheetData sheetId="6952">
        <row r="2">
          <cell r="A2">
            <v>0</v>
          </cell>
        </row>
      </sheetData>
      <sheetData sheetId="6953">
        <row r="2">
          <cell r="A2">
            <v>0</v>
          </cell>
        </row>
      </sheetData>
      <sheetData sheetId="6954">
        <row r="2">
          <cell r="A2">
            <v>0</v>
          </cell>
        </row>
      </sheetData>
      <sheetData sheetId="6955">
        <row r="2">
          <cell r="A2">
            <v>0</v>
          </cell>
        </row>
      </sheetData>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row r="2">
          <cell r="A2">
            <v>0</v>
          </cell>
        </row>
      </sheetData>
      <sheetData sheetId="6967">
        <row r="2">
          <cell r="A2">
            <v>0</v>
          </cell>
        </row>
      </sheetData>
      <sheetData sheetId="6968">
        <row r="2">
          <cell r="A2">
            <v>0</v>
          </cell>
        </row>
      </sheetData>
      <sheetData sheetId="6969">
        <row r="2">
          <cell r="A2">
            <v>0</v>
          </cell>
        </row>
      </sheetData>
      <sheetData sheetId="6970">
        <row r="2">
          <cell r="A2">
            <v>0</v>
          </cell>
        </row>
      </sheetData>
      <sheetData sheetId="6971">
        <row r="2">
          <cell r="A2">
            <v>0</v>
          </cell>
        </row>
      </sheetData>
      <sheetData sheetId="6972">
        <row r="2">
          <cell r="A2">
            <v>0</v>
          </cell>
        </row>
      </sheetData>
      <sheetData sheetId="6973"/>
      <sheetData sheetId="6974"/>
      <sheetData sheetId="6975"/>
      <sheetData sheetId="6976"/>
      <sheetData sheetId="6977"/>
      <sheetData sheetId="6978"/>
      <sheetData sheetId="6979"/>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row r="2">
          <cell r="A2">
            <v>0</v>
          </cell>
        </row>
      </sheetData>
      <sheetData sheetId="6986">
        <row r="2">
          <cell r="A2">
            <v>0</v>
          </cell>
        </row>
      </sheetData>
      <sheetData sheetId="6987">
        <row r="2">
          <cell r="A2">
            <v>0</v>
          </cell>
        </row>
      </sheetData>
      <sheetData sheetId="6988">
        <row r="2">
          <cell r="A2">
            <v>0</v>
          </cell>
        </row>
      </sheetData>
      <sheetData sheetId="6989">
        <row r="2">
          <cell r="A2">
            <v>0</v>
          </cell>
        </row>
      </sheetData>
      <sheetData sheetId="6990">
        <row r="2">
          <cell r="A2">
            <v>0</v>
          </cell>
        </row>
      </sheetData>
      <sheetData sheetId="6991">
        <row r="2">
          <cell r="A2">
            <v>0</v>
          </cell>
        </row>
      </sheetData>
      <sheetData sheetId="6992">
        <row r="2">
          <cell r="A2">
            <v>0</v>
          </cell>
        </row>
      </sheetData>
      <sheetData sheetId="6993">
        <row r="2">
          <cell r="A2">
            <v>0</v>
          </cell>
        </row>
      </sheetData>
      <sheetData sheetId="6994"/>
      <sheetData sheetId="6995"/>
      <sheetData sheetId="6996">
        <row r="2">
          <cell r="A2">
            <v>0</v>
          </cell>
        </row>
      </sheetData>
      <sheetData sheetId="6997"/>
      <sheetData sheetId="6998">
        <row r="2">
          <cell r="A2">
            <v>0</v>
          </cell>
        </row>
      </sheetData>
      <sheetData sheetId="6999">
        <row r="2">
          <cell r="A2">
            <v>0</v>
          </cell>
        </row>
      </sheetData>
      <sheetData sheetId="7000">
        <row r="2">
          <cell r="A2">
            <v>0</v>
          </cell>
        </row>
      </sheetData>
      <sheetData sheetId="7001">
        <row r="2">
          <cell r="A2">
            <v>0</v>
          </cell>
        </row>
      </sheetData>
      <sheetData sheetId="7002">
        <row r="2">
          <cell r="A2">
            <v>0</v>
          </cell>
        </row>
      </sheetData>
      <sheetData sheetId="7003">
        <row r="2">
          <cell r="A2">
            <v>0</v>
          </cell>
        </row>
      </sheetData>
      <sheetData sheetId="7004">
        <row r="2">
          <cell r="A2">
            <v>0</v>
          </cell>
        </row>
      </sheetData>
      <sheetData sheetId="7005">
        <row r="2">
          <cell r="A2">
            <v>0</v>
          </cell>
        </row>
      </sheetData>
      <sheetData sheetId="7006">
        <row r="2">
          <cell r="A2">
            <v>0</v>
          </cell>
        </row>
      </sheetData>
      <sheetData sheetId="7007">
        <row r="2">
          <cell r="A2">
            <v>0</v>
          </cell>
        </row>
      </sheetData>
      <sheetData sheetId="7008">
        <row r="2">
          <cell r="A2">
            <v>0</v>
          </cell>
        </row>
      </sheetData>
      <sheetData sheetId="7009">
        <row r="2">
          <cell r="A2">
            <v>0</v>
          </cell>
        </row>
      </sheetData>
      <sheetData sheetId="7010">
        <row r="2">
          <cell r="A2">
            <v>0</v>
          </cell>
        </row>
      </sheetData>
      <sheetData sheetId="7011">
        <row r="2">
          <cell r="A2">
            <v>0</v>
          </cell>
        </row>
      </sheetData>
      <sheetData sheetId="7012">
        <row r="2">
          <cell r="A2">
            <v>0</v>
          </cell>
        </row>
      </sheetData>
      <sheetData sheetId="7013">
        <row r="2">
          <cell r="A2">
            <v>0</v>
          </cell>
        </row>
      </sheetData>
      <sheetData sheetId="7014">
        <row r="2">
          <cell r="A2">
            <v>0</v>
          </cell>
        </row>
      </sheetData>
      <sheetData sheetId="7015">
        <row r="2">
          <cell r="A2">
            <v>0</v>
          </cell>
        </row>
      </sheetData>
      <sheetData sheetId="7016">
        <row r="2">
          <cell r="A2">
            <v>0</v>
          </cell>
        </row>
      </sheetData>
      <sheetData sheetId="7017">
        <row r="2">
          <cell r="A2">
            <v>0</v>
          </cell>
        </row>
      </sheetData>
      <sheetData sheetId="7018">
        <row r="2">
          <cell r="A2">
            <v>0</v>
          </cell>
        </row>
      </sheetData>
      <sheetData sheetId="7019">
        <row r="2">
          <cell r="A2">
            <v>0</v>
          </cell>
        </row>
      </sheetData>
      <sheetData sheetId="7020">
        <row r="2">
          <cell r="A2">
            <v>0</v>
          </cell>
        </row>
      </sheetData>
      <sheetData sheetId="7021">
        <row r="2">
          <cell r="A2">
            <v>0</v>
          </cell>
        </row>
      </sheetData>
      <sheetData sheetId="7022">
        <row r="2">
          <cell r="A2">
            <v>0</v>
          </cell>
        </row>
      </sheetData>
      <sheetData sheetId="7023">
        <row r="2">
          <cell r="A2">
            <v>0</v>
          </cell>
        </row>
      </sheetData>
      <sheetData sheetId="7024">
        <row r="2">
          <cell r="A2">
            <v>0</v>
          </cell>
        </row>
      </sheetData>
      <sheetData sheetId="7025">
        <row r="2">
          <cell r="A2">
            <v>0</v>
          </cell>
        </row>
      </sheetData>
      <sheetData sheetId="7026">
        <row r="2">
          <cell r="A2">
            <v>0</v>
          </cell>
        </row>
      </sheetData>
      <sheetData sheetId="7027"/>
      <sheetData sheetId="7028"/>
      <sheetData sheetId="7029"/>
      <sheetData sheetId="7030">
        <row r="2">
          <cell r="A2">
            <v>0</v>
          </cell>
        </row>
      </sheetData>
      <sheetData sheetId="7031">
        <row r="2">
          <cell r="A2">
            <v>0</v>
          </cell>
        </row>
      </sheetData>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row r="2">
          <cell r="A2">
            <v>0</v>
          </cell>
        </row>
      </sheetData>
      <sheetData sheetId="7057"/>
      <sheetData sheetId="7058"/>
      <sheetData sheetId="7059">
        <row r="2">
          <cell r="A2">
            <v>0</v>
          </cell>
        </row>
      </sheetData>
      <sheetData sheetId="7060"/>
      <sheetData sheetId="7061"/>
      <sheetData sheetId="7062"/>
      <sheetData sheetId="7063"/>
      <sheetData sheetId="7064"/>
      <sheetData sheetId="7065"/>
      <sheetData sheetId="7066"/>
      <sheetData sheetId="7067"/>
      <sheetData sheetId="7068"/>
      <sheetData sheetId="7069">
        <row r="2">
          <cell r="A2">
            <v>0</v>
          </cell>
        </row>
      </sheetData>
      <sheetData sheetId="7070">
        <row r="2">
          <cell r="A2">
            <v>0</v>
          </cell>
        </row>
      </sheetData>
      <sheetData sheetId="7071">
        <row r="2">
          <cell r="A2">
            <v>0</v>
          </cell>
        </row>
      </sheetData>
      <sheetData sheetId="7072">
        <row r="2">
          <cell r="A2">
            <v>0</v>
          </cell>
        </row>
      </sheetData>
      <sheetData sheetId="7073">
        <row r="2">
          <cell r="A2">
            <v>0</v>
          </cell>
        </row>
      </sheetData>
      <sheetData sheetId="7074">
        <row r="2">
          <cell r="A2">
            <v>0</v>
          </cell>
        </row>
      </sheetData>
      <sheetData sheetId="7075">
        <row r="2">
          <cell r="A2">
            <v>0</v>
          </cell>
        </row>
      </sheetData>
      <sheetData sheetId="7076"/>
      <sheetData sheetId="7077">
        <row r="2">
          <cell r="A2">
            <v>0</v>
          </cell>
        </row>
      </sheetData>
      <sheetData sheetId="7078">
        <row r="2">
          <cell r="A2">
            <v>0</v>
          </cell>
        </row>
      </sheetData>
      <sheetData sheetId="7079"/>
      <sheetData sheetId="7080">
        <row r="2">
          <cell r="A2">
            <v>0</v>
          </cell>
        </row>
      </sheetData>
      <sheetData sheetId="7081"/>
      <sheetData sheetId="7082"/>
      <sheetData sheetId="7083"/>
      <sheetData sheetId="7084"/>
      <sheetData sheetId="7085"/>
      <sheetData sheetId="7086"/>
      <sheetData sheetId="7087"/>
      <sheetData sheetId="7088">
        <row r="2">
          <cell r="A2">
            <v>0</v>
          </cell>
        </row>
      </sheetData>
      <sheetData sheetId="7089">
        <row r="2">
          <cell r="A2">
            <v>0</v>
          </cell>
        </row>
      </sheetData>
      <sheetData sheetId="7090">
        <row r="2">
          <cell r="A2">
            <v>0</v>
          </cell>
        </row>
      </sheetData>
      <sheetData sheetId="7091">
        <row r="2">
          <cell r="A2">
            <v>0</v>
          </cell>
        </row>
      </sheetData>
      <sheetData sheetId="7092">
        <row r="2">
          <cell r="A2">
            <v>0</v>
          </cell>
        </row>
      </sheetData>
      <sheetData sheetId="7093">
        <row r="2">
          <cell r="A2">
            <v>0</v>
          </cell>
        </row>
      </sheetData>
      <sheetData sheetId="7094">
        <row r="2">
          <cell r="A2">
            <v>0</v>
          </cell>
        </row>
      </sheetData>
      <sheetData sheetId="7095">
        <row r="2">
          <cell r="A2">
            <v>0</v>
          </cell>
        </row>
      </sheetData>
      <sheetData sheetId="7096"/>
      <sheetData sheetId="7097"/>
      <sheetData sheetId="7098"/>
      <sheetData sheetId="7099"/>
      <sheetData sheetId="7100"/>
      <sheetData sheetId="7101">
        <row r="2">
          <cell r="A2">
            <v>0</v>
          </cell>
        </row>
      </sheetData>
      <sheetData sheetId="7102">
        <row r="2">
          <cell r="A2">
            <v>0</v>
          </cell>
        </row>
      </sheetData>
      <sheetData sheetId="7103"/>
      <sheetData sheetId="7104">
        <row r="2">
          <cell r="A2">
            <v>0</v>
          </cell>
        </row>
      </sheetData>
      <sheetData sheetId="7105">
        <row r="2">
          <cell r="A2">
            <v>0</v>
          </cell>
        </row>
      </sheetData>
      <sheetData sheetId="7106">
        <row r="2">
          <cell r="A2">
            <v>0</v>
          </cell>
        </row>
      </sheetData>
      <sheetData sheetId="7107">
        <row r="2">
          <cell r="A2">
            <v>0</v>
          </cell>
        </row>
      </sheetData>
      <sheetData sheetId="7108">
        <row r="2">
          <cell r="A2">
            <v>0</v>
          </cell>
        </row>
      </sheetData>
      <sheetData sheetId="7109"/>
      <sheetData sheetId="7110"/>
      <sheetData sheetId="711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refreshError="1"/>
      <sheetData sheetId="7155"/>
      <sheetData sheetId="7156" refreshError="1"/>
      <sheetData sheetId="7157">
        <row r="2">
          <cell r="A2">
            <v>0</v>
          </cell>
        </row>
      </sheetData>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row r="2">
          <cell r="A2">
            <v>0</v>
          </cell>
        </row>
      </sheetData>
      <sheetData sheetId="7191"/>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row r="2">
          <cell r="A2">
            <v>0</v>
          </cell>
        </row>
      </sheetData>
      <sheetData sheetId="7201">
        <row r="2">
          <cell r="A2">
            <v>0</v>
          </cell>
        </row>
      </sheetData>
      <sheetData sheetId="7202">
        <row r="2">
          <cell r="A2">
            <v>0</v>
          </cell>
        </row>
      </sheetData>
      <sheetData sheetId="7203">
        <row r="2">
          <cell r="A2">
            <v>0</v>
          </cell>
        </row>
      </sheetData>
      <sheetData sheetId="7204">
        <row r="2">
          <cell r="A2">
            <v>0</v>
          </cell>
        </row>
      </sheetData>
      <sheetData sheetId="7205">
        <row r="2">
          <cell r="A2">
            <v>0</v>
          </cell>
        </row>
      </sheetData>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row r="2">
          <cell r="A2">
            <v>0</v>
          </cell>
        </row>
      </sheetData>
      <sheetData sheetId="7245">
        <row r="2">
          <cell r="A2">
            <v>0</v>
          </cell>
        </row>
      </sheetData>
      <sheetData sheetId="7246">
        <row r="2">
          <cell r="A2">
            <v>0</v>
          </cell>
        </row>
      </sheetData>
      <sheetData sheetId="7247">
        <row r="2">
          <cell r="A2">
            <v>0</v>
          </cell>
        </row>
      </sheetData>
      <sheetData sheetId="7248">
        <row r="2">
          <cell r="A2">
            <v>0</v>
          </cell>
        </row>
      </sheetData>
      <sheetData sheetId="7249">
        <row r="2">
          <cell r="A2">
            <v>0</v>
          </cell>
        </row>
      </sheetData>
      <sheetData sheetId="7250">
        <row r="2">
          <cell r="A2">
            <v>0</v>
          </cell>
        </row>
      </sheetData>
      <sheetData sheetId="7251">
        <row r="2">
          <cell r="A2">
            <v>0</v>
          </cell>
        </row>
      </sheetData>
      <sheetData sheetId="7252">
        <row r="2">
          <cell r="A2">
            <v>0</v>
          </cell>
        </row>
      </sheetData>
      <sheetData sheetId="7253">
        <row r="2">
          <cell r="A2">
            <v>0</v>
          </cell>
        </row>
      </sheetData>
      <sheetData sheetId="7254">
        <row r="2">
          <cell r="A2">
            <v>0</v>
          </cell>
        </row>
      </sheetData>
      <sheetData sheetId="7255">
        <row r="2">
          <cell r="A2">
            <v>0</v>
          </cell>
        </row>
      </sheetData>
      <sheetData sheetId="7256">
        <row r="2">
          <cell r="A2">
            <v>0</v>
          </cell>
        </row>
      </sheetData>
      <sheetData sheetId="7257">
        <row r="2">
          <cell r="A2">
            <v>0</v>
          </cell>
        </row>
      </sheetData>
      <sheetData sheetId="7258">
        <row r="2">
          <cell r="A2">
            <v>0</v>
          </cell>
        </row>
      </sheetData>
      <sheetData sheetId="7259">
        <row r="2">
          <cell r="A2">
            <v>0</v>
          </cell>
        </row>
      </sheetData>
      <sheetData sheetId="7260">
        <row r="2">
          <cell r="A2">
            <v>0</v>
          </cell>
        </row>
      </sheetData>
      <sheetData sheetId="7261">
        <row r="2">
          <cell r="A2">
            <v>0</v>
          </cell>
        </row>
      </sheetData>
      <sheetData sheetId="7262">
        <row r="2">
          <cell r="A2">
            <v>0</v>
          </cell>
        </row>
      </sheetData>
      <sheetData sheetId="7263">
        <row r="2">
          <cell r="A2">
            <v>0</v>
          </cell>
        </row>
      </sheetData>
      <sheetData sheetId="7264">
        <row r="2">
          <cell r="A2">
            <v>0</v>
          </cell>
        </row>
      </sheetData>
      <sheetData sheetId="7265">
        <row r="2">
          <cell r="A2">
            <v>0</v>
          </cell>
        </row>
      </sheetData>
      <sheetData sheetId="7266">
        <row r="2">
          <cell r="A2">
            <v>0</v>
          </cell>
        </row>
      </sheetData>
      <sheetData sheetId="7267">
        <row r="2">
          <cell r="A2">
            <v>0</v>
          </cell>
        </row>
      </sheetData>
      <sheetData sheetId="7268">
        <row r="2">
          <cell r="A2">
            <v>0</v>
          </cell>
        </row>
      </sheetData>
      <sheetData sheetId="7269">
        <row r="2">
          <cell r="A2">
            <v>0</v>
          </cell>
        </row>
      </sheetData>
      <sheetData sheetId="7270">
        <row r="2">
          <cell r="A2">
            <v>0</v>
          </cell>
        </row>
      </sheetData>
      <sheetData sheetId="7271">
        <row r="2">
          <cell r="A2">
            <v>0</v>
          </cell>
        </row>
      </sheetData>
      <sheetData sheetId="7272"/>
      <sheetData sheetId="7273"/>
      <sheetData sheetId="7274"/>
      <sheetData sheetId="7275"/>
      <sheetData sheetId="7276"/>
      <sheetData sheetId="7277"/>
      <sheetData sheetId="7278"/>
      <sheetData sheetId="7279">
        <row r="2">
          <cell r="A2">
            <v>0</v>
          </cell>
        </row>
      </sheetData>
      <sheetData sheetId="7280">
        <row r="2">
          <cell r="A2">
            <v>0</v>
          </cell>
        </row>
      </sheetData>
      <sheetData sheetId="7281">
        <row r="2">
          <cell r="A2">
            <v>0</v>
          </cell>
        </row>
      </sheetData>
      <sheetData sheetId="7282">
        <row r="2">
          <cell r="A2">
            <v>0</v>
          </cell>
        </row>
      </sheetData>
      <sheetData sheetId="7283">
        <row r="2">
          <cell r="A2">
            <v>0</v>
          </cell>
        </row>
      </sheetData>
      <sheetData sheetId="7284">
        <row r="2">
          <cell r="A2">
            <v>0</v>
          </cell>
        </row>
      </sheetData>
      <sheetData sheetId="7285">
        <row r="2">
          <cell r="A2">
            <v>0</v>
          </cell>
        </row>
      </sheetData>
      <sheetData sheetId="7286">
        <row r="2">
          <cell r="A2">
            <v>0</v>
          </cell>
        </row>
      </sheetData>
      <sheetData sheetId="7287">
        <row r="2">
          <cell r="A2">
            <v>0</v>
          </cell>
        </row>
      </sheetData>
      <sheetData sheetId="7288">
        <row r="2">
          <cell r="A2">
            <v>0</v>
          </cell>
        </row>
      </sheetData>
      <sheetData sheetId="7289">
        <row r="2">
          <cell r="A2">
            <v>0</v>
          </cell>
        </row>
      </sheetData>
      <sheetData sheetId="7290">
        <row r="2">
          <cell r="A2">
            <v>0</v>
          </cell>
        </row>
      </sheetData>
      <sheetData sheetId="7291">
        <row r="2">
          <cell r="A2">
            <v>0</v>
          </cell>
        </row>
      </sheetData>
      <sheetData sheetId="7292">
        <row r="2">
          <cell r="A2">
            <v>0</v>
          </cell>
        </row>
      </sheetData>
      <sheetData sheetId="7293">
        <row r="2">
          <cell r="A2">
            <v>0</v>
          </cell>
        </row>
      </sheetData>
      <sheetData sheetId="7294">
        <row r="2">
          <cell r="A2">
            <v>0</v>
          </cell>
        </row>
      </sheetData>
      <sheetData sheetId="7295">
        <row r="2">
          <cell r="A2">
            <v>0</v>
          </cell>
        </row>
      </sheetData>
      <sheetData sheetId="7296">
        <row r="2">
          <cell r="A2">
            <v>0</v>
          </cell>
        </row>
      </sheetData>
      <sheetData sheetId="7297">
        <row r="2">
          <cell r="A2">
            <v>0</v>
          </cell>
        </row>
      </sheetData>
      <sheetData sheetId="7298">
        <row r="2">
          <cell r="A2">
            <v>0</v>
          </cell>
        </row>
      </sheetData>
      <sheetData sheetId="7299">
        <row r="2">
          <cell r="A2">
            <v>0</v>
          </cell>
        </row>
      </sheetData>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row r="2">
          <cell r="A2">
            <v>0</v>
          </cell>
        </row>
      </sheetData>
      <sheetData sheetId="7313">
        <row r="2">
          <cell r="A2">
            <v>0</v>
          </cell>
        </row>
      </sheetData>
      <sheetData sheetId="7314">
        <row r="2">
          <cell r="A2">
            <v>0</v>
          </cell>
        </row>
      </sheetData>
      <sheetData sheetId="7315">
        <row r="2">
          <cell r="A2">
            <v>0</v>
          </cell>
        </row>
      </sheetData>
      <sheetData sheetId="7316"/>
      <sheetData sheetId="7317"/>
      <sheetData sheetId="7318"/>
      <sheetData sheetId="7319">
        <row r="2">
          <cell r="A2">
            <v>0</v>
          </cell>
        </row>
      </sheetData>
      <sheetData sheetId="7320">
        <row r="2">
          <cell r="A2">
            <v>0</v>
          </cell>
        </row>
      </sheetData>
      <sheetData sheetId="7321"/>
      <sheetData sheetId="7322"/>
      <sheetData sheetId="7323"/>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sheetData sheetId="7486" refreshError="1"/>
      <sheetData sheetId="7487" refreshError="1"/>
      <sheetData sheetId="7488"/>
      <sheetData sheetId="7489"/>
      <sheetData sheetId="7490">
        <row r="2">
          <cell r="A2">
            <v>0</v>
          </cell>
        </row>
      </sheetData>
      <sheetData sheetId="7491"/>
      <sheetData sheetId="7492"/>
      <sheetData sheetId="7493"/>
      <sheetData sheetId="7494"/>
      <sheetData sheetId="7495"/>
      <sheetData sheetId="7496"/>
      <sheetData sheetId="7497"/>
      <sheetData sheetId="7498">
        <row r="2">
          <cell r="A2">
            <v>0</v>
          </cell>
        </row>
      </sheetData>
      <sheetData sheetId="7499">
        <row r="2">
          <cell r="A2">
            <v>0</v>
          </cell>
        </row>
      </sheetData>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517"/>
      <sheetData sheetId="7518"/>
      <sheetData sheetId="7519"/>
      <sheetData sheetId="7520"/>
      <sheetData sheetId="7521">
        <row r="2">
          <cell r="A2">
            <v>0</v>
          </cell>
        </row>
      </sheetData>
      <sheetData sheetId="7522"/>
      <sheetData sheetId="7523"/>
      <sheetData sheetId="7524"/>
      <sheetData sheetId="7525"/>
      <sheetData sheetId="7526"/>
      <sheetData sheetId="7527"/>
      <sheetData sheetId="7528"/>
      <sheetData sheetId="7529"/>
      <sheetData sheetId="7530"/>
      <sheetData sheetId="7531"/>
      <sheetData sheetId="7532">
        <row r="2">
          <cell r="A2">
            <v>0</v>
          </cell>
        </row>
      </sheetData>
      <sheetData sheetId="7533"/>
      <sheetData sheetId="7534"/>
      <sheetData sheetId="7535"/>
      <sheetData sheetId="7536"/>
      <sheetData sheetId="7537"/>
      <sheetData sheetId="7538"/>
      <sheetData sheetId="7539"/>
      <sheetData sheetId="7540">
        <row r="2">
          <cell r="A2">
            <v>0</v>
          </cell>
        </row>
      </sheetData>
      <sheetData sheetId="7541">
        <row r="2">
          <cell r="A2">
            <v>0</v>
          </cell>
        </row>
      </sheetData>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row r="2">
          <cell r="A2">
            <v>0</v>
          </cell>
        </row>
      </sheetData>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row r="2">
          <cell r="A2">
            <v>0</v>
          </cell>
        </row>
      </sheetData>
      <sheetData sheetId="7590"/>
      <sheetData sheetId="7591">
        <row r="2">
          <cell r="A2">
            <v>0</v>
          </cell>
        </row>
      </sheetData>
      <sheetData sheetId="7592">
        <row r="2">
          <cell r="A2">
            <v>0</v>
          </cell>
        </row>
      </sheetData>
      <sheetData sheetId="7593">
        <row r="2">
          <cell r="A2">
            <v>0</v>
          </cell>
        </row>
      </sheetData>
      <sheetData sheetId="7594">
        <row r="2">
          <cell r="A2">
            <v>0</v>
          </cell>
        </row>
      </sheetData>
      <sheetData sheetId="7595">
        <row r="2">
          <cell r="A2">
            <v>0</v>
          </cell>
        </row>
      </sheetData>
      <sheetData sheetId="7596">
        <row r="2">
          <cell r="A2">
            <v>0</v>
          </cell>
        </row>
      </sheetData>
      <sheetData sheetId="7597">
        <row r="2">
          <cell r="A2">
            <v>0</v>
          </cell>
        </row>
      </sheetData>
      <sheetData sheetId="7598">
        <row r="2">
          <cell r="A2">
            <v>0</v>
          </cell>
        </row>
      </sheetData>
      <sheetData sheetId="7599">
        <row r="2">
          <cell r="A2">
            <v>0</v>
          </cell>
        </row>
      </sheetData>
      <sheetData sheetId="7600">
        <row r="2">
          <cell r="A2">
            <v>0</v>
          </cell>
        </row>
      </sheetData>
      <sheetData sheetId="7601">
        <row r="2">
          <cell r="A2">
            <v>0</v>
          </cell>
        </row>
      </sheetData>
      <sheetData sheetId="7602">
        <row r="2">
          <cell r="A2">
            <v>0</v>
          </cell>
        </row>
      </sheetData>
      <sheetData sheetId="7603">
        <row r="2">
          <cell r="A2">
            <v>0</v>
          </cell>
        </row>
      </sheetData>
      <sheetData sheetId="7604">
        <row r="2">
          <cell r="A2">
            <v>0</v>
          </cell>
        </row>
      </sheetData>
      <sheetData sheetId="7605">
        <row r="2">
          <cell r="A2">
            <v>0</v>
          </cell>
        </row>
      </sheetData>
      <sheetData sheetId="7606">
        <row r="2">
          <cell r="A2">
            <v>0</v>
          </cell>
        </row>
      </sheetData>
      <sheetData sheetId="7607">
        <row r="2">
          <cell r="A2">
            <v>0</v>
          </cell>
        </row>
      </sheetData>
      <sheetData sheetId="7608">
        <row r="2">
          <cell r="A2">
            <v>0</v>
          </cell>
        </row>
      </sheetData>
      <sheetData sheetId="7609">
        <row r="2">
          <cell r="A2">
            <v>0</v>
          </cell>
        </row>
      </sheetData>
      <sheetData sheetId="7610">
        <row r="2">
          <cell r="A2">
            <v>0</v>
          </cell>
        </row>
      </sheetData>
      <sheetData sheetId="7611">
        <row r="2">
          <cell r="A2">
            <v>0</v>
          </cell>
        </row>
      </sheetData>
      <sheetData sheetId="7612">
        <row r="2">
          <cell r="A2">
            <v>0</v>
          </cell>
        </row>
      </sheetData>
      <sheetData sheetId="7613">
        <row r="2">
          <cell r="A2">
            <v>0</v>
          </cell>
        </row>
      </sheetData>
      <sheetData sheetId="7614">
        <row r="2">
          <cell r="A2">
            <v>0</v>
          </cell>
        </row>
      </sheetData>
      <sheetData sheetId="7615">
        <row r="2">
          <cell r="A2">
            <v>0</v>
          </cell>
        </row>
      </sheetData>
      <sheetData sheetId="7616">
        <row r="2">
          <cell r="A2">
            <v>0</v>
          </cell>
        </row>
      </sheetData>
      <sheetData sheetId="7617">
        <row r="2">
          <cell r="A2">
            <v>0</v>
          </cell>
        </row>
      </sheetData>
      <sheetData sheetId="7618">
        <row r="2">
          <cell r="A2">
            <v>0</v>
          </cell>
        </row>
      </sheetData>
      <sheetData sheetId="7619">
        <row r="2">
          <cell r="A2">
            <v>0</v>
          </cell>
        </row>
      </sheetData>
      <sheetData sheetId="7620">
        <row r="2">
          <cell r="A2">
            <v>0</v>
          </cell>
        </row>
      </sheetData>
      <sheetData sheetId="7621">
        <row r="2">
          <cell r="A2">
            <v>0</v>
          </cell>
        </row>
      </sheetData>
      <sheetData sheetId="7622">
        <row r="2">
          <cell r="A2">
            <v>0</v>
          </cell>
        </row>
      </sheetData>
      <sheetData sheetId="7623">
        <row r="2">
          <cell r="A2">
            <v>0</v>
          </cell>
        </row>
      </sheetData>
      <sheetData sheetId="7624">
        <row r="2">
          <cell r="A2">
            <v>0</v>
          </cell>
        </row>
      </sheetData>
      <sheetData sheetId="7625">
        <row r="2">
          <cell r="A2">
            <v>0</v>
          </cell>
        </row>
      </sheetData>
      <sheetData sheetId="7626">
        <row r="2">
          <cell r="A2">
            <v>0</v>
          </cell>
        </row>
      </sheetData>
      <sheetData sheetId="7627">
        <row r="2">
          <cell r="A2">
            <v>0</v>
          </cell>
        </row>
      </sheetData>
      <sheetData sheetId="7628">
        <row r="2">
          <cell r="A2">
            <v>0</v>
          </cell>
        </row>
      </sheetData>
      <sheetData sheetId="7629">
        <row r="2">
          <cell r="A2">
            <v>0</v>
          </cell>
        </row>
      </sheetData>
      <sheetData sheetId="7630">
        <row r="2">
          <cell r="A2">
            <v>0</v>
          </cell>
        </row>
      </sheetData>
      <sheetData sheetId="7631">
        <row r="2">
          <cell r="A2">
            <v>0</v>
          </cell>
        </row>
      </sheetData>
      <sheetData sheetId="7632">
        <row r="2">
          <cell r="A2">
            <v>0</v>
          </cell>
        </row>
      </sheetData>
      <sheetData sheetId="7633">
        <row r="2">
          <cell r="A2">
            <v>0</v>
          </cell>
        </row>
      </sheetData>
      <sheetData sheetId="7634">
        <row r="2">
          <cell r="A2">
            <v>0</v>
          </cell>
        </row>
      </sheetData>
      <sheetData sheetId="7635">
        <row r="2">
          <cell r="A2">
            <v>0</v>
          </cell>
        </row>
      </sheetData>
      <sheetData sheetId="7636">
        <row r="2">
          <cell r="A2">
            <v>0</v>
          </cell>
        </row>
      </sheetData>
      <sheetData sheetId="7637">
        <row r="2">
          <cell r="A2">
            <v>0</v>
          </cell>
        </row>
      </sheetData>
      <sheetData sheetId="7638">
        <row r="2">
          <cell r="A2">
            <v>0</v>
          </cell>
        </row>
      </sheetData>
      <sheetData sheetId="7639">
        <row r="2">
          <cell r="A2">
            <v>0</v>
          </cell>
        </row>
      </sheetData>
      <sheetData sheetId="7640">
        <row r="2">
          <cell r="A2">
            <v>0</v>
          </cell>
        </row>
      </sheetData>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row r="2">
          <cell r="A2">
            <v>0</v>
          </cell>
        </row>
      </sheetData>
      <sheetData sheetId="7654">
        <row r="2">
          <cell r="A2">
            <v>0</v>
          </cell>
        </row>
      </sheetData>
      <sheetData sheetId="7655">
        <row r="2">
          <cell r="A2">
            <v>0</v>
          </cell>
        </row>
      </sheetData>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row r="2">
          <cell r="A2">
            <v>0</v>
          </cell>
        </row>
      </sheetData>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sheetData sheetId="7672"/>
      <sheetData sheetId="7673"/>
      <sheetData sheetId="7674"/>
      <sheetData sheetId="7675"/>
      <sheetData sheetId="7676"/>
      <sheetData sheetId="7677"/>
      <sheetData sheetId="7678">
        <row r="2">
          <cell r="A2">
            <v>0</v>
          </cell>
        </row>
      </sheetData>
      <sheetData sheetId="7679">
        <row r="2">
          <cell r="A2">
            <v>0</v>
          </cell>
        </row>
      </sheetData>
      <sheetData sheetId="7680">
        <row r="2">
          <cell r="A2">
            <v>0</v>
          </cell>
        </row>
      </sheetData>
      <sheetData sheetId="7681">
        <row r="2">
          <cell r="A2">
            <v>0</v>
          </cell>
        </row>
      </sheetData>
      <sheetData sheetId="7682">
        <row r="2">
          <cell r="A2">
            <v>0</v>
          </cell>
        </row>
      </sheetData>
      <sheetData sheetId="7683">
        <row r="2">
          <cell r="A2">
            <v>0</v>
          </cell>
        </row>
      </sheetData>
      <sheetData sheetId="7684">
        <row r="2">
          <cell r="A2">
            <v>0</v>
          </cell>
        </row>
      </sheetData>
      <sheetData sheetId="7685">
        <row r="2">
          <cell r="A2">
            <v>0</v>
          </cell>
        </row>
      </sheetData>
      <sheetData sheetId="7686">
        <row r="2">
          <cell r="A2">
            <v>0</v>
          </cell>
        </row>
      </sheetData>
      <sheetData sheetId="7687">
        <row r="2">
          <cell r="A2">
            <v>0</v>
          </cell>
        </row>
      </sheetData>
      <sheetData sheetId="7688">
        <row r="2">
          <cell r="A2">
            <v>0</v>
          </cell>
        </row>
      </sheetData>
      <sheetData sheetId="7689">
        <row r="2">
          <cell r="A2">
            <v>0</v>
          </cell>
        </row>
      </sheetData>
      <sheetData sheetId="7690">
        <row r="2">
          <cell r="A2">
            <v>0</v>
          </cell>
        </row>
      </sheetData>
      <sheetData sheetId="7691">
        <row r="2">
          <cell r="A2">
            <v>0</v>
          </cell>
        </row>
      </sheetData>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764"/>
      <sheetData sheetId="7765"/>
      <sheetData sheetId="7766"/>
      <sheetData sheetId="7767"/>
      <sheetData sheetId="7768">
        <row r="2">
          <cell r="A2">
            <v>0</v>
          </cell>
        </row>
      </sheetData>
      <sheetData sheetId="7769"/>
      <sheetData sheetId="7770"/>
      <sheetData sheetId="7771">
        <row r="2">
          <cell r="A2">
            <v>0</v>
          </cell>
        </row>
      </sheetData>
      <sheetData sheetId="7772">
        <row r="2">
          <cell r="A2">
            <v>0</v>
          </cell>
        </row>
      </sheetData>
      <sheetData sheetId="7773">
        <row r="2">
          <cell r="A2">
            <v>0</v>
          </cell>
        </row>
      </sheetData>
      <sheetData sheetId="7774">
        <row r="2">
          <cell r="A2">
            <v>0</v>
          </cell>
        </row>
      </sheetData>
      <sheetData sheetId="7775">
        <row r="2">
          <cell r="A2">
            <v>0</v>
          </cell>
        </row>
      </sheetData>
      <sheetData sheetId="7776">
        <row r="2">
          <cell r="A2">
            <v>0</v>
          </cell>
        </row>
      </sheetData>
      <sheetData sheetId="7777">
        <row r="2">
          <cell r="A2">
            <v>0</v>
          </cell>
        </row>
      </sheetData>
      <sheetData sheetId="7778">
        <row r="2">
          <cell r="A2">
            <v>0</v>
          </cell>
        </row>
      </sheetData>
      <sheetData sheetId="7779">
        <row r="2">
          <cell r="A2">
            <v>0</v>
          </cell>
        </row>
      </sheetData>
      <sheetData sheetId="7780">
        <row r="2">
          <cell r="A2">
            <v>0</v>
          </cell>
        </row>
      </sheetData>
      <sheetData sheetId="7781">
        <row r="2">
          <cell r="A2">
            <v>0</v>
          </cell>
        </row>
      </sheetData>
      <sheetData sheetId="7782"/>
      <sheetData sheetId="7783"/>
      <sheetData sheetId="7784">
        <row r="2">
          <cell r="A2">
            <v>0</v>
          </cell>
        </row>
      </sheetData>
      <sheetData sheetId="7785">
        <row r="2">
          <cell r="B2" t="str">
            <v>Patrimonio
neto
personal</v>
          </cell>
        </row>
      </sheetData>
      <sheetData sheetId="7786">
        <row r="2">
          <cell r="A2">
            <v>0</v>
          </cell>
        </row>
      </sheetData>
      <sheetData sheetId="7787">
        <row r="2">
          <cell r="A2">
            <v>0</v>
          </cell>
        </row>
      </sheetData>
      <sheetData sheetId="7788"/>
      <sheetData sheetId="7789">
        <row r="2">
          <cell r="A2">
            <v>0</v>
          </cell>
        </row>
      </sheetData>
      <sheetData sheetId="7790"/>
      <sheetData sheetId="7791"/>
      <sheetData sheetId="7792">
        <row r="2">
          <cell r="A2">
            <v>0</v>
          </cell>
        </row>
      </sheetData>
      <sheetData sheetId="7793">
        <row r="2">
          <cell r="A2">
            <v>0</v>
          </cell>
        </row>
      </sheetData>
      <sheetData sheetId="7794">
        <row r="2">
          <cell r="A2">
            <v>0</v>
          </cell>
        </row>
      </sheetData>
      <sheetData sheetId="7795">
        <row r="2">
          <cell r="A2">
            <v>0</v>
          </cell>
        </row>
      </sheetData>
      <sheetData sheetId="7796"/>
      <sheetData sheetId="7797"/>
      <sheetData sheetId="7798">
        <row r="2">
          <cell r="A2">
            <v>0</v>
          </cell>
        </row>
      </sheetData>
      <sheetData sheetId="7799">
        <row r="2">
          <cell r="A2">
            <v>0</v>
          </cell>
        </row>
      </sheetData>
      <sheetData sheetId="7800">
        <row r="2">
          <cell r="A2">
            <v>0</v>
          </cell>
        </row>
      </sheetData>
      <sheetData sheetId="7801">
        <row r="2">
          <cell r="A2">
            <v>0</v>
          </cell>
        </row>
      </sheetData>
      <sheetData sheetId="7802">
        <row r="2">
          <cell r="A2">
            <v>0</v>
          </cell>
        </row>
      </sheetData>
      <sheetData sheetId="7803">
        <row r="2">
          <cell r="A2">
            <v>0</v>
          </cell>
        </row>
      </sheetData>
      <sheetData sheetId="7804">
        <row r="2">
          <cell r="A2">
            <v>0</v>
          </cell>
        </row>
      </sheetData>
      <sheetData sheetId="7805">
        <row r="2">
          <cell r="A2">
            <v>0</v>
          </cell>
        </row>
      </sheetData>
      <sheetData sheetId="7806">
        <row r="2">
          <cell r="A2">
            <v>0</v>
          </cell>
        </row>
      </sheetData>
      <sheetData sheetId="7807"/>
      <sheetData sheetId="7808"/>
      <sheetData sheetId="7809"/>
      <sheetData sheetId="7810"/>
      <sheetData sheetId="7811"/>
      <sheetData sheetId="7812"/>
      <sheetData sheetId="7813"/>
      <sheetData sheetId="7814"/>
      <sheetData sheetId="7815"/>
      <sheetData sheetId="7816">
        <row r="2">
          <cell r="A2">
            <v>0</v>
          </cell>
        </row>
      </sheetData>
      <sheetData sheetId="7817"/>
      <sheetData sheetId="7818"/>
      <sheetData sheetId="7819">
        <row r="2">
          <cell r="A2">
            <v>0</v>
          </cell>
        </row>
      </sheetData>
      <sheetData sheetId="7820"/>
      <sheetData sheetId="7821"/>
      <sheetData sheetId="7822"/>
      <sheetData sheetId="7823"/>
      <sheetData sheetId="7824"/>
      <sheetData sheetId="7825"/>
      <sheetData sheetId="7826"/>
      <sheetData sheetId="7827"/>
      <sheetData sheetId="7828"/>
      <sheetData sheetId="7829">
        <row r="2">
          <cell r="A2">
            <v>0</v>
          </cell>
        </row>
      </sheetData>
      <sheetData sheetId="7830">
        <row r="2">
          <cell r="A2">
            <v>0</v>
          </cell>
        </row>
      </sheetData>
      <sheetData sheetId="7831">
        <row r="2">
          <cell r="A2">
            <v>0</v>
          </cell>
        </row>
      </sheetData>
      <sheetData sheetId="7832">
        <row r="2">
          <cell r="A2">
            <v>0</v>
          </cell>
        </row>
      </sheetData>
      <sheetData sheetId="7833">
        <row r="2">
          <cell r="A2">
            <v>0</v>
          </cell>
        </row>
      </sheetData>
      <sheetData sheetId="7834">
        <row r="2">
          <cell r="A2">
            <v>0</v>
          </cell>
        </row>
      </sheetData>
      <sheetData sheetId="7835">
        <row r="2">
          <cell r="A2">
            <v>0</v>
          </cell>
        </row>
      </sheetData>
      <sheetData sheetId="7836"/>
      <sheetData sheetId="7837">
        <row r="2">
          <cell r="A2">
            <v>0</v>
          </cell>
        </row>
      </sheetData>
      <sheetData sheetId="7838">
        <row r="2">
          <cell r="A2">
            <v>0</v>
          </cell>
        </row>
      </sheetData>
      <sheetData sheetId="7839"/>
      <sheetData sheetId="7840">
        <row r="2">
          <cell r="A2">
            <v>0</v>
          </cell>
        </row>
      </sheetData>
      <sheetData sheetId="7841"/>
      <sheetData sheetId="7842"/>
      <sheetData sheetId="7843"/>
      <sheetData sheetId="7844"/>
      <sheetData sheetId="7845"/>
      <sheetData sheetId="7846"/>
      <sheetData sheetId="7847"/>
      <sheetData sheetId="7848">
        <row r="2">
          <cell r="A2">
            <v>0</v>
          </cell>
        </row>
      </sheetData>
      <sheetData sheetId="7849">
        <row r="2">
          <cell r="A2">
            <v>0</v>
          </cell>
        </row>
      </sheetData>
      <sheetData sheetId="7850">
        <row r="2">
          <cell r="A2">
            <v>0</v>
          </cell>
        </row>
      </sheetData>
      <sheetData sheetId="7851">
        <row r="2">
          <cell r="A2">
            <v>0</v>
          </cell>
        </row>
      </sheetData>
      <sheetData sheetId="7852">
        <row r="2">
          <cell r="A2">
            <v>0</v>
          </cell>
        </row>
      </sheetData>
      <sheetData sheetId="7853">
        <row r="2">
          <cell r="A2">
            <v>0</v>
          </cell>
        </row>
      </sheetData>
      <sheetData sheetId="7854">
        <row r="2">
          <cell r="A2">
            <v>0</v>
          </cell>
        </row>
      </sheetData>
      <sheetData sheetId="7855">
        <row r="2">
          <cell r="A2">
            <v>0</v>
          </cell>
        </row>
      </sheetData>
      <sheetData sheetId="7856"/>
      <sheetData sheetId="7857"/>
      <sheetData sheetId="7858"/>
      <sheetData sheetId="7859"/>
      <sheetData sheetId="7860"/>
      <sheetData sheetId="7861">
        <row r="2">
          <cell r="A2">
            <v>0</v>
          </cell>
        </row>
      </sheetData>
      <sheetData sheetId="7862"/>
      <sheetData sheetId="7863"/>
      <sheetData sheetId="7864"/>
      <sheetData sheetId="7865"/>
      <sheetData sheetId="7866"/>
      <sheetData sheetId="7867"/>
      <sheetData sheetId="7868"/>
      <sheetData sheetId="7869">
        <row r="2">
          <cell r="A2">
            <v>0</v>
          </cell>
        </row>
      </sheetData>
      <sheetData sheetId="7870">
        <row r="2">
          <cell r="A2">
            <v>0</v>
          </cell>
        </row>
      </sheetData>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row r="2">
          <cell r="A2">
            <v>0</v>
          </cell>
        </row>
      </sheetData>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row r="2">
          <cell r="A2">
            <v>0</v>
          </cell>
        </row>
      </sheetData>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Desplegables"/>
      <sheetName val="STRSUMM0"/>
      <sheetName val="OPCIONES DE SIMULACION"/>
      <sheetName val="COSTOS DE TRANSPORTE"/>
      <sheetName val="BOUNDS &amp; ROWS"/>
      <sheetName val="COMPRA MATERIA PRIMA"/>
      <sheetName val="SURVEY"/>
      <sheetName val="General"/>
      <sheetName val="SALARIOS CONVENC"/>
      <sheetName val="MATERIALES BL1"/>
      <sheetName val="SALARIOS CONVENC. - CALCULO"/>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Mini HP Enero 2015\Proyectos i"/>
      <sheetName val="\C\Users\avargase\AppData\Local"/>
      <sheetName val="\Volumes\USB PIOLIN\Escritori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REF"/>
      <sheetName val="\E\a  aaInformación GRUPO 4\A M"/>
      <sheetName val="EQUIPOS"/>
      <sheetName val="MANO DE OBRA"/>
      <sheetName val="TRANSPORTE"/>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HISTORICOS FUEL OIL EXP"/>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_aCCIDENTES_DE_1995___1996_xl_4"/>
      <sheetName val="_aCCIDENTES_DE_1995___1996_xl_6"/>
      <sheetName val="_aCCIDENTES_DE_1995___1996_xl_9"/>
      <sheetName val="aactividad"/>
      <sheetName val="CANT OBRA"/>
      <sheetName val="\Users\ANDRES FELIPE MUÑOZ\Down"/>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
      <sheetName val="HER"/>
      <sheetName val="PER"/>
      <sheetName val="TRANS"/>
      <sheetName val="G.G"/>
      <sheetName val="AC2-AG96"/>
      <sheetName val=" ACTA FINAL + MODIFICATORIA "/>
      <sheetName val="GENERALIDADES"/>
      <sheetName val="analisis costo horario"/>
      <sheetName val="Lista Bas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_aCCIDENTES_DE_1995___1996_x_10"/>
      <sheetName val="ANALISIS RESUMIDO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U (2)"/>
      <sheetName val="_aCCIDENTES_DE_1995___1996_x_11"/>
      <sheetName val="_aCCIDENTES_DE_1995___1996_x_12"/>
      <sheetName val="_aCCIDENTES_DE_1995___1996_x_13"/>
      <sheetName val="_aCCIDENTES_DE_1995___1996_x_14"/>
      <sheetName val="gp05"/>
      <sheetName val="GP06"/>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MATERIAL"/>
      <sheetName val="INDICE"/>
      <sheetName val="\Users\rosalym\Desktop\BALANCE "/>
      <sheetName val="REQUISITOS INF INTERVENTORÍA"/>
      <sheetName val="_aCCIDENTES_DE_1995___1996_x_70"/>
      <sheetName val="_aCCIDENTES_DE_1995___1996_x_66"/>
      <sheetName val="_aCCIDENTES_DE_1995___1996_x_69"/>
      <sheetName val="Tabla CONPES 3714"/>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CIDENTES_DE_1995_-_1996_xls]"/>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BASE"/>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Program"/>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CRONOGRAMA INICIAL"/>
      <sheetName val="informe sem no.1"/>
      <sheetName val="informe sem no.2"/>
      <sheetName val="informe sem no.3"/>
      <sheetName val="informe sem no.4"/>
      <sheetName val="REPROGRAMACION 2"/>
      <sheetName val="lista-precio-mat-equipos"/>
      <sheetName val="rendimiento"/>
      <sheetName val="BASES"/>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CANT_OBRA"/>
      <sheetName val="Res_616"/>
      <sheetName val="aCCIDENTES_DE_1995_-_199646"/>
      <sheetName val="aCCIDENTES_DE_1995_-_1996_xls21"/>
      <sheetName val="ACTA_DE_MODIFICACION__(2)10"/>
      <sheetName val="\a__aaInformación_GRUPO_4\A_M10"/>
      <sheetName val="Datos_Básicos10"/>
      <sheetName val="SUB_APU10"/>
      <sheetName val="Lista_obra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  aaInformación GRUPO 4/A MIn"/>
      <sheetName val="A_A310"/>
      <sheetName val="A_G105"/>
      <sheetName val="A_G200"/>
      <sheetName val="PROPUESTA ECONOMICA(Proponente)"/>
      <sheetName val="INST"/>
      <sheetName val="0."/>
      <sheetName val="Base_Mater"/>
      <sheetName val="20."/>
      <sheetName val="17."/>
      <sheetName val="11."/>
      <sheetName val="\Users\ANDRES_FELIPE_MUÑOZ\Down"/>
      <sheetName val="Paral__1"/>
      <sheetName val="Paral__2"/>
      <sheetName val="Paral__3"/>
      <sheetName val="liquidacion"/>
      <sheetName val="DIRECTAS AMO I"/>
      <sheetName val="DIRECTAS AMO II"/>
      <sheetName val="APU"/>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Insum"/>
      <sheetName val="HISTORICOS_FUEL_OIL_EXP"/>
      <sheetName val="aCCIDENTES_DE_1995_-_199647"/>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EST2"/>
      <sheetName val=""/>
      <sheetName val="LISTADO_1"/>
      <sheetName val="M_O_1"/>
      <sheetName val="MANO_DE_OBRA1"/>
      <sheetName val="//d_docs_live_net/a__aaInforma1"/>
      <sheetName val="CALIDAD"/>
      <sheetName val="CUMPLIMIENTO"/>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Nuevos_APU_Córdoba\a__aaInform"/>
      <sheetName val="\E\Nuevos_APU_Córdoba\a__aaInfo"/>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_ACTA_FINAL_+_MODIFICATORIA_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INFORME SEMANAL"/>
      <sheetName val="SISOMA"/>
      <sheetName val="_Users_USUARIO_Downloads_a  aaI"/>
      <sheetName val="_Users_HP_AppData_Local_Microso"/>
      <sheetName val="__ccefici"/>
      <sheetName val="__d.docs.live.net_a  aaInformac"/>
      <sheetName val="ESTADO_VÍA-CRIT_TECNICO6"/>
      <sheetName val="ESTADO_VÍA-CRIT_TECNICO8"/>
      <sheetName val="ESTADO_VÍA-CRIT_TECNICO7"/>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aCCIDENTES_DE_1995_-_199651"/>
      <sheetName val="aCCIDENTES_DE_1995_-_199652"/>
      <sheetName val="aCCIDENTES_DE_1995_-_199653"/>
      <sheetName val="aCCIDENTES_DE_1995_-_199654"/>
      <sheetName val="aCCIDENTES_DE_1995_-_199656"/>
      <sheetName val="aCCIDENTES_DE_1995_-_199655"/>
      <sheetName val="220"/>
      <sheetName val="COSTOS OFICINA"/>
      <sheetName val="2,1 ."/>
      <sheetName val="TEMPORALES"/>
      <sheetName val="UNITARIOS"/>
      <sheetName val="Item"/>
      <sheetName val="_Nuevos APU Córdoba_a  aaInform"/>
      <sheetName val="Par_Dise"/>
      <sheetName val="A. P. U."/>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AUTOCAD\Doc comp_ Autocad\a  "/>
      <sheetName val="\documentos\Downloads\AUTOCAD\D"/>
      <sheetName val="CDItem"/>
      <sheetName val="L. MAT."/>
      <sheetName val="P.S."/>
      <sheetName val="_aCCIDENTES_DE_1995___1996__107"/>
      <sheetName val="_aCCIDENTES_DE_1995___1996__108"/>
      <sheetName val="_aCCIDENTES_DE_1995___1996__109"/>
      <sheetName val="5.2"/>
      <sheetName val="Dólar"/>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sheetData sheetId="393"/>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sheetData sheetId="987"/>
      <sheetData sheetId="988"/>
      <sheetData sheetId="989" refreshError="1"/>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refreshError="1"/>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refreshError="1"/>
      <sheetData sheetId="2556" refreshError="1"/>
      <sheetData sheetId="2557" refreshError="1"/>
      <sheetData sheetId="2558" refreshError="1"/>
      <sheetData sheetId="2559"/>
      <sheetData sheetId="2560" refreshError="1"/>
      <sheetData sheetId="2561" refreshError="1"/>
      <sheetData sheetId="2562" refreshError="1"/>
      <sheetData sheetId="2563" refreshError="1"/>
      <sheetData sheetId="2564" refreshError="1"/>
      <sheetData sheetId="2565" refreshError="1"/>
      <sheetData sheetId="2566"/>
      <sheetData sheetId="2567"/>
      <sheetData sheetId="2568"/>
      <sheetData sheetId="2569"/>
      <sheetData sheetId="2570"/>
      <sheetData sheetId="2571" refreshError="1"/>
      <sheetData sheetId="2572" refreshError="1"/>
      <sheetData sheetId="2573" refreshError="1"/>
      <sheetData sheetId="2574" refreshError="1"/>
      <sheetData sheetId="2575" refreshError="1"/>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refreshError="1"/>
      <sheetData sheetId="2887" refreshError="1"/>
      <sheetData sheetId="2888" refreshError="1"/>
      <sheetData sheetId="2889"/>
      <sheetData sheetId="2890"/>
      <sheetData sheetId="2891"/>
      <sheetData sheetId="2892"/>
      <sheetData sheetId="2893" refreshError="1"/>
      <sheetData sheetId="2894" refreshError="1"/>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refreshError="1"/>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refreshError="1"/>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refreshError="1"/>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refreshError="1"/>
      <sheetData sheetId="5972" refreshError="1"/>
      <sheetData sheetId="5973" refreshError="1"/>
      <sheetData sheetId="5974" refreshError="1"/>
      <sheetData sheetId="5975" refreshError="1"/>
      <sheetData sheetId="5976"/>
      <sheetData sheetId="5977"/>
      <sheetData sheetId="5978" refreshError="1"/>
      <sheetData sheetId="5979" refreshError="1"/>
      <sheetData sheetId="5980" refreshError="1"/>
      <sheetData sheetId="5981" refreshError="1"/>
      <sheetData sheetId="5982"/>
      <sheetData sheetId="5983"/>
      <sheetData sheetId="5984"/>
      <sheetData sheetId="5985" refreshError="1"/>
      <sheetData sheetId="5986" refreshError="1"/>
      <sheetData sheetId="5987" refreshError="1"/>
      <sheetData sheetId="5988" refreshError="1"/>
      <sheetData sheetId="5989" refreshError="1"/>
      <sheetData sheetId="5990" refreshError="1"/>
      <sheetData sheetId="5991"/>
      <sheetData sheetId="5992"/>
      <sheetData sheetId="5993"/>
      <sheetData sheetId="5994"/>
      <sheetData sheetId="5995"/>
      <sheetData sheetId="5996"/>
      <sheetData sheetId="5997" refreshError="1"/>
      <sheetData sheetId="5998" refreshError="1"/>
      <sheetData sheetId="5999"/>
      <sheetData sheetId="6000" refreshError="1"/>
      <sheetData sheetId="6001" refreshError="1"/>
      <sheetData sheetId="6002" refreshError="1"/>
      <sheetData sheetId="6003" refreshError="1"/>
      <sheetData sheetId="6004" refreshError="1"/>
      <sheetData sheetId="6005" refreshError="1"/>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refreshError="1"/>
      <sheetData sheetId="6091" refreshError="1"/>
      <sheetData sheetId="6092"/>
      <sheetData sheetId="6093" refreshError="1"/>
      <sheetData sheetId="6094" refreshError="1"/>
      <sheetData sheetId="6095" refreshError="1"/>
      <sheetData sheetId="6096" refreshError="1"/>
      <sheetData sheetId="6097" refreshError="1"/>
      <sheetData sheetId="6098" refreshError="1"/>
      <sheetData sheetId="6099"/>
      <sheetData sheetId="6100"/>
      <sheetData sheetId="6101"/>
      <sheetData sheetId="6102"/>
      <sheetData sheetId="6103"/>
      <sheetData sheetId="6104"/>
      <sheetData sheetId="6105"/>
      <sheetData sheetId="6106"/>
      <sheetData sheetId="6107"/>
      <sheetData sheetId="6108"/>
      <sheetData sheetId="610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Resumen"/>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Formulario_N°_4"/>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INST"/>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HISTORICOS FUEL OIL EXP"/>
      <sheetName val="//ccefici"/>
      <sheetName val="ACTA No.1 "/>
      <sheetName val="BASES"/>
      <sheetName val="\E\a  aaInformación GRUPO 4\A M"/>
      <sheetName val="gp05"/>
      <sheetName val="GP06"/>
      <sheetName val="_aCCIDENTES_DE_1995___1996_xl_3"/>
      <sheetName val="CUMPLIMIENTO"/>
      <sheetName val="REQUISITOS INF INTERVENTORÍA"/>
      <sheetName val="0."/>
      <sheetName val="Base_Mater"/>
      <sheetName val="20."/>
      <sheetName val="17."/>
      <sheetName val="11."/>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 CONPES 3714"/>
      <sheetName val="CANT OBRA"/>
      <sheetName val="aCCIDENTES_DE_1995_-_199638"/>
      <sheetName val="aCCIDENTES_DE_1995_-_1996_xls15"/>
      <sheetName val="ACTA_DE_MODIFICACION__(2)4"/>
      <sheetName val="\a__aaInformación_GRUPO_4\A_MI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Datos_Básicos4"/>
      <sheetName val="SUB_APU4"/>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ESTADO VÍA-CRIT.TECNICO"/>
      <sheetName val="EQUIPOS"/>
      <sheetName val="MANO DE OBRA"/>
      <sheetName val="TRANSPORTE"/>
      <sheetName val="//d.docs.live.net/a  aaInformac"/>
      <sheetName val="_aCCIDENTES_DE_1995___1996_xl_6"/>
      <sheetName val="_aCCIDENTES_DE_1995___1996_xl_4"/>
      <sheetName val="_aCCIDENTES_DE_1995___1996_xl_5"/>
      <sheetName val="_aCCIDENTES_DE_1995___1996_xl_7"/>
      <sheetName val="_aCCIDENTES_DE_1995___1996_xl_8"/>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 ACTA FINAL + MODIFICATORIA "/>
      <sheetName val="\E\Documents and Settings\Pe"/>
      <sheetName val="\C\E\Documents and Setting"/>
      <sheetName val="Formulario_N°_43"/>
      <sheetName val="Formulario_N°_44"/>
      <sheetName val="Formulario_N°_45"/>
      <sheetName v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aCCIDENTES%2520DE%25201995%2520"/>
      <sheetName val="APU"/>
      <sheetName val="MAT"/>
      <sheetName val="HER"/>
      <sheetName val="PER"/>
      <sheetName val="TRANS"/>
      <sheetName val="_aCCIDENTES_DE_1995___1996_x_13"/>
      <sheetName val="_aCCIDENTES_DE_1995___1996_x_12"/>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STADO_VÍA-CRIT_TECNICO"/>
      <sheetName val="Program"/>
      <sheetName val="BASE"/>
      <sheetName val="PU (2)"/>
      <sheetName val="TEMPORALES"/>
      <sheetName val="UNITARIOS"/>
      <sheetName val="220"/>
      <sheetName val="_aCCIDENTES DE 1995 - 1996.xls_"/>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refreshError="1"/>
      <sheetData sheetId="436" refreshError="1"/>
      <sheetData sheetId="437" refreshError="1"/>
      <sheetData sheetId="438" refreshError="1"/>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refreshError="1"/>
      <sheetData sheetId="506" refreshError="1"/>
      <sheetData sheetId="507"/>
      <sheetData sheetId="508"/>
      <sheetData sheetId="509"/>
      <sheetData sheetId="510"/>
      <sheetData sheetId="511"/>
      <sheetData sheetId="512"/>
      <sheetData sheetId="513"/>
      <sheetData sheetId="514"/>
      <sheetData sheetId="515" refreshError="1"/>
      <sheetData sheetId="516" refreshError="1"/>
      <sheetData sheetId="517"/>
      <sheetData sheetId="518"/>
      <sheetData sheetId="519"/>
      <sheetData sheetId="520"/>
      <sheetData sheetId="521" refreshError="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sheetData sheetId="551" refreshError="1"/>
      <sheetData sheetId="552"/>
      <sheetData sheetId="553" refreshError="1"/>
      <sheetData sheetId="554" refreshError="1"/>
      <sheetData sheetId="555"/>
      <sheetData sheetId="556"/>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sheetData sheetId="660"/>
      <sheetData sheetId="661"/>
      <sheetData sheetId="662" refreshError="1"/>
      <sheetData sheetId="663" refreshError="1"/>
      <sheetData sheetId="664" refreshError="1"/>
      <sheetData sheetId="665" refreshError="1"/>
      <sheetData sheetId="666"/>
      <sheetData sheetId="667" refreshError="1"/>
      <sheetData sheetId="668"/>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refreshError="1"/>
      <sheetData sheetId="967"/>
      <sheetData sheetId="968"/>
      <sheetData sheetId="969"/>
      <sheetData sheetId="970"/>
      <sheetData sheetId="971" refreshError="1"/>
      <sheetData sheetId="972"/>
      <sheetData sheetId="973"/>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efreshError="1"/>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refreshError="1"/>
      <sheetData sheetId="1284" refreshError="1"/>
      <sheetData sheetId="1285" refreshError="1"/>
      <sheetData sheetId="1286" refreshError="1"/>
      <sheetData sheetId="1287" refreshError="1"/>
      <sheetData sheetId="1288"/>
      <sheetData sheetId="1289"/>
      <sheetData sheetId="1290"/>
      <sheetData sheetId="1291"/>
      <sheetData sheetId="1292"/>
      <sheetData sheetId="1293"/>
      <sheetData sheetId="1294"/>
      <sheetData sheetId="1295"/>
      <sheetData sheetId="1296"/>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efreshError="1"/>
      <sheetData sheetId="1444"/>
      <sheetData sheetId="1445" refreshError="1"/>
      <sheetData sheetId="1446" refreshError="1"/>
      <sheetData sheetId="1447"/>
      <sheetData sheetId="1448"/>
      <sheetData sheetId="1449"/>
      <sheetData sheetId="1450" refreshError="1"/>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sheetData sheetId="1504"/>
      <sheetData sheetId="1505"/>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sheetData sheetId="1536"/>
      <sheetData sheetId="1537"/>
      <sheetData sheetId="1538"/>
      <sheetData sheetId="1539"/>
      <sheetData sheetId="1540" refreshError="1"/>
      <sheetData sheetId="1541" refreshError="1"/>
      <sheetData sheetId="1542" refreshError="1"/>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Design"/>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TABLAS"/>
      <sheetName val="Items y Materiales"/>
      <sheetName val=" F1-IVA PLENO"/>
      <sheetName val="SUB_APU7"/>
      <sheetName val="Cantidades_de_Obra7"/>
      <sheetName val="Itemes_Renovación2"/>
      <sheetName val="LISTA_CÓDIGOS"/>
      <sheetName val="BASE_APU"/>
      <sheetName val="MANO_DE_OBRA"/>
      <sheetName val="Items_y_Materiales"/>
      <sheetName val="_F1-IVA_PLENO"/>
      <sheetName val="experiencia_especifica"/>
      <sheetName val="experiencia_general"/>
      <sheetName val="FORMULARIO_N°_14"/>
      <sheetName val="FORMULARIO_N°7"/>
      <sheetName val="contrato_en_ejecución"/>
      <sheetName val="Calculo_capacidad_residual"/>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PLAN DE INVERSION ANTICIPO"/>
      <sheetName val="inv mensual"/>
      <sheetName val="borrador flujo inv"/>
      <sheetName val="social-ambiental"/>
      <sheetName val="AU"/>
      <sheetName val="SUB_APU8"/>
      <sheetName val="Cantidades_de_Obra8"/>
      <sheetName val="Itemes_Renovación3"/>
      <sheetName val="SUB_APU9"/>
      <sheetName val="Cantidades_de_Obra9"/>
      <sheetName val="Itemes_Renovación4"/>
      <sheetName val="Base de Diseño"/>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ESUPUESTAL"/>
      <sheetName val="CIC-NOV"/>
      <sheetName val="10_HS"/>
      <sheetName val="1"/>
      <sheetName val="TARIFAS-JORNAL-DIST"/>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1">
          <cell r="A1" t="str">
            <v>CODIGO</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1">
          <cell r="A1">
            <v>0</v>
          </cell>
        </row>
      </sheetData>
      <sheetData sheetId="82"/>
      <sheetData sheetId="83"/>
      <sheetData sheetId="84"/>
      <sheetData sheetId="85"/>
      <sheetData sheetId="86"/>
      <sheetData sheetId="87"/>
      <sheetData sheetId="88"/>
      <sheetData sheetId="89"/>
      <sheetData sheetId="90"/>
      <sheetData sheetId="91"/>
      <sheetData sheetId="92" refreshError="1"/>
      <sheetData sheetId="93">
        <row r="1">
          <cell r="A1">
            <v>0</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Itemes Renovación"/>
      <sheetName val="TRAYECTO 1"/>
      <sheetName val="2103mar "/>
      <sheetName val="A. P. U."/>
      <sheetName val="Insumos"/>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TUBERI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UNITARIOS"/>
      <sheetName val="320_1"/>
      <sheetName val="330_2"/>
      <sheetName val="700_1"/>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PTO ADICIONALES"/>
      <sheetName val="salarios"/>
      <sheetName val="ITEM"/>
      <sheetName val="Equipo_Trans "/>
      <sheetName val="Apus_Preliminares"/>
      <sheetName val="PLAN DE INVERSION ANTICIPO"/>
      <sheetName val="inv mensual"/>
      <sheetName val="borrador flujo inv"/>
      <sheetName val="social-ambiental"/>
      <sheetName val="A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ow r="2">
          <cell r="A2" t="str">
            <v>INVÍAS - TERRITORIAL CORDOBA - GRUPO 3</v>
          </cell>
        </row>
      </sheetData>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row r="2">
          <cell r="A2" t="str">
            <v>INVÍAS - TERRITORIAL CORDOBA - GRUPO 3</v>
          </cell>
        </row>
      </sheetData>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sheetData sheetId="178">
        <row r="2">
          <cell r="A2" t="str">
            <v>INVÍAS - TERRITORIAL CORDOBA - GRUPO 3</v>
          </cell>
        </row>
      </sheetData>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efreshError="1"/>
      <sheetData sheetId="184" refreshError="1"/>
      <sheetData sheetId="185" refreshError="1"/>
      <sheetData sheetId="186" refreshError="1"/>
      <sheetData sheetId="187"/>
      <sheetData sheetId="188"/>
      <sheetData sheetId="189">
        <row r="2">
          <cell r="A2" t="str">
            <v>INVÍAS - TERRITORIAL CORDOBA - GRUPO 3</v>
          </cell>
        </row>
      </sheetData>
      <sheetData sheetId="190">
        <row r="2">
          <cell r="A2" t="str">
            <v>INVÍAS - TERRITORIAL CORDOBA - GRUPO 3</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ow r="2">
          <cell r="A2" t="str">
            <v>INVÍAS - TERRITORIAL CORDOBA - GRUPO 3</v>
          </cell>
        </row>
      </sheetData>
      <sheetData sheetId="239"/>
      <sheetData sheetId="240"/>
      <sheetData sheetId="241"/>
      <sheetData sheetId="242"/>
      <sheetData sheetId="243"/>
      <sheetData sheetId="244"/>
      <sheetData sheetId="245"/>
      <sheetData sheetId="246"/>
      <sheetData sheetId="247"/>
      <sheetData sheetId="248">
        <row r="2">
          <cell r="A2" t="str">
            <v>INVÍAS - TERRITORIAL CORDOBA - GRUPO 3</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2">
          <cell r="A2" t="str">
            <v>INVÍAS - TERRITORIAL CORDOBA - GRUPO 3</v>
          </cell>
        </row>
      </sheetData>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sheetData sheetId="480">
        <row r="2">
          <cell r="A2">
            <v>0</v>
          </cell>
        </row>
      </sheetData>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 sheetId="498" refreshError="1"/>
      <sheetData sheetId="499" refreshError="1"/>
      <sheetData sheetId="500">
        <row r="2">
          <cell r="A2">
            <v>0</v>
          </cell>
        </row>
      </sheetData>
      <sheetData sheetId="501"/>
      <sheetData sheetId="502"/>
      <sheetData sheetId="503"/>
      <sheetData sheetId="50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PRECIOS"/>
      <sheetName val="PREACTA 6"/>
      <sheetName val="TABLA 2008"/>
      <sheetName val="PRESUPUESTO"/>
      <sheetName val="ESTADO VÍA-CRIT.TECNICO"/>
      <sheetName val="SUB APU"/>
      <sheetName val="CLASIFICACION"/>
      <sheetName val="skj452"/>
      <sheetName val="ita878"/>
      <sheetName val="aea-944"/>
      <sheetName val="dub-823"/>
      <sheetName val="gpi 526"/>
      <sheetName val="xxj617"/>
      <sheetName val="sng_855"/>
      <sheetName val="vea 374"/>
      <sheetName val="hfb024"/>
      <sheetName val="paj825"/>
      <sheetName val="Lista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Excavación Mat. Común Estacione"/>
      <sheetName val="Demolición Pavimento"/>
      <sheetName val="Insum"/>
      <sheetName val="A. P. U."/>
      <sheetName val="PUNITARIOS%20PARA%20241201%202S"/>
      <sheetName val="RELACION MES"/>
      <sheetName val="GCB2000"/>
      <sheetName val="A.P.U"/>
      <sheetName val="PUNITARIOS_PARA_241201_2S10"/>
      <sheetName val="PR_110"/>
      <sheetName val="ESTADO_RED_TEC10"/>
      <sheetName val="PREACTA_1010"/>
      <sheetName val="PREACTA_910"/>
      <sheetName val="TRAPMO"/>
      <sheetName val="Presup_Cancha"/>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CRA.MODI"/>
      <sheetName val="FORMULA"/>
      <sheetName val="K16+000 AL K18+500"/>
      <sheetName val="K23+200 AL K24+700"/>
      <sheetName val="k18+500 AL K23+050"/>
      <sheetName val="Presupuesto PUENTE"/>
      <sheetName val="VOLUMENES (4)"/>
      <sheetName val="VOLUMENES (4SA)"/>
      <sheetName val=" Liquidacion de Obra por Tramos"/>
      <sheetName val="LISTA DE PRECIOS"/>
      <sheetName val="062"/>
      <sheetName val="Listado"/>
      <sheetName val="REC-COD,"/>
      <sheetName val="Lp"/>
      <sheetName val="5. ELECTRICO"/>
      <sheetName val="SALARIOS"/>
      <sheetName val="PREACTA_6"/>
      <sheetName val="TABLA_2008"/>
      <sheetName val="ESTADO_VÍA-CRIT_TECNICO"/>
      <sheetName val="CONT_ADI"/>
      <sheetName val="Bajadas"/>
      <sheetName val="NARIÑ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APU NO PREVISTO"/>
      <sheetName val="PPTA (3)"/>
      <sheetName val="PPTA (2)"/>
      <sheetName val="PPTA"/>
      <sheetName val="Requisición1"/>
      <sheetName val="FINANC"/>
      <sheetName val="TODAS"/>
      <sheetName val="OCTUBRE"/>
      <sheetName val="c2_5y2_613"/>
      <sheetName val="PREACTA_62"/>
      <sheetName val="TABLA_20082"/>
      <sheetName val="c2_5y2_612"/>
      <sheetName val="PREACTA_61"/>
      <sheetName val="TABLA_20081"/>
      <sheetName val="c2_5y2_611"/>
      <sheetName val="materiales"/>
      <sheetName val="otros"/>
      <sheetName val="mdo"/>
      <sheetName val="equip"/>
      <sheetName val="mat"/>
      <sheetName val="CIRCUITOS CODENSA"/>
      <sheetName val="Summary"/>
      <sheetName val="CODCONST"/>
      <sheetName val="Cuadr."/>
      <sheetName val="2,2,6,1 Pilotes 0,30"/>
      <sheetName val="TABLAS"/>
      <sheetName val="BALANCE"/>
      <sheetName val="ITEMS NO REVISTOS"/>
      <sheetName val="APU ELECTRICOS"/>
      <sheetName val="ESTADO_RED_TEC14"/>
      <sheetName val="PUNITARIOS_PARA_241201_2S14"/>
      <sheetName val="PR_114"/>
      <sheetName val="PREACTA_1014"/>
      <sheetName val="PREACTA_914"/>
      <sheetName val="c2_5y2_614"/>
      <sheetName val="PREACTA_63"/>
      <sheetName val="TABLA_20083"/>
      <sheetName val="Proveedores y acreedores"/>
      <sheetName val="7.1.8.1.1"/>
      <sheetName val="SUB_APU"/>
      <sheetName val="Hoja2"/>
      <sheetName val="PUNITARIOS PARA 241201 2S.xls"/>
      <sheetName val="OBRAS SES"/>
      <sheetName val="A_P_U1"/>
      <sheetName val="A_P_U"/>
      <sheetName val="glvc"/>
      <sheetName val="for 6"/>
      <sheetName val="PERSONAL"/>
      <sheetName val="Tarifa MT"/>
      <sheetName val="PREACTA Y CONTRATISTAS"/>
      <sheetName val="DEST. MEDIOS"/>
      <sheetName val="COMBUASF"/>
      <sheetName val="BALCRUDO"/>
      <sheetName val="CARGASPROC."/>
      <sheetName val="G L P  FINAL"/>
      <sheetName val="PLAN DE INVERSION ANTICIPO"/>
      <sheetName val="inv mensual"/>
      <sheetName val="borrador flujo inv"/>
      <sheetName val="social-ambiental"/>
      <sheetName val="AU"/>
      <sheetName val="Poblacion"/>
      <sheetName val="ACTA MODIFICACIÓN CIVIL"/>
      <sheetName val="gpi_526"/>
      <sheetName val="vea_374"/>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_Liquidacion_de_Obra_por_Tramos"/>
      <sheetName val="Tarifa_MT"/>
      <sheetName val="Proveedores_y_acreedores"/>
      <sheetName val="5__ELECTRICO"/>
      <sheetName val="cronograma"/>
      <sheetName val="CÁLCULOS"/>
      <sheetName val="Excavación_Mat__Común_Estacion1"/>
      <sheetName val="Demolición_Pavimento1"/>
      <sheetName val="Excavación_Mat__Común_Estacion2"/>
      <sheetName val="Demolición_Pavimento2"/>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CURVA"/>
      <sheetName val="costos oficina"/>
      <sheetName val="costos campamento"/>
      <sheetName val="días habiles 2015"/>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CHINCHINA FINAL . A CEROS"/>
      <sheetName val="Memoria de calculo"/>
      <sheetName val="Input"/>
      <sheetName val="bd100-45-p1"/>
      <sheetName val="PTAR ANDES"/>
      <sheetName val="ANALISIS M.O"/>
      <sheetName val="CTO 14MPa"/>
      <sheetName val="CTO 175MPa "/>
      <sheetName val="CTO 21MPa"/>
      <sheetName val="CTO 28MPa"/>
      <sheetName val="PTTO PAZ Y PROGRESO"/>
      <sheetName val="MORTERO14"/>
      <sheetName val="inst"/>
      <sheetName val="BASE"/>
      <sheetName val="Bases 2A"/>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factor"/>
      <sheetName val="STRSUMM0"/>
      <sheetName val="PREACTA_Y_CONTRATISTAS"/>
      <sheetName val="PUNITARIOS_PARA_241201_2S_xls"/>
      <sheetName val="PLAN_DE_INVERSION_ANTICIPO"/>
      <sheetName val="inv_mensual"/>
      <sheetName val="borrador_flujo_inv"/>
      <sheetName val="OBRAS_SES"/>
      <sheetName val="Cuadr_"/>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 val="APU"/>
      <sheetName val="7422cw00"/>
      <sheetName val="INDICE"/>
      <sheetName val="Itemes Renovación"/>
      <sheetName val="@RISK - Correlaciones"/>
      <sheetName val="Acta"/>
      <sheetName val="devdics"/>
      <sheetName val="2,2,6,1_Pilotes_0,30"/>
      <sheetName val="APU_NO_PREVISTO"/>
      <sheetName val="PPTA_(3)"/>
      <sheetName val="PPTA_(2)"/>
      <sheetName val="ITEMS_NO_REVISTOS"/>
      <sheetName val="APU_ELECTRICOS"/>
      <sheetName val="Index"/>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DATOS CONTRATO"/>
      <sheetName val="for_6"/>
      <sheetName val="gpi_5261"/>
      <sheetName val="vea_3741"/>
      <sheetName val="gpi_5262"/>
      <sheetName val="vea_3742"/>
      <sheetName val="gpi_5263"/>
      <sheetName val="vea_3743"/>
      <sheetName val="gpi_5264"/>
      <sheetName val="vea_3744"/>
      <sheetName val="FACTORES"/>
      <sheetName val="REAJUSTESACTA1PROVI"/>
      <sheetName val="mi"/>
      <sheetName val="Conto economico"/>
      <sheetName val="M.Obra"/>
      <sheetName val="Estado Resumen"/>
      <sheetName val="7_1_8_1_1"/>
      <sheetName val="CIRCUITOS_CODENSA"/>
      <sheetName val="EVA"/>
      <sheetName val="AIU"/>
      <sheetName val="Program"/>
      <sheetName val="MATERIAL"/>
      <sheetName val="CUMPLIMIENTO"/>
      <sheetName val="precios-básicos2002"/>
      <sheetName val="EMPRESA"/>
      <sheetName val="Tarifa_MT2"/>
      <sheetName val="PREACTA_Y_CONTRATISTAS2"/>
      <sheetName val="5__ELECTRICO2"/>
      <sheetName val="7_1_8_1_12"/>
      <sheetName val="Cuadr_2"/>
      <sheetName val="PUNITARIOS_PARA_241201_2S_xls2"/>
      <sheetName val="OBRAS_SES2"/>
      <sheetName val="7_1_8_1_11"/>
      <sheetName val="Viabilidad"/>
      <sheetName val="Cálculo"/>
      <sheetName val="PUNITARIOS_PARA_241201_2S16"/>
      <sheetName val="PR_1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costos_oficina"/>
      <sheetName val="costos_campamento"/>
      <sheetName val="días_habiles_2015"/>
      <sheetName val="ACTA_MODIFICACIÓN_CIVIL"/>
      <sheetName val="BITACO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48">
          <cell r="E48">
            <v>0</v>
          </cell>
        </row>
      </sheetData>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48">
          <cell r="E48">
            <v>0</v>
          </cell>
        </row>
      </sheetData>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row r="48">
          <cell r="E48">
            <v>0</v>
          </cell>
        </row>
      </sheetData>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ow r="48">
          <cell r="E48">
            <v>0</v>
          </cell>
        </row>
      </sheetData>
      <sheetData sheetId="146" refreshError="1"/>
      <sheetData sheetId="147">
        <row r="48">
          <cell r="E48">
            <v>0</v>
          </cell>
        </row>
      </sheetData>
      <sheetData sheetId="148" refreshError="1"/>
      <sheetData sheetId="149"/>
      <sheetData sheetId="150"/>
      <sheetData sheetId="151">
        <row r="48">
          <cell r="E48">
            <v>0</v>
          </cell>
        </row>
      </sheetData>
      <sheetData sheetId="152">
        <row r="48">
          <cell r="E48">
            <v>0</v>
          </cell>
        </row>
      </sheetData>
      <sheetData sheetId="153"/>
      <sheetData sheetId="154" refreshError="1"/>
      <sheetData sheetId="155">
        <row r="48">
          <cell r="E48">
            <v>0</v>
          </cell>
        </row>
      </sheetData>
      <sheetData sheetId="156">
        <row r="48">
          <cell r="E48">
            <v>0</v>
          </cell>
        </row>
      </sheetData>
      <sheetData sheetId="157"/>
      <sheetData sheetId="158"/>
      <sheetData sheetId="159" refreshError="1"/>
      <sheetData sheetId="160" refreshError="1"/>
      <sheetData sheetId="161" refreshError="1"/>
      <sheetData sheetId="162" refreshError="1"/>
      <sheetData sheetId="163"/>
      <sheetData sheetId="164">
        <row r="48">
          <cell r="E48">
            <v>0</v>
          </cell>
        </row>
      </sheetData>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ow r="48">
          <cell r="E48">
            <v>0</v>
          </cell>
        </row>
      </sheetData>
      <sheetData sheetId="182">
        <row r="48">
          <cell r="E48">
            <v>0</v>
          </cell>
        </row>
      </sheetData>
      <sheetData sheetId="183">
        <row r="48">
          <cell r="E48">
            <v>0</v>
          </cell>
        </row>
      </sheetData>
      <sheetData sheetId="184"/>
      <sheetData sheetId="185"/>
      <sheetData sheetId="186"/>
      <sheetData sheetId="187"/>
      <sheetData sheetId="188"/>
      <sheetData sheetId="189"/>
      <sheetData sheetId="190"/>
      <sheetData sheetId="191"/>
      <sheetData sheetId="192" refreshError="1"/>
      <sheetData sheetId="193" refreshError="1"/>
      <sheetData sheetId="194"/>
      <sheetData sheetId="195" refreshError="1"/>
      <sheetData sheetId="196" refreshError="1"/>
      <sheetData sheetId="197" refreshError="1"/>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48">
          <cell r="E48">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row r="48">
          <cell r="E48">
            <v>0</v>
          </cell>
        </row>
      </sheetData>
      <sheetData sheetId="368"/>
      <sheetData sheetId="369"/>
      <sheetData sheetId="370"/>
      <sheetData sheetId="371" refreshError="1"/>
      <sheetData sheetId="372"/>
      <sheetData sheetId="373">
        <row r="48">
          <cell r="E48">
            <v>0</v>
          </cell>
        </row>
      </sheetData>
      <sheetData sheetId="374"/>
      <sheetData sheetId="375"/>
      <sheetData sheetId="376"/>
      <sheetData sheetId="377">
        <row r="48">
          <cell r="E48">
            <v>0</v>
          </cell>
        </row>
      </sheetData>
      <sheetData sheetId="378"/>
      <sheetData sheetId="379"/>
      <sheetData sheetId="380"/>
      <sheetData sheetId="381">
        <row r="48">
          <cell r="E48">
            <v>0</v>
          </cell>
        </row>
      </sheetData>
      <sheetData sheetId="382"/>
      <sheetData sheetId="383"/>
      <sheetData sheetId="384"/>
      <sheetData sheetId="385"/>
      <sheetData sheetId="386">
        <row r="48">
          <cell r="E48">
            <v>0</v>
          </cell>
        </row>
      </sheetData>
      <sheetData sheetId="387"/>
      <sheetData sheetId="388"/>
      <sheetData sheetId="389"/>
      <sheetData sheetId="390"/>
      <sheetData sheetId="391"/>
      <sheetData sheetId="392">
        <row r="48">
          <cell r="E48">
            <v>0</v>
          </cell>
        </row>
      </sheetData>
      <sheetData sheetId="393"/>
      <sheetData sheetId="394"/>
      <sheetData sheetId="395"/>
      <sheetData sheetId="396"/>
      <sheetData sheetId="397"/>
      <sheetData sheetId="398">
        <row r="48">
          <cell r="E48">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ow r="48">
          <cell r="E48">
            <v>0</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sheetData sheetId="458"/>
      <sheetData sheetId="459" refreshError="1"/>
      <sheetData sheetId="460" refreshError="1"/>
      <sheetData sheetId="461" refreshError="1"/>
      <sheetData sheetId="462"/>
      <sheetData sheetId="463" refreshError="1"/>
      <sheetData sheetId="464" refreshError="1"/>
      <sheetData sheetId="465" refreshError="1"/>
      <sheetData sheetId="466"/>
      <sheetData sheetId="467"/>
      <sheetData sheetId="468"/>
      <sheetData sheetId="469"/>
      <sheetData sheetId="470"/>
      <sheetData sheetId="471"/>
      <sheetData sheetId="472"/>
      <sheetData sheetId="473"/>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125"/>
  <sheetViews>
    <sheetView showGridLines="0" tabSelected="1" view="pageBreakPreview" topLeftCell="F83" zoomScale="150" zoomScaleNormal="100" zoomScaleSheetLayoutView="150" zoomScalePageLayoutView="87" workbookViewId="0">
      <selection activeCell="K115" sqref="K115"/>
    </sheetView>
  </sheetViews>
  <sheetFormatPr baseColWidth="10" defaultColWidth="11.42578125" defaultRowHeight="16.5" x14ac:dyDescent="0.3"/>
  <cols>
    <col min="1" max="2" width="3.42578125" style="1" customWidth="1"/>
    <col min="3" max="3" width="6" style="1" customWidth="1"/>
    <col min="4" max="4" width="16.42578125" style="1" customWidth="1"/>
    <col min="5" max="5" width="13.28515625" style="2" customWidth="1"/>
    <col min="6" max="6" width="14.5703125" style="1" bestFit="1" customWidth="1"/>
    <col min="7" max="7" width="57.42578125" style="1" bestFit="1" customWidth="1"/>
    <col min="8" max="8" width="8.7109375" style="1" customWidth="1"/>
    <col min="9" max="9" width="11.85546875" style="1" customWidth="1"/>
    <col min="10" max="10" width="19.140625" style="228" bestFit="1" customWidth="1"/>
    <col min="11" max="11" width="26.140625" style="1" bestFit="1" customWidth="1"/>
    <col min="12" max="12" width="3.28515625" style="1" customWidth="1"/>
    <col min="13" max="13" width="2.7109375" style="1" customWidth="1"/>
    <col min="14" max="14" width="22.5703125" style="1" bestFit="1" customWidth="1"/>
    <col min="15" max="16384" width="11.42578125" style="1"/>
  </cols>
  <sheetData>
    <row r="1" spans="1:14" ht="17.25" thickBot="1" x14ac:dyDescent="0.35">
      <c r="A1" s="5"/>
      <c r="B1" s="5"/>
      <c r="C1" s="5"/>
      <c r="D1" s="5"/>
      <c r="E1" s="6"/>
      <c r="F1" s="5"/>
      <c r="G1" s="5"/>
      <c r="H1" s="5"/>
      <c r="I1" s="5"/>
      <c r="J1" s="229"/>
      <c r="K1" s="5"/>
      <c r="L1" s="5"/>
      <c r="M1" s="5"/>
    </row>
    <row r="2" spans="1:14" ht="17.25" thickTop="1" x14ac:dyDescent="0.3">
      <c r="A2" s="5"/>
      <c r="B2" s="7"/>
      <c r="C2" s="219"/>
      <c r="D2" s="219"/>
      <c r="E2" s="220"/>
      <c r="F2" s="219"/>
      <c r="G2" s="219"/>
      <c r="H2" s="219"/>
      <c r="I2" s="219"/>
      <c r="J2" s="231"/>
      <c r="K2" s="219"/>
      <c r="L2" s="8"/>
      <c r="M2" s="5"/>
    </row>
    <row r="3" spans="1:14" ht="30" customHeight="1" x14ac:dyDescent="0.3">
      <c r="A3" s="5"/>
      <c r="B3" s="9"/>
      <c r="C3" s="323" t="s">
        <v>0</v>
      </c>
      <c r="D3" s="323"/>
      <c r="E3" s="323"/>
      <c r="F3" s="323"/>
      <c r="G3" s="5"/>
      <c r="H3" s="5"/>
      <c r="I3" s="5"/>
      <c r="J3" s="229"/>
      <c r="K3" s="5"/>
      <c r="L3" s="10"/>
      <c r="M3" s="5"/>
    </row>
    <row r="4" spans="1:14" ht="17.25" thickBot="1" x14ac:dyDescent="0.35">
      <c r="A4" s="5"/>
      <c r="B4" s="9"/>
      <c r="C4" s="238" t="s">
        <v>1</v>
      </c>
      <c r="D4" s="239" t="s">
        <v>2</v>
      </c>
      <c r="E4" s="238" t="s">
        <v>3</v>
      </c>
      <c r="F4" s="239">
        <v>1</v>
      </c>
      <c r="G4" s="5"/>
      <c r="H4" s="5"/>
      <c r="I4" s="5"/>
      <c r="J4" s="229"/>
      <c r="K4" s="5"/>
      <c r="L4" s="10"/>
      <c r="M4" s="5"/>
    </row>
    <row r="5" spans="1:14" x14ac:dyDescent="0.3">
      <c r="A5" s="5"/>
      <c r="B5" s="9"/>
      <c r="C5" s="330" t="s">
        <v>4</v>
      </c>
      <c r="D5" s="331"/>
      <c r="E5" s="331"/>
      <c r="F5" s="331"/>
      <c r="G5" s="331"/>
      <c r="H5" s="331"/>
      <c r="I5" s="331"/>
      <c r="J5" s="331"/>
      <c r="K5" s="332"/>
      <c r="L5" s="10"/>
      <c r="M5" s="5"/>
    </row>
    <row r="6" spans="1:14" x14ac:dyDescent="0.3">
      <c r="A6" s="5"/>
      <c r="B6" s="9"/>
      <c r="C6" s="324" t="s">
        <v>5</v>
      </c>
      <c r="D6" s="325"/>
      <c r="E6" s="325"/>
      <c r="F6" s="325"/>
      <c r="G6" s="325"/>
      <c r="H6" s="325"/>
      <c r="I6" s="325"/>
      <c r="J6" s="325"/>
      <c r="K6" s="326"/>
      <c r="L6" s="10"/>
      <c r="M6" s="5"/>
    </row>
    <row r="7" spans="1:14" s="21" customFormat="1" x14ac:dyDescent="0.3">
      <c r="A7" s="19"/>
      <c r="B7" s="20"/>
      <c r="C7" s="340" t="s">
        <v>6</v>
      </c>
      <c r="D7" s="341"/>
      <c r="E7" s="341"/>
      <c r="F7" s="341"/>
      <c r="G7" s="341"/>
      <c r="H7" s="341"/>
      <c r="I7" s="341"/>
      <c r="J7" s="341"/>
      <c r="K7" s="342"/>
      <c r="L7" s="22"/>
      <c r="M7" s="19"/>
    </row>
    <row r="8" spans="1:14" ht="43.5" customHeight="1" x14ac:dyDescent="0.3">
      <c r="A8" s="5"/>
      <c r="B8" s="9"/>
      <c r="C8" s="340"/>
      <c r="D8" s="341"/>
      <c r="E8" s="341"/>
      <c r="F8" s="341"/>
      <c r="G8" s="341"/>
      <c r="H8" s="341"/>
      <c r="I8" s="341"/>
      <c r="J8" s="341"/>
      <c r="K8" s="342"/>
      <c r="L8" s="10"/>
      <c r="M8" s="5"/>
    </row>
    <row r="9" spans="1:14" ht="42" customHeight="1" x14ac:dyDescent="0.3">
      <c r="A9" s="5"/>
      <c r="B9" s="9"/>
      <c r="C9" s="343" t="s">
        <v>7</v>
      </c>
      <c r="D9" s="344"/>
      <c r="E9" s="344"/>
      <c r="F9" s="344"/>
      <c r="G9" s="344"/>
      <c r="H9" s="344"/>
      <c r="I9" s="344"/>
      <c r="J9" s="344"/>
      <c r="K9" s="345"/>
      <c r="L9" s="10"/>
      <c r="M9" s="5"/>
    </row>
    <row r="10" spans="1:14" ht="30" customHeight="1" thickBot="1" x14ac:dyDescent="0.35">
      <c r="A10" s="5"/>
      <c r="B10" s="9"/>
      <c r="C10" s="347"/>
      <c r="D10" s="348"/>
      <c r="E10" s="348"/>
      <c r="F10" s="348"/>
      <c r="G10" s="348"/>
      <c r="H10" s="348"/>
      <c r="I10" s="348"/>
      <c r="J10" s="348"/>
      <c r="K10" s="349"/>
      <c r="L10" s="10"/>
      <c r="M10" s="5"/>
    </row>
    <row r="11" spans="1:14" ht="26.25" customHeight="1" x14ac:dyDescent="0.3">
      <c r="A11" s="5"/>
      <c r="B11" s="9"/>
      <c r="C11" s="337" t="s">
        <v>8</v>
      </c>
      <c r="D11" s="328" t="s">
        <v>9</v>
      </c>
      <c r="E11" s="339" t="s">
        <v>10</v>
      </c>
      <c r="F11" s="339"/>
      <c r="G11" s="337" t="s">
        <v>11</v>
      </c>
      <c r="H11" s="328" t="s">
        <v>12</v>
      </c>
      <c r="I11" s="328" t="s">
        <v>13</v>
      </c>
      <c r="J11" s="333" t="s">
        <v>14</v>
      </c>
      <c r="K11" s="335" t="s">
        <v>15</v>
      </c>
      <c r="L11" s="10"/>
      <c r="M11" s="5"/>
    </row>
    <row r="12" spans="1:14" ht="26.25" customHeight="1" thickBot="1" x14ac:dyDescent="0.35">
      <c r="A12" s="5"/>
      <c r="B12" s="9"/>
      <c r="C12" s="338"/>
      <c r="D12" s="329"/>
      <c r="E12" s="245" t="s">
        <v>16</v>
      </c>
      <c r="F12" s="245" t="s">
        <v>17</v>
      </c>
      <c r="G12" s="338"/>
      <c r="H12" s="329"/>
      <c r="I12" s="329"/>
      <c r="J12" s="334"/>
      <c r="K12" s="336"/>
      <c r="L12" s="10"/>
      <c r="M12" s="5"/>
    </row>
    <row r="13" spans="1:14" ht="21.95" customHeight="1" x14ac:dyDescent="0.3">
      <c r="A13" s="5"/>
      <c r="B13" s="9"/>
      <c r="C13" s="246"/>
      <c r="D13" s="247"/>
      <c r="E13" s="247"/>
      <c r="F13" s="247"/>
      <c r="G13" s="247"/>
      <c r="H13" s="247"/>
      <c r="I13" s="247"/>
      <c r="J13" s="248"/>
      <c r="K13" s="249"/>
      <c r="L13" s="10"/>
      <c r="M13" s="5"/>
    </row>
    <row r="14" spans="1:14" ht="21.95" customHeight="1" x14ac:dyDescent="0.3">
      <c r="A14" s="5"/>
      <c r="B14" s="9"/>
      <c r="C14" s="250"/>
      <c r="D14" s="240">
        <v>1</v>
      </c>
      <c r="E14" s="251" t="s">
        <v>98</v>
      </c>
      <c r="F14" s="251"/>
      <c r="G14" s="241" t="s">
        <v>147</v>
      </c>
      <c r="H14" s="251"/>
      <c r="I14" s="252"/>
      <c r="J14" s="253"/>
      <c r="K14" s="254"/>
      <c r="L14" s="10"/>
      <c r="M14" s="5"/>
    </row>
    <row r="15" spans="1:14" ht="21.95" customHeight="1" x14ac:dyDescent="0.3">
      <c r="A15" s="5"/>
      <c r="B15" s="9"/>
      <c r="C15" s="250"/>
      <c r="D15" s="242" t="s">
        <v>109</v>
      </c>
      <c r="E15" s="251"/>
      <c r="F15" s="251" t="s">
        <v>98</v>
      </c>
      <c r="G15" s="500" t="s">
        <v>151</v>
      </c>
      <c r="H15" s="255" t="s">
        <v>100</v>
      </c>
      <c r="I15" s="256">
        <v>114.81</v>
      </c>
      <c r="J15" s="322">
        <v>6739.392960000001</v>
      </c>
      <c r="K15" s="236">
        <f t="shared" ref="K15:K22" si="0">ROUND(I15*J15,0)</f>
        <v>773750</v>
      </c>
      <c r="L15" s="10"/>
      <c r="M15" s="5"/>
      <c r="N15" s="321"/>
    </row>
    <row r="16" spans="1:14" ht="30" customHeight="1" x14ac:dyDescent="0.3">
      <c r="A16" s="5"/>
      <c r="B16" s="9"/>
      <c r="C16" s="250"/>
      <c r="D16" s="242" t="s">
        <v>99</v>
      </c>
      <c r="E16" s="251"/>
      <c r="F16" s="251" t="s">
        <v>98</v>
      </c>
      <c r="G16" s="500" t="s">
        <v>152</v>
      </c>
      <c r="H16" s="255" t="s">
        <v>97</v>
      </c>
      <c r="I16" s="256">
        <v>75.88</v>
      </c>
      <c r="J16" s="322">
        <v>121367.55573000001</v>
      </c>
      <c r="K16" s="236">
        <f t="shared" si="0"/>
        <v>9209370</v>
      </c>
      <c r="L16" s="10"/>
      <c r="M16" s="5"/>
      <c r="N16" s="321"/>
    </row>
    <row r="17" spans="1:14" ht="27.75" customHeight="1" x14ac:dyDescent="0.3">
      <c r="A17" s="5"/>
      <c r="B17" s="9"/>
      <c r="C17" s="250"/>
      <c r="D17" s="242" t="s">
        <v>110</v>
      </c>
      <c r="E17" s="251"/>
      <c r="F17" s="251" t="s">
        <v>98</v>
      </c>
      <c r="G17" s="500" t="s">
        <v>153</v>
      </c>
      <c r="H17" s="255" t="s">
        <v>97</v>
      </c>
      <c r="I17" s="256">
        <v>67.91</v>
      </c>
      <c r="J17" s="322">
        <v>89797.981752000007</v>
      </c>
      <c r="K17" s="236">
        <f t="shared" si="0"/>
        <v>6098181</v>
      </c>
      <c r="L17" s="10"/>
      <c r="M17" s="5"/>
      <c r="N17" s="321"/>
    </row>
    <row r="18" spans="1:14" ht="21.95" customHeight="1" x14ac:dyDescent="0.3">
      <c r="A18" s="5"/>
      <c r="B18" s="9"/>
      <c r="C18" s="250"/>
      <c r="D18" s="242" t="s">
        <v>111</v>
      </c>
      <c r="E18" s="251"/>
      <c r="F18" s="251" t="s">
        <v>98</v>
      </c>
      <c r="G18" s="500" t="s">
        <v>154</v>
      </c>
      <c r="H18" s="255" t="s">
        <v>97</v>
      </c>
      <c r="I18" s="256">
        <v>6.89</v>
      </c>
      <c r="J18" s="322">
        <v>455088.59706599999</v>
      </c>
      <c r="K18" s="236">
        <f t="shared" si="0"/>
        <v>3135560</v>
      </c>
      <c r="L18" s="10"/>
      <c r="M18" s="5"/>
      <c r="N18" s="321"/>
    </row>
    <row r="19" spans="1:14" ht="21.95" customHeight="1" x14ac:dyDescent="0.3">
      <c r="A19" s="5"/>
      <c r="B19" s="9"/>
      <c r="C19" s="250"/>
      <c r="D19" s="244" t="s">
        <v>112</v>
      </c>
      <c r="E19" s="251"/>
      <c r="F19" s="251" t="s">
        <v>98</v>
      </c>
      <c r="G19" s="500" t="s">
        <v>150</v>
      </c>
      <c r="H19" s="257" t="s">
        <v>100</v>
      </c>
      <c r="I19" s="258">
        <v>114.81</v>
      </c>
      <c r="J19" s="322">
        <v>31643.517941999999</v>
      </c>
      <c r="K19" s="236">
        <f t="shared" si="0"/>
        <v>3632992</v>
      </c>
      <c r="L19" s="10"/>
      <c r="M19" s="5"/>
      <c r="N19" s="321"/>
    </row>
    <row r="20" spans="1:14" ht="21.95" customHeight="1" x14ac:dyDescent="0.3">
      <c r="A20" s="5"/>
      <c r="B20" s="9"/>
      <c r="C20" s="250"/>
      <c r="D20" s="242" t="s">
        <v>113</v>
      </c>
      <c r="E20" s="251"/>
      <c r="F20" s="251" t="s">
        <v>98</v>
      </c>
      <c r="G20" s="500" t="s">
        <v>155</v>
      </c>
      <c r="H20" s="257" t="s">
        <v>114</v>
      </c>
      <c r="I20" s="258">
        <v>3</v>
      </c>
      <c r="J20" s="322">
        <v>238798.12829400002</v>
      </c>
      <c r="K20" s="236">
        <f t="shared" si="0"/>
        <v>716394</v>
      </c>
      <c r="L20" s="10"/>
      <c r="M20" s="5"/>
      <c r="N20" s="321"/>
    </row>
    <row r="21" spans="1:14" ht="21.95" customHeight="1" x14ac:dyDescent="0.3">
      <c r="A21" s="5"/>
      <c r="B21" s="9"/>
      <c r="C21" s="250"/>
      <c r="D21" s="242" t="s">
        <v>148</v>
      </c>
      <c r="E21" s="251"/>
      <c r="F21" s="251" t="s">
        <v>98</v>
      </c>
      <c r="G21" s="500" t="s">
        <v>156</v>
      </c>
      <c r="H21" s="257" t="s">
        <v>114</v>
      </c>
      <c r="I21" s="258">
        <v>4</v>
      </c>
      <c r="J21" s="322">
        <v>210637.96349400003</v>
      </c>
      <c r="K21" s="236">
        <f t="shared" si="0"/>
        <v>842552</v>
      </c>
      <c r="L21" s="10"/>
      <c r="M21" s="5"/>
      <c r="N21" s="321"/>
    </row>
    <row r="22" spans="1:14" ht="21.95" customHeight="1" x14ac:dyDescent="0.3">
      <c r="A22" s="5"/>
      <c r="B22" s="9"/>
      <c r="C22" s="250"/>
      <c r="D22" s="244" t="s">
        <v>149</v>
      </c>
      <c r="E22" s="251"/>
      <c r="F22" s="251" t="s">
        <v>98</v>
      </c>
      <c r="G22" s="500" t="s">
        <v>157</v>
      </c>
      <c r="H22" s="255" t="s">
        <v>97</v>
      </c>
      <c r="I22" s="256">
        <v>10.36</v>
      </c>
      <c r="J22" s="322">
        <v>70313.165874000013</v>
      </c>
      <c r="K22" s="236">
        <f t="shared" si="0"/>
        <v>728444</v>
      </c>
      <c r="L22" s="10"/>
      <c r="M22" s="5"/>
      <c r="N22" s="321"/>
    </row>
    <row r="23" spans="1:14" ht="21.95" customHeight="1" thickBot="1" x14ac:dyDescent="0.35">
      <c r="A23" s="5"/>
      <c r="B23" s="9"/>
      <c r="C23" s="259" t="s">
        <v>18</v>
      </c>
      <c r="D23" s="260"/>
      <c r="E23" s="260"/>
      <c r="F23" s="260"/>
      <c r="G23" s="261"/>
      <c r="H23" s="260"/>
      <c r="I23" s="262"/>
      <c r="J23" s="263"/>
      <c r="K23" s="264">
        <f>SUM(K15:K22)</f>
        <v>25137243</v>
      </c>
      <c r="L23" s="10"/>
      <c r="M23" s="5"/>
    </row>
    <row r="24" spans="1:14" ht="21.95" customHeight="1" thickBot="1" x14ac:dyDescent="0.35">
      <c r="A24" s="5"/>
      <c r="B24" s="9"/>
      <c r="C24" s="246"/>
      <c r="D24" s="247"/>
      <c r="E24" s="247"/>
      <c r="F24" s="247"/>
      <c r="G24" s="247"/>
      <c r="H24" s="247"/>
      <c r="I24" s="247"/>
      <c r="J24" s="248"/>
      <c r="K24" s="249"/>
      <c r="L24" s="10"/>
      <c r="M24" s="5"/>
    </row>
    <row r="25" spans="1:14" ht="21.95" customHeight="1" x14ac:dyDescent="0.3">
      <c r="A25" s="5"/>
      <c r="B25" s="9"/>
      <c r="C25" s="293"/>
      <c r="D25" s="294">
        <v>2</v>
      </c>
      <c r="E25" s="265" t="s">
        <v>98</v>
      </c>
      <c r="F25" s="265"/>
      <c r="G25" s="237" t="s">
        <v>158</v>
      </c>
      <c r="H25" s="265"/>
      <c r="I25" s="266"/>
      <c r="J25" s="267"/>
      <c r="K25" s="268"/>
      <c r="L25" s="10"/>
      <c r="M25" s="5"/>
    </row>
    <row r="26" spans="1:14" ht="21.95" customHeight="1" x14ac:dyDescent="0.3">
      <c r="A26" s="5"/>
      <c r="B26" s="9"/>
      <c r="C26" s="250"/>
      <c r="D26" s="242" t="s">
        <v>115</v>
      </c>
      <c r="E26" s="251"/>
      <c r="F26" s="251" t="s">
        <v>98</v>
      </c>
      <c r="G26" s="243" t="s">
        <v>165</v>
      </c>
      <c r="H26" s="255" t="s">
        <v>96</v>
      </c>
      <c r="I26" s="256">
        <v>100.7</v>
      </c>
      <c r="J26" s="291">
        <v>9842.464836000001</v>
      </c>
      <c r="K26" s="236">
        <f t="shared" ref="K26:K43" si="1">ROUND(I26*J26,0)</f>
        <v>991136</v>
      </c>
      <c r="L26" s="10"/>
      <c r="M26" s="5"/>
      <c r="N26" s="321"/>
    </row>
    <row r="27" spans="1:14" ht="21.95" customHeight="1" x14ac:dyDescent="0.3">
      <c r="A27" s="5"/>
      <c r="B27" s="9"/>
      <c r="C27" s="250"/>
      <c r="D27" s="242" t="s">
        <v>101</v>
      </c>
      <c r="E27" s="251"/>
      <c r="F27" s="251" t="s">
        <v>98</v>
      </c>
      <c r="G27" s="243" t="s">
        <v>151</v>
      </c>
      <c r="H27" s="255" t="s">
        <v>100</v>
      </c>
      <c r="I27" s="256">
        <v>18.59</v>
      </c>
      <c r="J27" s="291">
        <v>6739.392960000001</v>
      </c>
      <c r="K27" s="236">
        <f t="shared" si="1"/>
        <v>125285</v>
      </c>
      <c r="L27" s="10"/>
      <c r="M27" s="5"/>
      <c r="N27" s="321"/>
    </row>
    <row r="28" spans="1:14" ht="21.95" customHeight="1" x14ac:dyDescent="0.3">
      <c r="A28" s="5"/>
      <c r="B28" s="9"/>
      <c r="C28" s="250"/>
      <c r="D28" s="242" t="s">
        <v>102</v>
      </c>
      <c r="E28" s="251"/>
      <c r="F28" s="251" t="s">
        <v>98</v>
      </c>
      <c r="G28" s="243" t="s">
        <v>152</v>
      </c>
      <c r="H28" s="255" t="s">
        <v>97</v>
      </c>
      <c r="I28" s="256">
        <v>8.24</v>
      </c>
      <c r="J28" s="291">
        <v>121367.55573000001</v>
      </c>
      <c r="K28" s="236">
        <f t="shared" si="1"/>
        <v>1000069</v>
      </c>
      <c r="L28" s="10"/>
      <c r="M28" s="5"/>
      <c r="N28" s="321"/>
    </row>
    <row r="29" spans="1:14" ht="21.95" customHeight="1" x14ac:dyDescent="0.3">
      <c r="A29" s="5"/>
      <c r="B29" s="9"/>
      <c r="C29" s="250"/>
      <c r="D29" s="242" t="s">
        <v>103</v>
      </c>
      <c r="E29" s="251"/>
      <c r="F29" s="251" t="s">
        <v>98</v>
      </c>
      <c r="G29" s="243" t="s">
        <v>153</v>
      </c>
      <c r="H29" s="255" t="s">
        <v>97</v>
      </c>
      <c r="I29" s="256">
        <v>3</v>
      </c>
      <c r="J29" s="291">
        <v>86060.641751999996</v>
      </c>
      <c r="K29" s="236">
        <f t="shared" si="1"/>
        <v>258182</v>
      </c>
      <c r="L29" s="10"/>
      <c r="M29" s="5"/>
      <c r="N29" s="321"/>
    </row>
    <row r="30" spans="1:14" ht="21.95" customHeight="1" x14ac:dyDescent="0.3">
      <c r="A30" s="5"/>
      <c r="B30" s="9"/>
      <c r="C30" s="250"/>
      <c r="D30" s="242" t="s">
        <v>104</v>
      </c>
      <c r="E30" s="251"/>
      <c r="F30" s="251" t="s">
        <v>98</v>
      </c>
      <c r="G30" s="243" t="s">
        <v>166</v>
      </c>
      <c r="H30" s="255" t="s">
        <v>97</v>
      </c>
      <c r="I30" s="256">
        <v>0.93</v>
      </c>
      <c r="J30" s="291">
        <v>1169278.1036100001</v>
      </c>
      <c r="K30" s="236">
        <f t="shared" si="1"/>
        <v>1087429</v>
      </c>
      <c r="L30" s="10"/>
      <c r="M30" s="5"/>
      <c r="N30" s="321"/>
    </row>
    <row r="31" spans="1:14" ht="21.95" customHeight="1" x14ac:dyDescent="0.3">
      <c r="A31" s="5"/>
      <c r="B31" s="9"/>
      <c r="C31" s="250"/>
      <c r="D31" s="242" t="s">
        <v>105</v>
      </c>
      <c r="E31" s="251"/>
      <c r="F31" s="251" t="s">
        <v>98</v>
      </c>
      <c r="G31" s="243" t="s">
        <v>150</v>
      </c>
      <c r="H31" s="255" t="s">
        <v>100</v>
      </c>
      <c r="I31" s="256">
        <v>17.59</v>
      </c>
      <c r="J31" s="291">
        <v>31643.517941999999</v>
      </c>
      <c r="K31" s="236">
        <f t="shared" si="1"/>
        <v>556609</v>
      </c>
      <c r="L31" s="10"/>
      <c r="M31" s="5"/>
      <c r="N31" s="321"/>
    </row>
    <row r="32" spans="1:14" ht="21.95" customHeight="1" x14ac:dyDescent="0.3">
      <c r="A32" s="5"/>
      <c r="B32" s="9"/>
      <c r="C32" s="250"/>
      <c r="D32" s="242" t="s">
        <v>116</v>
      </c>
      <c r="E32" s="251"/>
      <c r="F32" s="251" t="s">
        <v>98</v>
      </c>
      <c r="G32" s="243" t="s">
        <v>167</v>
      </c>
      <c r="H32" s="255" t="s">
        <v>100</v>
      </c>
      <c r="I32" s="256">
        <v>1</v>
      </c>
      <c r="J32" s="291">
        <v>31643.517941999999</v>
      </c>
      <c r="K32" s="236">
        <f t="shared" si="1"/>
        <v>31644</v>
      </c>
      <c r="L32" s="10"/>
      <c r="M32" s="5"/>
      <c r="N32" s="321"/>
    </row>
    <row r="33" spans="1:14" ht="21.95" customHeight="1" x14ac:dyDescent="0.3">
      <c r="A33" s="5"/>
      <c r="B33" s="9"/>
      <c r="C33" s="250"/>
      <c r="D33" s="242" t="s">
        <v>117</v>
      </c>
      <c r="E33" s="251"/>
      <c r="F33" s="251" t="s">
        <v>98</v>
      </c>
      <c r="G33" s="243" t="s">
        <v>168</v>
      </c>
      <c r="H33" s="255" t="s">
        <v>114</v>
      </c>
      <c r="I33" s="256">
        <v>2</v>
      </c>
      <c r="J33" s="291">
        <v>3439897.3595700003</v>
      </c>
      <c r="K33" s="236">
        <f t="shared" si="1"/>
        <v>6879795</v>
      </c>
      <c r="L33" s="10"/>
      <c r="M33" s="5"/>
      <c r="N33" s="321"/>
    </row>
    <row r="34" spans="1:14" ht="21.95" customHeight="1" x14ac:dyDescent="0.3">
      <c r="A34" s="5"/>
      <c r="B34" s="9"/>
      <c r="C34" s="250"/>
      <c r="D34" s="242" t="s">
        <v>118</v>
      </c>
      <c r="E34" s="251"/>
      <c r="F34" s="251" t="s">
        <v>98</v>
      </c>
      <c r="G34" s="243" t="s">
        <v>169</v>
      </c>
      <c r="H34" s="255" t="s">
        <v>114</v>
      </c>
      <c r="I34" s="256">
        <v>1</v>
      </c>
      <c r="J34" s="291">
        <v>3459539.1575700003</v>
      </c>
      <c r="K34" s="236">
        <f t="shared" si="1"/>
        <v>3459539</v>
      </c>
      <c r="L34" s="10"/>
      <c r="M34" s="5"/>
      <c r="N34" s="321"/>
    </row>
    <row r="35" spans="1:14" ht="21.95" customHeight="1" x14ac:dyDescent="0.3">
      <c r="A35" s="5"/>
      <c r="B35" s="9"/>
      <c r="C35" s="250"/>
      <c r="D35" s="242" t="s">
        <v>119</v>
      </c>
      <c r="E35" s="251"/>
      <c r="F35" s="251" t="s">
        <v>98</v>
      </c>
      <c r="G35" s="243" t="s">
        <v>170</v>
      </c>
      <c r="H35" s="255" t="s">
        <v>114</v>
      </c>
      <c r="I35" s="256">
        <v>3</v>
      </c>
      <c r="J35" s="291">
        <v>270913.07707200001</v>
      </c>
      <c r="K35" s="236">
        <f t="shared" si="1"/>
        <v>812739</v>
      </c>
      <c r="L35" s="10"/>
      <c r="M35" s="5"/>
      <c r="N35" s="321"/>
    </row>
    <row r="36" spans="1:14" ht="21.95" customHeight="1" x14ac:dyDescent="0.3">
      <c r="A36" s="5"/>
      <c r="B36" s="9"/>
      <c r="C36" s="250"/>
      <c r="D36" s="242" t="s">
        <v>120</v>
      </c>
      <c r="E36" s="251"/>
      <c r="F36" s="251" t="s">
        <v>98</v>
      </c>
      <c r="G36" s="243" t="s">
        <v>171</v>
      </c>
      <c r="H36" s="255" t="s">
        <v>114</v>
      </c>
      <c r="I36" s="256">
        <v>3</v>
      </c>
      <c r="J36" s="291">
        <v>239547.25733399999</v>
      </c>
      <c r="K36" s="236">
        <f t="shared" si="1"/>
        <v>718642</v>
      </c>
      <c r="L36" s="10"/>
      <c r="M36" s="5"/>
      <c r="N36" s="321"/>
    </row>
    <row r="37" spans="1:14" s="5" customFormat="1" ht="21.95" customHeight="1" x14ac:dyDescent="0.3">
      <c r="B37" s="9"/>
      <c r="C37" s="250"/>
      <c r="D37" s="242" t="s">
        <v>121</v>
      </c>
      <c r="E37" s="269"/>
      <c r="F37" s="251" t="s">
        <v>98</v>
      </c>
      <c r="G37" s="243" t="s">
        <v>172</v>
      </c>
      <c r="H37" s="255" t="s">
        <v>114</v>
      </c>
      <c r="I37" s="256">
        <v>9</v>
      </c>
      <c r="J37" s="291">
        <v>357452.20908</v>
      </c>
      <c r="K37" s="236">
        <f t="shared" si="1"/>
        <v>3217070</v>
      </c>
      <c r="L37" s="10"/>
      <c r="N37" s="321"/>
    </row>
    <row r="38" spans="1:14" s="5" customFormat="1" ht="21.95" customHeight="1" x14ac:dyDescent="0.3">
      <c r="B38" s="9"/>
      <c r="C38" s="250"/>
      <c r="D38" s="242" t="s">
        <v>159</v>
      </c>
      <c r="E38" s="269"/>
      <c r="F38" s="251" t="s">
        <v>98</v>
      </c>
      <c r="G38" s="243" t="s">
        <v>173</v>
      </c>
      <c r="H38" s="255" t="s">
        <v>114</v>
      </c>
      <c r="I38" s="256">
        <v>3</v>
      </c>
      <c r="J38" s="291">
        <v>246716.20908</v>
      </c>
      <c r="K38" s="236">
        <f t="shared" si="1"/>
        <v>740149</v>
      </c>
      <c r="L38" s="10"/>
      <c r="N38" s="321"/>
    </row>
    <row r="39" spans="1:14" s="5" customFormat="1" ht="21.95" customHeight="1" x14ac:dyDescent="0.3">
      <c r="B39" s="9"/>
      <c r="C39" s="250"/>
      <c r="D39" s="242" t="s">
        <v>160</v>
      </c>
      <c r="E39" s="269"/>
      <c r="F39" s="251" t="s">
        <v>98</v>
      </c>
      <c r="G39" s="243" t="s">
        <v>174</v>
      </c>
      <c r="H39" s="255" t="s">
        <v>114</v>
      </c>
      <c r="I39" s="256">
        <v>2</v>
      </c>
      <c r="J39" s="291">
        <v>181914.88608</v>
      </c>
      <c r="K39" s="236">
        <f t="shared" si="1"/>
        <v>363830</v>
      </c>
      <c r="L39" s="10"/>
      <c r="N39" s="321"/>
    </row>
    <row r="40" spans="1:14" s="5" customFormat="1" ht="21.95" customHeight="1" x14ac:dyDescent="0.3">
      <c r="B40" s="9"/>
      <c r="C40" s="250"/>
      <c r="D40" s="242" t="s">
        <v>161</v>
      </c>
      <c r="E40" s="269"/>
      <c r="F40" s="251" t="s">
        <v>98</v>
      </c>
      <c r="G40" s="243" t="s">
        <v>175</v>
      </c>
      <c r="H40" s="255" t="s">
        <v>114</v>
      </c>
      <c r="I40" s="256">
        <v>2</v>
      </c>
      <c r="J40" s="291">
        <v>272906.477334</v>
      </c>
      <c r="K40" s="236">
        <f t="shared" si="1"/>
        <v>545813</v>
      </c>
      <c r="L40" s="10"/>
      <c r="N40" s="321"/>
    </row>
    <row r="41" spans="1:14" s="5" customFormat="1" ht="21.95" customHeight="1" x14ac:dyDescent="0.3">
      <c r="B41" s="9"/>
      <c r="C41" s="250"/>
      <c r="D41" s="242" t="s">
        <v>162</v>
      </c>
      <c r="E41" s="269"/>
      <c r="F41" s="251" t="s">
        <v>98</v>
      </c>
      <c r="G41" s="243" t="s">
        <v>176</v>
      </c>
      <c r="H41" s="255" t="s">
        <v>114</v>
      </c>
      <c r="I41" s="256">
        <v>4</v>
      </c>
      <c r="J41" s="291">
        <v>245222.477334</v>
      </c>
      <c r="K41" s="236">
        <f t="shared" si="1"/>
        <v>980890</v>
      </c>
      <c r="L41" s="10"/>
      <c r="N41" s="321"/>
    </row>
    <row r="42" spans="1:14" s="5" customFormat="1" ht="21.95" customHeight="1" x14ac:dyDescent="0.3">
      <c r="B42" s="9"/>
      <c r="C42" s="250"/>
      <c r="D42" s="242" t="s">
        <v>163</v>
      </c>
      <c r="E42" s="269"/>
      <c r="F42" s="251" t="s">
        <v>98</v>
      </c>
      <c r="G42" s="243" t="s">
        <v>177</v>
      </c>
      <c r="H42" s="255" t="s">
        <v>100</v>
      </c>
      <c r="I42" s="256">
        <v>41.16</v>
      </c>
      <c r="J42" s="291">
        <v>1445149.1359260001</v>
      </c>
      <c r="K42" s="236">
        <f t="shared" si="1"/>
        <v>59482338</v>
      </c>
      <c r="L42" s="10"/>
      <c r="N42" s="321"/>
    </row>
    <row r="43" spans="1:14" s="5" customFormat="1" ht="21.95" customHeight="1" x14ac:dyDescent="0.3">
      <c r="B43" s="9"/>
      <c r="C43" s="250"/>
      <c r="D43" s="242" t="s">
        <v>164</v>
      </c>
      <c r="E43" s="269"/>
      <c r="F43" s="251" t="s">
        <v>98</v>
      </c>
      <c r="G43" s="243" t="s">
        <v>157</v>
      </c>
      <c r="H43" s="257" t="s">
        <v>97</v>
      </c>
      <c r="I43" s="258">
        <v>6.81</v>
      </c>
      <c r="J43" s="292">
        <v>70313.165874000013</v>
      </c>
      <c r="K43" s="236">
        <f t="shared" si="1"/>
        <v>478833</v>
      </c>
      <c r="L43" s="10"/>
      <c r="N43" s="321"/>
    </row>
    <row r="44" spans="1:14" ht="21.95" customHeight="1" thickBot="1" x14ac:dyDescent="0.35">
      <c r="A44" s="5"/>
      <c r="B44" s="9"/>
      <c r="C44" s="295" t="s">
        <v>18</v>
      </c>
      <c r="D44" s="271"/>
      <c r="E44" s="270"/>
      <c r="F44" s="271"/>
      <c r="G44" s="271"/>
      <c r="H44" s="271"/>
      <c r="I44" s="272"/>
      <c r="J44" s="273"/>
      <c r="K44" s="274">
        <f>SUM(K26:K43)</f>
        <v>81729992</v>
      </c>
      <c r="L44" s="10"/>
      <c r="M44" s="5"/>
    </row>
    <row r="45" spans="1:14" ht="21.95" customHeight="1" thickBot="1" x14ac:dyDescent="0.35">
      <c r="A45" s="5"/>
      <c r="B45" s="9"/>
      <c r="C45" s="296"/>
      <c r="D45" s="297"/>
      <c r="E45" s="297"/>
      <c r="F45" s="297"/>
      <c r="G45" s="297"/>
      <c r="H45" s="297"/>
      <c r="I45" s="297"/>
      <c r="J45" s="298"/>
      <c r="K45" s="299"/>
      <c r="L45" s="10"/>
      <c r="M45" s="5"/>
    </row>
    <row r="46" spans="1:14" ht="21.95" customHeight="1" x14ac:dyDescent="0.3">
      <c r="A46" s="5"/>
      <c r="B46" s="9"/>
      <c r="C46" s="293"/>
      <c r="D46" s="301">
        <v>3</v>
      </c>
      <c r="E46" s="265" t="s">
        <v>98</v>
      </c>
      <c r="F46" s="302"/>
      <c r="G46" s="303" t="s">
        <v>178</v>
      </c>
      <c r="H46" s="302"/>
      <c r="I46" s="266"/>
      <c r="J46" s="304"/>
      <c r="K46" s="268"/>
      <c r="L46" s="10"/>
      <c r="M46" s="5"/>
    </row>
    <row r="47" spans="1:14" ht="21.95" customHeight="1" x14ac:dyDescent="0.3">
      <c r="A47" s="5"/>
      <c r="B47" s="9"/>
      <c r="C47" s="250"/>
      <c r="D47" s="242" t="s">
        <v>122</v>
      </c>
      <c r="E47" s="276"/>
      <c r="F47" s="251" t="s">
        <v>98</v>
      </c>
      <c r="G47" s="243" t="s">
        <v>151</v>
      </c>
      <c r="H47" s="255" t="s">
        <v>100</v>
      </c>
      <c r="I47" s="256">
        <v>14503.45</v>
      </c>
      <c r="J47" s="501">
        <v>6739.392960000001</v>
      </c>
      <c r="K47" s="236">
        <f>ROUND(I47*J47,0)</f>
        <v>97744449</v>
      </c>
      <c r="L47" s="10"/>
      <c r="M47" s="5"/>
      <c r="N47" s="321"/>
    </row>
    <row r="48" spans="1:14" ht="21.95" customHeight="1" x14ac:dyDescent="0.3">
      <c r="A48" s="5"/>
      <c r="B48" s="9"/>
      <c r="C48" s="250"/>
      <c r="D48" s="242" t="s">
        <v>123</v>
      </c>
      <c r="E48" s="275"/>
      <c r="F48" s="251" t="s">
        <v>98</v>
      </c>
      <c r="G48" s="243" t="s">
        <v>152</v>
      </c>
      <c r="H48" s="255" t="s">
        <v>97</v>
      </c>
      <c r="I48" s="256">
        <v>9365.17</v>
      </c>
      <c r="J48" s="501">
        <v>121367.55573000001</v>
      </c>
      <c r="K48" s="236">
        <f t="shared" ref="K48:K61" si="2">ROUND(I48*J48,0)</f>
        <v>1136627792</v>
      </c>
      <c r="L48" s="10"/>
      <c r="M48" s="5"/>
      <c r="N48" s="321"/>
    </row>
    <row r="49" spans="1:14" s="5" customFormat="1" ht="21.95" customHeight="1" x14ac:dyDescent="0.3">
      <c r="B49" s="9"/>
      <c r="C49" s="250"/>
      <c r="D49" s="242" t="s">
        <v>124</v>
      </c>
      <c r="E49" s="269"/>
      <c r="F49" s="251" t="s">
        <v>98</v>
      </c>
      <c r="G49" s="243" t="s">
        <v>182</v>
      </c>
      <c r="H49" s="255" t="s">
        <v>100</v>
      </c>
      <c r="I49" s="256">
        <v>12</v>
      </c>
      <c r="J49" s="501">
        <v>170422.80089400001</v>
      </c>
      <c r="K49" s="236">
        <f t="shared" si="2"/>
        <v>2045074</v>
      </c>
      <c r="L49" s="10"/>
      <c r="N49" s="321"/>
    </row>
    <row r="50" spans="1:14" ht="21.95" customHeight="1" x14ac:dyDescent="0.3">
      <c r="A50" s="5"/>
      <c r="B50" s="9"/>
      <c r="C50" s="250"/>
      <c r="D50" s="242" t="s">
        <v>125</v>
      </c>
      <c r="E50" s="275"/>
      <c r="F50" s="251" t="s">
        <v>98</v>
      </c>
      <c r="G50" s="243" t="s">
        <v>153</v>
      </c>
      <c r="H50" s="255" t="s">
        <v>97</v>
      </c>
      <c r="I50" s="256">
        <v>8402.69</v>
      </c>
      <c r="J50" s="501">
        <v>89797.981752000007</v>
      </c>
      <c r="K50" s="236">
        <f t="shared" si="2"/>
        <v>754544603</v>
      </c>
      <c r="L50" s="10"/>
      <c r="M50" s="5"/>
      <c r="N50" s="321"/>
    </row>
    <row r="51" spans="1:14" s="5" customFormat="1" ht="21.95" customHeight="1" x14ac:dyDescent="0.3">
      <c r="B51" s="9"/>
      <c r="C51" s="305"/>
      <c r="D51" s="242" t="s">
        <v>126</v>
      </c>
      <c r="E51" s="269"/>
      <c r="F51" s="251" t="s">
        <v>98</v>
      </c>
      <c r="G51" s="243" t="s">
        <v>154</v>
      </c>
      <c r="H51" s="255" t="s">
        <v>97</v>
      </c>
      <c r="I51" s="256">
        <v>870.21</v>
      </c>
      <c r="J51" s="501">
        <v>455088.59706599999</v>
      </c>
      <c r="K51" s="236">
        <f t="shared" si="2"/>
        <v>396022648</v>
      </c>
      <c r="L51" s="10"/>
      <c r="N51" s="321"/>
    </row>
    <row r="52" spans="1:14" ht="21.95" customHeight="1" x14ac:dyDescent="0.3">
      <c r="A52" s="5"/>
      <c r="B52" s="9"/>
      <c r="C52" s="250"/>
      <c r="D52" s="242" t="s">
        <v>127</v>
      </c>
      <c r="E52" s="251"/>
      <c r="F52" s="251" t="s">
        <v>98</v>
      </c>
      <c r="G52" s="243" t="s">
        <v>167</v>
      </c>
      <c r="H52" s="255" t="s">
        <v>100</v>
      </c>
      <c r="I52" s="256">
        <v>14045.44</v>
      </c>
      <c r="J52" s="501">
        <v>31643.517941999999</v>
      </c>
      <c r="K52" s="236">
        <f t="shared" si="2"/>
        <v>444447133</v>
      </c>
      <c r="L52" s="10"/>
      <c r="M52" s="5"/>
      <c r="N52" s="321"/>
    </row>
    <row r="53" spans="1:14" ht="21.95" customHeight="1" x14ac:dyDescent="0.3">
      <c r="A53" s="5"/>
      <c r="B53" s="9"/>
      <c r="C53" s="250"/>
      <c r="D53" s="242" t="s">
        <v>128</v>
      </c>
      <c r="E53" s="251"/>
      <c r="F53" s="251" t="s">
        <v>98</v>
      </c>
      <c r="G53" s="243" t="s">
        <v>183</v>
      </c>
      <c r="H53" s="255" t="s">
        <v>100</v>
      </c>
      <c r="I53" s="256">
        <v>458.01</v>
      </c>
      <c r="J53" s="501">
        <v>31643.517941999999</v>
      </c>
      <c r="K53" s="236">
        <f t="shared" si="2"/>
        <v>14493048</v>
      </c>
      <c r="L53" s="10"/>
      <c r="M53" s="5"/>
      <c r="N53" s="321"/>
    </row>
    <row r="54" spans="1:14" ht="21.95" customHeight="1" x14ac:dyDescent="0.3">
      <c r="A54" s="5"/>
      <c r="B54" s="9"/>
      <c r="C54" s="250"/>
      <c r="D54" s="242" t="s">
        <v>129</v>
      </c>
      <c r="E54" s="251"/>
      <c r="F54" s="251" t="s">
        <v>98</v>
      </c>
      <c r="G54" s="243" t="s">
        <v>184</v>
      </c>
      <c r="H54" s="255" t="s">
        <v>114</v>
      </c>
      <c r="I54" s="256">
        <v>7</v>
      </c>
      <c r="J54" s="501">
        <v>182795.05733400001</v>
      </c>
      <c r="K54" s="236">
        <f t="shared" si="2"/>
        <v>1279565</v>
      </c>
      <c r="L54" s="10"/>
      <c r="M54" s="5"/>
      <c r="N54" s="321"/>
    </row>
    <row r="55" spans="1:14" ht="21.95" customHeight="1" x14ac:dyDescent="0.3">
      <c r="A55" s="5"/>
      <c r="B55" s="9"/>
      <c r="C55" s="250"/>
      <c r="D55" s="242" t="s">
        <v>130</v>
      </c>
      <c r="E55" s="251"/>
      <c r="F55" s="251" t="s">
        <v>98</v>
      </c>
      <c r="G55" s="243" t="s">
        <v>185</v>
      </c>
      <c r="H55" s="255" t="s">
        <v>114</v>
      </c>
      <c r="I55" s="256">
        <v>88</v>
      </c>
      <c r="J55" s="501">
        <v>175320.37733400002</v>
      </c>
      <c r="K55" s="236">
        <f t="shared" si="2"/>
        <v>15428193</v>
      </c>
      <c r="L55" s="10"/>
      <c r="M55" s="5"/>
      <c r="N55" s="321"/>
    </row>
    <row r="56" spans="1:14" ht="21.95" customHeight="1" x14ac:dyDescent="0.3">
      <c r="A56" s="5"/>
      <c r="B56" s="9"/>
      <c r="C56" s="250"/>
      <c r="D56" s="242" t="s">
        <v>106</v>
      </c>
      <c r="E56" s="251"/>
      <c r="F56" s="251" t="s">
        <v>98</v>
      </c>
      <c r="G56" s="243" t="s">
        <v>186</v>
      </c>
      <c r="H56" s="255" t="s">
        <v>114</v>
      </c>
      <c r="I56" s="256">
        <v>204</v>
      </c>
      <c r="J56" s="501">
        <v>117668.44733400001</v>
      </c>
      <c r="K56" s="236">
        <f t="shared" si="2"/>
        <v>24004363</v>
      </c>
      <c r="L56" s="10"/>
      <c r="M56" s="5"/>
      <c r="N56" s="321"/>
    </row>
    <row r="57" spans="1:14" ht="21.95" customHeight="1" x14ac:dyDescent="0.3">
      <c r="A57" s="5"/>
      <c r="B57" s="9"/>
      <c r="C57" s="250"/>
      <c r="D57" s="242" t="s">
        <v>107</v>
      </c>
      <c r="E57" s="251"/>
      <c r="F57" s="251" t="s">
        <v>98</v>
      </c>
      <c r="G57" s="243" t="s">
        <v>187</v>
      </c>
      <c r="H57" s="255" t="s">
        <v>114</v>
      </c>
      <c r="I57" s="256">
        <v>164</v>
      </c>
      <c r="J57" s="501">
        <v>108947.98733400002</v>
      </c>
      <c r="K57" s="236">
        <f t="shared" si="2"/>
        <v>17867470</v>
      </c>
      <c r="L57" s="10"/>
      <c r="M57" s="5"/>
      <c r="N57" s="321"/>
    </row>
    <row r="58" spans="1:14" ht="21.95" customHeight="1" x14ac:dyDescent="0.3">
      <c r="A58" s="5"/>
      <c r="B58" s="9"/>
      <c r="C58" s="250"/>
      <c r="D58" s="242" t="s">
        <v>108</v>
      </c>
      <c r="E58" s="251"/>
      <c r="F58" s="251" t="s">
        <v>98</v>
      </c>
      <c r="G58" s="243" t="s">
        <v>188</v>
      </c>
      <c r="H58" s="255" t="s">
        <v>114</v>
      </c>
      <c r="I58" s="256">
        <v>19</v>
      </c>
      <c r="J58" s="501">
        <v>4672337.9625900006</v>
      </c>
      <c r="K58" s="236">
        <f t="shared" si="2"/>
        <v>88774421</v>
      </c>
      <c r="L58" s="10"/>
      <c r="M58" s="5"/>
      <c r="N58" s="321"/>
    </row>
    <row r="59" spans="1:14" ht="21.95" customHeight="1" x14ac:dyDescent="0.3">
      <c r="A59" s="5"/>
      <c r="B59" s="9"/>
      <c r="C59" s="250"/>
      <c r="D59" s="242" t="s">
        <v>179</v>
      </c>
      <c r="E59" s="251"/>
      <c r="F59" s="251" t="s">
        <v>98</v>
      </c>
      <c r="G59" s="243" t="s">
        <v>189</v>
      </c>
      <c r="H59" s="255" t="s">
        <v>114</v>
      </c>
      <c r="I59" s="256">
        <v>6</v>
      </c>
      <c r="J59" s="501">
        <v>4426899.4531620005</v>
      </c>
      <c r="K59" s="236">
        <f t="shared" si="2"/>
        <v>26561397</v>
      </c>
      <c r="L59" s="10"/>
      <c r="M59" s="5"/>
      <c r="N59" s="321"/>
    </row>
    <row r="60" spans="1:14" ht="21.95" customHeight="1" x14ac:dyDescent="0.3">
      <c r="A60" s="5"/>
      <c r="B60" s="9"/>
      <c r="C60" s="250"/>
      <c r="D60" s="242" t="s">
        <v>180</v>
      </c>
      <c r="E60" s="251"/>
      <c r="F60" s="251" t="s">
        <v>98</v>
      </c>
      <c r="G60" s="243" t="s">
        <v>190</v>
      </c>
      <c r="H60" s="255" t="s">
        <v>114</v>
      </c>
      <c r="I60" s="256">
        <v>3</v>
      </c>
      <c r="J60" s="501">
        <v>12773590.197588002</v>
      </c>
      <c r="K60" s="236">
        <f t="shared" si="2"/>
        <v>38320771</v>
      </c>
      <c r="L60" s="10"/>
      <c r="M60" s="5"/>
      <c r="N60" s="321"/>
    </row>
    <row r="61" spans="1:14" ht="21.95" customHeight="1" x14ac:dyDescent="0.3">
      <c r="A61" s="5"/>
      <c r="B61" s="9"/>
      <c r="C61" s="250"/>
      <c r="D61" s="242" t="s">
        <v>181</v>
      </c>
      <c r="E61" s="251"/>
      <c r="F61" s="251" t="s">
        <v>98</v>
      </c>
      <c r="G61" s="243" t="s">
        <v>157</v>
      </c>
      <c r="H61" s="255" t="s">
        <v>97</v>
      </c>
      <c r="I61" s="256">
        <v>1251.22</v>
      </c>
      <c r="J61" s="501">
        <v>70313.165874000013</v>
      </c>
      <c r="K61" s="236">
        <f t="shared" si="2"/>
        <v>87977239</v>
      </c>
      <c r="L61" s="10"/>
      <c r="M61" s="5"/>
      <c r="N61" s="321"/>
    </row>
    <row r="62" spans="1:14" ht="21.95" customHeight="1" thickBot="1" x14ac:dyDescent="0.35">
      <c r="A62" s="5"/>
      <c r="B62" s="9"/>
      <c r="C62" s="277" t="s">
        <v>18</v>
      </c>
      <c r="D62" s="278"/>
      <c r="E62" s="278"/>
      <c r="F62" s="278"/>
      <c r="G62" s="279"/>
      <c r="H62" s="357"/>
      <c r="I62" s="357"/>
      <c r="J62" s="358"/>
      <c r="K62" s="280">
        <f>SUM(K47:K61)</f>
        <v>3146138166</v>
      </c>
      <c r="L62" s="10"/>
      <c r="M62" s="5"/>
    </row>
    <row r="63" spans="1:14" ht="21.95" customHeight="1" x14ac:dyDescent="0.3">
      <c r="A63" s="5"/>
      <c r="B63" s="9"/>
      <c r="C63" s="306"/>
      <c r="D63" s="307"/>
      <c r="E63" s="307"/>
      <c r="F63" s="307"/>
      <c r="G63" s="307"/>
      <c r="H63" s="307"/>
      <c r="I63" s="307"/>
      <c r="J63" s="308"/>
      <c r="K63" s="309"/>
      <c r="L63" s="10"/>
      <c r="M63" s="5"/>
    </row>
    <row r="64" spans="1:14" ht="21.95" customHeight="1" x14ac:dyDescent="0.3">
      <c r="A64" s="5"/>
      <c r="B64" s="9"/>
      <c r="C64" s="310"/>
      <c r="D64" s="300">
        <v>4</v>
      </c>
      <c r="E64" s="251" t="s">
        <v>98</v>
      </c>
      <c r="F64" s="275"/>
      <c r="G64" s="227" t="s">
        <v>191</v>
      </c>
      <c r="H64" s="281"/>
      <c r="I64" s="252"/>
      <c r="J64" s="253"/>
      <c r="K64" s="236"/>
      <c r="L64" s="10"/>
      <c r="M64" s="5"/>
    </row>
    <row r="65" spans="1:14" ht="21.95" customHeight="1" x14ac:dyDescent="0.3">
      <c r="A65" s="5"/>
      <c r="B65" s="9"/>
      <c r="C65" s="310"/>
      <c r="D65" s="282" t="s">
        <v>131</v>
      </c>
      <c r="E65" s="251"/>
      <c r="F65" s="251" t="s">
        <v>98</v>
      </c>
      <c r="G65" s="243" t="s">
        <v>196</v>
      </c>
      <c r="H65" s="255" t="s">
        <v>208</v>
      </c>
      <c r="I65" s="256">
        <v>1</v>
      </c>
      <c r="J65" s="253">
        <v>8180044.262604001</v>
      </c>
      <c r="K65" s="236">
        <f t="shared" ref="K65:K76" si="3">ROUND(I65*J65,0)</f>
        <v>8180044</v>
      </c>
      <c r="L65" s="10"/>
      <c r="M65" s="5"/>
      <c r="N65" s="321"/>
    </row>
    <row r="66" spans="1:14" ht="21.95" customHeight="1" x14ac:dyDescent="0.3">
      <c r="A66" s="5"/>
      <c r="B66" s="9"/>
      <c r="C66" s="310"/>
      <c r="D66" s="282" t="s">
        <v>132</v>
      </c>
      <c r="E66" s="251"/>
      <c r="F66" s="251" t="s">
        <v>98</v>
      </c>
      <c r="G66" s="243" t="s">
        <v>197</v>
      </c>
      <c r="H66" s="255" t="s">
        <v>208</v>
      </c>
      <c r="I66" s="256">
        <v>1</v>
      </c>
      <c r="J66" s="253">
        <v>8180044.262604001</v>
      </c>
      <c r="K66" s="236">
        <f t="shared" si="3"/>
        <v>8180044</v>
      </c>
      <c r="L66" s="10"/>
      <c r="M66" s="5"/>
      <c r="N66" s="321"/>
    </row>
    <row r="67" spans="1:14" ht="21.95" customHeight="1" x14ac:dyDescent="0.3">
      <c r="A67" s="5"/>
      <c r="B67" s="9"/>
      <c r="C67" s="310"/>
      <c r="D67" s="282" t="s">
        <v>133</v>
      </c>
      <c r="E67" s="251"/>
      <c r="F67" s="251" t="s">
        <v>98</v>
      </c>
      <c r="G67" s="243" t="s">
        <v>198</v>
      </c>
      <c r="H67" s="255" t="s">
        <v>208</v>
      </c>
      <c r="I67" s="256">
        <v>1</v>
      </c>
      <c r="J67" s="253">
        <v>31671209.084472001</v>
      </c>
      <c r="K67" s="236">
        <f t="shared" si="3"/>
        <v>31671209</v>
      </c>
      <c r="L67" s="10"/>
      <c r="M67" s="5"/>
      <c r="N67" s="321"/>
    </row>
    <row r="68" spans="1:14" ht="21.95" customHeight="1" x14ac:dyDescent="0.3">
      <c r="A68" s="5"/>
      <c r="B68" s="9"/>
      <c r="C68" s="310"/>
      <c r="D68" s="282" t="s">
        <v>134</v>
      </c>
      <c r="E68" s="251"/>
      <c r="F68" s="251" t="s">
        <v>98</v>
      </c>
      <c r="G68" s="243" t="s">
        <v>199</v>
      </c>
      <c r="H68" s="255" t="s">
        <v>208</v>
      </c>
      <c r="I68" s="256">
        <v>1</v>
      </c>
      <c r="J68" s="253">
        <v>30610221.210198004</v>
      </c>
      <c r="K68" s="236">
        <f t="shared" si="3"/>
        <v>30610221</v>
      </c>
      <c r="L68" s="10"/>
      <c r="M68" s="5"/>
      <c r="N68" s="321"/>
    </row>
    <row r="69" spans="1:14" ht="21.95" customHeight="1" x14ac:dyDescent="0.3">
      <c r="A69" s="5"/>
      <c r="B69" s="9"/>
      <c r="C69" s="310"/>
      <c r="D69" s="282" t="s">
        <v>135</v>
      </c>
      <c r="E69" s="251"/>
      <c r="F69" s="251" t="s">
        <v>98</v>
      </c>
      <c r="G69" s="243" t="s">
        <v>200</v>
      </c>
      <c r="H69" s="255" t="s">
        <v>208</v>
      </c>
      <c r="I69" s="256">
        <v>1</v>
      </c>
      <c r="J69" s="253">
        <v>28682517.834756002</v>
      </c>
      <c r="K69" s="236">
        <f t="shared" si="3"/>
        <v>28682518</v>
      </c>
      <c r="L69" s="10"/>
      <c r="M69" s="5"/>
      <c r="N69" s="321"/>
    </row>
    <row r="70" spans="1:14" ht="21.95" customHeight="1" x14ac:dyDescent="0.3">
      <c r="A70" s="5"/>
      <c r="B70" s="9"/>
      <c r="C70" s="310"/>
      <c r="D70" s="282" t="s">
        <v>136</v>
      </c>
      <c r="E70" s="251"/>
      <c r="F70" s="251" t="s">
        <v>98</v>
      </c>
      <c r="G70" s="243" t="s">
        <v>201</v>
      </c>
      <c r="H70" s="255" t="s">
        <v>208</v>
      </c>
      <c r="I70" s="256">
        <v>1</v>
      </c>
      <c r="J70" s="253">
        <v>28682517.834756002</v>
      </c>
      <c r="K70" s="236">
        <f t="shared" si="3"/>
        <v>28682518</v>
      </c>
      <c r="L70" s="10"/>
      <c r="M70" s="5"/>
      <c r="N70" s="321"/>
    </row>
    <row r="71" spans="1:14" ht="21.95" customHeight="1" x14ac:dyDescent="0.3">
      <c r="A71" s="5"/>
      <c r="B71" s="9"/>
      <c r="C71" s="310"/>
      <c r="D71" s="282" t="s">
        <v>137</v>
      </c>
      <c r="E71" s="251"/>
      <c r="F71" s="251" t="s">
        <v>98</v>
      </c>
      <c r="G71" s="243" t="s">
        <v>202</v>
      </c>
      <c r="H71" s="255" t="s">
        <v>208</v>
      </c>
      <c r="I71" s="256">
        <v>1</v>
      </c>
      <c r="J71" s="253">
        <v>30610221.210198004</v>
      </c>
      <c r="K71" s="236">
        <f t="shared" si="3"/>
        <v>30610221</v>
      </c>
      <c r="L71" s="10"/>
      <c r="M71" s="5"/>
      <c r="N71" s="321"/>
    </row>
    <row r="72" spans="1:14" ht="21.95" customHeight="1" x14ac:dyDescent="0.3">
      <c r="A72" s="5"/>
      <c r="B72" s="9"/>
      <c r="C72" s="310"/>
      <c r="D72" s="282" t="s">
        <v>138</v>
      </c>
      <c r="E72" s="251"/>
      <c r="F72" s="251" t="s">
        <v>98</v>
      </c>
      <c r="G72" s="243" t="s">
        <v>203</v>
      </c>
      <c r="H72" s="255" t="s">
        <v>208</v>
      </c>
      <c r="I72" s="256">
        <v>1</v>
      </c>
      <c r="J72" s="253">
        <v>29567078.386956003</v>
      </c>
      <c r="K72" s="236">
        <f t="shared" si="3"/>
        <v>29567078</v>
      </c>
      <c r="L72" s="10"/>
      <c r="M72" s="5"/>
      <c r="N72" s="321"/>
    </row>
    <row r="73" spans="1:14" ht="21.95" customHeight="1" x14ac:dyDescent="0.3">
      <c r="A73" s="5"/>
      <c r="B73" s="9"/>
      <c r="C73" s="310"/>
      <c r="D73" s="282" t="s">
        <v>192</v>
      </c>
      <c r="E73" s="251"/>
      <c r="F73" s="251" t="s">
        <v>98</v>
      </c>
      <c r="G73" s="243" t="s">
        <v>204</v>
      </c>
      <c r="H73" s="255" t="s">
        <v>208</v>
      </c>
      <c r="I73" s="256">
        <v>1</v>
      </c>
      <c r="J73" s="253">
        <v>28682517.834756002</v>
      </c>
      <c r="K73" s="236">
        <f t="shared" si="3"/>
        <v>28682518</v>
      </c>
      <c r="L73" s="10"/>
      <c r="M73" s="5"/>
      <c r="N73" s="321"/>
    </row>
    <row r="74" spans="1:14" ht="21.95" customHeight="1" x14ac:dyDescent="0.3">
      <c r="A74" s="5"/>
      <c r="B74" s="9"/>
      <c r="C74" s="310"/>
      <c r="D74" s="282" t="s">
        <v>193</v>
      </c>
      <c r="E74" s="251"/>
      <c r="F74" s="251" t="s">
        <v>98</v>
      </c>
      <c r="G74" s="243" t="s">
        <v>205</v>
      </c>
      <c r="H74" s="255" t="s">
        <v>208</v>
      </c>
      <c r="I74" s="256">
        <v>1</v>
      </c>
      <c r="J74" s="253">
        <v>73862624.352294013</v>
      </c>
      <c r="K74" s="236">
        <f t="shared" si="3"/>
        <v>73862624</v>
      </c>
      <c r="L74" s="10"/>
      <c r="M74" s="5"/>
      <c r="N74" s="321"/>
    </row>
    <row r="75" spans="1:14" ht="21.95" customHeight="1" x14ac:dyDescent="0.3">
      <c r="A75" s="5"/>
      <c r="B75" s="9"/>
      <c r="C75" s="310"/>
      <c r="D75" s="282" t="s">
        <v>194</v>
      </c>
      <c r="E75" s="251"/>
      <c r="F75" s="251" t="s">
        <v>98</v>
      </c>
      <c r="G75" s="243" t="s">
        <v>206</v>
      </c>
      <c r="H75" s="255" t="s">
        <v>208</v>
      </c>
      <c r="I75" s="256">
        <v>1</v>
      </c>
      <c r="J75" s="253">
        <v>53697077.919359997</v>
      </c>
      <c r="K75" s="236">
        <f t="shared" si="3"/>
        <v>53697078</v>
      </c>
      <c r="L75" s="10"/>
      <c r="M75" s="5"/>
      <c r="N75" s="321"/>
    </row>
    <row r="76" spans="1:14" ht="21.95" customHeight="1" x14ac:dyDescent="0.3">
      <c r="A76" s="5"/>
      <c r="B76" s="9"/>
      <c r="C76" s="310"/>
      <c r="D76" s="282" t="s">
        <v>195</v>
      </c>
      <c r="E76" s="275"/>
      <c r="F76" s="251" t="s">
        <v>98</v>
      </c>
      <c r="G76" s="243" t="s">
        <v>207</v>
      </c>
      <c r="H76" s="255" t="s">
        <v>208</v>
      </c>
      <c r="I76" s="256">
        <v>1</v>
      </c>
      <c r="J76" s="253">
        <v>29567078.386956003</v>
      </c>
      <c r="K76" s="236">
        <f t="shared" si="3"/>
        <v>29567078</v>
      </c>
      <c r="L76" s="10"/>
      <c r="M76" s="5"/>
      <c r="N76" s="321"/>
    </row>
    <row r="77" spans="1:14" ht="21.95" customHeight="1" thickBot="1" x14ac:dyDescent="0.35">
      <c r="A77" s="5"/>
      <c r="B77" s="9"/>
      <c r="C77" s="295" t="s">
        <v>18</v>
      </c>
      <c r="D77" s="311"/>
      <c r="E77" s="311"/>
      <c r="F77" s="311"/>
      <c r="G77" s="312"/>
      <c r="H77" s="346"/>
      <c r="I77" s="346"/>
      <c r="J77" s="346"/>
      <c r="K77" s="274">
        <f>SUM(K65:K76)</f>
        <v>381993151</v>
      </c>
      <c r="L77" s="10"/>
      <c r="M77" s="5"/>
    </row>
    <row r="78" spans="1:14" ht="30" customHeight="1" thickBot="1" x14ac:dyDescent="0.35">
      <c r="A78" s="5"/>
      <c r="B78" s="9"/>
      <c r="C78" s="296"/>
      <c r="D78" s="297"/>
      <c r="E78" s="297"/>
      <c r="F78" s="297"/>
      <c r="G78" s="297"/>
      <c r="H78" s="297"/>
      <c r="I78" s="297"/>
      <c r="J78" s="298"/>
      <c r="K78" s="299"/>
      <c r="L78" s="10"/>
      <c r="M78" s="5"/>
    </row>
    <row r="79" spans="1:14" ht="21.95" customHeight="1" x14ac:dyDescent="0.3">
      <c r="A79" s="5"/>
      <c r="B79" s="9"/>
      <c r="C79" s="313"/>
      <c r="D79" s="301">
        <v>5</v>
      </c>
      <c r="E79" s="265" t="s">
        <v>98</v>
      </c>
      <c r="F79" s="302"/>
      <c r="G79" s="303" t="s">
        <v>209</v>
      </c>
      <c r="H79" s="314"/>
      <c r="I79" s="266"/>
      <c r="J79" s="267"/>
      <c r="K79" s="315"/>
      <c r="L79" s="10"/>
      <c r="M79" s="5"/>
    </row>
    <row r="80" spans="1:14" ht="21.95" customHeight="1" x14ac:dyDescent="0.3">
      <c r="A80" s="5"/>
      <c r="B80" s="9"/>
      <c r="C80" s="502"/>
      <c r="D80" s="510" t="s">
        <v>139</v>
      </c>
      <c r="E80" s="503"/>
      <c r="F80" s="504"/>
      <c r="G80" s="509" t="s">
        <v>165</v>
      </c>
      <c r="H80" s="505" t="s">
        <v>96</v>
      </c>
      <c r="I80" s="506">
        <v>34.47</v>
      </c>
      <c r="J80" s="507">
        <v>9842.464836000001</v>
      </c>
      <c r="K80" s="508">
        <f>J80*I80</f>
        <v>339269.76289692003</v>
      </c>
      <c r="L80" s="10"/>
      <c r="M80" s="5"/>
    </row>
    <row r="81" spans="1:14" ht="21.95" customHeight="1" x14ac:dyDescent="0.3">
      <c r="A81" s="5"/>
      <c r="B81" s="9"/>
      <c r="C81" s="502"/>
      <c r="D81" s="510" t="s">
        <v>140</v>
      </c>
      <c r="E81" s="503"/>
      <c r="F81" s="504"/>
      <c r="G81" s="509" t="s">
        <v>151</v>
      </c>
      <c r="H81" s="505" t="s">
        <v>100</v>
      </c>
      <c r="I81" s="506">
        <v>6079.8</v>
      </c>
      <c r="J81" s="507">
        <v>6739.392960000001</v>
      </c>
      <c r="K81" s="508">
        <f t="shared" ref="K81:K99" si="4">J81*I81</f>
        <v>40974161.318208009</v>
      </c>
      <c r="L81" s="10"/>
      <c r="M81" s="5"/>
    </row>
    <row r="82" spans="1:14" ht="21.95" customHeight="1" x14ac:dyDescent="0.3">
      <c r="A82" s="5"/>
      <c r="B82" s="9"/>
      <c r="C82" s="502"/>
      <c r="D82" s="510" t="s">
        <v>141</v>
      </c>
      <c r="E82" s="503"/>
      <c r="F82" s="504"/>
      <c r="G82" s="509" t="s">
        <v>152</v>
      </c>
      <c r="H82" s="505" t="s">
        <v>97</v>
      </c>
      <c r="I82" s="506">
        <v>3997.85</v>
      </c>
      <c r="J82" s="507">
        <v>121367.55573000001</v>
      </c>
      <c r="K82" s="508">
        <f t="shared" si="4"/>
        <v>485209282.67518049</v>
      </c>
      <c r="L82" s="10"/>
      <c r="M82" s="5"/>
    </row>
    <row r="83" spans="1:14" ht="21.95" customHeight="1" x14ac:dyDescent="0.3">
      <c r="A83" s="5"/>
      <c r="B83" s="9"/>
      <c r="C83" s="502"/>
      <c r="D83" s="510" t="s">
        <v>142</v>
      </c>
      <c r="E83" s="503"/>
      <c r="F83" s="504"/>
      <c r="G83" s="509" t="s">
        <v>153</v>
      </c>
      <c r="H83" s="505" t="s">
        <v>97</v>
      </c>
      <c r="I83" s="506">
        <v>3522.38</v>
      </c>
      <c r="J83" s="507">
        <v>89754.504030000011</v>
      </c>
      <c r="K83" s="508">
        <f t="shared" si="4"/>
        <v>316149469.90519142</v>
      </c>
      <c r="L83" s="10"/>
      <c r="M83" s="5"/>
    </row>
    <row r="84" spans="1:14" ht="21.95" customHeight="1" x14ac:dyDescent="0.3">
      <c r="A84" s="5"/>
      <c r="B84" s="9"/>
      <c r="C84" s="502"/>
      <c r="D84" s="510" t="s">
        <v>218</v>
      </c>
      <c r="E84" s="503"/>
      <c r="F84" s="504"/>
      <c r="G84" s="509" t="s">
        <v>154</v>
      </c>
      <c r="H84" s="505" t="s">
        <v>97</v>
      </c>
      <c r="I84" s="506">
        <v>364.79</v>
      </c>
      <c r="J84" s="507">
        <v>455088.59706599999</v>
      </c>
      <c r="K84" s="508">
        <f t="shared" si="4"/>
        <v>166011769.32370615</v>
      </c>
      <c r="L84" s="10"/>
      <c r="M84" s="5"/>
    </row>
    <row r="85" spans="1:14" ht="21.95" customHeight="1" x14ac:dyDescent="0.3">
      <c r="A85" s="5"/>
      <c r="B85" s="9"/>
      <c r="C85" s="502"/>
      <c r="D85" s="510" t="s">
        <v>219</v>
      </c>
      <c r="E85" s="503"/>
      <c r="F85" s="504"/>
      <c r="G85" s="509" t="s">
        <v>157</v>
      </c>
      <c r="H85" s="505" t="s">
        <v>97</v>
      </c>
      <c r="I85" s="506">
        <v>618.11</v>
      </c>
      <c r="J85" s="507">
        <v>70313.165874000013</v>
      </c>
      <c r="K85" s="508">
        <f t="shared" si="4"/>
        <v>43461270.958378151</v>
      </c>
      <c r="L85" s="10"/>
      <c r="M85" s="5"/>
    </row>
    <row r="86" spans="1:14" ht="21.95" customHeight="1" x14ac:dyDescent="0.3">
      <c r="A86" s="5"/>
      <c r="B86" s="9"/>
      <c r="C86" s="502"/>
      <c r="D86" s="510" t="s">
        <v>220</v>
      </c>
      <c r="E86" s="503"/>
      <c r="F86" s="504"/>
      <c r="G86" s="509" t="s">
        <v>167</v>
      </c>
      <c r="H86" s="505" t="s">
        <v>100</v>
      </c>
      <c r="I86" s="506">
        <v>6079.8</v>
      </c>
      <c r="J86" s="507">
        <v>28838.616588000001</v>
      </c>
      <c r="K86" s="508">
        <f t="shared" si="4"/>
        <v>175333021.13172242</v>
      </c>
      <c r="L86" s="10"/>
      <c r="M86" s="5"/>
    </row>
    <row r="87" spans="1:14" ht="21.95" customHeight="1" x14ac:dyDescent="0.3">
      <c r="A87" s="5"/>
      <c r="B87" s="9"/>
      <c r="C87" s="502"/>
      <c r="D87" s="510" t="s">
        <v>221</v>
      </c>
      <c r="E87" s="503"/>
      <c r="F87" s="504"/>
      <c r="G87" s="509" t="s">
        <v>184</v>
      </c>
      <c r="H87" s="505" t="s">
        <v>114</v>
      </c>
      <c r="I87" s="506">
        <v>14</v>
      </c>
      <c r="J87" s="507">
        <v>182795.05733400001</v>
      </c>
      <c r="K87" s="508">
        <f t="shared" si="4"/>
        <v>2559130.8026760002</v>
      </c>
      <c r="L87" s="10"/>
      <c r="M87" s="5"/>
    </row>
    <row r="88" spans="1:14" ht="21.95" customHeight="1" x14ac:dyDescent="0.3">
      <c r="A88" s="5"/>
      <c r="B88" s="9"/>
      <c r="C88" s="502"/>
      <c r="D88" s="510" t="s">
        <v>222</v>
      </c>
      <c r="E88" s="503"/>
      <c r="F88" s="504"/>
      <c r="G88" s="509" t="s">
        <v>185</v>
      </c>
      <c r="H88" s="505" t="s">
        <v>114</v>
      </c>
      <c r="I88" s="506">
        <v>32</v>
      </c>
      <c r="J88" s="507">
        <v>175320.37733400002</v>
      </c>
      <c r="K88" s="508">
        <f t="shared" si="4"/>
        <v>5610252.0746880006</v>
      </c>
      <c r="L88" s="10"/>
      <c r="M88" s="5"/>
    </row>
    <row r="89" spans="1:14" ht="21.95" customHeight="1" x14ac:dyDescent="0.3">
      <c r="A89" s="5"/>
      <c r="B89" s="9"/>
      <c r="C89" s="502"/>
      <c r="D89" s="510" t="s">
        <v>223</v>
      </c>
      <c r="E89" s="503"/>
      <c r="F89" s="504"/>
      <c r="G89" s="509" t="s">
        <v>186</v>
      </c>
      <c r="H89" s="505" t="s">
        <v>114</v>
      </c>
      <c r="I89" s="506">
        <v>78</v>
      </c>
      <c r="J89" s="507">
        <v>117668.44733400001</v>
      </c>
      <c r="K89" s="508">
        <f t="shared" si="4"/>
        <v>9178138.8920520004</v>
      </c>
      <c r="L89" s="10"/>
      <c r="M89" s="5"/>
    </row>
    <row r="90" spans="1:14" ht="21.95" customHeight="1" x14ac:dyDescent="0.3">
      <c r="A90" s="5"/>
      <c r="B90" s="9"/>
      <c r="C90" s="502"/>
      <c r="D90" s="510" t="s">
        <v>224</v>
      </c>
      <c r="E90" s="503"/>
      <c r="F90" s="504"/>
      <c r="G90" s="509" t="s">
        <v>187</v>
      </c>
      <c r="H90" s="505" t="s">
        <v>114</v>
      </c>
      <c r="I90" s="506">
        <v>78</v>
      </c>
      <c r="J90" s="507">
        <v>108947.98733400002</v>
      </c>
      <c r="K90" s="508">
        <f t="shared" si="4"/>
        <v>8497943.0120520014</v>
      </c>
      <c r="L90" s="10"/>
      <c r="M90" s="5"/>
    </row>
    <row r="91" spans="1:14" ht="21.95" customHeight="1" x14ac:dyDescent="0.3">
      <c r="A91" s="5"/>
      <c r="B91" s="9"/>
      <c r="C91" s="502"/>
      <c r="D91" s="510" t="s">
        <v>225</v>
      </c>
      <c r="E91" s="503"/>
      <c r="F91" s="504"/>
      <c r="G91" s="509" t="s">
        <v>210</v>
      </c>
      <c r="H91" s="505" t="s">
        <v>114</v>
      </c>
      <c r="I91" s="506">
        <v>38</v>
      </c>
      <c r="J91" s="507">
        <v>428628.97733400005</v>
      </c>
      <c r="K91" s="508">
        <f t="shared" si="4"/>
        <v>16287901.138692003</v>
      </c>
      <c r="L91" s="10"/>
      <c r="M91" s="5"/>
    </row>
    <row r="92" spans="1:14" ht="21.95" customHeight="1" x14ac:dyDescent="0.3">
      <c r="A92" s="5"/>
      <c r="B92" s="9"/>
      <c r="C92" s="502"/>
      <c r="D92" s="510" t="s">
        <v>226</v>
      </c>
      <c r="E92" s="503"/>
      <c r="F92" s="504"/>
      <c r="G92" s="509" t="s">
        <v>211</v>
      </c>
      <c r="H92" s="505" t="s">
        <v>114</v>
      </c>
      <c r="I92" s="506">
        <v>20</v>
      </c>
      <c r="J92" s="507">
        <v>76859.947404000006</v>
      </c>
      <c r="K92" s="508">
        <f t="shared" si="4"/>
        <v>1537198.94808</v>
      </c>
      <c r="L92" s="10"/>
      <c r="M92" s="5"/>
    </row>
    <row r="93" spans="1:14" ht="21.95" customHeight="1" x14ac:dyDescent="0.3">
      <c r="A93" s="5"/>
      <c r="B93" s="9"/>
      <c r="C93" s="502"/>
      <c r="D93" s="510" t="s">
        <v>227</v>
      </c>
      <c r="E93" s="503"/>
      <c r="F93" s="504"/>
      <c r="G93" s="509" t="s">
        <v>169</v>
      </c>
      <c r="H93" s="505" t="s">
        <v>114</v>
      </c>
      <c r="I93" s="506">
        <v>40</v>
      </c>
      <c r="J93" s="507">
        <v>3395298.4355700002</v>
      </c>
      <c r="K93" s="508">
        <f t="shared" si="4"/>
        <v>135811937.4228</v>
      </c>
      <c r="L93" s="10"/>
      <c r="M93" s="5"/>
    </row>
    <row r="94" spans="1:14" ht="21.95" customHeight="1" x14ac:dyDescent="0.3">
      <c r="A94" s="5"/>
      <c r="B94" s="9"/>
      <c r="C94" s="502"/>
      <c r="D94" s="510" t="s">
        <v>228</v>
      </c>
      <c r="E94" s="503"/>
      <c r="F94" s="504"/>
      <c r="G94" s="509" t="s">
        <v>212</v>
      </c>
      <c r="H94" s="505" t="s">
        <v>114</v>
      </c>
      <c r="I94" s="506">
        <v>1</v>
      </c>
      <c r="J94" s="507">
        <v>15355062.528102001</v>
      </c>
      <c r="K94" s="508">
        <f t="shared" si="4"/>
        <v>15355062.528102001</v>
      </c>
      <c r="L94" s="10"/>
      <c r="M94" s="5"/>
    </row>
    <row r="95" spans="1:14" ht="21.95" customHeight="1" x14ac:dyDescent="0.3">
      <c r="A95" s="5"/>
      <c r="B95" s="9"/>
      <c r="C95" s="502"/>
      <c r="D95" s="510" t="s">
        <v>229</v>
      </c>
      <c r="E95" s="503"/>
      <c r="F95" s="504"/>
      <c r="G95" s="509" t="s">
        <v>213</v>
      </c>
      <c r="H95" s="505" t="s">
        <v>114</v>
      </c>
      <c r="I95" s="506">
        <v>4</v>
      </c>
      <c r="J95" s="507">
        <v>5813562.9139019996</v>
      </c>
      <c r="K95" s="508">
        <f t="shared" si="4"/>
        <v>23254251.655607998</v>
      </c>
      <c r="L95" s="10"/>
      <c r="M95" s="5"/>
    </row>
    <row r="96" spans="1:14" ht="21.95" customHeight="1" x14ac:dyDescent="0.3">
      <c r="A96" s="5"/>
      <c r="B96" s="9"/>
      <c r="C96" s="310"/>
      <c r="D96" s="510" t="s">
        <v>230</v>
      </c>
      <c r="E96" s="251"/>
      <c r="F96" s="251"/>
      <c r="G96" s="243" t="s">
        <v>214</v>
      </c>
      <c r="H96" s="255" t="s">
        <v>114</v>
      </c>
      <c r="I96" s="256">
        <v>5</v>
      </c>
      <c r="J96" s="253">
        <v>2187855.1141920001</v>
      </c>
      <c r="K96" s="508">
        <f t="shared" si="4"/>
        <v>10939275.57096</v>
      </c>
      <c r="L96" s="10"/>
      <c r="M96" s="5"/>
      <c r="N96" s="321"/>
    </row>
    <row r="97" spans="1:14" ht="21.95" customHeight="1" x14ac:dyDescent="0.3">
      <c r="A97" s="5"/>
      <c r="B97" s="9"/>
      <c r="C97" s="310"/>
      <c r="D97" s="510" t="s">
        <v>231</v>
      </c>
      <c r="E97" s="251"/>
      <c r="F97" s="251"/>
      <c r="G97" s="243" t="s">
        <v>215</v>
      </c>
      <c r="H97" s="255" t="s">
        <v>114</v>
      </c>
      <c r="I97" s="256">
        <v>2</v>
      </c>
      <c r="J97" s="253">
        <v>15132854.133702002</v>
      </c>
      <c r="K97" s="508">
        <f t="shared" si="4"/>
        <v>30265708.267404005</v>
      </c>
      <c r="L97" s="10"/>
      <c r="M97" s="5"/>
      <c r="N97" s="321"/>
    </row>
    <row r="98" spans="1:14" ht="27.75" customHeight="1" x14ac:dyDescent="0.3">
      <c r="A98" s="5"/>
      <c r="B98" s="9"/>
      <c r="C98" s="310"/>
      <c r="D98" s="510" t="s">
        <v>232</v>
      </c>
      <c r="E98" s="251"/>
      <c r="F98" s="251"/>
      <c r="G98" s="243" t="s">
        <v>216</v>
      </c>
      <c r="H98" s="255" t="s">
        <v>114</v>
      </c>
      <c r="I98" s="256">
        <v>3</v>
      </c>
      <c r="J98" s="253">
        <v>8715735.6561900005</v>
      </c>
      <c r="K98" s="508">
        <f t="shared" si="4"/>
        <v>26147206.968570001</v>
      </c>
      <c r="L98" s="10"/>
      <c r="M98" s="5"/>
      <c r="N98" s="321"/>
    </row>
    <row r="99" spans="1:14" ht="21.95" customHeight="1" x14ac:dyDescent="0.3">
      <c r="A99" s="5"/>
      <c r="B99" s="9"/>
      <c r="C99" s="310"/>
      <c r="D99" s="510" t="s">
        <v>233</v>
      </c>
      <c r="E99" s="251"/>
      <c r="F99" s="251"/>
      <c r="G99" s="243" t="s">
        <v>217</v>
      </c>
      <c r="H99" s="255" t="s">
        <v>114</v>
      </c>
      <c r="I99" s="256">
        <v>4</v>
      </c>
      <c r="J99" s="253">
        <v>2154908.1504780003</v>
      </c>
      <c r="K99" s="508">
        <f t="shared" si="4"/>
        <v>8619632.6019120011</v>
      </c>
      <c r="L99" s="10"/>
      <c r="M99" s="5"/>
      <c r="N99" s="321"/>
    </row>
    <row r="100" spans="1:14" ht="21.95" customHeight="1" thickBot="1" x14ac:dyDescent="0.35">
      <c r="A100" s="5"/>
      <c r="B100" s="9"/>
      <c r="C100" s="295" t="s">
        <v>18</v>
      </c>
      <c r="D100" s="311"/>
      <c r="E100" s="311"/>
      <c r="F100" s="311"/>
      <c r="G100" s="312"/>
      <c r="H100" s="346"/>
      <c r="I100" s="346"/>
      <c r="J100" s="346"/>
      <c r="K100" s="274">
        <f>SUM(K80:K99)</f>
        <v>1521541884.9588795</v>
      </c>
      <c r="L100" s="10"/>
      <c r="M100" s="5"/>
    </row>
    <row r="101" spans="1:14" ht="30" customHeight="1" thickBot="1" x14ac:dyDescent="0.35">
      <c r="A101" s="5"/>
      <c r="B101" s="9"/>
      <c r="C101" s="296"/>
      <c r="D101" s="297"/>
      <c r="E101" s="297"/>
      <c r="F101" s="297"/>
      <c r="G101" s="297"/>
      <c r="H101" s="297"/>
      <c r="I101" s="297"/>
      <c r="J101" s="298"/>
      <c r="K101" s="299"/>
      <c r="L101" s="10"/>
      <c r="M101" s="5"/>
    </row>
    <row r="102" spans="1:14" ht="21.95" customHeight="1" x14ac:dyDescent="0.3">
      <c r="A102" s="5"/>
      <c r="B102" s="9"/>
      <c r="C102" s="313"/>
      <c r="D102" s="301">
        <v>6</v>
      </c>
      <c r="E102" s="265" t="s">
        <v>98</v>
      </c>
      <c r="F102" s="302"/>
      <c r="G102" s="303" t="s">
        <v>234</v>
      </c>
      <c r="H102" s="314"/>
      <c r="I102" s="266"/>
      <c r="J102" s="267"/>
      <c r="K102" s="315"/>
      <c r="L102" s="10"/>
      <c r="M102" s="5"/>
    </row>
    <row r="103" spans="1:14" ht="21.95" customHeight="1" x14ac:dyDescent="0.3">
      <c r="A103" s="5"/>
      <c r="B103" s="9"/>
      <c r="C103" s="310"/>
      <c r="D103" s="242" t="s">
        <v>143</v>
      </c>
      <c r="E103" s="251"/>
      <c r="F103" s="251"/>
      <c r="G103" s="243" t="s">
        <v>235</v>
      </c>
      <c r="H103" s="255" t="s">
        <v>100</v>
      </c>
      <c r="I103" s="256">
        <v>132.4</v>
      </c>
      <c r="J103" s="253">
        <v>82032.0144</v>
      </c>
      <c r="K103" s="236">
        <f t="shared" ref="K103:K105" si="5">ROUND(I103*J103,0)</f>
        <v>10861039</v>
      </c>
      <c r="L103" s="10"/>
      <c r="M103" s="5"/>
      <c r="N103" s="321"/>
    </row>
    <row r="104" spans="1:14" ht="32.25" customHeight="1" x14ac:dyDescent="0.3">
      <c r="A104" s="5"/>
      <c r="B104" s="9"/>
      <c r="C104" s="310"/>
      <c r="D104" s="242" t="s">
        <v>144</v>
      </c>
      <c r="E104" s="251"/>
      <c r="F104" s="251"/>
      <c r="G104" s="243" t="s">
        <v>236</v>
      </c>
      <c r="H104" s="255" t="s">
        <v>100</v>
      </c>
      <c r="I104" s="256">
        <v>20126.240000000002</v>
      </c>
      <c r="J104" s="253">
        <v>64928.808799999999</v>
      </c>
      <c r="K104" s="236">
        <f t="shared" si="5"/>
        <v>1306772789</v>
      </c>
      <c r="L104" s="10"/>
      <c r="M104" s="5"/>
      <c r="N104" s="321"/>
    </row>
    <row r="105" spans="1:14" ht="21.95" customHeight="1" x14ac:dyDescent="0.3">
      <c r="A105" s="5"/>
      <c r="B105" s="9"/>
      <c r="C105" s="310"/>
      <c r="D105" s="242" t="s">
        <v>145</v>
      </c>
      <c r="E105" s="251"/>
      <c r="F105" s="251"/>
      <c r="G105" s="243" t="s">
        <v>237</v>
      </c>
      <c r="H105" s="255" t="s">
        <v>100</v>
      </c>
      <c r="I105" s="256">
        <v>458.01</v>
      </c>
      <c r="J105" s="253">
        <v>96258</v>
      </c>
      <c r="K105" s="236">
        <f t="shared" si="5"/>
        <v>44087127</v>
      </c>
      <c r="L105" s="10"/>
      <c r="M105" s="5"/>
      <c r="N105" s="321"/>
    </row>
    <row r="106" spans="1:14" ht="21.95" customHeight="1" thickBot="1" x14ac:dyDescent="0.35">
      <c r="A106" s="5"/>
      <c r="B106" s="9"/>
      <c r="C106" s="295" t="s">
        <v>18</v>
      </c>
      <c r="D106" s="311"/>
      <c r="E106" s="311"/>
      <c r="F106" s="311"/>
      <c r="G106" s="312"/>
      <c r="H106" s="346"/>
      <c r="I106" s="346"/>
      <c r="J106" s="346"/>
      <c r="K106" s="274">
        <f>SUM(K103:K105)</f>
        <v>1361720955</v>
      </c>
      <c r="L106" s="10"/>
      <c r="M106" s="5"/>
    </row>
    <row r="107" spans="1:14" ht="21.95" customHeight="1" thickBot="1" x14ac:dyDescent="0.35">
      <c r="A107" s="5"/>
      <c r="B107" s="9"/>
      <c r="C107" s="359" t="s">
        <v>19</v>
      </c>
      <c r="D107" s="360"/>
      <c r="E107" s="360"/>
      <c r="F107" s="360"/>
      <c r="G107" s="360"/>
      <c r="H107" s="360"/>
      <c r="I107" s="360"/>
      <c r="J107" s="361"/>
      <c r="K107" s="316">
        <f>K23+K44+K62+K77+K100+K106</f>
        <v>6518261391.9588795</v>
      </c>
      <c r="L107" s="10"/>
      <c r="M107" s="5"/>
    </row>
    <row r="108" spans="1:14" ht="30" customHeight="1" x14ac:dyDescent="0.3">
      <c r="A108" s="5"/>
      <c r="B108" s="9"/>
      <c r="C108" s="283"/>
      <c r="D108" s="278"/>
      <c r="E108" s="278"/>
      <c r="F108" s="278"/>
      <c r="G108" s="279"/>
      <c r="H108" s="278"/>
      <c r="I108" s="278"/>
      <c r="J108" s="278"/>
      <c r="K108" s="284"/>
      <c r="L108" s="10"/>
      <c r="M108" s="5"/>
    </row>
    <row r="109" spans="1:14" s="3" customFormat="1" ht="15.75" x14ac:dyDescent="0.25">
      <c r="A109" s="11"/>
      <c r="B109" s="12"/>
      <c r="C109" s="285"/>
      <c r="D109" s="285"/>
      <c r="E109" s="285"/>
      <c r="F109" s="285"/>
      <c r="G109" s="285"/>
      <c r="H109" s="285"/>
      <c r="I109" s="285"/>
      <c r="J109" s="286"/>
      <c r="K109" s="287"/>
      <c r="L109" s="13"/>
      <c r="M109" s="11"/>
    </row>
    <row r="110" spans="1:14" s="3" customFormat="1" ht="24.95" customHeight="1" x14ac:dyDescent="0.25">
      <c r="A110" s="11"/>
      <c r="B110" s="12"/>
      <c r="C110" s="288"/>
      <c r="D110" s="289"/>
      <c r="E110" s="288"/>
      <c r="F110" s="288"/>
      <c r="G110" s="327" t="s">
        <v>239</v>
      </c>
      <c r="H110" s="327"/>
      <c r="I110" s="327"/>
      <c r="J110" s="317"/>
      <c r="K110" s="318">
        <v>34578520</v>
      </c>
      <c r="L110" s="13"/>
      <c r="M110" s="11"/>
    </row>
    <row r="111" spans="1:14" s="3" customFormat="1" ht="24.95" customHeight="1" x14ac:dyDescent="0.25">
      <c r="A111" s="11"/>
      <c r="B111" s="12"/>
      <c r="C111" s="288"/>
      <c r="D111" s="289"/>
      <c r="E111" s="288"/>
      <c r="F111" s="288"/>
      <c r="G111" s="327" t="s">
        <v>238</v>
      </c>
      <c r="H111" s="327"/>
      <c r="I111" s="327"/>
      <c r="J111" s="317"/>
      <c r="K111" s="318">
        <v>351112487</v>
      </c>
      <c r="L111" s="13"/>
      <c r="M111" s="11"/>
    </row>
    <row r="112" spans="1:14" s="3" customFormat="1" ht="24.95" customHeight="1" x14ac:dyDescent="0.25">
      <c r="A112" s="11"/>
      <c r="B112" s="12"/>
      <c r="C112" s="288"/>
      <c r="D112" s="289"/>
      <c r="E112" s="288"/>
      <c r="F112" s="288"/>
      <c r="G112" s="327" t="s">
        <v>240</v>
      </c>
      <c r="H112" s="327"/>
      <c r="I112" s="327"/>
      <c r="J112" s="317"/>
      <c r="K112" s="318">
        <v>77021589.041120529</v>
      </c>
      <c r="L112" s="13"/>
      <c r="M112" s="11"/>
      <c r="N112" s="230"/>
    </row>
    <row r="113" spans="1:14" s="3" customFormat="1" ht="24.95" customHeight="1" thickBot="1" x14ac:dyDescent="0.3">
      <c r="A113" s="11"/>
      <c r="B113" s="12"/>
      <c r="C113" s="288"/>
      <c r="D113" s="290"/>
      <c r="E113" s="290"/>
      <c r="F113" s="290"/>
      <c r="G113" s="362" t="s">
        <v>146</v>
      </c>
      <c r="H113" s="363"/>
      <c r="I113" s="363"/>
      <c r="J113" s="364"/>
      <c r="K113" s="319">
        <f>K107+K110+K111+K112</f>
        <v>6980973988</v>
      </c>
      <c r="L113" s="13"/>
      <c r="M113" s="11"/>
    </row>
    <row r="114" spans="1:14" s="3" customFormat="1" ht="24.95" customHeight="1" x14ac:dyDescent="0.25">
      <c r="A114" s="11"/>
      <c r="B114" s="12"/>
      <c r="C114" s="288"/>
      <c r="D114" s="289"/>
      <c r="E114" s="288"/>
      <c r="F114" s="288"/>
      <c r="G114" s="356"/>
      <c r="H114" s="356"/>
      <c r="I114" s="356"/>
      <c r="J114" s="356"/>
      <c r="K114" s="356"/>
      <c r="L114" s="13"/>
      <c r="M114" s="11"/>
    </row>
    <row r="115" spans="1:14" s="3" customFormat="1" ht="24.95" customHeight="1" x14ac:dyDescent="0.25">
      <c r="A115" s="11"/>
      <c r="B115" s="12"/>
      <c r="C115" s="288"/>
      <c r="D115" s="289"/>
      <c r="E115" s="288"/>
      <c r="F115" s="288"/>
      <c r="G115" s="365" t="s">
        <v>21</v>
      </c>
      <c r="H115" s="366"/>
      <c r="I115" s="366"/>
      <c r="J115" s="367"/>
      <c r="K115" s="320">
        <f>K113</f>
        <v>6980973988</v>
      </c>
      <c r="L115" s="13"/>
      <c r="M115" s="11"/>
      <c r="N115" s="511">
        <v>6980973988</v>
      </c>
    </row>
    <row r="116" spans="1:14" s="3" customFormat="1" thickBot="1" x14ac:dyDescent="0.3">
      <c r="A116" s="11"/>
      <c r="B116" s="12"/>
      <c r="C116" s="171"/>
      <c r="D116" s="172"/>
      <c r="E116" s="172"/>
      <c r="F116" s="172"/>
      <c r="G116" s="171"/>
      <c r="H116" s="171"/>
      <c r="I116" s="192"/>
      <c r="J116" s="232"/>
      <c r="K116" s="194"/>
      <c r="L116" s="13"/>
      <c r="M116" s="11"/>
      <c r="N116" s="512">
        <f>K115-N115</f>
        <v>0</v>
      </c>
    </row>
    <row r="117" spans="1:14" s="3" customFormat="1" ht="15.75" x14ac:dyDescent="0.25">
      <c r="A117" s="11"/>
      <c r="B117" s="12"/>
      <c r="C117" s="195"/>
      <c r="D117" s="354"/>
      <c r="E117" s="354"/>
      <c r="F117" s="354"/>
      <c r="G117" s="354"/>
      <c r="H117" s="354"/>
      <c r="I117" s="354"/>
      <c r="J117" s="354"/>
      <c r="K117" s="355"/>
      <c r="L117" s="14"/>
      <c r="M117" s="11"/>
    </row>
    <row r="118" spans="1:14" s="3" customFormat="1" ht="32.25" customHeight="1" x14ac:dyDescent="0.25">
      <c r="A118" s="11"/>
      <c r="B118" s="12"/>
      <c r="C118" s="350" t="s">
        <v>22</v>
      </c>
      <c r="D118" s="351"/>
      <c r="E118" s="351"/>
      <c r="F118" s="351"/>
      <c r="G118" s="351"/>
      <c r="H118" s="352" t="s">
        <v>23</v>
      </c>
      <c r="I118" s="352"/>
      <c r="J118" s="352"/>
      <c r="K118" s="196" t="s">
        <v>24</v>
      </c>
      <c r="L118" s="15"/>
      <c r="M118" s="11"/>
    </row>
    <row r="119" spans="1:14" s="3" customFormat="1" ht="55.5" customHeight="1" x14ac:dyDescent="0.25">
      <c r="A119" s="11"/>
      <c r="B119" s="12"/>
      <c r="C119" s="350" t="s">
        <v>25</v>
      </c>
      <c r="D119" s="351"/>
      <c r="E119" s="351"/>
      <c r="F119" s="351"/>
      <c r="G119" s="351"/>
      <c r="H119" s="353" t="s">
        <v>26</v>
      </c>
      <c r="I119" s="353"/>
      <c r="J119" s="233" t="s">
        <v>27</v>
      </c>
      <c r="K119" s="235">
        <v>0.32419999999999999</v>
      </c>
      <c r="L119" s="15"/>
      <c r="M119" s="11"/>
    </row>
    <row r="120" spans="1:14" s="3" customFormat="1" ht="30" customHeight="1" x14ac:dyDescent="0.25">
      <c r="A120" s="11"/>
      <c r="B120" s="12"/>
      <c r="C120" s="350" t="s">
        <v>28</v>
      </c>
      <c r="D120" s="351"/>
      <c r="E120" s="351"/>
      <c r="F120" s="351"/>
      <c r="G120" s="351"/>
      <c r="H120" s="370" t="s">
        <v>29</v>
      </c>
      <c r="I120" s="371"/>
      <c r="J120" s="233" t="s">
        <v>30</v>
      </c>
      <c r="K120" s="235">
        <v>0.01</v>
      </c>
      <c r="L120" s="15"/>
      <c r="M120" s="11"/>
    </row>
    <row r="121" spans="1:14" s="4" customFormat="1" ht="35.25" customHeight="1" x14ac:dyDescent="0.25">
      <c r="A121" s="11"/>
      <c r="B121" s="12"/>
      <c r="C121" s="202"/>
      <c r="D121" s="203"/>
      <c r="E121" s="203"/>
      <c r="F121" s="203"/>
      <c r="G121" s="204"/>
      <c r="H121" s="372" t="s">
        <v>84</v>
      </c>
      <c r="I121" s="353"/>
      <c r="J121" s="233" t="s">
        <v>32</v>
      </c>
      <c r="K121" s="235">
        <v>0.05</v>
      </c>
      <c r="L121" s="13"/>
      <c r="M121" s="11"/>
    </row>
    <row r="122" spans="1:14" ht="35.25" customHeight="1" x14ac:dyDescent="0.3">
      <c r="A122" s="5"/>
      <c r="B122" s="9"/>
      <c r="C122" s="205"/>
      <c r="D122" s="206"/>
      <c r="E122" s="206"/>
      <c r="F122" s="206"/>
      <c r="G122" s="207"/>
      <c r="H122" s="353" t="s">
        <v>33</v>
      </c>
      <c r="I122" s="353"/>
      <c r="J122" s="233" t="s">
        <v>34</v>
      </c>
      <c r="K122" s="235">
        <f>SUM(K119:K121)</f>
        <v>0.38419999999999999</v>
      </c>
      <c r="L122" s="10"/>
      <c r="M122" s="5"/>
    </row>
    <row r="123" spans="1:14" x14ac:dyDescent="0.3">
      <c r="A123" s="5"/>
      <c r="B123" s="9"/>
      <c r="C123" s="208"/>
      <c r="D123" s="209"/>
      <c r="E123" s="209"/>
      <c r="F123" s="209"/>
      <c r="G123" s="210"/>
      <c r="H123" s="368"/>
      <c r="I123" s="368"/>
      <c r="J123" s="368"/>
      <c r="K123" s="369"/>
      <c r="L123" s="10"/>
      <c r="M123" s="5"/>
    </row>
    <row r="124" spans="1:14" ht="17.25" thickBot="1" x14ac:dyDescent="0.35">
      <c r="A124" s="5"/>
      <c r="B124" s="221"/>
      <c r="C124" s="222"/>
      <c r="D124" s="222"/>
      <c r="E124" s="223"/>
      <c r="F124" s="222"/>
      <c r="G124" s="224"/>
      <c r="H124" s="222"/>
      <c r="I124" s="222"/>
      <c r="J124" s="234"/>
      <c r="K124" s="222"/>
      <c r="L124" s="225"/>
      <c r="M124" s="5"/>
    </row>
    <row r="125" spans="1:14" ht="17.25" thickTop="1" x14ac:dyDescent="0.3">
      <c r="A125" s="5"/>
      <c r="B125" s="5"/>
      <c r="C125" s="5"/>
      <c r="D125" s="5"/>
      <c r="E125" s="6"/>
      <c r="F125" s="5"/>
      <c r="G125" s="5"/>
      <c r="H125" s="5"/>
      <c r="I125" s="5"/>
      <c r="J125" s="229"/>
      <c r="K125" s="5"/>
      <c r="L125" s="5"/>
      <c r="M125" s="5"/>
    </row>
  </sheetData>
  <mergeCells count="35">
    <mergeCell ref="C107:J107"/>
    <mergeCell ref="G113:J113"/>
    <mergeCell ref="G115:J115"/>
    <mergeCell ref="H123:K123"/>
    <mergeCell ref="C120:G120"/>
    <mergeCell ref="H120:I120"/>
    <mergeCell ref="H121:I121"/>
    <mergeCell ref="H122:I122"/>
    <mergeCell ref="C119:G119"/>
    <mergeCell ref="H100:J100"/>
    <mergeCell ref="H106:J106"/>
    <mergeCell ref="H62:J62"/>
    <mergeCell ref="C118:G118"/>
    <mergeCell ref="H118:J118"/>
    <mergeCell ref="H119:I119"/>
    <mergeCell ref="D117:K117"/>
    <mergeCell ref="G111:I111"/>
    <mergeCell ref="G112:I112"/>
    <mergeCell ref="G114:K114"/>
    <mergeCell ref="C3:F3"/>
    <mergeCell ref="C6:K6"/>
    <mergeCell ref="G110:I110"/>
    <mergeCell ref="I11:I12"/>
    <mergeCell ref="C5:K5"/>
    <mergeCell ref="J11:J12"/>
    <mergeCell ref="K11:K12"/>
    <mergeCell ref="C11:C12"/>
    <mergeCell ref="D11:D12"/>
    <mergeCell ref="G11:G12"/>
    <mergeCell ref="H11:H12"/>
    <mergeCell ref="E11:F11"/>
    <mergeCell ref="C7:K8"/>
    <mergeCell ref="C9:K9"/>
    <mergeCell ref="H77:J77"/>
    <mergeCell ref="C10:K10"/>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ignoredErrors>
    <ignoredError sqref="D23 D103:D105 D15:D19 D26:D30 D47:D49 D65:D6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31" zoomScale="55" zoomScaleNormal="100" zoomScaleSheetLayoutView="55" zoomScalePageLayoutView="95" workbookViewId="0">
      <selection activeCell="D51" sqref="D51:K51"/>
    </sheetView>
  </sheetViews>
  <sheetFormatPr baseColWidth="10" defaultColWidth="11.42578125" defaultRowHeight="16.5" x14ac:dyDescent="0.3"/>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19"/>
      <c r="D2" s="219"/>
      <c r="E2" s="220"/>
      <c r="F2" s="219"/>
      <c r="G2" s="219"/>
      <c r="H2" s="219"/>
      <c r="I2" s="219"/>
      <c r="J2" s="219"/>
      <c r="K2" s="219"/>
      <c r="L2" s="8"/>
      <c r="M2" s="5"/>
    </row>
    <row r="3" spans="1:13" ht="32.25" customHeight="1" x14ac:dyDescent="0.3">
      <c r="A3" s="5"/>
      <c r="B3" s="9"/>
      <c r="C3" s="373" t="s">
        <v>0</v>
      </c>
      <c r="D3" s="373"/>
      <c r="E3" s="373"/>
      <c r="F3" s="373"/>
      <c r="G3" s="5"/>
      <c r="H3" s="5"/>
      <c r="I3" s="5"/>
      <c r="J3" s="5"/>
      <c r="K3" s="5"/>
      <c r="L3" s="10"/>
      <c r="M3" s="5"/>
    </row>
    <row r="4" spans="1:13" x14ac:dyDescent="0.3">
      <c r="A4" s="5"/>
      <c r="B4" s="9"/>
      <c r="C4" s="212" t="s">
        <v>1</v>
      </c>
      <c r="D4" s="211" t="s">
        <v>2</v>
      </c>
      <c r="E4" s="212" t="s">
        <v>3</v>
      </c>
      <c r="F4" s="211">
        <v>1</v>
      </c>
      <c r="G4" s="5"/>
      <c r="H4" s="5"/>
      <c r="I4" s="5"/>
      <c r="J4" s="5"/>
      <c r="K4" s="5"/>
      <c r="L4" s="10"/>
      <c r="M4" s="5"/>
    </row>
    <row r="5" spans="1:13" x14ac:dyDescent="0.3">
      <c r="A5" s="5"/>
      <c r="B5" s="9"/>
      <c r="C5" s="374" t="s">
        <v>4</v>
      </c>
      <c r="D5" s="375"/>
      <c r="E5" s="375"/>
      <c r="F5" s="375"/>
      <c r="G5" s="375"/>
      <c r="H5" s="375"/>
      <c r="I5" s="375"/>
      <c r="J5" s="375"/>
      <c r="K5" s="376"/>
      <c r="L5" s="10"/>
      <c r="M5" s="5"/>
    </row>
    <row r="6" spans="1:13" x14ac:dyDescent="0.3">
      <c r="A6" s="5"/>
      <c r="B6" s="9"/>
      <c r="C6" s="324" t="s">
        <v>35</v>
      </c>
      <c r="D6" s="325"/>
      <c r="E6" s="325"/>
      <c r="F6" s="325"/>
      <c r="G6" s="325"/>
      <c r="H6" s="325"/>
      <c r="I6" s="325"/>
      <c r="J6" s="325"/>
      <c r="K6" s="326"/>
      <c r="L6" s="10"/>
      <c r="M6" s="5"/>
    </row>
    <row r="7" spans="1:13" s="21" customFormat="1" ht="33" customHeight="1" x14ac:dyDescent="0.3">
      <c r="A7" s="19"/>
      <c r="B7" s="20"/>
      <c r="C7" s="377" t="s">
        <v>36</v>
      </c>
      <c r="D7" s="377"/>
      <c r="E7" s="377"/>
      <c r="F7" s="377"/>
      <c r="G7" s="377"/>
      <c r="H7" s="377"/>
      <c r="I7" s="377"/>
      <c r="J7" s="377"/>
      <c r="K7" s="377"/>
      <c r="L7" s="22"/>
      <c r="M7" s="19"/>
    </row>
    <row r="8" spans="1:13" ht="33.75" customHeight="1" x14ac:dyDescent="0.3">
      <c r="A8" s="5"/>
      <c r="B8" s="9"/>
      <c r="C8" s="377"/>
      <c r="D8" s="377"/>
      <c r="E8" s="377"/>
      <c r="F8" s="377"/>
      <c r="G8" s="377"/>
      <c r="H8" s="377"/>
      <c r="I8" s="377"/>
      <c r="J8" s="377"/>
      <c r="K8" s="377"/>
      <c r="L8" s="10"/>
      <c r="M8" s="5"/>
    </row>
    <row r="9" spans="1:13" ht="34.5" customHeight="1" x14ac:dyDescent="0.3">
      <c r="A9" s="5"/>
      <c r="B9" s="9"/>
      <c r="C9" s="378" t="s">
        <v>37</v>
      </c>
      <c r="D9" s="379"/>
      <c r="E9" s="379"/>
      <c r="F9" s="379"/>
      <c r="G9" s="379"/>
      <c r="H9" s="379"/>
      <c r="I9" s="379"/>
      <c r="J9" s="379"/>
      <c r="K9" s="380"/>
      <c r="L9" s="10"/>
      <c r="M9" s="5"/>
    </row>
    <row r="10" spans="1:13" ht="30" customHeight="1" thickBot="1" x14ac:dyDescent="0.35">
      <c r="A10" s="5"/>
      <c r="B10" s="9"/>
      <c r="C10" s="347"/>
      <c r="D10" s="348"/>
      <c r="E10" s="348"/>
      <c r="F10" s="348"/>
      <c r="G10" s="348"/>
      <c r="H10" s="348"/>
      <c r="I10" s="348"/>
      <c r="J10" s="348"/>
      <c r="K10" s="349"/>
      <c r="L10" s="10"/>
      <c r="M10" s="5"/>
    </row>
    <row r="11" spans="1:13" ht="30" customHeight="1" x14ac:dyDescent="0.3">
      <c r="A11" s="5"/>
      <c r="B11" s="9"/>
      <c r="C11" s="393" t="s">
        <v>8</v>
      </c>
      <c r="D11" s="381" t="s">
        <v>9</v>
      </c>
      <c r="E11" s="395" t="s">
        <v>10</v>
      </c>
      <c r="F11" s="395"/>
      <c r="G11" s="393" t="s">
        <v>11</v>
      </c>
      <c r="H11" s="381" t="s">
        <v>12</v>
      </c>
      <c r="I11" s="381" t="s">
        <v>13</v>
      </c>
      <c r="J11" s="383" t="s">
        <v>14</v>
      </c>
      <c r="K11" s="385" t="s">
        <v>15</v>
      </c>
      <c r="L11" s="10"/>
      <c r="M11" s="5"/>
    </row>
    <row r="12" spans="1:13" ht="30" customHeight="1" thickBot="1" x14ac:dyDescent="0.35">
      <c r="A12" s="5"/>
      <c r="B12" s="9"/>
      <c r="C12" s="394"/>
      <c r="D12" s="382"/>
      <c r="E12" s="130" t="s">
        <v>16</v>
      </c>
      <c r="F12" s="130" t="s">
        <v>17</v>
      </c>
      <c r="G12" s="394"/>
      <c r="H12" s="382"/>
      <c r="I12" s="382"/>
      <c r="J12" s="384"/>
      <c r="K12" s="386"/>
      <c r="L12" s="10"/>
      <c r="M12" s="5"/>
    </row>
    <row r="13" spans="1:13" ht="30" customHeight="1" thickBot="1" x14ac:dyDescent="0.35">
      <c r="A13" s="5"/>
      <c r="B13" s="9"/>
      <c r="C13" s="131"/>
      <c r="D13" s="132"/>
      <c r="E13" s="132"/>
      <c r="F13" s="132"/>
      <c r="G13" s="132"/>
      <c r="H13" s="132"/>
      <c r="I13" s="132"/>
      <c r="J13" s="132"/>
      <c r="K13" s="133"/>
      <c r="L13" s="10"/>
      <c r="M13" s="5"/>
    </row>
    <row r="14" spans="1:13" ht="30" customHeight="1" x14ac:dyDescent="0.3">
      <c r="A14" s="5"/>
      <c r="B14" s="9"/>
      <c r="C14" s="134"/>
      <c r="D14" s="135"/>
      <c r="E14" s="135"/>
      <c r="F14" s="135"/>
      <c r="G14" s="136"/>
      <c r="H14" s="135"/>
      <c r="I14" s="137"/>
      <c r="J14" s="138"/>
      <c r="K14" s="139"/>
      <c r="L14" s="10"/>
      <c r="M14" s="5"/>
    </row>
    <row r="15" spans="1:13" ht="30" customHeight="1" thickBot="1" x14ac:dyDescent="0.35">
      <c r="A15" s="5"/>
      <c r="B15" s="9"/>
      <c r="C15" s="140" t="s">
        <v>18</v>
      </c>
      <c r="D15" s="141"/>
      <c r="E15" s="141"/>
      <c r="F15" s="141"/>
      <c r="G15" s="142"/>
      <c r="H15" s="141"/>
      <c r="I15" s="137"/>
      <c r="J15" s="143"/>
      <c r="K15" s="144"/>
      <c r="L15" s="10"/>
      <c r="M15" s="5"/>
    </row>
    <row r="16" spans="1:13" ht="30" customHeight="1" thickBot="1" x14ac:dyDescent="0.35">
      <c r="A16" s="5"/>
      <c r="B16" s="9"/>
      <c r="C16" s="131"/>
      <c r="D16" s="132"/>
      <c r="E16" s="132"/>
      <c r="F16" s="132"/>
      <c r="G16" s="132"/>
      <c r="H16" s="132"/>
      <c r="I16" s="132"/>
      <c r="J16" s="132"/>
      <c r="K16" s="133"/>
      <c r="L16" s="10"/>
      <c r="M16" s="5"/>
    </row>
    <row r="17" spans="1:13" ht="30" customHeight="1" x14ac:dyDescent="0.3">
      <c r="A17" s="5"/>
      <c r="B17" s="9"/>
      <c r="C17" s="134"/>
      <c r="D17" s="135"/>
      <c r="E17" s="135"/>
      <c r="F17" s="135"/>
      <c r="G17" s="145"/>
      <c r="H17" s="135"/>
      <c r="I17" s="137"/>
      <c r="J17" s="138"/>
      <c r="K17" s="146"/>
      <c r="L17" s="10"/>
      <c r="M17" s="5"/>
    </row>
    <row r="18" spans="1:13" ht="30" customHeight="1" x14ac:dyDescent="0.3">
      <c r="A18" s="5"/>
      <c r="B18" s="9"/>
      <c r="C18" s="134"/>
      <c r="D18" s="135"/>
      <c r="E18" s="135"/>
      <c r="F18" s="135"/>
      <c r="G18" s="145"/>
      <c r="H18" s="135"/>
      <c r="I18" s="137"/>
      <c r="J18" s="138"/>
      <c r="K18" s="146"/>
      <c r="L18" s="10"/>
      <c r="M18" s="5"/>
    </row>
    <row r="19" spans="1:13" s="5" customFormat="1" ht="30" customHeight="1" x14ac:dyDescent="0.25">
      <c r="B19" s="9"/>
      <c r="C19" s="134"/>
      <c r="D19" s="147"/>
      <c r="E19" s="147"/>
      <c r="F19" s="147"/>
      <c r="G19" s="148"/>
      <c r="H19" s="147"/>
      <c r="I19" s="137"/>
      <c r="J19" s="138"/>
      <c r="K19" s="146"/>
      <c r="L19" s="10"/>
    </row>
    <row r="20" spans="1:13" ht="30" customHeight="1" x14ac:dyDescent="0.3">
      <c r="B20" s="16"/>
      <c r="C20" s="134"/>
      <c r="D20" s="135"/>
      <c r="E20" s="135"/>
      <c r="F20" s="135"/>
      <c r="G20" s="145"/>
      <c r="H20" s="135"/>
      <c r="I20" s="137"/>
      <c r="J20" s="138"/>
      <c r="K20" s="146"/>
      <c r="L20" s="17"/>
    </row>
    <row r="21" spans="1:13" ht="30" customHeight="1" thickBot="1" x14ac:dyDescent="0.35">
      <c r="A21" s="5"/>
      <c r="B21" s="9"/>
      <c r="C21" s="140" t="s">
        <v>18</v>
      </c>
      <c r="D21" s="149"/>
      <c r="E21" s="150"/>
      <c r="F21" s="149"/>
      <c r="G21" s="149"/>
      <c r="H21" s="149"/>
      <c r="I21" s="137"/>
      <c r="J21" s="149"/>
      <c r="K21" s="144"/>
      <c r="L21" s="10"/>
      <c r="M21" s="5"/>
    </row>
    <row r="22" spans="1:13" ht="30" customHeight="1" thickBot="1" x14ac:dyDescent="0.35">
      <c r="A22" s="5"/>
      <c r="B22" s="9"/>
      <c r="C22" s="131"/>
      <c r="D22" s="132"/>
      <c r="E22" s="132"/>
      <c r="F22" s="132"/>
      <c r="G22" s="132"/>
      <c r="H22" s="132"/>
      <c r="I22" s="132"/>
      <c r="J22" s="132"/>
      <c r="K22" s="133"/>
      <c r="L22" s="10"/>
      <c r="M22" s="5"/>
    </row>
    <row r="23" spans="1:13" ht="30" customHeight="1" x14ac:dyDescent="0.3">
      <c r="A23" s="5"/>
      <c r="B23" s="9"/>
      <c r="C23" s="134"/>
      <c r="D23" s="151"/>
      <c r="E23" s="151"/>
      <c r="F23" s="151"/>
      <c r="G23" s="152"/>
      <c r="H23" s="151"/>
      <c r="I23" s="137"/>
      <c r="J23" s="138"/>
      <c r="K23" s="146"/>
      <c r="L23" s="10"/>
      <c r="M23" s="5"/>
    </row>
    <row r="24" spans="1:13" ht="30" customHeight="1" x14ac:dyDescent="0.3">
      <c r="A24" s="5"/>
      <c r="B24" s="9"/>
      <c r="C24" s="134"/>
      <c r="D24" s="153"/>
      <c r="E24" s="153"/>
      <c r="F24" s="153"/>
      <c r="G24" s="152"/>
      <c r="H24" s="151"/>
      <c r="I24" s="137"/>
      <c r="J24" s="138"/>
      <c r="K24" s="146"/>
      <c r="L24" s="10"/>
      <c r="M24" s="5"/>
    </row>
    <row r="25" spans="1:13" ht="30" customHeight="1" x14ac:dyDescent="0.3">
      <c r="A25" s="5"/>
      <c r="B25" s="9"/>
      <c r="C25" s="134"/>
      <c r="D25" s="151"/>
      <c r="E25" s="151"/>
      <c r="F25" s="151"/>
      <c r="G25" s="152"/>
      <c r="H25" s="151"/>
      <c r="I25" s="137"/>
      <c r="J25" s="138"/>
      <c r="K25" s="146"/>
      <c r="L25" s="10"/>
      <c r="M25" s="5"/>
    </row>
    <row r="26" spans="1:13" s="5" customFormat="1" ht="30" customHeight="1" x14ac:dyDescent="0.25">
      <c r="B26" s="9"/>
      <c r="C26" s="134"/>
      <c r="D26" s="147"/>
      <c r="E26" s="147"/>
      <c r="F26" s="147"/>
      <c r="G26" s="154"/>
      <c r="H26" s="147"/>
      <c r="I26" s="137"/>
      <c r="J26" s="138"/>
      <c r="K26" s="146"/>
      <c r="L26" s="10"/>
    </row>
    <row r="27" spans="1:13" ht="30" customHeight="1" x14ac:dyDescent="0.3">
      <c r="A27" s="5"/>
      <c r="B27" s="9"/>
      <c r="C27" s="134"/>
      <c r="D27" s="151"/>
      <c r="E27" s="151"/>
      <c r="F27" s="151"/>
      <c r="G27" s="152"/>
      <c r="H27" s="151"/>
      <c r="I27" s="137"/>
      <c r="J27" s="155"/>
      <c r="K27" s="146"/>
      <c r="L27" s="10"/>
      <c r="M27" s="5"/>
    </row>
    <row r="28" spans="1:13" s="5" customFormat="1" ht="30" customHeight="1" x14ac:dyDescent="0.25">
      <c r="B28" s="9"/>
      <c r="C28" s="156"/>
      <c r="D28" s="147"/>
      <c r="E28" s="147"/>
      <c r="F28" s="147"/>
      <c r="G28" s="154"/>
      <c r="H28" s="147"/>
      <c r="I28" s="137"/>
      <c r="J28" s="155"/>
      <c r="K28" s="146"/>
      <c r="L28" s="10"/>
    </row>
    <row r="29" spans="1:13" ht="30" customHeight="1" x14ac:dyDescent="0.3">
      <c r="A29" s="5"/>
      <c r="B29" s="9"/>
      <c r="C29" s="134"/>
      <c r="D29" s="151"/>
      <c r="E29" s="135"/>
      <c r="F29" s="151"/>
      <c r="G29" s="152"/>
      <c r="H29" s="151"/>
      <c r="I29" s="137"/>
      <c r="J29" s="138"/>
      <c r="K29" s="146"/>
      <c r="L29" s="10"/>
      <c r="M29" s="5"/>
    </row>
    <row r="30" spans="1:13" ht="30" customHeight="1" x14ac:dyDescent="0.3">
      <c r="A30" s="5"/>
      <c r="B30" s="9"/>
      <c r="C30" s="134"/>
      <c r="D30" s="151"/>
      <c r="E30" s="151"/>
      <c r="F30" s="151"/>
      <c r="G30" s="152"/>
      <c r="H30" s="157"/>
      <c r="I30" s="137"/>
      <c r="J30" s="138"/>
      <c r="K30" s="146"/>
      <c r="L30" s="10"/>
      <c r="M30" s="5"/>
    </row>
    <row r="31" spans="1:13" ht="30" customHeight="1" thickBot="1" x14ac:dyDescent="0.35">
      <c r="A31" s="5"/>
      <c r="B31" s="9"/>
      <c r="C31" s="158" t="s">
        <v>18</v>
      </c>
      <c r="D31" s="159"/>
      <c r="E31" s="159"/>
      <c r="F31" s="159"/>
      <c r="G31" s="160"/>
      <c r="H31" s="159"/>
      <c r="I31" s="137"/>
      <c r="J31" s="161"/>
      <c r="K31" s="162"/>
      <c r="L31" s="10"/>
      <c r="M31" s="5"/>
    </row>
    <row r="32" spans="1:13" ht="30" customHeight="1" thickBot="1" x14ac:dyDescent="0.35">
      <c r="A32" s="5"/>
      <c r="B32" s="9"/>
      <c r="C32" s="131"/>
      <c r="D32" s="132"/>
      <c r="E32" s="132"/>
      <c r="F32" s="132"/>
      <c r="G32" s="132"/>
      <c r="H32" s="132"/>
      <c r="I32" s="132"/>
      <c r="J32" s="132"/>
      <c r="K32" s="133"/>
      <c r="L32" s="10"/>
      <c r="M32" s="5"/>
    </row>
    <row r="33" spans="1:13" ht="30" customHeight="1" x14ac:dyDescent="0.3">
      <c r="A33" s="5"/>
      <c r="B33" s="9"/>
      <c r="C33" s="134"/>
      <c r="D33" s="151"/>
      <c r="E33" s="151"/>
      <c r="F33" s="151"/>
      <c r="G33" s="152"/>
      <c r="H33" s="151"/>
      <c r="I33" s="137"/>
      <c r="J33" s="138"/>
      <c r="K33" s="146"/>
      <c r="L33" s="10"/>
      <c r="M33" s="5"/>
    </row>
    <row r="34" spans="1:13" ht="30" customHeight="1" x14ac:dyDescent="0.3">
      <c r="A34" s="5"/>
      <c r="B34" s="9"/>
      <c r="C34" s="134"/>
      <c r="D34" s="151"/>
      <c r="E34" s="151"/>
      <c r="F34" s="151"/>
      <c r="G34" s="152"/>
      <c r="H34" s="151"/>
      <c r="I34" s="137"/>
      <c r="J34" s="138"/>
      <c r="K34" s="146"/>
      <c r="L34" s="10"/>
      <c r="M34" s="5"/>
    </row>
    <row r="35" spans="1:13" ht="30" customHeight="1" x14ac:dyDescent="0.3">
      <c r="A35" s="5"/>
      <c r="B35" s="9"/>
      <c r="C35" s="163"/>
      <c r="D35" s="151"/>
      <c r="E35" s="151"/>
      <c r="F35" s="151"/>
      <c r="G35" s="152"/>
      <c r="H35" s="151"/>
      <c r="I35" s="137"/>
      <c r="J35" s="138"/>
      <c r="K35" s="146"/>
      <c r="L35" s="10"/>
      <c r="M35" s="5"/>
    </row>
    <row r="36" spans="1:13" ht="30" customHeight="1" thickBot="1" x14ac:dyDescent="0.35">
      <c r="A36" s="5"/>
      <c r="B36" s="9"/>
      <c r="C36" s="140" t="s">
        <v>18</v>
      </c>
      <c r="D36" s="164"/>
      <c r="E36" s="164"/>
      <c r="F36" s="164"/>
      <c r="G36" s="165"/>
      <c r="H36" s="166"/>
      <c r="I36" s="137"/>
      <c r="J36" s="143"/>
      <c r="K36" s="144"/>
      <c r="L36" s="10"/>
      <c r="M36" s="5"/>
    </row>
    <row r="37" spans="1:13" ht="30" customHeight="1" thickBot="1" x14ac:dyDescent="0.35">
      <c r="A37" s="5"/>
      <c r="B37" s="9"/>
      <c r="C37" s="131"/>
      <c r="D37" s="132"/>
      <c r="E37" s="132"/>
      <c r="F37" s="132"/>
      <c r="G37" s="132"/>
      <c r="H37" s="132"/>
      <c r="I37" s="132"/>
      <c r="J37" s="132"/>
      <c r="K37" s="133"/>
      <c r="L37" s="10"/>
      <c r="M37" s="5"/>
    </row>
    <row r="38" spans="1:13" ht="30" customHeight="1" x14ac:dyDescent="0.3">
      <c r="A38" s="5"/>
      <c r="B38" s="9"/>
      <c r="C38" s="134"/>
      <c r="D38" s="151"/>
      <c r="E38" s="151"/>
      <c r="F38" s="151"/>
      <c r="G38" s="152"/>
      <c r="H38" s="151"/>
      <c r="I38" s="137"/>
      <c r="J38" s="138"/>
      <c r="K38" s="146"/>
      <c r="L38" s="10"/>
      <c r="M38" s="5"/>
    </row>
    <row r="39" spans="1:13" ht="30" customHeight="1" thickBot="1" x14ac:dyDescent="0.35">
      <c r="A39" s="5"/>
      <c r="B39" s="9"/>
      <c r="C39" s="140" t="s">
        <v>18</v>
      </c>
      <c r="D39" s="164"/>
      <c r="E39" s="164"/>
      <c r="F39" s="164"/>
      <c r="G39" s="167"/>
      <c r="H39" s="166"/>
      <c r="I39" s="137"/>
      <c r="J39" s="143"/>
      <c r="K39" s="144"/>
      <c r="L39" s="10"/>
      <c r="M39" s="5"/>
    </row>
    <row r="40" spans="1:13" s="3" customFormat="1" ht="30" customHeight="1" thickBot="1" x14ac:dyDescent="0.3">
      <c r="A40" s="11"/>
      <c r="B40" s="12"/>
      <c r="C40" s="387" t="s">
        <v>19</v>
      </c>
      <c r="D40" s="388"/>
      <c r="E40" s="388"/>
      <c r="F40" s="388"/>
      <c r="G40" s="388"/>
      <c r="H40" s="388"/>
      <c r="I40" s="388"/>
      <c r="J40" s="389"/>
      <c r="K40" s="168"/>
      <c r="L40" s="13"/>
      <c r="M40" s="11"/>
    </row>
    <row r="41" spans="1:13" s="3" customFormat="1" thickBot="1" x14ac:dyDescent="0.3">
      <c r="A41" s="11"/>
      <c r="B41" s="12"/>
      <c r="C41" s="169"/>
      <c r="D41" s="169"/>
      <c r="E41" s="169"/>
      <c r="F41" s="169"/>
      <c r="G41" s="169"/>
      <c r="H41" s="169"/>
      <c r="I41" s="169"/>
      <c r="J41" s="169"/>
      <c r="K41" s="170"/>
      <c r="L41" s="13"/>
      <c r="M41" s="11"/>
    </row>
    <row r="42" spans="1:13" s="3" customFormat="1" ht="30" customHeight="1" x14ac:dyDescent="0.25">
      <c r="A42" s="11"/>
      <c r="B42" s="12"/>
      <c r="C42" s="171"/>
      <c r="D42" s="172"/>
      <c r="E42" s="171"/>
      <c r="F42" s="171"/>
      <c r="G42" s="390"/>
      <c r="H42" s="391"/>
      <c r="I42" s="392"/>
      <c r="J42" s="173"/>
      <c r="K42" s="174"/>
      <c r="L42" s="13"/>
      <c r="M42" s="11"/>
    </row>
    <row r="43" spans="1:13" s="3" customFormat="1" ht="30" customHeight="1" x14ac:dyDescent="0.25">
      <c r="A43" s="11"/>
      <c r="B43" s="12"/>
      <c r="C43" s="171"/>
      <c r="D43" s="172"/>
      <c r="E43" s="171"/>
      <c r="F43" s="171"/>
      <c r="G43" s="175"/>
      <c r="H43" s="176"/>
      <c r="I43" s="177"/>
      <c r="J43" s="178"/>
      <c r="K43" s="179"/>
      <c r="L43" s="13"/>
      <c r="M43" s="11"/>
    </row>
    <row r="44" spans="1:13" s="3" customFormat="1" ht="30" customHeight="1" x14ac:dyDescent="0.25">
      <c r="A44" s="11"/>
      <c r="B44" s="12"/>
      <c r="C44" s="171"/>
      <c r="D44" s="180"/>
      <c r="E44" s="180"/>
      <c r="F44" s="180"/>
      <c r="G44" s="175"/>
      <c r="H44" s="181"/>
      <c r="I44" s="182"/>
      <c r="J44" s="183"/>
      <c r="K44" s="179"/>
      <c r="L44" s="13"/>
      <c r="M44" s="11"/>
    </row>
    <row r="45" spans="1:13" s="3" customFormat="1" ht="30" customHeight="1" x14ac:dyDescent="0.25">
      <c r="A45" s="11"/>
      <c r="B45" s="12"/>
      <c r="C45" s="171"/>
      <c r="D45" s="180"/>
      <c r="E45" s="180"/>
      <c r="F45" s="180"/>
      <c r="G45" s="184" t="s">
        <v>20</v>
      </c>
      <c r="H45" s="181"/>
      <c r="I45" s="182"/>
      <c r="J45" s="183"/>
      <c r="K45" s="185"/>
      <c r="L45" s="13"/>
      <c r="M45" s="11"/>
    </row>
    <row r="46" spans="1:13" s="3" customFormat="1" ht="30" customHeight="1" x14ac:dyDescent="0.25">
      <c r="A46" s="11"/>
      <c r="B46" s="12"/>
      <c r="C46" s="171"/>
      <c r="D46" s="172"/>
      <c r="E46" s="171"/>
      <c r="F46" s="171"/>
      <c r="G46" s="186"/>
      <c r="H46" s="181"/>
      <c r="I46" s="182"/>
      <c r="J46" s="187"/>
      <c r="K46" s="179"/>
      <c r="L46" s="13"/>
      <c r="M46" s="11"/>
    </row>
    <row r="47" spans="1:13" s="3" customFormat="1" ht="30" customHeight="1" x14ac:dyDescent="0.25">
      <c r="A47" s="11"/>
      <c r="B47" s="12"/>
      <c r="C47" s="171"/>
      <c r="D47" s="172"/>
      <c r="E47" s="171"/>
      <c r="F47" s="171"/>
      <c r="G47" s="186"/>
      <c r="H47" s="181"/>
      <c r="I47" s="182"/>
      <c r="J47" s="187"/>
      <c r="K47" s="179"/>
      <c r="L47" s="13"/>
      <c r="M47" s="11"/>
    </row>
    <row r="48" spans="1:13" s="3" customFormat="1" ht="30" customHeight="1" thickBot="1" x14ac:dyDescent="0.3">
      <c r="A48" s="11"/>
      <c r="B48" s="12"/>
      <c r="C48" s="171"/>
      <c r="D48" s="172"/>
      <c r="E48" s="171"/>
      <c r="F48" s="171"/>
      <c r="G48" s="199"/>
      <c r="H48" s="181"/>
      <c r="I48" s="182"/>
      <c r="J48" s="187"/>
      <c r="K48" s="185"/>
      <c r="L48" s="13"/>
      <c r="M48" s="11"/>
    </row>
    <row r="49" spans="1:13" s="3" customFormat="1" ht="30" customHeight="1" thickBot="1" x14ac:dyDescent="0.3">
      <c r="A49" s="11"/>
      <c r="B49" s="12"/>
      <c r="C49" s="171"/>
      <c r="D49" s="172"/>
      <c r="E49" s="171"/>
      <c r="F49" s="171"/>
      <c r="G49" s="188" t="s">
        <v>21</v>
      </c>
      <c r="H49" s="189"/>
      <c r="I49" s="190"/>
      <c r="J49" s="191"/>
      <c r="K49" s="168"/>
      <c r="L49" s="13"/>
      <c r="M49" s="11"/>
    </row>
    <row r="50" spans="1:13" s="3" customFormat="1" thickBot="1" x14ac:dyDescent="0.3">
      <c r="A50" s="11"/>
      <c r="B50" s="12"/>
      <c r="C50" s="171"/>
      <c r="D50" s="172"/>
      <c r="E50" s="172"/>
      <c r="F50" s="172"/>
      <c r="G50" s="171"/>
      <c r="H50" s="171"/>
      <c r="I50" s="192"/>
      <c r="J50" s="193"/>
      <c r="K50" s="194"/>
      <c r="L50" s="13"/>
      <c r="M50" s="11"/>
    </row>
    <row r="51" spans="1:13" s="3" customFormat="1" ht="15.75" x14ac:dyDescent="0.25">
      <c r="A51" s="11"/>
      <c r="B51" s="12"/>
      <c r="C51" s="195"/>
      <c r="D51" s="354"/>
      <c r="E51" s="354"/>
      <c r="F51" s="354"/>
      <c r="G51" s="354"/>
      <c r="H51" s="354"/>
      <c r="I51" s="354"/>
      <c r="J51" s="354"/>
      <c r="K51" s="355"/>
      <c r="L51" s="14"/>
      <c r="M51" s="11"/>
    </row>
    <row r="52" spans="1:13" s="3" customFormat="1" ht="46.5" customHeight="1" x14ac:dyDescent="0.25">
      <c r="A52" s="11"/>
      <c r="B52" s="12"/>
      <c r="C52" s="350" t="s">
        <v>22</v>
      </c>
      <c r="D52" s="351"/>
      <c r="E52" s="351"/>
      <c r="F52" s="351"/>
      <c r="G52" s="351"/>
      <c r="H52" s="352" t="s">
        <v>11</v>
      </c>
      <c r="I52" s="352"/>
      <c r="J52" s="352"/>
      <c r="K52" s="196" t="s">
        <v>24</v>
      </c>
      <c r="L52" s="15"/>
      <c r="M52" s="11"/>
    </row>
    <row r="53" spans="1:13" s="3" customFormat="1" ht="32.25" customHeight="1" x14ac:dyDescent="0.25">
      <c r="A53" s="11"/>
      <c r="B53" s="12"/>
      <c r="C53" s="350" t="s">
        <v>38</v>
      </c>
      <c r="D53" s="351"/>
      <c r="E53" s="351"/>
      <c r="F53" s="351"/>
      <c r="G53" s="351"/>
      <c r="H53" s="353" t="s">
        <v>26</v>
      </c>
      <c r="I53" s="353"/>
      <c r="J53" s="197" t="s">
        <v>27</v>
      </c>
      <c r="K53" s="198" t="s">
        <v>39</v>
      </c>
      <c r="L53" s="15"/>
      <c r="M53" s="11"/>
    </row>
    <row r="54" spans="1:13" s="3" customFormat="1" ht="30" customHeight="1" x14ac:dyDescent="0.25">
      <c r="A54" s="11"/>
      <c r="B54" s="12"/>
      <c r="C54" s="350" t="s">
        <v>28</v>
      </c>
      <c r="D54" s="351"/>
      <c r="E54" s="351"/>
      <c r="F54" s="351"/>
      <c r="G54" s="351"/>
      <c r="H54" s="370" t="s">
        <v>29</v>
      </c>
      <c r="I54" s="371"/>
      <c r="J54" s="197" t="s">
        <v>30</v>
      </c>
      <c r="K54" s="198" t="s">
        <v>39</v>
      </c>
      <c r="L54" s="15"/>
      <c r="M54" s="11"/>
    </row>
    <row r="55" spans="1:13" s="4" customFormat="1" ht="58.5" customHeight="1" x14ac:dyDescent="0.25">
      <c r="A55" s="11"/>
      <c r="B55" s="12"/>
      <c r="C55" s="202"/>
      <c r="D55" s="203"/>
      <c r="E55" s="203"/>
      <c r="F55" s="203"/>
      <c r="G55" s="204"/>
      <c r="H55" s="372" t="s">
        <v>31</v>
      </c>
      <c r="I55" s="353"/>
      <c r="J55" s="197" t="s">
        <v>32</v>
      </c>
      <c r="K55" s="198" t="s">
        <v>39</v>
      </c>
      <c r="L55" s="13"/>
      <c r="M55" s="11"/>
    </row>
    <row r="56" spans="1:13" ht="57.75" customHeight="1" x14ac:dyDescent="0.3">
      <c r="A56" s="5"/>
      <c r="B56" s="9"/>
      <c r="C56" s="205"/>
      <c r="D56" s="206"/>
      <c r="E56" s="206"/>
      <c r="F56" s="206"/>
      <c r="G56" s="207"/>
      <c r="H56" s="353" t="s">
        <v>33</v>
      </c>
      <c r="I56" s="353"/>
      <c r="J56" s="197" t="s">
        <v>34</v>
      </c>
      <c r="K56" s="198" t="s">
        <v>39</v>
      </c>
      <c r="L56" s="10"/>
      <c r="M56" s="5"/>
    </row>
    <row r="57" spans="1:13" x14ac:dyDescent="0.3">
      <c r="A57" s="5"/>
      <c r="B57" s="9"/>
      <c r="C57" s="208"/>
      <c r="D57" s="209"/>
      <c r="E57" s="209"/>
      <c r="F57" s="209"/>
      <c r="G57" s="210"/>
      <c r="H57" s="368"/>
      <c r="I57" s="368"/>
      <c r="J57" s="368"/>
      <c r="K57" s="369"/>
      <c r="L57" s="10"/>
      <c r="M57" s="5"/>
    </row>
    <row r="58" spans="1:13" ht="67.5" customHeight="1" x14ac:dyDescent="0.3">
      <c r="A58" s="5"/>
      <c r="B58" s="9"/>
      <c r="C58" s="200"/>
      <c r="D58" s="200"/>
      <c r="E58" s="200"/>
      <c r="F58" s="200"/>
      <c r="G58" s="200"/>
      <c r="H58" s="200"/>
      <c r="I58" s="200"/>
      <c r="J58" s="200"/>
      <c r="K58" s="200"/>
      <c r="L58" s="10"/>
      <c r="M58" s="5"/>
    </row>
    <row r="59" spans="1:13" ht="47.25" customHeight="1" x14ac:dyDescent="0.3">
      <c r="A59" s="5"/>
      <c r="B59" s="9"/>
      <c r="C59" s="200"/>
      <c r="D59" s="200"/>
      <c r="E59" s="200"/>
      <c r="F59" s="200"/>
      <c r="G59" s="201" t="s">
        <v>40</v>
      </c>
      <c r="H59" s="200"/>
      <c r="I59" s="200"/>
      <c r="J59" s="200"/>
      <c r="K59" s="200"/>
      <c r="L59" s="10"/>
      <c r="M59" s="5"/>
    </row>
    <row r="60" spans="1:13" ht="17.25" thickBot="1" x14ac:dyDescent="0.35">
      <c r="A60" s="5"/>
      <c r="B60" s="221"/>
      <c r="C60" s="222"/>
      <c r="D60" s="222"/>
      <c r="E60" s="223"/>
      <c r="F60" s="222"/>
      <c r="G60" s="224"/>
      <c r="H60" s="222"/>
      <c r="I60" s="222"/>
      <c r="J60" s="222"/>
      <c r="K60" s="222"/>
      <c r="L60" s="225"/>
      <c r="M60" s="5"/>
    </row>
    <row r="61" spans="1:13" ht="17.25" thickTop="1" x14ac:dyDescent="0.3">
      <c r="A61" s="5"/>
      <c r="B61" s="5"/>
      <c r="C61" s="5"/>
      <c r="D61" s="5"/>
      <c r="E61" s="6"/>
      <c r="F61" s="5"/>
      <c r="G61" s="5"/>
      <c r="H61" s="5"/>
      <c r="I61" s="5"/>
      <c r="J61" s="5"/>
      <c r="K61" s="5"/>
      <c r="L61" s="5"/>
      <c r="M61" s="5"/>
    </row>
    <row r="63" spans="1:13" x14ac:dyDescent="0.3">
      <c r="H63" s="23"/>
    </row>
  </sheetData>
  <mergeCells count="26">
    <mergeCell ref="I11:I12"/>
    <mergeCell ref="J11:J12"/>
    <mergeCell ref="K11:K12"/>
    <mergeCell ref="C40:J40"/>
    <mergeCell ref="G42:I42"/>
    <mergeCell ref="C11:C12"/>
    <mergeCell ref="D11:D12"/>
    <mergeCell ref="E11:F11"/>
    <mergeCell ref="G11:G12"/>
    <mergeCell ref="H11:H12"/>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80" zoomScaleNormal="80" zoomScaleSheetLayoutView="80" workbookViewId="0">
      <selection activeCell="T7" sqref="T7"/>
    </sheetView>
  </sheetViews>
  <sheetFormatPr baseColWidth="10" defaultColWidth="11.42578125" defaultRowHeight="12.75" x14ac:dyDescent="0.2"/>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x14ac:dyDescent="0.25"/>
    <row r="2" spans="2:16" ht="13.5" thickTop="1" x14ac:dyDescent="0.2">
      <c r="B2" s="24"/>
      <c r="C2" s="25"/>
      <c r="D2" s="25"/>
      <c r="E2" s="25"/>
      <c r="F2" s="25"/>
      <c r="G2" s="25"/>
      <c r="H2" s="25"/>
      <c r="I2" s="25"/>
      <c r="J2" s="25"/>
      <c r="K2" s="25"/>
      <c r="L2" s="25"/>
      <c r="M2" s="25"/>
      <c r="N2" s="25"/>
      <c r="O2" s="25"/>
      <c r="P2" s="226"/>
    </row>
    <row r="3" spans="2:16" ht="23.25" customHeight="1" x14ac:dyDescent="0.2">
      <c r="B3" s="26"/>
      <c r="C3" s="396" t="s">
        <v>0</v>
      </c>
      <c r="D3" s="396"/>
      <c r="E3" s="396"/>
      <c r="F3" s="396"/>
      <c r="P3" s="27"/>
    </row>
    <row r="4" spans="2:16" x14ac:dyDescent="0.2">
      <c r="B4" s="26"/>
      <c r="C4" s="212" t="s">
        <v>1</v>
      </c>
      <c r="D4" s="211" t="s">
        <v>2</v>
      </c>
      <c r="E4" s="212" t="s">
        <v>3</v>
      </c>
      <c r="F4" s="211">
        <v>1</v>
      </c>
      <c r="P4" s="27"/>
    </row>
    <row r="5" spans="2:16" x14ac:dyDescent="0.2">
      <c r="B5" s="26"/>
      <c r="C5" s="128"/>
      <c r="D5" s="129"/>
      <c r="E5" s="128"/>
      <c r="F5" s="129"/>
      <c r="P5" s="27"/>
    </row>
    <row r="6" spans="2:16" ht="48" customHeight="1" x14ac:dyDescent="0.25">
      <c r="B6" s="26"/>
      <c r="C6" s="496" t="s">
        <v>41</v>
      </c>
      <c r="D6" s="496"/>
      <c r="E6" s="496"/>
      <c r="F6" s="496"/>
      <c r="G6" s="496"/>
      <c r="H6" s="496"/>
      <c r="I6" s="496"/>
      <c r="J6" s="496"/>
      <c r="K6" s="496"/>
      <c r="L6" s="496"/>
      <c r="M6" s="496"/>
      <c r="N6" s="496"/>
      <c r="O6" s="496"/>
      <c r="P6" s="28"/>
    </row>
    <row r="7" spans="2:16" ht="15" thickBot="1" x14ac:dyDescent="0.25">
      <c r="B7" s="26"/>
      <c r="C7" s="53"/>
      <c r="D7" s="53"/>
      <c r="E7" s="53"/>
      <c r="F7" s="53"/>
      <c r="G7" s="53"/>
      <c r="H7" s="53"/>
      <c r="I7" s="53"/>
      <c r="J7" s="53"/>
      <c r="K7" s="53"/>
      <c r="L7" s="53"/>
      <c r="M7" s="53"/>
      <c r="N7" s="53"/>
      <c r="O7" s="53"/>
      <c r="P7" s="27"/>
    </row>
    <row r="8" spans="2:16" ht="15" x14ac:dyDescent="0.25">
      <c r="B8" s="26"/>
      <c r="C8" s="460"/>
      <c r="D8" s="462"/>
      <c r="E8" s="463"/>
      <c r="F8" s="463"/>
      <c r="G8" s="463"/>
      <c r="H8" s="463"/>
      <c r="I8" s="463"/>
      <c r="J8" s="463"/>
      <c r="K8" s="464"/>
      <c r="L8" s="475"/>
      <c r="M8" s="476"/>
      <c r="N8" s="476"/>
      <c r="O8" s="477"/>
      <c r="P8" s="29"/>
    </row>
    <row r="9" spans="2:16" ht="15" x14ac:dyDescent="0.25">
      <c r="B9" s="26"/>
      <c r="C9" s="461"/>
      <c r="D9" s="465" t="s">
        <v>42</v>
      </c>
      <c r="E9" s="466"/>
      <c r="F9" s="466"/>
      <c r="G9" s="466"/>
      <c r="H9" s="466"/>
      <c r="I9" s="466"/>
      <c r="J9" s="466"/>
      <c r="K9" s="467"/>
      <c r="L9" s="478"/>
      <c r="M9" s="479"/>
      <c r="N9" s="479"/>
      <c r="O9" s="480"/>
      <c r="P9" s="29"/>
    </row>
    <row r="10" spans="2:16" ht="15" x14ac:dyDescent="0.25">
      <c r="B10" s="26"/>
      <c r="C10" s="461"/>
      <c r="D10" s="465"/>
      <c r="E10" s="466"/>
      <c r="F10" s="466"/>
      <c r="G10" s="466"/>
      <c r="H10" s="466"/>
      <c r="I10" s="466"/>
      <c r="J10" s="466"/>
      <c r="K10" s="467"/>
      <c r="L10" s="468" t="s">
        <v>43</v>
      </c>
      <c r="M10" s="481"/>
      <c r="N10" s="482"/>
      <c r="O10" s="483"/>
      <c r="P10" s="29"/>
    </row>
    <row r="11" spans="2:16" ht="15" x14ac:dyDescent="0.25">
      <c r="B11" s="26"/>
      <c r="C11" s="461"/>
      <c r="D11" s="465" t="s">
        <v>44</v>
      </c>
      <c r="E11" s="466"/>
      <c r="F11" s="466"/>
      <c r="G11" s="466"/>
      <c r="H11" s="466"/>
      <c r="I11" s="466"/>
      <c r="J11" s="466"/>
      <c r="K11" s="467"/>
      <c r="L11" s="469"/>
      <c r="M11" s="484"/>
      <c r="N11" s="485"/>
      <c r="O11" s="486"/>
      <c r="P11" s="30"/>
    </row>
    <row r="12" spans="2:16" ht="12.75" customHeight="1" x14ac:dyDescent="0.2">
      <c r="B12" s="26"/>
      <c r="C12" s="461"/>
      <c r="D12" s="497"/>
      <c r="E12" s="498"/>
      <c r="F12" s="498"/>
      <c r="G12" s="498"/>
      <c r="H12" s="498"/>
      <c r="I12" s="498"/>
      <c r="J12" s="498"/>
      <c r="K12" s="499"/>
      <c r="L12" s="468" t="s">
        <v>45</v>
      </c>
      <c r="M12" s="468">
        <v>1</v>
      </c>
      <c r="N12" s="468" t="s">
        <v>46</v>
      </c>
      <c r="O12" s="473">
        <v>1</v>
      </c>
      <c r="P12" s="29"/>
    </row>
    <row r="13" spans="2:16" ht="13.5" x14ac:dyDescent="0.2">
      <c r="B13" s="26"/>
      <c r="C13" s="461"/>
      <c r="D13" s="497"/>
      <c r="E13" s="498"/>
      <c r="F13" s="498"/>
      <c r="G13" s="498"/>
      <c r="H13" s="498"/>
      <c r="I13" s="498"/>
      <c r="J13" s="498"/>
      <c r="K13" s="499"/>
      <c r="L13" s="487"/>
      <c r="M13" s="487"/>
      <c r="N13" s="487"/>
      <c r="O13" s="474"/>
      <c r="P13" s="29"/>
    </row>
    <row r="14" spans="2:16" ht="15" x14ac:dyDescent="0.25">
      <c r="B14" s="26"/>
      <c r="C14" s="461"/>
      <c r="D14" s="465" t="s">
        <v>47</v>
      </c>
      <c r="E14" s="466"/>
      <c r="F14" s="466"/>
      <c r="G14" s="466"/>
      <c r="H14" s="466"/>
      <c r="I14" s="466"/>
      <c r="J14" s="466"/>
      <c r="K14" s="467"/>
      <c r="L14" s="487"/>
      <c r="M14" s="487"/>
      <c r="N14" s="487"/>
      <c r="O14" s="474"/>
      <c r="P14" s="29"/>
    </row>
    <row r="15" spans="2:16" ht="15.75" thickBot="1" x14ac:dyDescent="0.3">
      <c r="B15" s="26"/>
      <c r="C15" s="54"/>
      <c r="D15" s="55"/>
      <c r="E15" s="55"/>
      <c r="F15" s="55"/>
      <c r="G15" s="55"/>
      <c r="H15" s="55"/>
      <c r="I15" s="55"/>
      <c r="J15" s="55"/>
      <c r="K15" s="55"/>
      <c r="L15" s="55"/>
      <c r="M15" s="56"/>
      <c r="N15" s="56"/>
      <c r="O15" s="57"/>
      <c r="P15" s="31"/>
    </row>
    <row r="16" spans="2:16" ht="15" x14ac:dyDescent="0.25">
      <c r="B16" s="26"/>
      <c r="C16" s="58"/>
      <c r="D16" s="217"/>
      <c r="E16" s="217"/>
      <c r="F16" s="217"/>
      <c r="G16" s="217"/>
      <c r="H16" s="217"/>
      <c r="I16" s="217"/>
      <c r="J16" s="217"/>
      <c r="K16" s="217"/>
      <c r="L16" s="59" t="s">
        <v>48</v>
      </c>
      <c r="M16" s="60" t="s">
        <v>49</v>
      </c>
      <c r="N16" s="60" t="s">
        <v>50</v>
      </c>
      <c r="O16" s="61" t="s">
        <v>51</v>
      </c>
      <c r="P16" s="30"/>
    </row>
    <row r="17" spans="2:16" ht="15" x14ac:dyDescent="0.25">
      <c r="B17" s="26"/>
      <c r="C17" s="62"/>
      <c r="D17" s="218"/>
      <c r="E17" s="218"/>
      <c r="F17" s="218"/>
      <c r="G17" s="218"/>
      <c r="H17" s="218"/>
      <c r="I17" s="218"/>
      <c r="J17" s="218"/>
      <c r="K17" s="218"/>
      <c r="L17" s="63"/>
      <c r="M17" s="64"/>
      <c r="N17" s="64"/>
      <c r="O17" s="65"/>
      <c r="P17" s="32"/>
    </row>
    <row r="18" spans="2:16" ht="18" customHeight="1" x14ac:dyDescent="0.25">
      <c r="B18" s="26"/>
      <c r="C18" s="403" t="s">
        <v>52</v>
      </c>
      <c r="D18" s="404"/>
      <c r="E18" s="404"/>
      <c r="F18" s="404"/>
      <c r="G18" s="218"/>
      <c r="H18" s="218"/>
      <c r="I18" s="218" t="s">
        <v>53</v>
      </c>
      <c r="J18" s="53"/>
      <c r="K18" s="218"/>
      <c r="L18" s="63"/>
      <c r="M18" s="53"/>
      <c r="N18" s="53"/>
      <c r="O18" s="66"/>
      <c r="P18" s="32"/>
    </row>
    <row r="19" spans="2:16" ht="15" x14ac:dyDescent="0.25">
      <c r="B19" s="26"/>
      <c r="C19" s="67"/>
      <c r="D19" s="68"/>
      <c r="E19" s="68"/>
      <c r="F19" s="68"/>
      <c r="G19" s="68"/>
      <c r="H19" s="68"/>
      <c r="I19" s="68"/>
      <c r="J19" s="68"/>
      <c r="K19" s="68"/>
      <c r="L19" s="68"/>
      <c r="M19" s="68"/>
      <c r="N19" s="68"/>
      <c r="O19" s="69"/>
      <c r="P19" s="33"/>
    </row>
    <row r="20" spans="2:16" ht="15" thickBot="1" x14ac:dyDescent="0.25">
      <c r="B20" s="26"/>
      <c r="C20" s="70"/>
      <c r="D20" s="71"/>
      <c r="E20" s="71"/>
      <c r="F20" s="71"/>
      <c r="G20" s="71"/>
      <c r="H20" s="71"/>
      <c r="I20" s="71"/>
      <c r="J20" s="71"/>
      <c r="K20" s="71"/>
      <c r="L20" s="71"/>
      <c r="M20" s="71"/>
      <c r="N20" s="71"/>
      <c r="O20" s="72"/>
      <c r="P20" s="27"/>
    </row>
    <row r="21" spans="2:16" ht="15" thickBot="1" x14ac:dyDescent="0.25">
      <c r="B21" s="26"/>
      <c r="C21" s="73"/>
      <c r="D21" s="74"/>
      <c r="E21" s="74"/>
      <c r="F21" s="74"/>
      <c r="G21" s="74"/>
      <c r="H21" s="74"/>
      <c r="I21" s="53"/>
      <c r="J21" s="53"/>
      <c r="K21" s="74"/>
      <c r="L21" s="74"/>
      <c r="M21" s="74"/>
      <c r="N21" s="74"/>
      <c r="O21" s="75"/>
      <c r="P21" s="27"/>
    </row>
    <row r="22" spans="2:16" ht="15" x14ac:dyDescent="0.25">
      <c r="B22" s="26"/>
      <c r="C22" s="490" t="s">
        <v>54</v>
      </c>
      <c r="D22" s="491"/>
      <c r="E22" s="491"/>
      <c r="F22" s="491"/>
      <c r="G22" s="491"/>
      <c r="H22" s="491"/>
      <c r="I22" s="491"/>
      <c r="J22" s="491"/>
      <c r="K22" s="491"/>
      <c r="L22" s="491"/>
      <c r="M22" s="491"/>
      <c r="N22" s="491"/>
      <c r="O22" s="492"/>
      <c r="P22" s="34"/>
    </row>
    <row r="23" spans="2:16" ht="15" thickBot="1" x14ac:dyDescent="0.25">
      <c r="B23" s="26"/>
      <c r="C23" s="76"/>
      <c r="D23" s="53"/>
      <c r="E23" s="53"/>
      <c r="F23" s="53"/>
      <c r="G23" s="53"/>
      <c r="H23" s="53"/>
      <c r="I23" s="53"/>
      <c r="J23" s="53"/>
      <c r="K23" s="53"/>
      <c r="L23" s="53"/>
      <c r="M23" s="53"/>
      <c r="N23" s="53"/>
      <c r="O23" s="77"/>
      <c r="P23" s="27"/>
    </row>
    <row r="24" spans="2:16" ht="15" x14ac:dyDescent="0.2">
      <c r="B24" s="26"/>
      <c r="C24" s="78" t="s">
        <v>55</v>
      </c>
      <c r="D24" s="470" t="s">
        <v>11</v>
      </c>
      <c r="E24" s="471"/>
      <c r="F24" s="471"/>
      <c r="G24" s="471"/>
      <c r="H24" s="471"/>
      <c r="I24" s="471"/>
      <c r="J24" s="471"/>
      <c r="K24" s="471"/>
      <c r="L24" s="472"/>
      <c r="M24" s="488" t="s">
        <v>56</v>
      </c>
      <c r="N24" s="489"/>
      <c r="O24" s="78" t="s">
        <v>13</v>
      </c>
      <c r="P24" s="35"/>
    </row>
    <row r="25" spans="2:16" ht="15" thickBot="1" x14ac:dyDescent="0.25">
      <c r="B25" s="26"/>
      <c r="C25" s="79"/>
      <c r="D25" s="439"/>
      <c r="E25" s="440"/>
      <c r="F25" s="440"/>
      <c r="G25" s="440"/>
      <c r="H25" s="440"/>
      <c r="I25" s="440"/>
      <c r="J25" s="440"/>
      <c r="K25" s="440"/>
      <c r="L25" s="441"/>
      <c r="M25" s="439"/>
      <c r="N25" s="441"/>
      <c r="O25" s="80"/>
      <c r="P25" s="36"/>
    </row>
    <row r="26" spans="2:16" x14ac:dyDescent="0.2">
      <c r="B26" s="26"/>
      <c r="C26" s="442" t="s">
        <v>57</v>
      </c>
      <c r="D26" s="443"/>
      <c r="E26" s="443"/>
      <c r="F26" s="443"/>
      <c r="G26" s="443"/>
      <c r="H26" s="443"/>
      <c r="I26" s="443"/>
      <c r="J26" s="443"/>
      <c r="K26" s="443"/>
      <c r="L26" s="443"/>
      <c r="M26" s="443"/>
      <c r="N26" s="443"/>
      <c r="O26" s="444"/>
      <c r="P26" s="37"/>
    </row>
    <row r="27" spans="2:16" x14ac:dyDescent="0.2">
      <c r="B27" s="26"/>
      <c r="C27" s="445"/>
      <c r="D27" s="446"/>
      <c r="E27" s="446"/>
      <c r="F27" s="446"/>
      <c r="G27" s="446"/>
      <c r="H27" s="446"/>
      <c r="I27" s="446"/>
      <c r="J27" s="446"/>
      <c r="K27" s="446"/>
      <c r="L27" s="446"/>
      <c r="M27" s="446"/>
      <c r="N27" s="446"/>
      <c r="O27" s="447"/>
      <c r="P27" s="37"/>
    </row>
    <row r="28" spans="2:16" ht="13.5" thickBot="1" x14ac:dyDescent="0.25">
      <c r="B28" s="26"/>
      <c r="C28" s="448"/>
      <c r="D28" s="449"/>
      <c r="E28" s="449"/>
      <c r="F28" s="449"/>
      <c r="G28" s="449"/>
      <c r="H28" s="449"/>
      <c r="I28" s="449"/>
      <c r="J28" s="449"/>
      <c r="K28" s="449"/>
      <c r="L28" s="449"/>
      <c r="M28" s="449"/>
      <c r="N28" s="449"/>
      <c r="O28" s="450"/>
      <c r="P28" s="37"/>
    </row>
    <row r="29" spans="2:16" ht="15" x14ac:dyDescent="0.25">
      <c r="B29" s="26"/>
      <c r="C29" s="427" t="s">
        <v>11</v>
      </c>
      <c r="D29" s="494"/>
      <c r="E29" s="494"/>
      <c r="F29" s="494"/>
      <c r="G29" s="495"/>
      <c r="H29" s="433" t="s">
        <v>58</v>
      </c>
      <c r="I29" s="494"/>
      <c r="J29" s="437" t="s">
        <v>59</v>
      </c>
      <c r="K29" s="438"/>
      <c r="L29" s="81" t="s">
        <v>60</v>
      </c>
      <c r="M29" s="433" t="s">
        <v>61</v>
      </c>
      <c r="N29" s="434"/>
      <c r="O29" s="82" t="s">
        <v>62</v>
      </c>
      <c r="P29" s="38"/>
    </row>
    <row r="30" spans="2:16" ht="14.25" x14ac:dyDescent="0.2">
      <c r="B30" s="26"/>
      <c r="C30" s="411"/>
      <c r="D30" s="412"/>
      <c r="E30" s="412"/>
      <c r="F30" s="412"/>
      <c r="G30" s="457"/>
      <c r="H30" s="493"/>
      <c r="I30" s="457"/>
      <c r="J30" s="493"/>
      <c r="K30" s="457"/>
      <c r="L30" s="83"/>
      <c r="M30" s="455"/>
      <c r="N30" s="456"/>
      <c r="O30" s="84"/>
      <c r="P30" s="39"/>
    </row>
    <row r="31" spans="2:16" ht="14.25" x14ac:dyDescent="0.2">
      <c r="B31" s="26"/>
      <c r="C31" s="85"/>
      <c r="D31" s="86"/>
      <c r="E31" s="86"/>
      <c r="F31" s="86"/>
      <c r="G31" s="87"/>
      <c r="H31" s="88"/>
      <c r="I31" s="87"/>
      <c r="J31" s="88"/>
      <c r="K31" s="87"/>
      <c r="L31" s="83"/>
      <c r="M31" s="455"/>
      <c r="N31" s="456"/>
      <c r="O31" s="84"/>
      <c r="P31" s="39"/>
    </row>
    <row r="32" spans="2:16" ht="15" thickBot="1" x14ac:dyDescent="0.25">
      <c r="B32" s="26"/>
      <c r="C32" s="423"/>
      <c r="D32" s="424"/>
      <c r="E32" s="424"/>
      <c r="F32" s="424"/>
      <c r="G32" s="451"/>
      <c r="H32" s="452"/>
      <c r="I32" s="451"/>
      <c r="J32" s="452"/>
      <c r="K32" s="451"/>
      <c r="L32" s="89"/>
      <c r="M32" s="453"/>
      <c r="N32" s="454"/>
      <c r="O32" s="84"/>
      <c r="P32" s="39"/>
    </row>
    <row r="33" spans="2:16" ht="15.75" thickBot="1" x14ac:dyDescent="0.3">
      <c r="B33" s="26"/>
      <c r="C33" s="417" t="s">
        <v>63</v>
      </c>
      <c r="D33" s="418"/>
      <c r="E33" s="418"/>
      <c r="F33" s="418"/>
      <c r="G33" s="418"/>
      <c r="H33" s="418"/>
      <c r="I33" s="418"/>
      <c r="J33" s="418"/>
      <c r="K33" s="418"/>
      <c r="L33" s="418"/>
      <c r="M33" s="418"/>
      <c r="N33" s="419"/>
      <c r="O33" s="90"/>
      <c r="P33" s="40"/>
    </row>
    <row r="34" spans="2:16" ht="13.5" customHeight="1" x14ac:dyDescent="0.2">
      <c r="B34" s="26"/>
      <c r="C34" s="442" t="s">
        <v>64</v>
      </c>
      <c r="D34" s="443"/>
      <c r="E34" s="443"/>
      <c r="F34" s="443"/>
      <c r="G34" s="443"/>
      <c r="H34" s="443"/>
      <c r="I34" s="443"/>
      <c r="J34" s="443"/>
      <c r="K34" s="443"/>
      <c r="L34" s="443"/>
      <c r="M34" s="443"/>
      <c r="N34" s="443"/>
      <c r="O34" s="444"/>
      <c r="P34" s="37"/>
    </row>
    <row r="35" spans="2:16" x14ac:dyDescent="0.2">
      <c r="B35" s="26"/>
      <c r="C35" s="445"/>
      <c r="D35" s="446"/>
      <c r="E35" s="446"/>
      <c r="F35" s="446"/>
      <c r="G35" s="446"/>
      <c r="H35" s="446"/>
      <c r="I35" s="446"/>
      <c r="J35" s="446"/>
      <c r="K35" s="446"/>
      <c r="L35" s="446"/>
      <c r="M35" s="446"/>
      <c r="N35" s="446"/>
      <c r="O35" s="447"/>
      <c r="P35" s="37"/>
    </row>
    <row r="36" spans="2:16" ht="13.5" thickBot="1" x14ac:dyDescent="0.25">
      <c r="B36" s="26"/>
      <c r="C36" s="448"/>
      <c r="D36" s="449"/>
      <c r="E36" s="449"/>
      <c r="F36" s="449"/>
      <c r="G36" s="449"/>
      <c r="H36" s="449"/>
      <c r="I36" s="449"/>
      <c r="J36" s="449"/>
      <c r="K36" s="449"/>
      <c r="L36" s="449"/>
      <c r="M36" s="449"/>
      <c r="N36" s="449"/>
      <c r="O36" s="450"/>
      <c r="P36" s="37"/>
    </row>
    <row r="37" spans="2:16" ht="15" x14ac:dyDescent="0.25">
      <c r="B37" s="26"/>
      <c r="C37" s="427" t="s">
        <v>11</v>
      </c>
      <c r="D37" s="428"/>
      <c r="E37" s="428"/>
      <c r="F37" s="428"/>
      <c r="G37" s="428"/>
      <c r="H37" s="428"/>
      <c r="I37" s="428"/>
      <c r="J37" s="434"/>
      <c r="K37" s="216" t="s">
        <v>56</v>
      </c>
      <c r="L37" s="81" t="s">
        <v>13</v>
      </c>
      <c r="M37" s="433" t="s">
        <v>65</v>
      </c>
      <c r="N37" s="434"/>
      <c r="O37" s="82" t="s">
        <v>62</v>
      </c>
      <c r="P37" s="38"/>
    </row>
    <row r="38" spans="2:16" ht="14.25" x14ac:dyDescent="0.2">
      <c r="B38" s="26"/>
      <c r="C38" s="411"/>
      <c r="D38" s="412"/>
      <c r="E38" s="412"/>
      <c r="F38" s="412"/>
      <c r="G38" s="412"/>
      <c r="H38" s="412"/>
      <c r="I38" s="412"/>
      <c r="J38" s="457"/>
      <c r="K38" s="213"/>
      <c r="L38" s="91"/>
      <c r="M38" s="458"/>
      <c r="N38" s="459"/>
      <c r="O38" s="84"/>
      <c r="P38" s="39"/>
    </row>
    <row r="39" spans="2:16" ht="15" thickBot="1" x14ac:dyDescent="0.25">
      <c r="B39" s="26"/>
      <c r="C39" s="423"/>
      <c r="D39" s="424"/>
      <c r="E39" s="424"/>
      <c r="F39" s="424"/>
      <c r="G39" s="424"/>
      <c r="H39" s="424"/>
      <c r="I39" s="424"/>
      <c r="J39" s="451"/>
      <c r="K39" s="86"/>
      <c r="L39" s="92"/>
      <c r="M39" s="425"/>
      <c r="N39" s="426"/>
      <c r="O39" s="93"/>
      <c r="P39" s="39"/>
    </row>
    <row r="40" spans="2:16" ht="15.75" thickBot="1" x14ac:dyDescent="0.3">
      <c r="B40" s="26"/>
      <c r="C40" s="417" t="s">
        <v>63</v>
      </c>
      <c r="D40" s="418"/>
      <c r="E40" s="418"/>
      <c r="F40" s="418"/>
      <c r="G40" s="418"/>
      <c r="H40" s="418"/>
      <c r="I40" s="418"/>
      <c r="J40" s="418"/>
      <c r="K40" s="418"/>
      <c r="L40" s="418"/>
      <c r="M40" s="418"/>
      <c r="N40" s="419"/>
      <c r="O40" s="94">
        <v>0</v>
      </c>
      <c r="P40" s="39"/>
    </row>
    <row r="41" spans="2:16" x14ac:dyDescent="0.2">
      <c r="B41" s="26"/>
      <c r="C41" s="442" t="s">
        <v>66</v>
      </c>
      <c r="D41" s="443"/>
      <c r="E41" s="443"/>
      <c r="F41" s="443"/>
      <c r="G41" s="443"/>
      <c r="H41" s="443"/>
      <c r="I41" s="443"/>
      <c r="J41" s="443"/>
      <c r="K41" s="443"/>
      <c r="L41" s="443"/>
      <c r="M41" s="443"/>
      <c r="N41" s="443"/>
      <c r="O41" s="444"/>
      <c r="P41" s="37"/>
    </row>
    <row r="42" spans="2:16" x14ac:dyDescent="0.2">
      <c r="B42" s="26"/>
      <c r="C42" s="445"/>
      <c r="D42" s="446"/>
      <c r="E42" s="446"/>
      <c r="F42" s="446"/>
      <c r="G42" s="446"/>
      <c r="H42" s="446"/>
      <c r="I42" s="446"/>
      <c r="J42" s="446"/>
      <c r="K42" s="446"/>
      <c r="L42" s="446"/>
      <c r="M42" s="446"/>
      <c r="N42" s="446"/>
      <c r="O42" s="447"/>
      <c r="P42" s="37"/>
    </row>
    <row r="43" spans="2:16" ht="13.5" thickBot="1" x14ac:dyDescent="0.25">
      <c r="B43" s="26"/>
      <c r="C43" s="448"/>
      <c r="D43" s="449"/>
      <c r="E43" s="449"/>
      <c r="F43" s="449"/>
      <c r="G43" s="449"/>
      <c r="H43" s="449"/>
      <c r="I43" s="449"/>
      <c r="J43" s="449"/>
      <c r="K43" s="449"/>
      <c r="L43" s="449"/>
      <c r="M43" s="449"/>
      <c r="N43" s="449"/>
      <c r="O43" s="450"/>
      <c r="P43" s="37"/>
    </row>
    <row r="44" spans="2:16" ht="17.25" x14ac:dyDescent="0.25">
      <c r="B44" s="26"/>
      <c r="C44" s="427" t="s">
        <v>67</v>
      </c>
      <c r="D44" s="428"/>
      <c r="E44" s="428"/>
      <c r="F44" s="428"/>
      <c r="G44" s="428"/>
      <c r="H44" s="428"/>
      <c r="I44" s="428"/>
      <c r="J44" s="81" t="s">
        <v>68</v>
      </c>
      <c r="K44" s="214" t="s">
        <v>69</v>
      </c>
      <c r="L44" s="95" t="s">
        <v>70</v>
      </c>
      <c r="M44" s="433" t="s">
        <v>71</v>
      </c>
      <c r="N44" s="434"/>
      <c r="O44" s="82" t="s">
        <v>62</v>
      </c>
      <c r="P44" s="38"/>
    </row>
    <row r="45" spans="2:16" ht="14.25" x14ac:dyDescent="0.2">
      <c r="B45" s="26"/>
      <c r="C45" s="411"/>
      <c r="D45" s="412"/>
      <c r="E45" s="412"/>
      <c r="F45" s="412"/>
      <c r="G45" s="412"/>
      <c r="H45" s="412"/>
      <c r="I45" s="412"/>
      <c r="J45" s="96"/>
      <c r="K45" s="97"/>
      <c r="L45" s="96"/>
      <c r="M45" s="431"/>
      <c r="N45" s="432"/>
      <c r="O45" s="84"/>
      <c r="P45" s="39"/>
    </row>
    <row r="46" spans="2:16" ht="15" thickBot="1" x14ac:dyDescent="0.25">
      <c r="B46" s="26"/>
      <c r="C46" s="423"/>
      <c r="D46" s="424"/>
      <c r="E46" s="424"/>
      <c r="F46" s="424"/>
      <c r="G46" s="424"/>
      <c r="H46" s="424"/>
      <c r="I46" s="424"/>
      <c r="J46" s="98"/>
      <c r="K46" s="99"/>
      <c r="L46" s="98"/>
      <c r="M46" s="425"/>
      <c r="N46" s="426"/>
      <c r="O46" s="100"/>
      <c r="P46" s="39"/>
    </row>
    <row r="47" spans="2:16" ht="15.75" thickBot="1" x14ac:dyDescent="0.3">
      <c r="B47" s="26"/>
      <c r="C47" s="417" t="s">
        <v>63</v>
      </c>
      <c r="D47" s="418"/>
      <c r="E47" s="418"/>
      <c r="F47" s="418"/>
      <c r="G47" s="418"/>
      <c r="H47" s="418"/>
      <c r="I47" s="418"/>
      <c r="J47" s="418"/>
      <c r="K47" s="418"/>
      <c r="L47" s="418"/>
      <c r="M47" s="418"/>
      <c r="N47" s="419"/>
      <c r="O47" s="90"/>
      <c r="P47" s="40"/>
    </row>
    <row r="48" spans="2:16" x14ac:dyDescent="0.2">
      <c r="B48" s="26"/>
      <c r="C48" s="442" t="s">
        <v>72</v>
      </c>
      <c r="D48" s="443"/>
      <c r="E48" s="443"/>
      <c r="F48" s="443"/>
      <c r="G48" s="443"/>
      <c r="H48" s="443"/>
      <c r="I48" s="443"/>
      <c r="J48" s="443"/>
      <c r="K48" s="443"/>
      <c r="L48" s="443"/>
      <c r="M48" s="443"/>
      <c r="N48" s="443"/>
      <c r="O48" s="444"/>
      <c r="P48" s="37"/>
    </row>
    <row r="49" spans="2:16" x14ac:dyDescent="0.2">
      <c r="B49" s="26"/>
      <c r="C49" s="445"/>
      <c r="D49" s="446"/>
      <c r="E49" s="446"/>
      <c r="F49" s="446"/>
      <c r="G49" s="446"/>
      <c r="H49" s="446"/>
      <c r="I49" s="446"/>
      <c r="J49" s="446"/>
      <c r="K49" s="446"/>
      <c r="L49" s="446"/>
      <c r="M49" s="446"/>
      <c r="N49" s="446"/>
      <c r="O49" s="447"/>
      <c r="P49" s="37"/>
    </row>
    <row r="50" spans="2:16" ht="13.5" thickBot="1" x14ac:dyDescent="0.25">
      <c r="B50" s="26"/>
      <c r="C50" s="448"/>
      <c r="D50" s="449"/>
      <c r="E50" s="449"/>
      <c r="F50" s="449"/>
      <c r="G50" s="449"/>
      <c r="H50" s="449"/>
      <c r="I50" s="449"/>
      <c r="J50" s="449"/>
      <c r="K50" s="449"/>
      <c r="L50" s="449"/>
      <c r="M50" s="449"/>
      <c r="N50" s="449"/>
      <c r="O50" s="450"/>
      <c r="P50" s="37"/>
    </row>
    <row r="51" spans="2:16" ht="30" x14ac:dyDescent="0.25">
      <c r="B51" s="26"/>
      <c r="C51" s="427" t="s">
        <v>73</v>
      </c>
      <c r="D51" s="428"/>
      <c r="E51" s="428"/>
      <c r="F51" s="428"/>
      <c r="G51" s="428"/>
      <c r="H51" s="428"/>
      <c r="I51" s="428"/>
      <c r="J51" s="81" t="s">
        <v>74</v>
      </c>
      <c r="K51" s="101" t="s">
        <v>75</v>
      </c>
      <c r="L51" s="102" t="s">
        <v>76</v>
      </c>
      <c r="M51" s="429" t="s">
        <v>61</v>
      </c>
      <c r="N51" s="430"/>
      <c r="O51" s="103" t="s">
        <v>62</v>
      </c>
      <c r="P51" s="41"/>
    </row>
    <row r="52" spans="2:16" ht="14.25" x14ac:dyDescent="0.2">
      <c r="B52" s="26"/>
      <c r="C52" s="104"/>
      <c r="D52" s="105"/>
      <c r="E52" s="105"/>
      <c r="F52" s="105"/>
      <c r="G52" s="105"/>
      <c r="H52" s="105"/>
      <c r="I52" s="105"/>
      <c r="J52" s="106"/>
      <c r="K52" s="107"/>
      <c r="L52" s="108"/>
      <c r="M52" s="435"/>
      <c r="N52" s="436"/>
      <c r="O52" s="109"/>
      <c r="P52" s="42"/>
    </row>
    <row r="53" spans="2:16" ht="14.25" x14ac:dyDescent="0.2">
      <c r="B53" s="26"/>
      <c r="C53" s="104"/>
      <c r="D53" s="105"/>
      <c r="E53" s="105"/>
      <c r="F53" s="105"/>
      <c r="G53" s="105"/>
      <c r="H53" s="105"/>
      <c r="I53" s="105"/>
      <c r="J53" s="106"/>
      <c r="K53" s="107"/>
      <c r="L53" s="108"/>
      <c r="M53" s="435"/>
      <c r="N53" s="436"/>
      <c r="O53" s="109"/>
      <c r="P53" s="42"/>
    </row>
    <row r="54" spans="2:16" ht="14.25" x14ac:dyDescent="0.2">
      <c r="B54" s="26"/>
      <c r="C54" s="104"/>
      <c r="D54" s="105"/>
      <c r="E54" s="105"/>
      <c r="F54" s="105"/>
      <c r="G54" s="105"/>
      <c r="H54" s="105"/>
      <c r="I54" s="105"/>
      <c r="J54" s="106"/>
      <c r="K54" s="107"/>
      <c r="L54" s="108"/>
      <c r="M54" s="431"/>
      <c r="N54" s="432"/>
      <c r="O54" s="109"/>
      <c r="P54" s="42"/>
    </row>
    <row r="55" spans="2:16" ht="15" thickBot="1" x14ac:dyDescent="0.25">
      <c r="B55" s="26"/>
      <c r="C55" s="423"/>
      <c r="D55" s="424"/>
      <c r="E55" s="424"/>
      <c r="F55" s="424"/>
      <c r="G55" s="424"/>
      <c r="H55" s="424"/>
      <c r="I55" s="424"/>
      <c r="J55" s="98"/>
      <c r="K55" s="99"/>
      <c r="L55" s="98"/>
      <c r="M55" s="425"/>
      <c r="N55" s="426"/>
      <c r="O55" s="100"/>
      <c r="P55" s="39"/>
    </row>
    <row r="56" spans="2:16" ht="15.75" thickBot="1" x14ac:dyDescent="0.3">
      <c r="B56" s="26"/>
      <c r="C56" s="417" t="s">
        <v>63</v>
      </c>
      <c r="D56" s="418"/>
      <c r="E56" s="418"/>
      <c r="F56" s="418"/>
      <c r="G56" s="418"/>
      <c r="H56" s="418"/>
      <c r="I56" s="418"/>
      <c r="J56" s="418"/>
      <c r="K56" s="418"/>
      <c r="L56" s="418"/>
      <c r="M56" s="418"/>
      <c r="N56" s="419"/>
      <c r="O56" s="94"/>
      <c r="P56" s="39"/>
    </row>
    <row r="57" spans="2:16" ht="15" thickBot="1" x14ac:dyDescent="0.25">
      <c r="B57" s="26"/>
      <c r="C57" s="76"/>
      <c r="D57" s="53"/>
      <c r="E57" s="53"/>
      <c r="F57" s="53"/>
      <c r="G57" s="53"/>
      <c r="H57" s="53"/>
      <c r="I57" s="53"/>
      <c r="J57" s="53"/>
      <c r="K57" s="53"/>
      <c r="L57" s="53"/>
      <c r="M57" s="53"/>
      <c r="N57" s="53"/>
      <c r="O57" s="77"/>
      <c r="P57" s="27"/>
    </row>
    <row r="58" spans="2:16" ht="15.75" thickBot="1" x14ac:dyDescent="0.3">
      <c r="B58" s="26"/>
      <c r="C58" s="420" t="s">
        <v>77</v>
      </c>
      <c r="D58" s="421"/>
      <c r="E58" s="421"/>
      <c r="F58" s="421"/>
      <c r="G58" s="421"/>
      <c r="H58" s="421"/>
      <c r="I58" s="421"/>
      <c r="J58" s="421"/>
      <c r="K58" s="421"/>
      <c r="L58" s="421"/>
      <c r="M58" s="421"/>
      <c r="N58" s="422"/>
      <c r="O58" s="110"/>
      <c r="P58" s="43"/>
    </row>
    <row r="59" spans="2:16" x14ac:dyDescent="0.2">
      <c r="B59" s="26"/>
      <c r="C59" s="442" t="s">
        <v>78</v>
      </c>
      <c r="D59" s="443"/>
      <c r="E59" s="443"/>
      <c r="F59" s="443"/>
      <c r="G59" s="443"/>
      <c r="H59" s="443"/>
      <c r="I59" s="443"/>
      <c r="J59" s="443"/>
      <c r="K59" s="443"/>
      <c r="L59" s="443"/>
      <c r="M59" s="443"/>
      <c r="N59" s="443"/>
      <c r="O59" s="444"/>
      <c r="P59" s="37"/>
    </row>
    <row r="60" spans="2:16" x14ac:dyDescent="0.2">
      <c r="B60" s="26"/>
      <c r="C60" s="445"/>
      <c r="D60" s="446"/>
      <c r="E60" s="446"/>
      <c r="F60" s="446"/>
      <c r="G60" s="446"/>
      <c r="H60" s="446"/>
      <c r="I60" s="446"/>
      <c r="J60" s="446"/>
      <c r="K60" s="446"/>
      <c r="L60" s="446"/>
      <c r="M60" s="446"/>
      <c r="N60" s="446"/>
      <c r="O60" s="447"/>
      <c r="P60" s="37"/>
    </row>
    <row r="61" spans="2:16" ht="13.5" thickBot="1" x14ac:dyDescent="0.25">
      <c r="B61" s="26"/>
      <c r="C61" s="448"/>
      <c r="D61" s="449"/>
      <c r="E61" s="449"/>
      <c r="F61" s="449"/>
      <c r="G61" s="449"/>
      <c r="H61" s="449"/>
      <c r="I61" s="449"/>
      <c r="J61" s="449"/>
      <c r="K61" s="449"/>
      <c r="L61" s="449"/>
      <c r="M61" s="449"/>
      <c r="N61" s="449"/>
      <c r="O61" s="450"/>
      <c r="P61" s="37"/>
    </row>
    <row r="62" spans="2:16" ht="15" x14ac:dyDescent="0.25">
      <c r="B62" s="26"/>
      <c r="C62" s="427" t="s">
        <v>79</v>
      </c>
      <c r="D62" s="428"/>
      <c r="E62" s="428"/>
      <c r="F62" s="428"/>
      <c r="G62" s="428"/>
      <c r="H62" s="428"/>
      <c r="I62" s="428"/>
      <c r="J62" s="214"/>
      <c r="K62" s="215"/>
      <c r="L62" s="102" t="s">
        <v>80</v>
      </c>
      <c r="M62" s="429" t="s">
        <v>81</v>
      </c>
      <c r="N62" s="430"/>
      <c r="O62" s="103"/>
      <c r="P62" s="41"/>
    </row>
    <row r="63" spans="2:16" ht="14.25" x14ac:dyDescent="0.2">
      <c r="B63" s="26"/>
      <c r="C63" s="411" t="s">
        <v>82</v>
      </c>
      <c r="D63" s="412"/>
      <c r="E63" s="412"/>
      <c r="F63" s="412"/>
      <c r="G63" s="412"/>
      <c r="H63" s="412"/>
      <c r="I63" s="412"/>
      <c r="J63" s="111"/>
      <c r="K63" s="112"/>
      <c r="L63" s="113"/>
      <c r="M63" s="413"/>
      <c r="N63" s="414"/>
      <c r="O63" s="114"/>
      <c r="P63" s="44"/>
    </row>
    <row r="64" spans="2:16" ht="14.25" x14ac:dyDescent="0.2">
      <c r="B64" s="26"/>
      <c r="C64" s="85" t="s">
        <v>83</v>
      </c>
      <c r="D64" s="86"/>
      <c r="E64" s="86"/>
      <c r="F64" s="86"/>
      <c r="G64" s="86"/>
      <c r="H64" s="86"/>
      <c r="I64" s="86"/>
      <c r="J64" s="111"/>
      <c r="K64" s="112"/>
      <c r="L64" s="113"/>
      <c r="M64" s="413"/>
      <c r="N64" s="414"/>
      <c r="O64" s="114"/>
      <c r="P64" s="44"/>
    </row>
    <row r="65" spans="2:16" ht="15" thickBot="1" x14ac:dyDescent="0.25">
      <c r="B65" s="26"/>
      <c r="C65" s="70" t="s">
        <v>84</v>
      </c>
      <c r="D65" s="71"/>
      <c r="E65" s="71"/>
      <c r="F65" s="71"/>
      <c r="G65" s="71"/>
      <c r="H65" s="71"/>
      <c r="I65" s="71"/>
      <c r="J65" s="115"/>
      <c r="K65" s="116"/>
      <c r="L65" s="113"/>
      <c r="M65" s="415"/>
      <c r="N65" s="416"/>
      <c r="O65" s="114"/>
      <c r="P65" s="44"/>
    </row>
    <row r="66" spans="2:16" ht="15.75" thickBot="1" x14ac:dyDescent="0.3">
      <c r="B66" s="26"/>
      <c r="C66" s="417" t="s">
        <v>63</v>
      </c>
      <c r="D66" s="418"/>
      <c r="E66" s="418"/>
      <c r="F66" s="418"/>
      <c r="G66" s="418"/>
      <c r="H66" s="418"/>
      <c r="I66" s="418"/>
      <c r="J66" s="418"/>
      <c r="K66" s="418"/>
      <c r="L66" s="418"/>
      <c r="M66" s="418"/>
      <c r="N66" s="419"/>
      <c r="O66" s="117"/>
      <c r="P66" s="45"/>
    </row>
    <row r="67" spans="2:16" ht="15" thickBot="1" x14ac:dyDescent="0.25">
      <c r="B67" s="26"/>
      <c r="C67" s="76"/>
      <c r="D67" s="53"/>
      <c r="E67" s="53"/>
      <c r="F67" s="53"/>
      <c r="G67" s="53"/>
      <c r="H67" s="53"/>
      <c r="I67" s="53"/>
      <c r="J67" s="53"/>
      <c r="K67" s="53"/>
      <c r="L67" s="53"/>
      <c r="M67" s="53"/>
      <c r="N67" s="53"/>
      <c r="O67" s="77"/>
      <c r="P67" s="27"/>
    </row>
    <row r="68" spans="2:16" ht="15.75" thickBot="1" x14ac:dyDescent="0.3">
      <c r="B68" s="26"/>
      <c r="C68" s="420" t="s">
        <v>85</v>
      </c>
      <c r="D68" s="421"/>
      <c r="E68" s="421"/>
      <c r="F68" s="421"/>
      <c r="G68" s="421"/>
      <c r="H68" s="421"/>
      <c r="I68" s="421"/>
      <c r="J68" s="421"/>
      <c r="K68" s="421"/>
      <c r="L68" s="421"/>
      <c r="M68" s="421"/>
      <c r="N68" s="422"/>
      <c r="O68" s="118"/>
      <c r="P68" s="45"/>
    </row>
    <row r="69" spans="2:16" ht="14.25" x14ac:dyDescent="0.2">
      <c r="B69" s="26"/>
      <c r="C69" s="73"/>
      <c r="D69" s="74"/>
      <c r="E69" s="74"/>
      <c r="F69" s="74"/>
      <c r="G69" s="74"/>
      <c r="H69" s="74"/>
      <c r="I69" s="74"/>
      <c r="J69" s="74"/>
      <c r="K69" s="74"/>
      <c r="L69" s="74"/>
      <c r="M69" s="74"/>
      <c r="N69" s="74"/>
      <c r="O69" s="75"/>
      <c r="P69" s="27"/>
    </row>
    <row r="70" spans="2:16" ht="14.25" x14ac:dyDescent="0.2">
      <c r="B70" s="26"/>
      <c r="C70" s="76"/>
      <c r="D70" s="53"/>
      <c r="E70" s="53"/>
      <c r="F70" s="53"/>
      <c r="G70" s="53"/>
      <c r="H70" s="53"/>
      <c r="I70" s="53"/>
      <c r="J70" s="53"/>
      <c r="K70" s="53"/>
      <c r="L70" s="53"/>
      <c r="M70" s="53"/>
      <c r="N70" s="53"/>
      <c r="O70" s="77"/>
      <c r="P70" s="27"/>
    </row>
    <row r="71" spans="2:16" ht="14.25" x14ac:dyDescent="0.2">
      <c r="B71" s="26"/>
      <c r="C71" s="76"/>
      <c r="D71" s="53"/>
      <c r="E71" s="53"/>
      <c r="F71" s="53"/>
      <c r="G71" s="53"/>
      <c r="H71" s="53"/>
      <c r="I71" s="53"/>
      <c r="J71" s="53"/>
      <c r="K71" s="53"/>
      <c r="L71" s="53"/>
      <c r="M71" s="53"/>
      <c r="N71" s="53"/>
      <c r="O71" s="77"/>
      <c r="P71" s="27"/>
    </row>
    <row r="72" spans="2:16" ht="14.25" x14ac:dyDescent="0.2">
      <c r="B72" s="26"/>
      <c r="C72" s="76"/>
      <c r="D72" s="53"/>
      <c r="E72" s="53"/>
      <c r="F72" s="53"/>
      <c r="G72" s="53"/>
      <c r="H72" s="119" t="s">
        <v>86</v>
      </c>
      <c r="I72" s="119"/>
      <c r="J72" s="119"/>
      <c r="K72" s="119"/>
      <c r="L72" s="53"/>
      <c r="M72" s="53"/>
      <c r="N72" s="53"/>
      <c r="O72" s="77"/>
      <c r="P72" s="27"/>
    </row>
    <row r="73" spans="2:16" ht="15" x14ac:dyDescent="0.25">
      <c r="B73" s="26"/>
      <c r="C73" s="76"/>
      <c r="D73" s="53"/>
      <c r="E73" s="53"/>
      <c r="F73" s="53"/>
      <c r="G73" s="53"/>
      <c r="H73" s="119" t="s">
        <v>87</v>
      </c>
      <c r="I73" s="53"/>
      <c r="J73" s="53"/>
      <c r="K73" s="53"/>
      <c r="L73" s="53"/>
      <c r="M73" s="53"/>
      <c r="N73" s="53"/>
      <c r="O73" s="77"/>
      <c r="P73" s="46"/>
    </row>
    <row r="74" spans="2:16" ht="15" x14ac:dyDescent="0.25">
      <c r="B74" s="26"/>
      <c r="C74" s="76"/>
      <c r="D74" s="53"/>
      <c r="E74" s="53"/>
      <c r="F74" s="53"/>
      <c r="G74" s="53"/>
      <c r="H74" s="119" t="s">
        <v>88</v>
      </c>
      <c r="I74" s="53"/>
      <c r="J74" s="53"/>
      <c r="K74" s="53"/>
      <c r="L74" s="53"/>
      <c r="M74" s="53"/>
      <c r="N74" s="53"/>
      <c r="O74" s="77"/>
      <c r="P74" s="46"/>
    </row>
    <row r="75" spans="2:16" ht="14.25" x14ac:dyDescent="0.2">
      <c r="B75" s="26"/>
      <c r="C75" s="62"/>
      <c r="D75" s="120"/>
      <c r="E75" s="120"/>
      <c r="F75" s="120"/>
      <c r="G75" s="120"/>
      <c r="H75" s="119" t="s">
        <v>89</v>
      </c>
      <c r="I75" s="120"/>
      <c r="J75" s="120"/>
      <c r="K75" s="120"/>
      <c r="L75" s="120"/>
      <c r="M75" s="120"/>
      <c r="N75" s="120"/>
      <c r="O75" s="121"/>
      <c r="P75" s="47"/>
    </row>
    <row r="76" spans="2:16" ht="14.25" x14ac:dyDescent="0.2">
      <c r="B76" s="26"/>
      <c r="C76" s="76"/>
      <c r="D76" s="53"/>
      <c r="E76" s="53"/>
      <c r="F76" s="53"/>
      <c r="G76" s="53"/>
      <c r="H76" s="53" t="s">
        <v>90</v>
      </c>
      <c r="I76" s="53"/>
      <c r="J76" s="53"/>
      <c r="K76" s="53"/>
      <c r="L76" s="53"/>
      <c r="M76" s="53"/>
      <c r="N76" s="53"/>
      <c r="O76" s="77"/>
      <c r="P76" s="27"/>
    </row>
    <row r="77" spans="2:16" ht="15" x14ac:dyDescent="0.25">
      <c r="B77" s="26"/>
      <c r="C77" s="122" t="s">
        <v>91</v>
      </c>
      <c r="D77" s="123"/>
      <c r="E77" s="123"/>
      <c r="F77" s="123"/>
      <c r="G77" s="123"/>
      <c r="H77" s="123"/>
      <c r="I77" s="123"/>
      <c r="J77" s="123"/>
      <c r="K77" s="123"/>
      <c r="L77" s="123"/>
      <c r="M77" s="123"/>
      <c r="N77" s="123"/>
      <c r="O77" s="124"/>
      <c r="P77" s="27"/>
    </row>
    <row r="78" spans="2:16" ht="14.25" x14ac:dyDescent="0.2">
      <c r="B78" s="26"/>
      <c r="C78" s="408"/>
      <c r="D78" s="409"/>
      <c r="E78" s="409"/>
      <c r="F78" s="409"/>
      <c r="G78" s="409"/>
      <c r="H78" s="409"/>
      <c r="I78" s="409"/>
      <c r="J78" s="409"/>
      <c r="K78" s="409"/>
      <c r="L78" s="409"/>
      <c r="M78" s="409"/>
      <c r="N78" s="409"/>
      <c r="O78" s="410"/>
      <c r="P78" s="47"/>
    </row>
    <row r="79" spans="2:16" ht="14.25" x14ac:dyDescent="0.2">
      <c r="B79" s="26"/>
      <c r="C79" s="408"/>
      <c r="D79" s="409"/>
      <c r="E79" s="409"/>
      <c r="F79" s="409"/>
      <c r="G79" s="409"/>
      <c r="H79" s="409"/>
      <c r="I79" s="409"/>
      <c r="J79" s="409"/>
      <c r="K79" s="409"/>
      <c r="L79" s="409"/>
      <c r="M79" s="409"/>
      <c r="N79" s="409"/>
      <c r="O79" s="410"/>
      <c r="P79" s="47"/>
    </row>
    <row r="80" spans="2:16" ht="14.25" x14ac:dyDescent="0.2">
      <c r="B80" s="26"/>
      <c r="C80" s="62"/>
      <c r="D80" s="120"/>
      <c r="E80" s="120"/>
      <c r="F80" s="120"/>
      <c r="G80" s="120"/>
      <c r="H80" s="120"/>
      <c r="I80" s="120"/>
      <c r="J80" s="120"/>
      <c r="K80" s="120"/>
      <c r="L80" s="120"/>
      <c r="M80" s="120"/>
      <c r="N80" s="120"/>
      <c r="O80" s="121"/>
      <c r="P80" s="47"/>
    </row>
    <row r="81" spans="2:16" ht="15" x14ac:dyDescent="0.25">
      <c r="B81" s="26"/>
      <c r="C81" s="125" t="s">
        <v>92</v>
      </c>
      <c r="D81" s="120"/>
      <c r="E81" s="120"/>
      <c r="F81" s="120"/>
      <c r="G81" s="120"/>
      <c r="H81" s="120"/>
      <c r="I81" s="120"/>
      <c r="J81" s="120"/>
      <c r="K81" s="120"/>
      <c r="L81" s="120"/>
      <c r="M81" s="120"/>
      <c r="N81" s="120"/>
      <c r="O81" s="121"/>
      <c r="P81" s="47"/>
    </row>
    <row r="82" spans="2:16" ht="12.75" customHeight="1" x14ac:dyDescent="0.2">
      <c r="B82" s="26"/>
      <c r="C82" s="405" t="s">
        <v>93</v>
      </c>
      <c r="D82" s="406"/>
      <c r="E82" s="406"/>
      <c r="F82" s="406"/>
      <c r="G82" s="406"/>
      <c r="H82" s="406"/>
      <c r="I82" s="406"/>
      <c r="J82" s="406"/>
      <c r="K82" s="406"/>
      <c r="L82" s="406"/>
      <c r="M82" s="406"/>
      <c r="N82" s="406"/>
      <c r="O82" s="407"/>
      <c r="P82" s="48"/>
    </row>
    <row r="83" spans="2:16" ht="24" customHeight="1" x14ac:dyDescent="0.2">
      <c r="B83" s="26"/>
      <c r="C83" s="405"/>
      <c r="D83" s="406"/>
      <c r="E83" s="406"/>
      <c r="F83" s="406"/>
      <c r="G83" s="406"/>
      <c r="H83" s="406"/>
      <c r="I83" s="406"/>
      <c r="J83" s="406"/>
      <c r="K83" s="406"/>
      <c r="L83" s="406"/>
      <c r="M83" s="406"/>
      <c r="N83" s="406"/>
      <c r="O83" s="407"/>
      <c r="P83" s="48"/>
    </row>
    <row r="84" spans="2:16" ht="12.95" customHeight="1" x14ac:dyDescent="0.2">
      <c r="B84" s="26"/>
      <c r="C84" s="405" t="s">
        <v>94</v>
      </c>
      <c r="D84" s="406"/>
      <c r="E84" s="406"/>
      <c r="F84" s="406"/>
      <c r="G84" s="406"/>
      <c r="H84" s="406"/>
      <c r="I84" s="406"/>
      <c r="J84" s="406"/>
      <c r="K84" s="406"/>
      <c r="L84" s="406"/>
      <c r="M84" s="406"/>
      <c r="N84" s="406"/>
      <c r="O84" s="407"/>
      <c r="P84" s="48"/>
    </row>
    <row r="85" spans="2:16" ht="32.25" customHeight="1" x14ac:dyDescent="0.2">
      <c r="B85" s="26"/>
      <c r="C85" s="405"/>
      <c r="D85" s="406"/>
      <c r="E85" s="406"/>
      <c r="F85" s="406"/>
      <c r="G85" s="406"/>
      <c r="H85" s="406"/>
      <c r="I85" s="406"/>
      <c r="J85" s="406"/>
      <c r="K85" s="406"/>
      <c r="L85" s="406"/>
      <c r="M85" s="406"/>
      <c r="N85" s="406"/>
      <c r="O85" s="407"/>
      <c r="P85" s="48"/>
    </row>
    <row r="86" spans="2:16" ht="14.25" x14ac:dyDescent="0.2">
      <c r="B86" s="26"/>
      <c r="C86" s="62"/>
      <c r="D86" s="120"/>
      <c r="E86" s="120"/>
      <c r="F86" s="120"/>
      <c r="G86" s="120"/>
      <c r="H86" s="120"/>
      <c r="I86" s="120"/>
      <c r="J86" s="120"/>
      <c r="K86" s="120"/>
      <c r="L86" s="120"/>
      <c r="M86" s="120"/>
      <c r="N86" s="120"/>
      <c r="O86" s="121"/>
      <c r="P86" s="47"/>
    </row>
    <row r="87" spans="2:16" ht="14.25" x14ac:dyDescent="0.2">
      <c r="B87" s="26"/>
      <c r="C87" s="76"/>
      <c r="D87" s="53"/>
      <c r="E87" s="53"/>
      <c r="F87" s="53"/>
      <c r="G87" s="53"/>
      <c r="H87" s="119" t="s">
        <v>86</v>
      </c>
      <c r="I87" s="53"/>
      <c r="J87" s="53"/>
      <c r="K87" s="53"/>
      <c r="L87" s="53"/>
      <c r="M87" s="53"/>
      <c r="N87" s="53"/>
      <c r="O87" s="77"/>
      <c r="P87" s="27"/>
    </row>
    <row r="88" spans="2:16" ht="14.25" x14ac:dyDescent="0.2">
      <c r="B88" s="26"/>
      <c r="C88" s="76"/>
      <c r="D88" s="53"/>
      <c r="E88" s="53"/>
      <c r="F88" s="53"/>
      <c r="G88" s="53"/>
      <c r="H88" s="53" t="s">
        <v>87</v>
      </c>
      <c r="I88" s="86"/>
      <c r="J88" s="86"/>
      <c r="K88" s="86"/>
      <c r="L88" s="53"/>
      <c r="M88" s="53"/>
      <c r="N88" s="53"/>
      <c r="O88" s="77"/>
      <c r="P88" s="27"/>
    </row>
    <row r="89" spans="2:16" ht="14.25" x14ac:dyDescent="0.2">
      <c r="B89" s="26"/>
      <c r="C89" s="76"/>
      <c r="D89" s="53"/>
      <c r="E89" s="53"/>
      <c r="F89" s="53"/>
      <c r="G89" s="53"/>
      <c r="H89" s="53" t="s">
        <v>95</v>
      </c>
      <c r="I89" s="126"/>
      <c r="J89" s="126"/>
      <c r="K89" s="126"/>
      <c r="L89" s="53"/>
      <c r="M89" s="53"/>
      <c r="N89" s="53"/>
      <c r="O89" s="77"/>
      <c r="P89" s="27"/>
    </row>
    <row r="90" spans="2:16" ht="14.25" x14ac:dyDescent="0.2">
      <c r="B90" s="26"/>
      <c r="C90" s="127"/>
      <c r="D90" s="120"/>
      <c r="E90" s="120"/>
      <c r="F90" s="120"/>
      <c r="G90" s="120"/>
      <c r="H90" s="53" t="s">
        <v>89</v>
      </c>
      <c r="I90" s="53"/>
      <c r="J90" s="53"/>
      <c r="K90" s="53"/>
      <c r="L90" s="120"/>
      <c r="M90" s="120"/>
      <c r="N90" s="120"/>
      <c r="O90" s="121"/>
      <c r="P90" s="47"/>
    </row>
    <row r="91" spans="2:16" ht="17.25" customHeight="1" x14ac:dyDescent="0.25">
      <c r="B91" s="26"/>
      <c r="C91" s="127"/>
      <c r="D91" s="126"/>
      <c r="E91" s="126"/>
      <c r="F91" s="53"/>
      <c r="G91" s="53"/>
      <c r="H91" s="53"/>
      <c r="I91" s="53"/>
      <c r="J91" s="53"/>
      <c r="K91" s="397"/>
      <c r="L91" s="397"/>
      <c r="M91" s="397"/>
      <c r="N91" s="397"/>
      <c r="O91" s="398"/>
      <c r="P91" s="49"/>
    </row>
    <row r="92" spans="2:16" ht="18.75" customHeight="1" thickBot="1" x14ac:dyDescent="0.3">
      <c r="B92" s="26"/>
      <c r="C92" s="401"/>
      <c r="D92" s="402"/>
      <c r="E92" s="402"/>
      <c r="F92" s="99"/>
      <c r="G92" s="99"/>
      <c r="H92" s="99"/>
      <c r="I92" s="99"/>
      <c r="J92" s="99"/>
      <c r="K92" s="399"/>
      <c r="L92" s="399"/>
      <c r="M92" s="399"/>
      <c r="N92" s="399"/>
      <c r="O92" s="400"/>
      <c r="P92" s="49"/>
    </row>
    <row r="93" spans="2:16" ht="13.5" thickBot="1" x14ac:dyDescent="0.25">
      <c r="B93" s="50"/>
      <c r="C93" s="51"/>
      <c r="D93" s="51"/>
      <c r="E93" s="51"/>
      <c r="F93" s="51"/>
      <c r="G93" s="51"/>
      <c r="H93" s="51"/>
      <c r="I93" s="51"/>
      <c r="J93" s="51"/>
      <c r="K93" s="51"/>
      <c r="L93" s="51"/>
      <c r="M93" s="51"/>
      <c r="N93" s="51"/>
      <c r="O93" s="51"/>
      <c r="P93" s="52"/>
    </row>
    <row r="94" spans="2:16" ht="13.5" thickTop="1" x14ac:dyDescent="0.2"/>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2025-10-22T20:06:00Z</dcterms:created>
  <dcterms:modified xsi:type="dcterms:W3CDTF">2026-07-21T18:36:09Z</dcterms:modified>
  <cp:category/>
  <cp:contentStatus/>
</cp:coreProperties>
</file>