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1 IMDEREZ 2026\CONTRATACIÓN 2026\IMPLEMENTOS DEPORTIVOS\"/>
    </mc:Choice>
  </mc:AlternateContent>
  <xr:revisionPtr revIDLastSave="0" documentId="13_ncr:1_{2DB6B7C2-BB3C-4221-87A1-3AA54B1E0DE6}" xr6:coauthVersionLast="47" xr6:coauthVersionMax="47" xr10:uidLastSave="{00000000-0000-0000-0000-000000000000}"/>
  <bookViews>
    <workbookView xWindow="-120" yWindow="-120" windowWidth="29040" windowHeight="15720" xr2:uid="{76FD49CC-E5BF-43F3-83B8-55B3DDFA86E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1" l="1"/>
  <c r="K15" i="1"/>
  <c r="K16" i="1"/>
  <c r="M15" i="1"/>
  <c r="M16" i="1" s="1"/>
  <c r="I15" i="1"/>
  <c r="I16" i="1"/>
  <c r="L8" i="1"/>
  <c r="M8" i="1"/>
  <c r="L9" i="1"/>
  <c r="M9" i="1" s="1"/>
  <c r="L10" i="1"/>
  <c r="M10" i="1"/>
  <c r="L11" i="1"/>
  <c r="M11" i="1"/>
  <c r="L12" i="1"/>
  <c r="M12" i="1"/>
  <c r="L13" i="1"/>
  <c r="M13" i="1" s="1"/>
  <c r="L14" i="1"/>
  <c r="M14" i="1" s="1"/>
  <c r="L7" i="1"/>
  <c r="M7" i="1" s="1"/>
  <c r="K8" i="1" l="1"/>
  <c r="K9" i="1"/>
  <c r="K10" i="1"/>
  <c r="K11" i="1"/>
  <c r="K12" i="1"/>
  <c r="K13" i="1"/>
  <c r="K14" i="1"/>
  <c r="K7" i="1"/>
  <c r="I8" i="1"/>
  <c r="I9" i="1"/>
  <c r="I10" i="1"/>
  <c r="I11" i="1"/>
  <c r="I12" i="1"/>
  <c r="I13" i="1"/>
  <c r="I14" i="1"/>
  <c r="I7" i="1"/>
</calcChain>
</file>

<file path=xl/sharedStrings.xml><?xml version="1.0" encoding="utf-8"?>
<sst xmlns="http://schemas.openxmlformats.org/spreadsheetml/2006/main" count="33" uniqueCount="25">
  <si>
    <t>Escalera de coordinación para entrenamiento deportivo de futbol, fabricada en materiales resistentes y flexibles, con entre 8 y 10 peldaños y una longitud aproximada de 4 a 5 metros, apta para ejercicios de agilidad, velocidad y coordinación.</t>
  </si>
  <si>
    <t>Par de Mallas para portería de fútbol 11, calibre 5, con dimensiones aproximadas de 7,32 m de ancho por 2,44 m de alto, fabricada en material sintético resistente y apto para uso deportivo en exteriores.</t>
  </si>
  <si>
    <t>Malla para portería de fútbol sala, calibre 5, con dimensiones compatibles con portería de 3,00 m de ancho por 2,00 m de alto y con la profundidad requerida para su correcta instalación, de manera que se ajuste adecuadamente a la estructura de la portería. Fabricada en material sintético resistente y apto para uso deportivo en interiores y exteriores.</t>
  </si>
  <si>
    <t>Set de 10 Aros de agilidad para entrenamiento deportivo, fabricados en PVC o material de resistencia equivalente, con dimensiones aproximadas de 50 a 55 cm, aptos para ejercicios de coordinación, velocidad y agilidad, para uso en interiores y exteriores.</t>
  </si>
  <si>
    <t>Platillos de marcación para entrenamiento deportivo, fabricados en material plástico flexible y resistente o de características equivalentes, con diámetro aproximado entre 15 y 22 cm y altura aproximada entre 5 y 8 cm, aptos para ejercicios de coordinación, agilidad, velocidad, demarcación y organización de circuitos deportivos, para uso en interiores y exteriores.</t>
  </si>
  <si>
    <t>Balón de fútbol No. 4, fabricado en material sintético resistente o de características equivalentes, con circunferencia aproximada entre 68 y 70 cm y peso aproximado entre 410 y 450 gramos, apto para entrenamiento y práctica deportiva en cancha de césped natural o sintético.</t>
  </si>
  <si>
    <t>peto para entrenamiento deportivo, fabricado en material textil liviano, resistente y transpirable o de características equivalentes, con diseño que permita libertad de movimiento, apto para la identificación y diferenciación de equipos durante actividades y entrenamientos deportivos. El color y la talla serán definidos por la entidad de acuerdo con sus necesidades</t>
  </si>
  <si>
    <t>Uniforme deportivo para práctica y competencia, compuesto por camiseta, pantaloneta y medias. La camiseta y la pantaloneta deberán estar fabricadas en tela deportiva, 100 % poliéster, o material de características técnicas equivalentes, liviano, resistente, transpirable y de secado rápido, adecuado para la actividad física. Las tallas, colores, diseño, numeración, logos, escudos y demás elementos de personalización serán definidos y solicitados por la entidad de acuerdo con sus necesidades.</t>
  </si>
  <si>
    <t>UNIDAD</t>
  </si>
  <si>
    <t>PAR</t>
  </si>
  <si>
    <t>SET</t>
  </si>
  <si>
    <t xml:space="preserve">ITEM </t>
  </si>
  <si>
    <t>DESCRIPCIÓN</t>
  </si>
  <si>
    <t>UNIDAD DE MEDIDA</t>
  </si>
  <si>
    <t>CANTIDAD</t>
  </si>
  <si>
    <t>COTIZACIÓN IMPERIUM COMPANY</t>
  </si>
  <si>
    <t xml:space="preserve">VALOR UNITARIO </t>
  </si>
  <si>
    <t xml:space="preserve">VALOR TOTAL </t>
  </si>
  <si>
    <t>COTIZACIÓN DAROX SAS</t>
  </si>
  <si>
    <t xml:space="preserve">PROMEDIO </t>
  </si>
  <si>
    <t xml:space="preserve">VALOR UNITARIO PROMEDIO </t>
  </si>
  <si>
    <t xml:space="preserve">VALOR TOTAL PROMEDIO </t>
  </si>
  <si>
    <t xml:space="preserve">TOTAL </t>
  </si>
  <si>
    <t>Tula guarda elementos, diseñada para almacenar y movilizar hasta 20 balones, ideal para equipos deportivos, entrenadores y centros de entrenamiento que requieren organización y resistencia en el traslado de implementos. Características técnicas: Capacidad: Hasta 20 balones tamaño estándar Material principal: Nylon tipo Oxford de alta resistencia Diseño tipo malla: Permite ventilación adecuada para evitar acumulación de humedad Cierre: Cordón de ajuste superior con tope de seguridad Color: Negro</t>
  </si>
  <si>
    <t>FICHA TÉCNICA IMPLEMENTACIÓN DEPORTIVA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</si>
</sst>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5751-28C3-47F9-9885-DC0A407C6B3D}">
  <dimension ref="D5:N16"/>
  <sheetViews>
    <sheetView tabSelected="1" zoomScale="90" zoomScaleNormal="90" workbookViewId="0">
      <selection activeCell="E7" sqref="E7"/>
    </sheetView>
  </sheetViews>
  <sheetFormatPr baseColWidth="10" defaultRowHeight="14.25" x14ac:dyDescent="0.25"/>
  <cols>
    <col min="1" max="3" width="11.42578125" style="8"/>
    <col min="4" max="4" width="5.5703125" style="8" bestFit="1" customWidth="1"/>
    <col min="5" max="5" width="44.7109375" style="12" customWidth="1"/>
    <col min="6" max="6" width="11" style="8" bestFit="1" customWidth="1"/>
    <col min="7" max="7" width="10.42578125" style="8" bestFit="1" customWidth="1"/>
    <col min="8" max="8" width="16.140625" style="7" bestFit="1" customWidth="1"/>
    <col min="9" max="9" width="15.85546875" style="8" bestFit="1" customWidth="1"/>
    <col min="10" max="10" width="16.5703125" style="7" bestFit="1" customWidth="1"/>
    <col min="11" max="11" width="15.85546875" style="7" bestFit="1" customWidth="1"/>
    <col min="12" max="12" width="13" style="7" bestFit="1" customWidth="1"/>
    <col min="13" max="13" width="18.7109375" style="7" bestFit="1" customWidth="1"/>
    <col min="14" max="14" width="11.42578125" style="7"/>
    <col min="15" max="16384" width="11.42578125" style="8"/>
  </cols>
  <sheetData>
    <row r="5" spans="4:14" ht="36.75" customHeight="1" x14ac:dyDescent="0.25">
      <c r="D5" s="1" t="s">
        <v>24</v>
      </c>
      <c r="E5" s="2"/>
      <c r="F5" s="2"/>
      <c r="G5" s="3"/>
      <c r="H5" s="4" t="s">
        <v>15</v>
      </c>
      <c r="I5" s="4"/>
      <c r="J5" s="5" t="s">
        <v>18</v>
      </c>
      <c r="K5" s="6"/>
      <c r="L5" s="5" t="s">
        <v>19</v>
      </c>
      <c r="M5" s="6"/>
    </row>
    <row r="6" spans="4:14" s="12" customFormat="1" ht="60" x14ac:dyDescent="0.25">
      <c r="D6" s="9" t="s">
        <v>11</v>
      </c>
      <c r="E6" s="9" t="s">
        <v>12</v>
      </c>
      <c r="F6" s="9" t="s">
        <v>13</v>
      </c>
      <c r="G6" s="9" t="s">
        <v>14</v>
      </c>
      <c r="H6" s="10" t="s">
        <v>16</v>
      </c>
      <c r="I6" s="9" t="s">
        <v>17</v>
      </c>
      <c r="J6" s="10" t="s">
        <v>16</v>
      </c>
      <c r="K6" s="10" t="s">
        <v>17</v>
      </c>
      <c r="L6" s="10" t="s">
        <v>20</v>
      </c>
      <c r="M6" s="10" t="s">
        <v>21</v>
      </c>
      <c r="N6" s="11"/>
    </row>
    <row r="7" spans="4:14" ht="99.75" x14ac:dyDescent="0.25">
      <c r="D7" s="13">
        <v>1</v>
      </c>
      <c r="E7" s="14" t="s">
        <v>0</v>
      </c>
      <c r="F7" s="13" t="s">
        <v>8</v>
      </c>
      <c r="G7" s="13">
        <v>36</v>
      </c>
      <c r="H7" s="15">
        <v>100000</v>
      </c>
      <c r="I7" s="15">
        <f>H7*G7</f>
        <v>3600000</v>
      </c>
      <c r="J7" s="15">
        <v>112000</v>
      </c>
      <c r="K7" s="15">
        <f>J7*G7</f>
        <v>4032000</v>
      </c>
      <c r="L7" s="15">
        <f>AVERAGE(H7,J7)</f>
        <v>106000</v>
      </c>
      <c r="M7" s="15">
        <f>L7*G7</f>
        <v>3816000</v>
      </c>
    </row>
    <row r="8" spans="4:14" ht="71.25" x14ac:dyDescent="0.25">
      <c r="D8" s="13">
        <v>2</v>
      </c>
      <c r="E8" s="14" t="s">
        <v>1</v>
      </c>
      <c r="F8" s="13" t="s">
        <v>9</v>
      </c>
      <c r="G8" s="13">
        <v>2</v>
      </c>
      <c r="H8" s="15">
        <v>698000</v>
      </c>
      <c r="I8" s="15">
        <f t="shared" ref="I8:I15" si="0">H8*G8</f>
        <v>1396000</v>
      </c>
      <c r="J8" s="15">
        <v>575000</v>
      </c>
      <c r="K8" s="15">
        <f t="shared" ref="K8:K14" si="1">J8*G8</f>
        <v>1150000</v>
      </c>
      <c r="L8" s="15">
        <f t="shared" ref="L8:L14" si="2">AVERAGE(H8,J8)</f>
        <v>636500</v>
      </c>
      <c r="M8" s="15">
        <f t="shared" ref="M8:M15" si="3">L8*G8</f>
        <v>1273000</v>
      </c>
    </row>
    <row r="9" spans="4:14" ht="128.25" x14ac:dyDescent="0.25">
      <c r="D9" s="13">
        <v>3</v>
      </c>
      <c r="E9" s="14" t="s">
        <v>2</v>
      </c>
      <c r="F9" s="13" t="s">
        <v>9</v>
      </c>
      <c r="G9" s="13">
        <v>2</v>
      </c>
      <c r="H9" s="15">
        <v>230000</v>
      </c>
      <c r="I9" s="15">
        <f t="shared" si="0"/>
        <v>460000</v>
      </c>
      <c r="J9" s="15">
        <v>250000</v>
      </c>
      <c r="K9" s="15">
        <f t="shared" si="1"/>
        <v>500000</v>
      </c>
      <c r="L9" s="15">
        <f t="shared" si="2"/>
        <v>240000</v>
      </c>
      <c r="M9" s="15">
        <f t="shared" si="3"/>
        <v>480000</v>
      </c>
    </row>
    <row r="10" spans="4:14" ht="114" x14ac:dyDescent="0.25">
      <c r="D10" s="13">
        <v>4</v>
      </c>
      <c r="E10" s="14" t="s">
        <v>3</v>
      </c>
      <c r="F10" s="13" t="s">
        <v>10</v>
      </c>
      <c r="G10" s="13">
        <v>36</v>
      </c>
      <c r="H10" s="15">
        <v>112000</v>
      </c>
      <c r="I10" s="15">
        <f t="shared" si="0"/>
        <v>4032000</v>
      </c>
      <c r="J10" s="15">
        <v>115000</v>
      </c>
      <c r="K10" s="15">
        <f t="shared" si="1"/>
        <v>4140000</v>
      </c>
      <c r="L10" s="15">
        <f t="shared" si="2"/>
        <v>113500</v>
      </c>
      <c r="M10" s="15">
        <f t="shared" si="3"/>
        <v>4086000</v>
      </c>
    </row>
    <row r="11" spans="4:14" ht="142.5" x14ac:dyDescent="0.25">
      <c r="D11" s="13">
        <v>5</v>
      </c>
      <c r="E11" s="14" t="s">
        <v>4</v>
      </c>
      <c r="F11" s="13" t="s">
        <v>8</v>
      </c>
      <c r="G11" s="13">
        <v>540</v>
      </c>
      <c r="H11" s="15">
        <v>3500</v>
      </c>
      <c r="I11" s="15">
        <f t="shared" si="0"/>
        <v>1890000</v>
      </c>
      <c r="J11" s="15">
        <v>3500</v>
      </c>
      <c r="K11" s="15">
        <f t="shared" si="1"/>
        <v>1890000</v>
      </c>
      <c r="L11" s="15">
        <f t="shared" si="2"/>
        <v>3500</v>
      </c>
      <c r="M11" s="15">
        <f t="shared" si="3"/>
        <v>1890000</v>
      </c>
    </row>
    <row r="12" spans="4:14" ht="114" x14ac:dyDescent="0.25">
      <c r="D12" s="13">
        <v>6</v>
      </c>
      <c r="E12" s="14" t="s">
        <v>5</v>
      </c>
      <c r="F12" s="13" t="s">
        <v>8</v>
      </c>
      <c r="G12" s="13">
        <v>46</v>
      </c>
      <c r="H12" s="15">
        <v>185000</v>
      </c>
      <c r="I12" s="15">
        <f t="shared" si="0"/>
        <v>8510000</v>
      </c>
      <c r="J12" s="15">
        <v>190000</v>
      </c>
      <c r="K12" s="15">
        <f t="shared" si="1"/>
        <v>8740000</v>
      </c>
      <c r="L12" s="15">
        <f t="shared" si="2"/>
        <v>187500</v>
      </c>
      <c r="M12" s="15">
        <f t="shared" si="3"/>
        <v>8625000</v>
      </c>
    </row>
    <row r="13" spans="4:14" ht="142.5" x14ac:dyDescent="0.25">
      <c r="D13" s="13">
        <v>7</v>
      </c>
      <c r="E13" s="14" t="s">
        <v>6</v>
      </c>
      <c r="F13" s="13" t="s">
        <v>8</v>
      </c>
      <c r="G13" s="13">
        <v>380</v>
      </c>
      <c r="H13" s="15">
        <v>22000</v>
      </c>
      <c r="I13" s="15">
        <f t="shared" si="0"/>
        <v>8360000</v>
      </c>
      <c r="J13" s="15">
        <v>20000</v>
      </c>
      <c r="K13" s="15">
        <f t="shared" si="1"/>
        <v>7600000</v>
      </c>
      <c r="L13" s="15">
        <f t="shared" si="2"/>
        <v>21000</v>
      </c>
      <c r="M13" s="15">
        <f t="shared" si="3"/>
        <v>7980000</v>
      </c>
    </row>
    <row r="14" spans="4:14" ht="199.5" x14ac:dyDescent="0.25">
      <c r="D14" s="13">
        <v>8</v>
      </c>
      <c r="E14" s="14" t="s">
        <v>7</v>
      </c>
      <c r="F14" s="13" t="s">
        <v>8</v>
      </c>
      <c r="G14" s="13">
        <v>45</v>
      </c>
      <c r="H14" s="15">
        <v>89000</v>
      </c>
      <c r="I14" s="15">
        <f t="shared" si="0"/>
        <v>4005000</v>
      </c>
      <c r="J14" s="15">
        <v>85000</v>
      </c>
      <c r="K14" s="15">
        <f t="shared" si="1"/>
        <v>3825000</v>
      </c>
      <c r="L14" s="15">
        <f t="shared" si="2"/>
        <v>87000</v>
      </c>
      <c r="M14" s="15">
        <f t="shared" si="3"/>
        <v>3915000</v>
      </c>
    </row>
    <row r="15" spans="4:14" ht="199.5" x14ac:dyDescent="0.25">
      <c r="D15" s="13">
        <v>9</v>
      </c>
      <c r="E15" s="14" t="s">
        <v>23</v>
      </c>
      <c r="F15" s="13" t="s">
        <v>8</v>
      </c>
      <c r="G15" s="13">
        <v>38</v>
      </c>
      <c r="H15" s="15">
        <v>72905</v>
      </c>
      <c r="I15" s="15">
        <f t="shared" si="0"/>
        <v>2770390</v>
      </c>
      <c r="J15" s="15">
        <v>79650</v>
      </c>
      <c r="K15" s="15">
        <f>J15*G15</f>
        <v>3026700</v>
      </c>
      <c r="L15" s="15">
        <f>AVERAGE(H15,J15)</f>
        <v>76277.5</v>
      </c>
      <c r="M15" s="15">
        <f t="shared" si="3"/>
        <v>2898545</v>
      </c>
    </row>
    <row r="16" spans="4:14" ht="15" x14ac:dyDescent="0.25">
      <c r="D16" s="16" t="s">
        <v>22</v>
      </c>
      <c r="E16" s="17"/>
      <c r="F16" s="17"/>
      <c r="G16" s="17"/>
      <c r="H16" s="18"/>
      <c r="I16" s="19">
        <f>SUM(I7:I15)</f>
        <v>35023390</v>
      </c>
      <c r="J16" s="19"/>
      <c r="K16" s="19">
        <f>SUM(K7:K15)</f>
        <v>34903700</v>
      </c>
      <c r="L16" s="20"/>
      <c r="M16" s="20">
        <f>SUM(M7:M15)</f>
        <v>34963545</v>
      </c>
    </row>
  </sheetData>
  <mergeCells count="5">
    <mergeCell ref="H5:I5"/>
    <mergeCell ref="J5:K5"/>
    <mergeCell ref="D5:G5"/>
    <mergeCell ref="L5:M5"/>
    <mergeCell ref="D16:H16"/>
  </mergeCells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2026-07-27T22:27:09Z</dcterms:created>
  <dcterms:modified xsi:type="dcterms:W3CDTF">2026-07-30T14:27:09Z</dcterms:modified>
</cp:coreProperties>
</file>