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52282163\Desktop\SILLAS- PROCESO SUBASTA INVERSA\"/>
    </mc:Choice>
  </mc:AlternateContent>
  <xr:revisionPtr revIDLastSave="0" documentId="8_{AF4A861F-E8AA-414D-B097-A41F6A5212FC}" xr6:coauthVersionLast="47" xr6:coauthVersionMax="47" xr10:uidLastSave="{00000000-0000-0000-0000-000000000000}"/>
  <bookViews>
    <workbookView xWindow="-120" yWindow="-120" windowWidth="29040" windowHeight="15720" xr2:uid="{F66FC217-80E0-4963-B6ED-E27F0BA050D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25" i="1" l="1"/>
  <c r="H11" i="1"/>
  <c r="H3" i="1"/>
  <c r="H4" i="1"/>
  <c r="H5" i="1"/>
  <c r="H6" i="1"/>
  <c r="H7" i="1"/>
  <c r="H8" i="1"/>
  <c r="H9" i="1"/>
  <c r="H10" i="1"/>
  <c r="H12" i="1"/>
  <c r="H13" i="1"/>
  <c r="H14" i="1"/>
  <c r="H15" i="1"/>
  <c r="H16" i="1"/>
  <c r="H17" i="1"/>
  <c r="H18" i="1"/>
  <c r="H19" i="1"/>
  <c r="H20" i="1"/>
  <c r="H21" i="1"/>
  <c r="H22" i="1"/>
  <c r="H23" i="1"/>
  <c r="H24" i="1"/>
</calcChain>
</file>

<file path=xl/sharedStrings.xml><?xml version="1.0" encoding="utf-8"?>
<sst xmlns="http://schemas.openxmlformats.org/spreadsheetml/2006/main" count="89" uniqueCount="83">
  <si>
    <t>REGIONAL</t>
  </si>
  <si>
    <t># DE SILLAS REQUERIDAS</t>
  </si>
  <si>
    <t>AEROPUERTO EL DORADO - PARTE ADMINISTRATIVA</t>
  </si>
  <si>
    <t>AEROPUERTO EL DORADO - FILTROS</t>
  </si>
  <si>
    <t>NIVEL CENTRAL</t>
  </si>
  <si>
    <t>CECAM</t>
  </si>
  <si>
    <t>ANDINA</t>
  </si>
  <si>
    <t>CFSM MEDELLÍN</t>
  </si>
  <si>
    <t>EJE CAFETERO</t>
  </si>
  <si>
    <t>CARIBE</t>
  </si>
  <si>
    <t>STOCK - NIVEL CENTRAL</t>
  </si>
  <si>
    <t>REGIONAL NARIÑO</t>
  </si>
  <si>
    <t>CFSM ARAUCA</t>
  </si>
  <si>
    <t>SANTA MARTA</t>
  </si>
  <si>
    <t>CFSM YOPAL</t>
  </si>
  <si>
    <t>PCMT ARAUCA - PUENTE JOSE ANTONIO PAEZ</t>
  </si>
  <si>
    <t>CFSM MAICAO</t>
  </si>
  <si>
    <t>AMAZONAS</t>
  </si>
  <si>
    <t>CALI</t>
  </si>
  <si>
    <t>CFSM BUENAVENTURA</t>
  </si>
  <si>
    <t>PCMA RAFAEL NUÑEZ</t>
  </si>
  <si>
    <t>SAN ANDRES</t>
  </si>
  <si>
    <t>TOTAL</t>
  </si>
  <si>
    <t>DIRECCION</t>
  </si>
  <si>
    <t>CIUDAD</t>
  </si>
  <si>
    <t>Avenida Calle 26 No. 103-09</t>
  </si>
  <si>
    <t>Avenida Calle 26 No. 103-09, Terminal 1</t>
  </si>
  <si>
    <t>Calle 24A No 59-42, Edificio Argos Torre 3 Piso 4</t>
  </si>
  <si>
    <t>BOGOTA D.C. Aeropuerto el Dorado</t>
  </si>
  <si>
    <t xml:space="preserve">BOGOTA D.C. </t>
  </si>
  <si>
    <t>BOGOTA D.C.</t>
  </si>
  <si>
    <t>Carrera 19 N°. 92-65</t>
  </si>
  <si>
    <t>MEDELLÍN (AEROPUERTO José Maria Cordoba)</t>
  </si>
  <si>
    <t>vereda Sajonia en Rionegro, Antioquia,  Aeropuerto Internacional José María Córdova (MDE)</t>
  </si>
  <si>
    <t>Calle 19 # 80A - 40, Barrio Belén la Nubia.</t>
  </si>
  <si>
    <t>Rionegro Antioquia</t>
  </si>
  <si>
    <t>Medellín</t>
  </si>
  <si>
    <t>Calle 15 A Norte No. 11-80, Urbanización La Campiña</t>
  </si>
  <si>
    <t>Armenia Quindio</t>
  </si>
  <si>
    <t>Calle 29D # 20-18, Barrio Pie de la Popa</t>
  </si>
  <si>
    <t>Cartagena Bolivar</t>
  </si>
  <si>
    <t>Calle 17 N°.  29-70</t>
  </si>
  <si>
    <t>Pasto, Nariño</t>
  </si>
  <si>
    <t>Carrera 21 No. 17-73, Barrio La Esperanza</t>
  </si>
  <si>
    <t>Arauca - Arauca</t>
  </si>
  <si>
    <t xml:space="preserve">Calle 19 N°. 8-68 </t>
  </si>
  <si>
    <t>Santa Marta, Magdalena</t>
  </si>
  <si>
    <t>Calle 7 N°. 19-35, Barrio San Martín</t>
  </si>
  <si>
    <t>Yopal Casanare</t>
  </si>
  <si>
    <t>Puente Internacional José Antonio Páez</t>
  </si>
  <si>
    <t>Frontera entre Arauca (Colombia) y Apure (Venezuela)</t>
  </si>
  <si>
    <t>Calle 16 N°.  3-28, Barrio Los Olivos</t>
  </si>
  <si>
    <t>Maicao, La Guajira</t>
  </si>
  <si>
    <t xml:space="preserve"> Calle 9 N.  9 – 62, Barrio Centro</t>
  </si>
  <si>
    <t>Leticia, Amazonas</t>
  </si>
  <si>
    <t>Calle 8 # 3-104, Barrio La Merced</t>
  </si>
  <si>
    <t>Buenaventura, Valle del Cauca</t>
  </si>
  <si>
    <t>Avenida 3A Norte N°.  50N-20  Barrio La Flora</t>
  </si>
  <si>
    <t>Cali</t>
  </si>
  <si>
    <t>Calle 29D # 20-18 Barrio Pie de la Popa</t>
  </si>
  <si>
    <t>Cartagena D.T.</t>
  </si>
  <si>
    <t>Aeropuerto Internacional Rafael Núñez</t>
  </si>
  <si>
    <t>Cartagena, Bolívar</t>
  </si>
  <si>
    <t>Carrera 10 N°.  3-92 Sector Swamp Ground,</t>
  </si>
  <si>
    <t>San Andrés Islas</t>
  </si>
  <si>
    <r>
      <t xml:space="preserve">CFSM CARTAGENA - </t>
    </r>
    <r>
      <rPr>
        <b/>
        <sz val="9"/>
        <color rgb="FF000000"/>
        <rFont val="Arial"/>
        <family val="2"/>
      </rPr>
      <t>TIPO CAJERO</t>
    </r>
  </si>
  <si>
    <t>VALOR UNIDAD IVA INCLUIDO</t>
  </si>
  <si>
    <t xml:space="preserve">VALOR TOTAL IVA INCLUIDO </t>
  </si>
  <si>
    <t>VALOR TOTAL DE LA OFERTA</t>
  </si>
  <si>
    <t>ITEM</t>
  </si>
  <si>
    <r>
      <rPr>
        <b/>
        <sz val="11"/>
        <color rgb="FF242424"/>
        <rFont val="Arial"/>
        <family val="2"/>
      </rPr>
      <t xml:space="preserve">NOTA 1: </t>
    </r>
    <r>
      <rPr>
        <sz val="11"/>
        <color rgb="FF242424"/>
        <rFont val="Arial"/>
        <family val="2"/>
      </rPr>
      <t>Validez de la cotización: 4 meses</t>
    </r>
  </si>
  <si>
    <r>
      <rPr>
        <b/>
        <sz val="11"/>
        <color rgb="FF242424"/>
        <rFont val="Arial"/>
        <family val="2"/>
      </rPr>
      <t>NOTA 2</t>
    </r>
    <r>
      <rPr>
        <sz val="11"/>
        <color rgb="FF242424"/>
        <rFont val="Arial"/>
        <family val="2"/>
      </rPr>
      <t>: Este formato será el insumo principal para la elaboración del estudio de mercado, por lo tanto se solicita no modificar, agregar o quitar ningún o cambiar su contenido, con el fin de poder conservar la uniformidad en la información.</t>
    </r>
  </si>
  <si>
    <r>
      <rPr>
        <b/>
        <sz val="11"/>
        <color rgb="FF242424"/>
        <rFont val="Arial"/>
        <family val="2"/>
      </rPr>
      <t xml:space="preserve">NOTA 3: </t>
    </r>
    <r>
      <rPr>
        <sz val="11"/>
        <color rgb="FF242424"/>
        <rFont val="Arial"/>
        <family val="2"/>
      </rPr>
      <t>Tener en cuenta los costos directos e indirectos como impuestos, tasas, contribuciones, garantías, transporte, salarios, prestaciones sociales, gastos relacionados con la venta, IVA, indemnizaciones, soporte, importación, imprevistos y demás gastos que se relacione con la ejecución del futuro contrato del presente proceso de selección.</t>
    </r>
  </si>
  <si>
    <r>
      <rPr>
        <b/>
        <sz val="11"/>
        <color rgb="FF242424"/>
        <rFont val="Arial"/>
        <family val="2"/>
      </rPr>
      <t xml:space="preserve">NOTA 4: </t>
    </r>
    <r>
      <rPr>
        <sz val="11"/>
        <color rgb="FF242424"/>
        <rFont val="Arial"/>
        <family val="2"/>
      </rPr>
      <t>Para el diligenciamiento llenar unicamente las celdas resaltadas en verde. Para la presentación de los valores estos deben estar redondeados al peso. Las celdas que no se encuentran resaltadas no deberán ser modificadas</t>
    </r>
  </si>
  <si>
    <r>
      <rPr>
        <b/>
        <sz val="11"/>
        <color rgb="FF242424"/>
        <rFont val="Arial"/>
        <family val="2"/>
      </rPr>
      <t>NOTA 5:</t>
    </r>
    <r>
      <rPr>
        <sz val="11"/>
        <color rgb="FF242424"/>
        <rFont val="Arial"/>
        <family val="2"/>
      </rPr>
      <t xml:space="preserve"> Por favor, consulte el Anexo  "ESPECIFICACIONES TÉCNICAS".</t>
    </r>
  </si>
  <si>
    <r>
      <rPr>
        <b/>
        <sz val="11"/>
        <color rgb="FF242424"/>
        <rFont val="Arial"/>
        <family val="2"/>
      </rPr>
      <t>NOTA 6</t>
    </r>
    <r>
      <rPr>
        <sz val="11"/>
        <color rgb="FF242424"/>
        <rFont val="Arial"/>
        <family val="2"/>
      </rPr>
      <t>: Para efectos del estudio del sector y determinación del presupuesto oficial, las cantidades  podrán modificarse.</t>
    </r>
  </si>
  <si>
    <t>FORMATO DE COTIZACIÓN</t>
  </si>
  <si>
    <t>NIT: 901253844-3</t>
  </si>
  <si>
    <t xml:space="preserve">Dirección: CALLE 2 #2-59 LA VICTORIA </t>
  </si>
  <si>
    <t>Correo: CARVEPA@GMAIL.COM</t>
  </si>
  <si>
    <t>Fecha: 28 DE MAYO DEL 2026</t>
  </si>
  <si>
    <t xml:space="preserve">Empresa: CARVEPA SAS </t>
  </si>
  <si>
    <t>Nombre y firma del Representante Legal: CARLOS ANDRES VELASQUEZ PADILLA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</si>
</sst>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
    <numFmt numFmtId="165" formatCode="_-&quot;$&quot;\ * #,##0_-;\-&quot;$&quot;\ * #,##0_-;_-&quot;$&quot;\ * &quot;-&quot;??_-;_-@_-"/>
  </numFmts>
  <fonts count="13" x14ac:knownFonts="1">
    <font>
      <sz val="11"/>
      <color theme="1"/>
      <name val="Aptos Narrow"/>
      <family val="2"/>
      <scheme val="minor"/>
    </font>
    <font>
      <b/>
      <sz val="11"/>
      <color theme="1"/>
      <name val="Aptos Narrow"/>
      <family val="2"/>
      <scheme val="minor"/>
    </font>
    <font>
      <b/>
      <sz val="8"/>
      <color rgb="FF000000"/>
      <name val="Verdana"/>
      <family val="2"/>
    </font>
    <font>
      <b/>
      <sz val="9"/>
      <color rgb="FF000000"/>
      <name val="Arial"/>
      <family val="2"/>
    </font>
    <font>
      <sz val="9"/>
      <color rgb="FF000000"/>
      <name val="Arial"/>
      <family val="2"/>
    </font>
    <font>
      <sz val="9"/>
      <color theme="1"/>
      <name val="Arial"/>
      <family val="2"/>
    </font>
    <font>
      <b/>
      <sz val="12"/>
      <color theme="1"/>
      <name val="Aptos Narrow"/>
      <family val="2"/>
      <scheme val="minor"/>
    </font>
    <font>
      <sz val="11"/>
      <color rgb="FF242424"/>
      <name val="Arial"/>
      <family val="2"/>
    </font>
    <font>
      <sz val="11"/>
      <color rgb="FF242424"/>
      <name val="Calibri"/>
      <family val="2"/>
    </font>
    <font>
      <b/>
      <sz val="11"/>
      <color rgb="FF242424"/>
      <name val="Arial"/>
      <family val="2"/>
    </font>
    <font>
      <b/>
      <sz val="16"/>
      <color theme="1"/>
      <name val="Aptos Narrow"/>
      <family val="2"/>
      <scheme val="minor"/>
    </font>
    <font>
      <b/>
      <sz val="9"/>
      <color theme="1"/>
      <name val="Arial"/>
      <family val="2"/>
    </font>
    <font>
      <sz val="11"/>
      <color theme="1"/>
      <name val="Aptos Narrow"/>
      <family val="2"/>
      <scheme val="minor"/>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theme="6" tint="0.79998168889431442"/>
        <bgColor indexed="64"/>
      </patternFill>
    </fill>
    <fill>
      <patternFill patternType="solid">
        <fgColor rgb="FFFFFF00"/>
        <bgColor indexed="64"/>
      </patternFill>
    </fill>
  </fills>
  <borders count="25">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diagonal/>
    </border>
    <border>
      <left/>
      <right/>
      <top style="medium">
        <color rgb="FFCCCCCC"/>
      </top>
      <bottom style="medium">
        <color rgb="FF000000"/>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000000"/>
      </bottom>
      <diagonal/>
    </border>
    <border>
      <left/>
      <right/>
      <top style="medium">
        <color rgb="FF000000"/>
      </top>
      <bottom style="medium">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rgb="FFCCCCCC"/>
      </top>
      <bottom style="medium">
        <color rgb="FF000000"/>
      </bottom>
      <diagonal/>
    </border>
    <border>
      <left/>
      <right style="medium">
        <color indexed="64"/>
      </right>
      <top style="medium">
        <color rgb="FFCCCCCC"/>
      </top>
      <bottom style="medium">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style="medium">
        <color rgb="FFCCCCCC"/>
      </right>
      <top style="medium">
        <color rgb="FFCCCCCC"/>
      </top>
      <bottom style="medium">
        <color rgb="FFCCCCCC"/>
      </bottom>
      <diagonal/>
    </border>
    <border>
      <left style="medium">
        <color rgb="FFCCCCCC"/>
      </left>
      <right style="medium">
        <color indexed="64"/>
      </right>
      <top style="medium">
        <color rgb="FFCCCCCC"/>
      </top>
      <bottom style="medium">
        <color rgb="FFCCCCCC"/>
      </bottom>
      <diagonal/>
    </border>
    <border>
      <left style="medium">
        <color indexed="64"/>
      </left>
      <right style="medium">
        <color rgb="FFCCCCCC"/>
      </right>
      <top style="medium">
        <color rgb="FFCCCCCC"/>
      </top>
      <bottom style="medium">
        <color rgb="FF000000"/>
      </bottom>
      <diagonal/>
    </border>
    <border>
      <left style="medium">
        <color rgb="FFCCCCCC"/>
      </left>
      <right style="medium">
        <color indexed="64"/>
      </right>
      <top style="medium">
        <color rgb="FFCCCCCC"/>
      </top>
      <bottom style="medium">
        <color rgb="FF000000"/>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style="medium">
        <color indexed="64"/>
      </right>
      <top/>
      <bottom/>
      <diagonal/>
    </border>
  </borders>
  <cellStyleXfs count="2">
    <xf numFmtId="0" fontId="0" fillId="0" borderId="0"/>
    <xf numFmtId="44" fontId="12" fillId="0" borderId="0" applyFont="0" applyFill="0" applyBorder="0" applyAlignment="0" applyProtection="0"/>
  </cellStyleXfs>
  <cellXfs count="46">
    <xf numFmtId="0" fontId="0" fillId="0" borderId="0" xfId="0"/>
    <xf numFmtId="0" fontId="2" fillId="0" borderId="2" xfId="0" applyFont="1" applyBorder="1" applyAlignment="1">
      <alignment horizontal="center" vertical="center" wrapText="1"/>
    </xf>
    <xf numFmtId="0" fontId="0" fillId="0" borderId="3" xfId="0" applyBorder="1"/>
    <xf numFmtId="0" fontId="0" fillId="0" borderId="3" xfId="0" applyBorder="1" applyAlignment="1">
      <alignment horizontal="center" vertical="center"/>
    </xf>
    <xf numFmtId="0" fontId="0" fillId="0" borderId="0" xfId="0" applyAlignment="1">
      <alignment horizontal="center" vertical="center"/>
    </xf>
    <xf numFmtId="0" fontId="2" fillId="0" borderId="4" xfId="0" applyFont="1" applyBorder="1" applyAlignment="1">
      <alignment horizontal="center" vertical="center" wrapText="1"/>
    </xf>
    <xf numFmtId="0" fontId="4"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lignment horizontal="center" vertical="center"/>
    </xf>
    <xf numFmtId="164" fontId="0" fillId="0" borderId="3" xfId="0" applyNumberFormat="1" applyBorder="1" applyAlignment="1">
      <alignment horizontal="center" vertical="center"/>
    </xf>
    <xf numFmtId="0" fontId="4" fillId="0" borderId="2" xfId="0" applyFont="1" applyBorder="1" applyAlignment="1">
      <alignment vertical="center" wrapText="1"/>
    </xf>
    <xf numFmtId="0" fontId="8" fillId="3" borderId="7" xfId="0" applyFont="1" applyFill="1" applyBorder="1" applyAlignment="1">
      <alignment wrapText="1"/>
    </xf>
    <xf numFmtId="0" fontId="8" fillId="3" borderId="8" xfId="0" applyFont="1" applyFill="1" applyBorder="1" applyAlignment="1">
      <alignment wrapText="1"/>
    </xf>
    <xf numFmtId="164" fontId="0" fillId="4" borderId="3" xfId="0" applyNumberFormat="1" applyFill="1" applyBorder="1" applyAlignment="1">
      <alignment horizontal="center" vertical="center"/>
    </xf>
    <xf numFmtId="164" fontId="6" fillId="5" borderId="3" xfId="0" applyNumberFormat="1" applyFont="1" applyFill="1" applyBorder="1" applyAlignment="1">
      <alignment vertical="center"/>
    </xf>
    <xf numFmtId="0" fontId="0" fillId="0" borderId="5" xfId="0" applyBorder="1"/>
    <xf numFmtId="0" fontId="0" fillId="0" borderId="10" xfId="0" applyBorder="1"/>
    <xf numFmtId="0" fontId="0" fillId="0" borderId="11" xfId="0" applyBorder="1" applyAlignment="1">
      <alignment horizontal="center" vertical="center"/>
    </xf>
    <xf numFmtId="0" fontId="0" fillId="0" borderId="11" xfId="0" applyBorder="1"/>
    <xf numFmtId="0" fontId="0" fillId="0" borderId="12" xfId="0" applyBorder="1"/>
    <xf numFmtId="0" fontId="8" fillId="3" borderId="17" xfId="0" applyFont="1" applyFill="1" applyBorder="1" applyAlignment="1">
      <alignment wrapText="1"/>
    </xf>
    <xf numFmtId="0" fontId="8" fillId="3" borderId="18" xfId="0" applyFont="1" applyFill="1" applyBorder="1" applyAlignment="1">
      <alignment wrapText="1"/>
    </xf>
    <xf numFmtId="0" fontId="8" fillId="3" borderId="19" xfId="0" applyFont="1" applyFill="1" applyBorder="1" applyAlignment="1">
      <alignment wrapText="1"/>
    </xf>
    <xf numFmtId="0" fontId="8" fillId="3" borderId="20" xfId="0" applyFont="1" applyFill="1" applyBorder="1" applyAlignment="1">
      <alignment wrapText="1"/>
    </xf>
    <xf numFmtId="0" fontId="3" fillId="2" borderId="2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1" fillId="0" borderId="3" xfId="0" applyFont="1" applyBorder="1" applyAlignment="1">
      <alignment horizontal="center" vertical="center"/>
    </xf>
    <xf numFmtId="165" fontId="0" fillId="0" borderId="10" xfId="1" applyNumberFormat="1" applyFont="1" applyBorder="1"/>
    <xf numFmtId="165" fontId="0" fillId="0" borderId="0" xfId="0" applyNumberFormat="1"/>
    <xf numFmtId="164" fontId="0" fillId="0" borderId="0" xfId="0" applyNumberFormat="1"/>
    <xf numFmtId="0" fontId="7" fillId="3" borderId="21" xfId="0" applyFont="1" applyFill="1" applyBorder="1" applyAlignment="1">
      <alignment wrapText="1"/>
    </xf>
    <xf numFmtId="0" fontId="7" fillId="3" borderId="22" xfId="0" applyFont="1" applyFill="1" applyBorder="1" applyAlignment="1">
      <alignment wrapText="1"/>
    </xf>
    <xf numFmtId="0" fontId="7" fillId="3" borderId="23" xfId="0" applyFont="1" applyFill="1" applyBorder="1" applyAlignment="1">
      <alignment wrapText="1"/>
    </xf>
    <xf numFmtId="0" fontId="10" fillId="0" borderId="3" xfId="0" applyFont="1" applyBorder="1" applyAlignment="1">
      <alignment horizontal="center"/>
    </xf>
    <xf numFmtId="0" fontId="7" fillId="3" borderId="15" xfId="0" applyFont="1" applyFill="1" applyBorder="1" applyAlignment="1">
      <alignment wrapText="1"/>
    </xf>
    <xf numFmtId="0" fontId="7" fillId="3" borderId="9" xfId="0" applyFont="1" applyFill="1" applyBorder="1" applyAlignment="1">
      <alignment wrapText="1"/>
    </xf>
    <xf numFmtId="0" fontId="7" fillId="3" borderId="16" xfId="0" applyFont="1" applyFill="1" applyBorder="1" applyAlignment="1">
      <alignment wrapText="1"/>
    </xf>
    <xf numFmtId="0" fontId="7" fillId="3" borderId="15" xfId="0" applyFont="1" applyFill="1" applyBorder="1" applyAlignment="1">
      <alignment vertical="center" wrapText="1"/>
    </xf>
    <xf numFmtId="0" fontId="7" fillId="3" borderId="9" xfId="0" applyFont="1" applyFill="1" applyBorder="1" applyAlignment="1">
      <alignment vertical="center" wrapText="1"/>
    </xf>
    <xf numFmtId="0" fontId="7" fillId="3" borderId="16" xfId="0" applyFont="1" applyFill="1" applyBorder="1" applyAlignment="1">
      <alignment vertical="center" wrapText="1"/>
    </xf>
    <xf numFmtId="0" fontId="1" fillId="0" borderId="3" xfId="0" applyFont="1" applyBorder="1" applyAlignment="1">
      <alignment horizontal="center" vertical="center" wrapText="1"/>
    </xf>
    <xf numFmtId="0" fontId="7" fillId="3" borderId="13" xfId="0" applyFont="1" applyFill="1" applyBorder="1" applyAlignment="1">
      <alignment wrapText="1"/>
    </xf>
    <xf numFmtId="0" fontId="7" fillId="3" borderId="6" xfId="0" applyFont="1" applyFill="1" applyBorder="1" applyAlignment="1">
      <alignment wrapText="1"/>
    </xf>
    <xf numFmtId="0" fontId="7" fillId="3" borderId="14" xfId="0" applyFont="1" applyFill="1" applyBorder="1" applyAlignment="1">
      <alignmen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533400</xdr:colOff>
      <xdr:row>26</xdr:row>
      <xdr:rowOff>21593</xdr:rowOff>
    </xdr:from>
    <xdr:to>
      <xdr:col>2</xdr:col>
      <xdr:colOff>1009650</xdr:colOff>
      <xdr:row>26</xdr:row>
      <xdr:rowOff>1000125</xdr:rowOff>
    </xdr:to>
    <xdr:pic>
      <xdr:nvPicPr>
        <xdr:cNvPr id="3" name="Imagen 2">
          <a:extLst>
            <a:ext uri="{FF2B5EF4-FFF2-40B4-BE49-F238E27FC236}">
              <a16:creationId xmlns:a16="http://schemas.microsoft.com/office/drawing/2014/main" id="{A9FC76E3-1DAE-4AA6-AC16-BBDFD466F823}"/>
            </a:ext>
          </a:extLst>
        </xdr:cNvPr>
        <xdr:cNvPicPr>
          <a:picLocks noChangeAspect="1"/>
        </xdr:cNvPicPr>
      </xdr:nvPicPr>
      <xdr:blipFill>
        <a:blip xmlns:r="http://schemas.openxmlformats.org/officeDocument/2006/relationships" r:embed="rId1"/>
        <a:stretch>
          <a:fillRect/>
        </a:stretch>
      </xdr:blipFill>
      <xdr:spPr>
        <a:xfrm>
          <a:off x="1095375" y="6250943"/>
          <a:ext cx="1238250" cy="97853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C8298-0D6A-4AED-83BB-869975CC00EE}">
  <dimension ref="A1:L40"/>
  <sheetViews>
    <sheetView tabSelected="1" workbookViewId="0">
      <selection activeCell="H3" sqref="H3"/>
    </sheetView>
  </sheetViews>
  <sheetFormatPr baseColWidth="10" defaultRowHeight="15" x14ac:dyDescent="0.25"/>
  <cols>
    <col min="1" max="1" width="8.42578125" customWidth="1"/>
    <col min="3" max="3" width="43.85546875" customWidth="1"/>
    <col min="4" max="4" width="19.5703125" customWidth="1"/>
    <col min="5" max="5" width="42.28515625" customWidth="1"/>
    <col min="6" max="6" width="28.28515625" style="4" customWidth="1"/>
    <col min="7" max="7" width="18.28515625" customWidth="1"/>
    <col min="8" max="8" width="21.7109375" customWidth="1"/>
    <col min="9" max="9" width="12.140625" customWidth="1"/>
    <col min="11" max="11" width="12" bestFit="1" customWidth="1"/>
  </cols>
  <sheetData>
    <row r="1" spans="1:12" ht="21" x14ac:dyDescent="0.35">
      <c r="A1" s="35" t="s">
        <v>76</v>
      </c>
      <c r="B1" s="35"/>
      <c r="C1" s="35"/>
      <c r="D1" s="35"/>
      <c r="E1" s="35"/>
      <c r="F1" s="35"/>
      <c r="G1" s="35"/>
      <c r="H1" s="35"/>
      <c r="I1" s="15"/>
    </row>
    <row r="2" spans="1:12" ht="45.75" customHeight="1" thickBot="1" x14ac:dyDescent="0.3">
      <c r="A2" s="24" t="s">
        <v>69</v>
      </c>
      <c r="B2" s="24" t="s">
        <v>0</v>
      </c>
      <c r="C2" s="25" t="s">
        <v>0</v>
      </c>
      <c r="D2" s="26" t="s">
        <v>1</v>
      </c>
      <c r="E2" s="27" t="s">
        <v>23</v>
      </c>
      <c r="F2" s="27" t="s">
        <v>24</v>
      </c>
      <c r="G2" s="27" t="s">
        <v>66</v>
      </c>
      <c r="H2" s="27" t="s">
        <v>67</v>
      </c>
      <c r="I2" s="16"/>
    </row>
    <row r="3" spans="1:12" ht="24.75" thickBot="1" x14ac:dyDescent="0.3">
      <c r="A3" s="17">
        <v>1</v>
      </c>
      <c r="B3" s="3">
        <v>56112104</v>
      </c>
      <c r="C3" s="10" t="s">
        <v>2</v>
      </c>
      <c r="D3" s="6">
        <v>1</v>
      </c>
      <c r="E3" s="7" t="s">
        <v>25</v>
      </c>
      <c r="F3" s="8" t="s">
        <v>30</v>
      </c>
      <c r="G3" s="13">
        <v>883000</v>
      </c>
      <c r="H3" s="9">
        <f>+G3*D3</f>
        <v>883000</v>
      </c>
      <c r="I3" s="29"/>
      <c r="K3" s="30"/>
      <c r="L3" s="30"/>
    </row>
    <row r="4" spans="1:12" ht="15.75" thickBot="1" x14ac:dyDescent="0.3">
      <c r="A4" s="17">
        <v>2</v>
      </c>
      <c r="B4" s="3">
        <v>56112104</v>
      </c>
      <c r="C4" s="10" t="s">
        <v>3</v>
      </c>
      <c r="D4" s="6">
        <v>1</v>
      </c>
      <c r="E4" s="7" t="s">
        <v>26</v>
      </c>
      <c r="F4" s="8" t="s">
        <v>30</v>
      </c>
      <c r="G4" s="13">
        <v>883000</v>
      </c>
      <c r="H4" s="9">
        <f t="shared" ref="H4:H24" si="0">+G4*D4</f>
        <v>883000</v>
      </c>
      <c r="I4" s="29"/>
      <c r="K4" s="30"/>
    </row>
    <row r="5" spans="1:12" ht="15.75" thickBot="1" x14ac:dyDescent="0.3">
      <c r="A5" s="17">
        <v>3</v>
      </c>
      <c r="B5" s="3">
        <v>56112104</v>
      </c>
      <c r="C5" s="10" t="s">
        <v>4</v>
      </c>
      <c r="D5" s="6">
        <v>1</v>
      </c>
      <c r="E5" s="7" t="s">
        <v>27</v>
      </c>
      <c r="F5" s="8" t="s">
        <v>29</v>
      </c>
      <c r="G5" s="13">
        <v>883000</v>
      </c>
      <c r="H5" s="9">
        <f t="shared" si="0"/>
        <v>883000</v>
      </c>
      <c r="I5" s="29"/>
      <c r="K5" s="30"/>
    </row>
    <row r="6" spans="1:12" ht="24.75" thickBot="1" x14ac:dyDescent="0.3">
      <c r="A6" s="17">
        <v>4</v>
      </c>
      <c r="B6" s="3">
        <v>56112104</v>
      </c>
      <c r="C6" s="10" t="s">
        <v>5</v>
      </c>
      <c r="D6" s="6">
        <v>1</v>
      </c>
      <c r="E6" s="7" t="s">
        <v>26</v>
      </c>
      <c r="F6" s="7" t="s">
        <v>28</v>
      </c>
      <c r="G6" s="13">
        <v>883000</v>
      </c>
      <c r="H6" s="9">
        <f t="shared" si="0"/>
        <v>883000</v>
      </c>
      <c r="I6" s="29"/>
    </row>
    <row r="7" spans="1:12" ht="15.75" thickBot="1" x14ac:dyDescent="0.3">
      <c r="A7" s="17">
        <v>5</v>
      </c>
      <c r="B7" s="3">
        <v>56112104</v>
      </c>
      <c r="C7" s="10" t="s">
        <v>6</v>
      </c>
      <c r="D7" s="6">
        <v>1</v>
      </c>
      <c r="E7" s="7" t="s">
        <v>31</v>
      </c>
      <c r="F7" s="8" t="s">
        <v>29</v>
      </c>
      <c r="G7" s="13">
        <v>883000</v>
      </c>
      <c r="H7" s="9">
        <f t="shared" si="0"/>
        <v>883000</v>
      </c>
      <c r="I7" s="29"/>
    </row>
    <row r="8" spans="1:12" ht="24.75" thickBot="1" x14ac:dyDescent="0.3">
      <c r="A8" s="17">
        <v>6</v>
      </c>
      <c r="B8" s="3">
        <v>56112104</v>
      </c>
      <c r="C8" s="10" t="s">
        <v>32</v>
      </c>
      <c r="D8" s="6">
        <v>1</v>
      </c>
      <c r="E8" s="7" t="s">
        <v>33</v>
      </c>
      <c r="F8" s="8" t="s">
        <v>35</v>
      </c>
      <c r="G8" s="13">
        <v>883000</v>
      </c>
      <c r="H8" s="9">
        <f t="shared" si="0"/>
        <v>883000</v>
      </c>
      <c r="I8" s="29"/>
      <c r="K8" s="30"/>
    </row>
    <row r="9" spans="1:12" ht="15.75" thickBot="1" x14ac:dyDescent="0.3">
      <c r="A9" s="17">
        <v>7</v>
      </c>
      <c r="B9" s="3">
        <v>56112104</v>
      </c>
      <c r="C9" s="10" t="s">
        <v>7</v>
      </c>
      <c r="D9" s="6">
        <v>1</v>
      </c>
      <c r="E9" s="7" t="s">
        <v>34</v>
      </c>
      <c r="F9" s="8" t="s">
        <v>36</v>
      </c>
      <c r="G9" s="13">
        <v>883000</v>
      </c>
      <c r="H9" s="9">
        <f t="shared" si="0"/>
        <v>883000</v>
      </c>
      <c r="I9" s="29"/>
      <c r="K9" s="30"/>
    </row>
    <row r="10" spans="1:12" ht="24.75" thickBot="1" x14ac:dyDescent="0.3">
      <c r="A10" s="17">
        <v>8</v>
      </c>
      <c r="B10" s="3">
        <v>56112104</v>
      </c>
      <c r="C10" s="10" t="s">
        <v>8</v>
      </c>
      <c r="D10" s="6">
        <v>1</v>
      </c>
      <c r="E10" s="7" t="s">
        <v>37</v>
      </c>
      <c r="F10" s="8" t="s">
        <v>38</v>
      </c>
      <c r="G10" s="13">
        <v>1061000</v>
      </c>
      <c r="H10" s="9">
        <f t="shared" si="0"/>
        <v>1061000</v>
      </c>
      <c r="I10" s="29"/>
    </row>
    <row r="11" spans="1:12" ht="15.75" thickBot="1" x14ac:dyDescent="0.3">
      <c r="A11" s="17">
        <v>9</v>
      </c>
      <c r="B11" s="3">
        <v>56112104</v>
      </c>
      <c r="C11" s="10" t="s">
        <v>9</v>
      </c>
      <c r="D11" s="6">
        <v>1</v>
      </c>
      <c r="E11" s="7" t="s">
        <v>39</v>
      </c>
      <c r="F11" s="8" t="s">
        <v>40</v>
      </c>
      <c r="G11" s="13">
        <v>1061000</v>
      </c>
      <c r="H11" s="9">
        <f t="shared" si="0"/>
        <v>1061000</v>
      </c>
      <c r="I11" s="29"/>
    </row>
    <row r="12" spans="1:12" ht="15.75" thickBot="1" x14ac:dyDescent="0.3">
      <c r="A12" s="17">
        <v>10</v>
      </c>
      <c r="B12" s="3">
        <v>56112104</v>
      </c>
      <c r="C12" s="10" t="s">
        <v>10</v>
      </c>
      <c r="D12" s="6">
        <v>1</v>
      </c>
      <c r="E12" s="7" t="s">
        <v>25</v>
      </c>
      <c r="F12" s="8" t="s">
        <v>30</v>
      </c>
      <c r="G12" s="13">
        <v>883000</v>
      </c>
      <c r="H12" s="9">
        <f t="shared" si="0"/>
        <v>883000</v>
      </c>
      <c r="I12" s="29"/>
    </row>
    <row r="13" spans="1:12" ht="15.75" thickBot="1" x14ac:dyDescent="0.3">
      <c r="A13" s="17">
        <v>11</v>
      </c>
      <c r="B13" s="3">
        <v>56112104</v>
      </c>
      <c r="C13" s="10" t="s">
        <v>11</v>
      </c>
      <c r="D13" s="6">
        <v>1</v>
      </c>
      <c r="E13" s="7" t="s">
        <v>41</v>
      </c>
      <c r="F13" s="8" t="s">
        <v>42</v>
      </c>
      <c r="G13" s="13">
        <v>1061000</v>
      </c>
      <c r="H13" s="9">
        <f t="shared" si="0"/>
        <v>1061000</v>
      </c>
      <c r="I13" s="29"/>
    </row>
    <row r="14" spans="1:12" ht="15.75" thickBot="1" x14ac:dyDescent="0.3">
      <c r="A14" s="17">
        <v>12</v>
      </c>
      <c r="B14" s="3">
        <v>56112104</v>
      </c>
      <c r="C14" s="10" t="s">
        <v>12</v>
      </c>
      <c r="D14" s="6">
        <v>1</v>
      </c>
      <c r="E14" s="7" t="s">
        <v>43</v>
      </c>
      <c r="F14" s="8" t="s">
        <v>44</v>
      </c>
      <c r="G14" s="13">
        <v>1061000</v>
      </c>
      <c r="H14" s="9">
        <f t="shared" si="0"/>
        <v>1061000</v>
      </c>
      <c r="I14" s="29"/>
    </row>
    <row r="15" spans="1:12" ht="15.75" thickBot="1" x14ac:dyDescent="0.3">
      <c r="A15" s="17">
        <v>13</v>
      </c>
      <c r="B15" s="3">
        <v>56112104</v>
      </c>
      <c r="C15" s="10" t="s">
        <v>13</v>
      </c>
      <c r="D15" s="6">
        <v>1</v>
      </c>
      <c r="E15" s="7" t="s">
        <v>45</v>
      </c>
      <c r="F15" s="8" t="s">
        <v>46</v>
      </c>
      <c r="G15" s="13">
        <v>1061000</v>
      </c>
      <c r="H15" s="9">
        <f t="shared" si="0"/>
        <v>1061000</v>
      </c>
      <c r="I15" s="29"/>
    </row>
    <row r="16" spans="1:12" ht="15.75" thickBot="1" x14ac:dyDescent="0.3">
      <c r="A16" s="17">
        <v>14</v>
      </c>
      <c r="B16" s="3">
        <v>56112104</v>
      </c>
      <c r="C16" s="10" t="s">
        <v>14</v>
      </c>
      <c r="D16" s="6">
        <v>1</v>
      </c>
      <c r="E16" s="7" t="s">
        <v>47</v>
      </c>
      <c r="F16" s="8" t="s">
        <v>48</v>
      </c>
      <c r="G16" s="13">
        <v>1061000</v>
      </c>
      <c r="H16" s="9">
        <f t="shared" si="0"/>
        <v>1061000</v>
      </c>
      <c r="I16" s="29"/>
    </row>
    <row r="17" spans="1:11" ht="24.75" thickBot="1" x14ac:dyDescent="0.3">
      <c r="A17" s="17">
        <v>15</v>
      </c>
      <c r="B17" s="3">
        <v>56112104</v>
      </c>
      <c r="C17" s="10" t="s">
        <v>15</v>
      </c>
      <c r="D17" s="6">
        <v>1</v>
      </c>
      <c r="E17" s="7" t="s">
        <v>49</v>
      </c>
      <c r="F17" s="7" t="s">
        <v>50</v>
      </c>
      <c r="G17" s="13">
        <v>1061000</v>
      </c>
      <c r="H17" s="9">
        <f t="shared" si="0"/>
        <v>1061000</v>
      </c>
      <c r="I17" s="29"/>
    </row>
    <row r="18" spans="1:11" ht="15.75" thickBot="1" x14ac:dyDescent="0.3">
      <c r="A18" s="17">
        <v>16</v>
      </c>
      <c r="B18" s="3">
        <v>56112104</v>
      </c>
      <c r="C18" s="10" t="s">
        <v>16</v>
      </c>
      <c r="D18" s="6">
        <v>1</v>
      </c>
      <c r="E18" s="7" t="s">
        <v>51</v>
      </c>
      <c r="F18" s="8" t="s">
        <v>52</v>
      </c>
      <c r="G18" s="13">
        <v>1061000</v>
      </c>
      <c r="H18" s="9">
        <f t="shared" si="0"/>
        <v>1061000</v>
      </c>
      <c r="I18" s="29"/>
    </row>
    <row r="19" spans="1:11" ht="15.75" thickBot="1" x14ac:dyDescent="0.3">
      <c r="A19" s="17">
        <v>17</v>
      </c>
      <c r="B19" s="3">
        <v>56112104</v>
      </c>
      <c r="C19" s="10" t="s">
        <v>17</v>
      </c>
      <c r="D19" s="6">
        <v>1</v>
      </c>
      <c r="E19" s="7" t="s">
        <v>53</v>
      </c>
      <c r="F19" s="8" t="s">
        <v>54</v>
      </c>
      <c r="G19" s="13">
        <v>1061000</v>
      </c>
      <c r="H19" s="9">
        <f t="shared" si="0"/>
        <v>1061000</v>
      </c>
      <c r="I19" s="29"/>
    </row>
    <row r="20" spans="1:11" ht="15.75" thickBot="1" x14ac:dyDescent="0.3">
      <c r="A20" s="17">
        <v>18</v>
      </c>
      <c r="B20" s="3">
        <v>56112104</v>
      </c>
      <c r="C20" s="10" t="s">
        <v>18</v>
      </c>
      <c r="D20" s="6">
        <v>1</v>
      </c>
      <c r="E20" s="7" t="s">
        <v>57</v>
      </c>
      <c r="F20" s="8" t="s">
        <v>58</v>
      </c>
      <c r="G20" s="13">
        <v>1061000</v>
      </c>
      <c r="H20" s="9">
        <f t="shared" si="0"/>
        <v>1061000</v>
      </c>
      <c r="I20" s="29"/>
    </row>
    <row r="21" spans="1:11" ht="15.75" thickBot="1" x14ac:dyDescent="0.3">
      <c r="A21" s="17">
        <v>19</v>
      </c>
      <c r="B21" s="3">
        <v>56112104</v>
      </c>
      <c r="C21" s="10" t="s">
        <v>19</v>
      </c>
      <c r="D21" s="6">
        <v>1</v>
      </c>
      <c r="E21" s="7" t="s">
        <v>55</v>
      </c>
      <c r="F21" s="7" t="s">
        <v>56</v>
      </c>
      <c r="G21" s="13">
        <v>1061000</v>
      </c>
      <c r="H21" s="9">
        <f t="shared" si="0"/>
        <v>1061000</v>
      </c>
      <c r="I21" s="29"/>
    </row>
    <row r="22" spans="1:11" ht="15.75" thickBot="1" x14ac:dyDescent="0.3">
      <c r="A22" s="17">
        <v>20</v>
      </c>
      <c r="B22" s="3">
        <v>56112104</v>
      </c>
      <c r="C22" s="10" t="s">
        <v>65</v>
      </c>
      <c r="D22" s="6">
        <v>1</v>
      </c>
      <c r="E22" s="7" t="s">
        <v>59</v>
      </c>
      <c r="F22" s="28" t="s">
        <v>60</v>
      </c>
      <c r="G22" s="13">
        <v>1061000</v>
      </c>
      <c r="H22" s="9">
        <f t="shared" si="0"/>
        <v>1061000</v>
      </c>
      <c r="I22" s="29"/>
    </row>
    <row r="23" spans="1:11" ht="15.75" thickBot="1" x14ac:dyDescent="0.3">
      <c r="A23" s="17">
        <v>21</v>
      </c>
      <c r="B23" s="3">
        <v>56112104</v>
      </c>
      <c r="C23" s="10" t="s">
        <v>20</v>
      </c>
      <c r="D23" s="6">
        <v>1</v>
      </c>
      <c r="E23" s="7" t="s">
        <v>61</v>
      </c>
      <c r="F23" s="8" t="s">
        <v>62</v>
      </c>
      <c r="G23" s="13">
        <v>1061000</v>
      </c>
      <c r="H23" s="9">
        <f t="shared" si="0"/>
        <v>1061000</v>
      </c>
      <c r="I23" s="29"/>
    </row>
    <row r="24" spans="1:11" ht="15.75" thickBot="1" x14ac:dyDescent="0.3">
      <c r="A24" s="17">
        <v>22</v>
      </c>
      <c r="B24" s="3">
        <v>56112104</v>
      </c>
      <c r="C24" s="10" t="s">
        <v>21</v>
      </c>
      <c r="D24" s="6">
        <v>1</v>
      </c>
      <c r="E24" s="7" t="s">
        <v>63</v>
      </c>
      <c r="F24" s="8" t="s">
        <v>64</v>
      </c>
      <c r="G24" s="13">
        <v>1235000</v>
      </c>
      <c r="H24" s="9">
        <f t="shared" si="0"/>
        <v>1235000</v>
      </c>
      <c r="I24" s="29"/>
    </row>
    <row r="25" spans="1:11" ht="16.5" thickBot="1" x14ac:dyDescent="0.3">
      <c r="A25" s="18"/>
      <c r="B25" s="2"/>
      <c r="C25" s="1" t="s">
        <v>22</v>
      </c>
      <c r="D25" s="5"/>
      <c r="E25" s="42" t="s">
        <v>68</v>
      </c>
      <c r="F25" s="42"/>
      <c r="G25" s="42"/>
      <c r="H25" s="14">
        <f>SUM(H3:H24)</f>
        <v>22092000</v>
      </c>
      <c r="I25" s="16"/>
      <c r="K25" s="31"/>
    </row>
    <row r="26" spans="1:11" ht="15.75" thickBot="1" x14ac:dyDescent="0.3">
      <c r="A26" s="19"/>
      <c r="I26" s="16"/>
    </row>
    <row r="27" spans="1:11" ht="97.5" customHeight="1" thickBot="1" x14ac:dyDescent="0.3">
      <c r="A27" s="43" t="s">
        <v>82</v>
      </c>
      <c r="B27" s="44"/>
      <c r="C27" s="44"/>
      <c r="D27" s="44"/>
      <c r="E27" s="44"/>
      <c r="F27" s="44"/>
      <c r="G27" s="44"/>
      <c r="H27" s="44"/>
      <c r="I27" s="45"/>
    </row>
    <row r="28" spans="1:11" ht="15.75" thickBot="1" x14ac:dyDescent="0.3">
      <c r="A28" s="36" t="s">
        <v>81</v>
      </c>
      <c r="B28" s="37"/>
      <c r="C28" s="37"/>
      <c r="D28" s="37"/>
      <c r="E28" s="37"/>
      <c r="F28" s="37"/>
      <c r="G28" s="37"/>
      <c r="H28" s="37"/>
      <c r="I28" s="38"/>
    </row>
    <row r="29" spans="1:11" ht="15.75" thickBot="1" x14ac:dyDescent="0.3">
      <c r="A29" s="36" t="s">
        <v>77</v>
      </c>
      <c r="B29" s="37"/>
      <c r="C29" s="37"/>
      <c r="D29" s="37"/>
      <c r="E29" s="37"/>
      <c r="F29" s="37"/>
      <c r="G29" s="37"/>
      <c r="H29" s="37"/>
      <c r="I29" s="38"/>
    </row>
    <row r="30" spans="1:11" ht="15.75" thickBot="1" x14ac:dyDescent="0.3">
      <c r="A30" s="36" t="s">
        <v>78</v>
      </c>
      <c r="B30" s="37"/>
      <c r="C30" s="37"/>
      <c r="D30" s="37"/>
      <c r="E30" s="37"/>
      <c r="F30" s="37"/>
      <c r="G30" s="37"/>
      <c r="H30" s="37"/>
      <c r="I30" s="38"/>
    </row>
    <row r="31" spans="1:11" ht="15.75" thickBot="1" x14ac:dyDescent="0.3">
      <c r="A31" s="36" t="s">
        <v>79</v>
      </c>
      <c r="B31" s="37"/>
      <c r="C31" s="37"/>
      <c r="D31" s="37"/>
      <c r="E31" s="37"/>
      <c r="F31" s="37"/>
      <c r="G31" s="37"/>
      <c r="H31" s="37"/>
      <c r="I31" s="38"/>
    </row>
    <row r="32" spans="1:11" ht="15.75" thickBot="1" x14ac:dyDescent="0.3">
      <c r="A32" s="36" t="s">
        <v>80</v>
      </c>
      <c r="B32" s="37"/>
      <c r="C32" s="37"/>
      <c r="D32" s="37"/>
      <c r="E32" s="37"/>
      <c r="F32" s="37"/>
      <c r="G32" s="37"/>
      <c r="H32" s="37"/>
      <c r="I32" s="38"/>
    </row>
    <row r="33" spans="1:9" ht="15.75" thickBot="1" x14ac:dyDescent="0.3">
      <c r="A33" s="20"/>
      <c r="B33" s="11"/>
      <c r="C33" s="11"/>
      <c r="D33" s="11"/>
      <c r="E33" s="11"/>
      <c r="F33" s="11"/>
      <c r="G33" s="11"/>
      <c r="H33" s="11"/>
      <c r="I33" s="21"/>
    </row>
    <row r="34" spans="1:9" ht="15.75" thickBot="1" x14ac:dyDescent="0.3">
      <c r="A34" s="22"/>
      <c r="B34" s="12"/>
      <c r="C34" s="12"/>
      <c r="D34" s="12"/>
      <c r="E34" s="12"/>
      <c r="F34" s="12"/>
      <c r="G34" s="12"/>
      <c r="H34" s="12"/>
      <c r="I34" s="23"/>
    </row>
    <row r="35" spans="1:9" ht="15.75" thickBot="1" x14ac:dyDescent="0.3">
      <c r="A35" s="36" t="s">
        <v>70</v>
      </c>
      <c r="B35" s="37"/>
      <c r="C35" s="37"/>
      <c r="D35" s="37"/>
      <c r="E35" s="37"/>
      <c r="F35" s="37"/>
      <c r="G35" s="37"/>
      <c r="H35" s="37"/>
      <c r="I35" s="38"/>
    </row>
    <row r="36" spans="1:9" ht="28.5" customHeight="1" thickBot="1" x14ac:dyDescent="0.3">
      <c r="A36" s="39" t="s">
        <v>71</v>
      </c>
      <c r="B36" s="40"/>
      <c r="C36" s="40"/>
      <c r="D36" s="40"/>
      <c r="E36" s="40"/>
      <c r="F36" s="40"/>
      <c r="G36" s="40"/>
      <c r="H36" s="40"/>
      <c r="I36" s="41"/>
    </row>
    <row r="37" spans="1:9" ht="28.5" customHeight="1" thickBot="1" x14ac:dyDescent="0.3">
      <c r="A37" s="36" t="s">
        <v>72</v>
      </c>
      <c r="B37" s="37"/>
      <c r="C37" s="37"/>
      <c r="D37" s="37"/>
      <c r="E37" s="37"/>
      <c r="F37" s="37"/>
      <c r="G37" s="37"/>
      <c r="H37" s="37"/>
      <c r="I37" s="38"/>
    </row>
    <row r="38" spans="1:9" ht="28.5" customHeight="1" thickBot="1" x14ac:dyDescent="0.3">
      <c r="A38" s="36" t="s">
        <v>73</v>
      </c>
      <c r="B38" s="37"/>
      <c r="C38" s="37"/>
      <c r="D38" s="37"/>
      <c r="E38" s="37"/>
      <c r="F38" s="37"/>
      <c r="G38" s="37"/>
      <c r="H38" s="37"/>
      <c r="I38" s="38"/>
    </row>
    <row r="39" spans="1:9" ht="15.75" thickBot="1" x14ac:dyDescent="0.3">
      <c r="A39" s="36" t="s">
        <v>74</v>
      </c>
      <c r="B39" s="37"/>
      <c r="C39" s="37"/>
      <c r="D39" s="37"/>
      <c r="E39" s="37"/>
      <c r="F39" s="37"/>
      <c r="G39" s="37"/>
      <c r="H39" s="37"/>
      <c r="I39" s="38"/>
    </row>
    <row r="40" spans="1:9" ht="15.75" thickBot="1" x14ac:dyDescent="0.3">
      <c r="A40" s="32" t="s">
        <v>75</v>
      </c>
      <c r="B40" s="33"/>
      <c r="C40" s="33"/>
      <c r="D40" s="33"/>
      <c r="E40" s="33"/>
      <c r="F40" s="33"/>
      <c r="G40" s="33"/>
      <c r="H40" s="33"/>
      <c r="I40" s="34"/>
    </row>
  </sheetData>
  <mergeCells count="14">
    <mergeCell ref="A40:I40"/>
    <mergeCell ref="A1:H1"/>
    <mergeCell ref="A32:I32"/>
    <mergeCell ref="A35:I35"/>
    <mergeCell ref="A36:I36"/>
    <mergeCell ref="A37:I37"/>
    <mergeCell ref="A38:I38"/>
    <mergeCell ref="A39:I39"/>
    <mergeCell ref="E25:G25"/>
    <mergeCell ref="A27:I27"/>
    <mergeCell ref="A28:I28"/>
    <mergeCell ref="A29:I29"/>
    <mergeCell ref="A30:I30"/>
    <mergeCell ref="A31:I3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 Morales Suarez</dc:creator>
  <cp:lastModifiedBy>Martha Inés Ocampo Cardona</cp:lastModifiedBy>
  <dcterms:created xsi:type="dcterms:W3CDTF">2026-05-11T18:31:28Z</dcterms:created>
  <dcterms:modified xsi:type="dcterms:W3CDTF">2026-07-22T13:29:19Z</dcterms:modified>
</cp:coreProperties>
</file>