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Ronaldo Cetina\Desktop\ALCALDIA\2026\JUNIO\COROCORAS\formulario 1\"/>
    </mc:Choice>
  </mc:AlternateContent>
  <bookViews>
    <workbookView xWindow="0" yWindow="0" windowWidth="23040" windowHeight="8208" tabRatio="906"/>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(Entidad)'!$I$7:$I$98</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(Entidad)'!$B$1:$L$115</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(Entidad)'!$K$100</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(Entidad)'!$K$111</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(Entidad)'!$K$111</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(Entidad)'!$K$112</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13" i="265" l="1"/>
  <c r="K106" i="265"/>
  <c r="K105" i="265"/>
  <c r="K62" i="265" l="1"/>
  <c r="K63" i="265"/>
  <c r="K64" i="265"/>
  <c r="K65" i="265"/>
  <c r="K66" i="265"/>
  <c r="K67" i="265"/>
  <c r="K68" i="265"/>
  <c r="K69" i="265"/>
  <c r="K70" i="265"/>
  <c r="K71" i="265"/>
  <c r="K72" i="265"/>
  <c r="K73" i="265"/>
  <c r="K74" i="265"/>
  <c r="K75" i="265"/>
  <c r="K76" i="265"/>
  <c r="K77" i="265"/>
  <c r="K78" i="265"/>
  <c r="K79" i="265"/>
  <c r="K80" i="265"/>
  <c r="K81" i="265"/>
  <c r="K82" i="265"/>
  <c r="K83" i="265"/>
  <c r="K84" i="265"/>
  <c r="K85" i="265"/>
  <c r="K86" i="265"/>
  <c r="K87" i="265"/>
  <c r="K88" i="265"/>
  <c r="K89" i="265"/>
  <c r="K90" i="265"/>
  <c r="K91" i="265"/>
  <c r="K92" i="265"/>
  <c r="K93" i="265"/>
  <c r="K94" i="265"/>
  <c r="K95" i="265"/>
  <c r="K96" i="265"/>
  <c r="K61" i="265"/>
  <c r="K97" i="265" s="1"/>
  <c r="K38" i="265"/>
  <c r="K39" i="265"/>
  <c r="K40" i="265"/>
  <c r="K41" i="265"/>
  <c r="K42" i="265"/>
  <c r="K43" i="265"/>
  <c r="K44" i="265"/>
  <c r="K45" i="265"/>
  <c r="K46" i="265"/>
  <c r="K47" i="265"/>
  <c r="K48" i="265"/>
  <c r="K49" i="265"/>
  <c r="K50" i="265"/>
  <c r="K51" i="265"/>
  <c r="K52" i="265"/>
  <c r="K53" i="265"/>
  <c r="K54" i="265"/>
  <c r="K55" i="265"/>
  <c r="K56" i="265"/>
  <c r="K57" i="265"/>
  <c r="K58" i="265"/>
  <c r="K37" i="265"/>
  <c r="K59" i="265" s="1"/>
  <c r="K28" i="265"/>
  <c r="K29" i="265"/>
  <c r="K30" i="265"/>
  <c r="K31" i="265"/>
  <c r="K32" i="265"/>
  <c r="K33" i="265"/>
  <c r="K34" i="265"/>
  <c r="K27" i="265"/>
  <c r="K35" i="265" s="1"/>
  <c r="K11" i="265"/>
  <c r="K12" i="265"/>
  <c r="K13" i="265"/>
  <c r="K14" i="265"/>
  <c r="K15" i="265"/>
  <c r="K16" i="265"/>
  <c r="K17" i="265"/>
  <c r="K18" i="265"/>
  <c r="K19" i="265"/>
  <c r="K20" i="265"/>
  <c r="K21" i="265"/>
  <c r="K22" i="265"/>
  <c r="K23" i="265"/>
  <c r="K24" i="265"/>
  <c r="K10" i="265"/>
  <c r="K25" i="265" s="1"/>
  <c r="K98" i="265" l="1"/>
</calcChain>
</file>

<file path=xl/sharedStrings.xml><?xml version="1.0" encoding="utf-8"?>
<sst xmlns="http://schemas.openxmlformats.org/spreadsheetml/2006/main" count="402" uniqueCount="274">
  <si>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</si>
  <si>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</si>
  <si>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</si>
  <si>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</si>
  <si>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</si>
  <si>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</si>
  <si>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</si>
  <si>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</si>
  <si>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</si>
  <si>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</si>
  <si>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</si>
  <si>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</si>
  <si>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</si>
  <si>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</si>
  <si>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</si>
  <si>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</si>
  <si>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</si>
  <si>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</si>
  <si>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</si>
  <si>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</si>
  <si>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</si>
  <si>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</si>
  <si>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</si>
  <si>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</si>
  <si>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</si>
  <si>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</si>
  <si>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</si>
  <si>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</si>
  <si>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</si>
  <si>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</si>
  <si>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</si>
  <si>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</si>
  <si>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</si>
  <si>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</si>
  <si>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</si>
  <si>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</si>
  <si>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</si>
  <si>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</si>
  <si>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</si>
  <si>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</si>
  <si>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</si>
  <si>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</si>
  <si>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</si>
  <si>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</si>
  <si>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</si>
  <si>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</si>
  <si>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</si>
  <si>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</si>
  <si>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</si>
  <si>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</si>
  <si>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</si>
  <si>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</si>
  <si>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</si>
  <si>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</si>
  <si>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</si>
  <si>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</si>
  <si>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</si>
  <si>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</si>
  <si>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</si>
  <si>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</si>
  <si>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</si>
  <si>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</si>
  <si>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</si>
  <si>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</si>
  <si>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</si>
  <si>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</si>
  <si>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</si>
  <si>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</si>
  <si>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</si>
  <si>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</si>
  <si>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</si>
  <si>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</si>
  <si>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</si>
  <si>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</si>
  <si>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</si>
  <si>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</si>
  <si>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</si>
  <si>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</si>
  <si>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</si>
  <si>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</si>
  <si>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</si>
  <si>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</si>
  <si>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</si>
  <si>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</si>
  <si>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</si>
  <si>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</si>
  <si>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</si>
  <si>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</si>
  <si>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</si>
  <si>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</si>
  <si>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</si>
  <si>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</si>
  <si>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</si>
  <si>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</si>
  <si>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</si>
  <si>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</si>
  <si>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</si>
  <si>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</si>
  <si>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1.1</t>
  </si>
  <si>
    <t>1.2</t>
  </si>
  <si>
    <t>1.3</t>
  </si>
  <si>
    <t>1.4</t>
  </si>
  <si>
    <t>1.5</t>
  </si>
  <si>
    <t>1.6</t>
  </si>
  <si>
    <t>1.7</t>
  </si>
  <si>
    <t>1.8</t>
  </si>
  <si>
    <t>1.9</t>
  </si>
  <si>
    <t>1.10</t>
  </si>
  <si>
    <t>1.11</t>
  </si>
  <si>
    <t>1.12</t>
  </si>
  <si>
    <t>1.13</t>
  </si>
  <si>
    <t>1.14</t>
  </si>
  <si>
    <t>1.15</t>
  </si>
  <si>
    <t>2.1</t>
  </si>
  <si>
    <t>2.2</t>
  </si>
  <si>
    <t>2.3</t>
  </si>
  <si>
    <t>2.4</t>
  </si>
  <si>
    <t>2.5</t>
  </si>
  <si>
    <t>2.6</t>
  </si>
  <si>
    <t>2.7</t>
  </si>
  <si>
    <t>2.8</t>
  </si>
  <si>
    <t>3.1</t>
  </si>
  <si>
    <t>3.2</t>
  </si>
  <si>
    <t>3.3</t>
  </si>
  <si>
    <t>3.4</t>
  </si>
  <si>
    <t>3.5</t>
  </si>
  <si>
    <t>3.6</t>
  </si>
  <si>
    <t>3.7</t>
  </si>
  <si>
    <t>3.8</t>
  </si>
  <si>
    <t>3.9</t>
  </si>
  <si>
    <t>3.10</t>
  </si>
  <si>
    <t>3.11</t>
  </si>
  <si>
    <t>3.12</t>
  </si>
  <si>
    <t>3.13</t>
  </si>
  <si>
    <t>3.14</t>
  </si>
  <si>
    <t>3.15</t>
  </si>
  <si>
    <t>3.16</t>
  </si>
  <si>
    <t>3.17</t>
  </si>
  <si>
    <t>3.18</t>
  </si>
  <si>
    <t>3.19</t>
  </si>
  <si>
    <t>3.20</t>
  </si>
  <si>
    <t>3.21</t>
  </si>
  <si>
    <t>3.22</t>
  </si>
  <si>
    <t>4.1</t>
  </si>
  <si>
    <t>4.2</t>
  </si>
  <si>
    <t>4.3</t>
  </si>
  <si>
    <t>4.4</t>
  </si>
  <si>
    <t>4.5</t>
  </si>
  <si>
    <t>4.6</t>
  </si>
  <si>
    <t>4.7</t>
  </si>
  <si>
    <t>4.8</t>
  </si>
  <si>
    <t>4.9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</si>
  <si>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</si>
  <si>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</si>
  <si>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</si>
  <si>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</si>
  <si>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</si>
  <si>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</si>
  <si>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</si>
  <si>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</si>
  <si>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</si>
  <si>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</si>
  <si>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</si>
  <si>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</si>
  <si>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</si>
  <si>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</si>
  <si>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</si>
  <si>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</si>
  <si>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</si>
  <si>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</si>
  <si>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</si>
  <si>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</si>
  <si>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</si>
  <si>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</si>
  <si>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</si>
  <si>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</si>
  <si>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</si>
  <si>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</si>
  <si>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</si>
  <si>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LOCALIZACION Y REPLANTEO TOPOGRAFICO EDIFICACION</t>
  </si>
  <si>
    <t>M2</t>
  </si>
  <si>
    <t>DESMONTE Y RETIRO CERRAMIENTO EN MALLA ESLABONADA</t>
  </si>
  <si>
    <t>DESMONTE DE MODULO DE CERRAMIENTO CONTRA IMPACTO</t>
  </si>
  <si>
    <t xml:space="preserve">DESMONTE DE GRAMA SINTETICA </t>
  </si>
  <si>
    <t>LIMPIEZA DE CAMARAS DE INSPECCION DESDE 0,30X0,30 HASTA 0,8X0,80</t>
  </si>
  <si>
    <t>UND</t>
  </si>
  <si>
    <t>LIMPIEZA DE REDES DE ALCANTARILLADO PLUVIAL</t>
  </si>
  <si>
    <t>M</t>
  </si>
  <si>
    <t>DESMONTE-LIMPIEZA Y COLOCACION DE REJAS METALICAS DEL SISTEMA DE CAPTACION DE AGUAS LLUVIAS</t>
  </si>
  <si>
    <t>DESMONTE DE TUBERIA ELECTRICA DE 1 A 3 PULG</t>
  </si>
  <si>
    <t>DEMOLICION MANUAL DE CAJA DE INSPECCION 0.60*0.60*0.50 M.</t>
  </si>
  <si>
    <t>ADECUACION Y NIVELACION MANUAL DE TERRENO</t>
  </si>
  <si>
    <t>GRATEADO DE ESTRUCTURAS METALICAS (REMOCIÓN DE ÓXIDO Y REBABAS EN ESTRUCTURAS METÁLICAS)</t>
  </si>
  <si>
    <t>DESMONTE DE CUBIERTA EXISTENTE</t>
  </si>
  <si>
    <t>EXTRACCION Y LIMPIEZA DE JUNTAS DE DILATACION EN PLACA DE CONCRETO</t>
  </si>
  <si>
    <t>CARGUE MECANICO TRANSPORTE Y DISPOSICION FINAL DE ESCOMBROS</t>
  </si>
  <si>
    <t>M3</t>
  </si>
  <si>
    <t>RETIRO DE SILLETERIA PLASTICA</t>
  </si>
  <si>
    <t>PISO EN GRAMA SINTETICA 50MM. INCLUYE INSTALACION Y DEMARCACION</t>
  </si>
  <si>
    <t>PORTERIA DE FUTBOL 11 TUBO  METAL.3PULG. INCLUYE ANCLAJE Y  MALLA DE NYLON INSTALADA</t>
  </si>
  <si>
    <t>SILLA PLASTICA BIO STADIUM-INSTALADA</t>
  </si>
  <si>
    <t>EXCAVACION MANUAL EN MATERIAL COMUN ENTRE 0-2 M. DE PROFUNDIDAD</t>
  </si>
  <si>
    <t>SUB BASE GRANULAR  EXTENDIDA Y COMPACTADA CON VIBROCOMPACTADOR TIPO RANA-INCLUYE TOPOGRAFIA</t>
  </si>
  <si>
    <t>PLACA DE CONTRAPISO E=0.12 M. EN CONCRETO DE 3000 PSI CON MALLA ELECTROSOLDADA DE 6 MM.*15*15 CMS.</t>
  </si>
  <si>
    <t>SELLADO DE JUNTA DE CONSTRUCCIÓN CON SIKAFLEX-401 PAVEMENT SL.</t>
  </si>
  <si>
    <t>CORTE PARA DILATACION CON CORTADORA DE DISCO E=0.05 M.</t>
  </si>
  <si>
    <t>LAVADO DE CUBIERTAS CON ACIDO OXALICO Y DETERGENTE</t>
  </si>
  <si>
    <t>LAVADO Y DESINFECCION DE PISOS Y MUROS</t>
  </si>
  <si>
    <t>LAVADO DE PLACA DE CONCRETO CON ACIDO OXALICO</t>
  </si>
  <si>
    <t>ZAPATA EN CONCRETO 3000 PSI 0.80x0.80x0.30 M.</t>
  </si>
  <si>
    <t>ZAPATA EN CONCRETO 3000 PSI. 0.60*0.60*0.25 M.</t>
  </si>
  <si>
    <t>PEDESTAL DE 0.20*0.20 M. EN CONCRETO DE 3000 PSI</t>
  </si>
  <si>
    <t>COLUMNA DE 0.20x0.20 M. EN CONCRETO DE 3000 PSI</t>
  </si>
  <si>
    <t>PEDESTAL EN CONCRETO 3000 PSI 30x30 CMS</t>
  </si>
  <si>
    <t>VIGA DE CIMENTACION EN CONCRETO DE 3000 PSI DE 0.30*0.30 M.</t>
  </si>
  <si>
    <t>VIGA DE CIMENTACION 0.20x0.20 M.</t>
  </si>
  <si>
    <t>CERRAMIENTO EN MALLA ESLABONADA CAL.10 HUECO 2.5*2.5 PULG.</t>
  </si>
  <si>
    <t>MURO EN BLOQUE  DE CONCRETO ABUZARDADO MINI-SPLIT 12 N°1 GRIS- 1 CARA-INCLUYE CONSTRUCCION</t>
  </si>
  <si>
    <t>PINTURA DE MURO EXTERIOR EN VINILO H=&lt; DE 3.00 M.-INCLUYE APLICACION</t>
  </si>
  <si>
    <t>PINTURA EN ESMALTE PARA CERCHAS DE CUBIERTA ALTURA ENTRE 0.20-0.50 M.-INCLUYE APLICACION</t>
  </si>
  <si>
    <t>PINTURA EN ESMALTE PARA COLUMNAS EN TUBERIA METALICA D=0.4 m</t>
  </si>
  <si>
    <t>CUBIERTA EN TEJA SINTRASLAPO TIPO STANDING SEAM</t>
  </si>
  <si>
    <t>ACERO Fy : 60000 PSI.-INCLUYE CORTE-FIGURADO Y AMARRE</t>
  </si>
  <si>
    <t>KG</t>
  </si>
  <si>
    <t>REJA METALICA TIPO BANCARIA FIJA INSTALA</t>
  </si>
  <si>
    <t>ACCESORIOS PARA SANITARIO ANTIVANDALICO-INCLUYE INSTALACION</t>
  </si>
  <si>
    <t>KIT ACCESORIOS HG 2 PULG. LINEA IMPULSION-INSTALADO</t>
  </si>
  <si>
    <t>SISTEMA HIDRONEUMATICO Y TABLERO DE  CONTROL-INSTALADO</t>
  </si>
  <si>
    <t>PINTURA EN VINILO SOBRE PAÑETE O ESTUCO A 3 MANOS-INCLUYE APLICACION</t>
  </si>
  <si>
    <t>RETIRO DE LUMINARIAS HASTA 70 W. Y REINTERGRO A ALMACEN MUNICIPAL</t>
  </si>
  <si>
    <t>DESMONTAJE-TRASL. REFLEC.  SODIO 1000 W EN TORRE DE 20 M</t>
  </si>
  <si>
    <t>DESMONTAJE ALIMENTADOR EN 3X4 AWG</t>
  </si>
  <si>
    <t>ML</t>
  </si>
  <si>
    <t>DESMONTAJE TABLERO GENERAL</t>
  </si>
  <si>
    <t>BANCO DE DUCTO PVC CONDUIT 4X2"</t>
  </si>
  <si>
    <t>TABLERO GENERAL DE BAJA TENSION-INCLUYE INSTALACION</t>
  </si>
  <si>
    <t>TABLERO CONTROL TORRES POLIDEP. COROCORA</t>
  </si>
  <si>
    <t>ACOMETIDA TABLERO 3#2+1#2+1#2T -INCLUYE INSTALACION</t>
  </si>
  <si>
    <t>ACOMETIDA TABLERO 3#4+1#4+1#4T-INCLUYE INSTALACION</t>
  </si>
  <si>
    <t>CAJA DE PASO CS 274-INCLUYE M.O.</t>
  </si>
  <si>
    <t>PROYECTOR LED TITANLED-720-45°</t>
  </si>
  <si>
    <t>PANEL LED CIRCULAR DE 12 W.-INSTALADO</t>
  </si>
  <si>
    <t>PANEL LED CIRCULAR DE 18 W.-INSTALADO</t>
  </si>
  <si>
    <t>PANEL LED CIRCULAR DE 24 W.-INSTALADO</t>
  </si>
  <si>
    <t>LAMPARA LED HERMETICA 50W-6500K.</t>
  </si>
  <si>
    <t>TOMA DOBLE CON POLO A TIERRA-INCLUYE INSTALACION</t>
  </si>
  <si>
    <t>TOMA DOBLE CON POLO A TIERRA GFCI-INCLUYE INSTALACION</t>
  </si>
  <si>
    <t>SALIDA PUNTO ELECTRICO EN TUBERIA EMT INCLUYE LUMINARIA DE EMERGENCIA DE 2*16W-6500K-INSTALADA</t>
  </si>
  <si>
    <t>REPARACION PUNTO ELECTRICO DE TOMA</t>
  </si>
  <si>
    <t>SALIDA PARA INTERRUPTOR SENCILLO SIN CABLEADO</t>
  </si>
  <si>
    <t>SALIDA PARA INTERRUPTOR DOBLE SIN CABLEADO</t>
  </si>
  <si>
    <t xml:space="preserve">MARQUILLADO DE CIRCUITOS ELECTRICOS </t>
  </si>
  <si>
    <t>TABLERO TRIF.36 CIRC. CON ESP.TOTALIZADOR-INCLUYE INSTALACION</t>
  </si>
  <si>
    <t>TOTALIZADOR 3x(40-50) A INCLUYE INSTALACION</t>
  </si>
  <si>
    <t>DESMANTELAMIENTO DE TABLERO DE CIRCUITOS TRIFASICO</t>
  </si>
  <si>
    <t>PUESTA A TIERRA TABLEROS PARCIALES-INCLUYE M.O.</t>
  </si>
  <si>
    <t>RASPADO DE PINTURA EPOXICA SOBRE POSTE</t>
  </si>
  <si>
    <t>PINTURA EPOXICA SOBRE POSTE-INCLUYE APLICACION</t>
  </si>
  <si>
    <t>PUESTA A TIERRA TABLERO GENERAL-INCLUYE INSTALACION</t>
  </si>
  <si>
    <t>MEDIDOR DE ENERGIA INCLUYE CAJA E INSTALACION</t>
  </si>
  <si>
    <t>TABLERO BIFASICO MEDIDOR ENERGIA ACTIVA DIRECTA-INSTALADO</t>
  </si>
  <si>
    <t>ACOMETIDA ANTIFRAUDE EN CABLE DE COBRE 3*8+8 AWG 600V.90°C.XLPE/PVC NEUTROCONCENTRICO UL 854/NTC 4564</t>
  </si>
  <si>
    <t>TABLERO BIFASICO 8 CIRCUITOS INCLUYE-INSTALACION</t>
  </si>
  <si>
    <t>ACOMETIDA TABLERO 2#8+1#8+1#8T -INCLUYE INSTALACION</t>
  </si>
  <si>
    <t>BANCO DE DUCTOS PVC 2*1 PULG-INSTALADOS</t>
  </si>
  <si>
    <t>PRELIMINARES</t>
  </si>
  <si>
    <t>CANCHA SINTETICA</t>
  </si>
  <si>
    <t>OBRAS COMPLEMENTARIAS</t>
  </si>
  <si>
    <t>ELECTRICO E ILUMINACION</t>
  </si>
  <si>
    <t>LICENCIA DE CONSTRUCCIÓN</t>
  </si>
  <si>
    <t>PLAN DE MANEJO AMBIENTAL</t>
  </si>
  <si>
    <t xml:space="preserve">PLAN DE SEGURIDAD Y SALUD EN EL TRABAJO </t>
  </si>
  <si>
    <t>CERTIFICADO DE RETIE</t>
  </si>
  <si>
    <t>CERTIFICADO DE RETILAP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</si>
</sst>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9">
    <numFmt numFmtId="44" formatCode="_-&quot;$&quot;* #,##0.00_-;\-&quot;$&quot;* #,##0.00_-;_-&quot;$&quot;* &quot;-&quot;??_-;_-@_-"/>
    <numFmt numFmtId="43" formatCode="_-* #,##0.00_-;\-* #,##0.00_-;_-* &quot;-&quot;??_-;_-@_-"/>
    <numFmt numFmtId="164" formatCode="_-* #,##0.00\ &quot;€&quot;_-;\-* #,##0.00\ &quot;€&quot;_-;_-* &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s>
  <fonts count="67">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b/>
      <sz val="11"/>
      <color rgb="FFFF0000"/>
      <name val="Verdana"/>
      <family val="2"/>
    </font>
    <font>
      <sz val="11"/>
      <color rgb="FFFF0000"/>
      <name val="Arial"/>
      <family val="2"/>
    </font>
    <font>
      <b/>
      <u/>
      <sz val="11"/>
      <color rgb="FFFF000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9">
      <alignment horizontal="right"/>
    </xf>
    <xf numFmtId="187" fontId="6" fillId="0" borderId="49">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9">
      <alignment horizontal="right"/>
    </xf>
    <xf numFmtId="3" fontId="33" fillId="0" borderId="0" applyFont="0" applyFill="0" applyBorder="0" applyAlignment="0" applyProtection="0"/>
    <xf numFmtId="190" fontId="4" fillId="0" borderId="0">
      <protection locked="0"/>
    </xf>
    <xf numFmtId="191" fontId="33"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4"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44" fontId="4" fillId="0" borderId="0" applyFont="0" applyFill="0" applyBorder="0" applyAlignment="0" applyProtection="0"/>
    <xf numFmtId="167"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44" fontId="4" fillId="0" borderId="0" applyFont="0" applyFill="0" applyBorder="0" applyAlignment="0" applyProtection="0"/>
    <xf numFmtId="167" fontId="8" fillId="0" borderId="0" applyFont="0" applyFill="0" applyBorder="0" applyAlignment="0" applyProtection="0"/>
    <xf numFmtId="191" fontId="38"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4">
      <protection locked="0"/>
    </xf>
    <xf numFmtId="0" fontId="44" fillId="0" borderId="0"/>
    <xf numFmtId="0" fontId="45" fillId="0" borderId="0" applyNumberFormat="0" applyFill="0" applyBorder="0" applyAlignment="0" applyProtection="0">
      <alignment vertical="top"/>
      <protection locked="0"/>
    </xf>
  </cellStyleXfs>
  <cellXfs count="501">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1" fontId="32" fillId="0" borderId="37" xfId="90" applyNumberFormat="1" applyFont="1" applyBorder="1"/>
    <xf numFmtId="183"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2" fontId="30" fillId="0" borderId="37" xfId="34" applyFont="1" applyFill="1" applyBorder="1"/>
    <xf numFmtId="172" fontId="30" fillId="0" borderId="37" xfId="0" applyNumberFormat="1" applyFont="1" applyBorder="1"/>
    <xf numFmtId="0" fontId="42" fillId="0" borderId="37" xfId="0" applyFont="1" applyBorder="1" applyAlignment="1">
      <alignment horizontal="center" wrapText="1"/>
    </xf>
    <xf numFmtId="172" fontId="30" fillId="0" borderId="37" xfId="34" applyFont="1" applyFill="1" applyBorder="1" applyAlignment="1">
      <alignment horizontal="center" wrapText="1"/>
    </xf>
    <xf numFmtId="165"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2" fontId="49" fillId="0" borderId="18" xfId="34" applyFont="1" applyBorder="1"/>
    <xf numFmtId="172"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2" fontId="49" fillId="0" borderId="64" xfId="34" applyFont="1" applyBorder="1"/>
    <xf numFmtId="172" fontId="49" fillId="0" borderId="61" xfId="0" applyNumberFormat="1" applyFont="1" applyBorder="1"/>
    <xf numFmtId="2" fontId="49" fillId="0" borderId="18" xfId="0" applyNumberFormat="1" applyFont="1" applyBorder="1"/>
    <xf numFmtId="0" fontId="49" fillId="0" borderId="20" xfId="0" applyFont="1" applyBorder="1"/>
    <xf numFmtId="172" fontId="49" fillId="0" borderId="42" xfId="34" applyFont="1" applyBorder="1"/>
    <xf numFmtId="172"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2"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2" fontId="49" fillId="0" borderId="18" xfId="34" applyFont="1" applyBorder="1" applyAlignment="1">
      <alignment horizontal="center"/>
    </xf>
    <xf numFmtId="0" fontId="49" fillId="0" borderId="22" xfId="95" applyNumberFormat="1" applyFont="1" applyBorder="1" applyAlignment="1">
      <alignment horizontal="center"/>
    </xf>
    <xf numFmtId="165" fontId="49" fillId="0" borderId="25" xfId="0" applyNumberFormat="1" applyFont="1" applyBorder="1" applyAlignment="1">
      <alignment horizontal="center" wrapText="1"/>
    </xf>
    <xf numFmtId="172" fontId="49" fillId="0" borderId="47" xfId="34" applyFont="1" applyBorder="1" applyAlignment="1">
      <alignment horizontal="center" wrapText="1"/>
    </xf>
    <xf numFmtId="165"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6" fontId="49" fillId="0" borderId="18" xfId="62" applyNumberFormat="1" applyFont="1" applyBorder="1" applyAlignment="1">
      <alignment horizontal="right" vertical="center" wrapText="1"/>
    </xf>
    <xf numFmtId="166"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6" fontId="49" fillId="0" borderId="24" xfId="62" applyNumberFormat="1" applyFont="1" applyBorder="1" applyAlignment="1">
      <alignment horizontal="right" vertical="center" wrapText="1"/>
    </xf>
    <xf numFmtId="175"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6"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6"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6" fontId="49" fillId="0" borderId="45" xfId="62" applyNumberFormat="1" applyFont="1" applyBorder="1" applyAlignment="1">
      <alignment horizontal="right" vertical="center" wrapText="1"/>
    </xf>
    <xf numFmtId="175"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6"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5"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0" fontId="49" fillId="0" borderId="35" xfId="129" applyNumberFormat="1" applyFont="1" applyBorder="1" applyAlignment="1">
      <alignment vertical="center"/>
    </xf>
    <xf numFmtId="0" fontId="49" fillId="0" borderId="21" xfId="128" applyFont="1" applyBorder="1" applyAlignment="1">
      <alignment horizontal="left" vertical="center"/>
    </xf>
    <xf numFmtId="179"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0"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0"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0"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0"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0"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5" fontId="51" fillId="26" borderId="47" xfId="60" applyNumberFormat="1" applyFont="1" applyFill="1" applyBorder="1" applyAlignment="1">
      <alignment horizontal="center" vertical="center"/>
    </xf>
    <xf numFmtId="185"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3"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4"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0" fillId="0" borderId="0" xfId="89" applyFont="1"/>
    <xf numFmtId="0" fontId="60" fillId="0" borderId="36" xfId="89" applyFont="1" applyBorder="1"/>
    <xf numFmtId="0" fontId="60" fillId="0" borderId="37" xfId="89" applyFont="1" applyBorder="1"/>
    <xf numFmtId="0" fontId="61" fillId="0" borderId="0" xfId="89" applyFont="1"/>
    <xf numFmtId="0" fontId="60" fillId="25" borderId="0" xfId="89" applyFont="1" applyFill="1"/>
    <xf numFmtId="0" fontId="60" fillId="25" borderId="88" xfId="89" applyFont="1" applyFill="1" applyBorder="1"/>
    <xf numFmtId="0" fontId="60" fillId="25" borderId="37" xfId="89" applyFont="1" applyFill="1" applyBorder="1"/>
    <xf numFmtId="0" fontId="61" fillId="25" borderId="0" xfId="89" applyFont="1" applyFill="1"/>
    <xf numFmtId="0" fontId="60" fillId="0" borderId="88" xfId="89" applyFont="1" applyBorder="1"/>
    <xf numFmtId="0" fontId="59" fillId="0" borderId="20" xfId="126" applyFont="1" applyBorder="1" applyAlignment="1">
      <alignment horizontal="center" vertical="center" wrapText="1"/>
    </xf>
    <xf numFmtId="0" fontId="59" fillId="24" borderId="41" xfId="73" applyFont="1" applyFill="1" applyBorder="1" applyAlignment="1">
      <alignment vertical="center"/>
    </xf>
    <xf numFmtId="0" fontId="59" fillId="24" borderId="43" xfId="73" applyFont="1" applyFill="1" applyBorder="1" applyAlignment="1">
      <alignment vertical="center"/>
    </xf>
    <xf numFmtId="0" fontId="59" fillId="24" borderId="44" xfId="73" applyFont="1" applyFill="1" applyBorder="1" applyAlignment="1">
      <alignment vertical="center"/>
    </xf>
    <xf numFmtId="0" fontId="61" fillId="0" borderId="52" xfId="73" applyFont="1" applyBorder="1" applyAlignment="1">
      <alignment horizontal="center" vertical="center"/>
    </xf>
    <xf numFmtId="0" fontId="61" fillId="0" borderId="18" xfId="74" applyFont="1" applyBorder="1" applyAlignment="1">
      <alignment horizontal="center" vertical="center"/>
    </xf>
    <xf numFmtId="0" fontId="61" fillId="0" borderId="18" xfId="74" applyFont="1" applyBorder="1" applyAlignment="1">
      <alignment horizontal="left" vertical="center" wrapText="1"/>
    </xf>
    <xf numFmtId="4" fontId="61" fillId="0" borderId="18" xfId="39" applyNumberFormat="1" applyFont="1" applyBorder="1" applyAlignment="1">
      <alignment vertical="center" wrapText="1"/>
    </xf>
    <xf numFmtId="166" fontId="61" fillId="0" borderId="18" xfId="62" applyNumberFormat="1" applyFont="1" applyBorder="1" applyAlignment="1">
      <alignment horizontal="right" vertical="center" wrapText="1"/>
    </xf>
    <xf numFmtId="166" fontId="61" fillId="0" borderId="47" xfId="62" applyNumberFormat="1" applyFont="1" applyBorder="1" applyAlignment="1">
      <alignment horizontal="right" vertical="center" wrapText="1"/>
    </xf>
    <xf numFmtId="0" fontId="61" fillId="0" borderId="13" xfId="73" applyFont="1" applyBorder="1" applyAlignment="1">
      <alignment horizontal="left" vertical="center"/>
    </xf>
    <xf numFmtId="175" fontId="59" fillId="0" borderId="40" xfId="39" applyNumberFormat="1" applyFont="1" applyBorder="1" applyAlignment="1">
      <alignment horizontal="right" vertical="center"/>
    </xf>
    <xf numFmtId="0" fontId="61" fillId="0" borderId="14" xfId="89" applyFont="1" applyBorder="1"/>
    <xf numFmtId="0" fontId="61" fillId="0" borderId="14" xfId="89" applyFont="1" applyBorder="1" applyAlignment="1">
      <alignment horizontal="center"/>
    </xf>
    <xf numFmtId="0" fontId="60" fillId="0" borderId="0" xfId="90" applyFont="1"/>
    <xf numFmtId="0" fontId="60" fillId="0" borderId="36" xfId="90" applyFont="1" applyBorder="1"/>
    <xf numFmtId="186" fontId="59" fillId="24" borderId="44" xfId="73" applyNumberFormat="1" applyFont="1" applyFill="1" applyBorder="1" applyAlignment="1">
      <alignment vertical="center"/>
    </xf>
    <xf numFmtId="0" fontId="60" fillId="0" borderId="37" xfId="90" applyFont="1" applyBorder="1"/>
    <xf numFmtId="0" fontId="63" fillId="0" borderId="0" xfId="90" applyFont="1"/>
    <xf numFmtId="49" fontId="59" fillId="0" borderId="0" xfId="131" applyNumberFormat="1" applyFont="1" applyAlignment="1">
      <alignment horizontal="right" vertical="center"/>
    </xf>
    <xf numFmtId="185" fontId="59" fillId="0" borderId="0" xfId="131" applyNumberFormat="1" applyFont="1" applyAlignment="1">
      <alignment vertical="center"/>
    </xf>
    <xf numFmtId="0" fontId="61" fillId="0" borderId="0" xfId="128" applyFont="1"/>
    <xf numFmtId="0" fontId="61" fillId="0" borderId="0" xfId="128" applyFont="1" applyAlignment="1">
      <alignment horizontal="center"/>
    </xf>
    <xf numFmtId="0" fontId="64" fillId="0" borderId="17" xfId="128" applyFont="1" applyBorder="1" applyAlignment="1">
      <alignment horizontal="right" vertical="center"/>
    </xf>
    <xf numFmtId="180" fontId="61" fillId="0" borderId="35" xfId="129" applyNumberFormat="1" applyFont="1" applyBorder="1" applyAlignment="1">
      <alignment vertical="center"/>
    </xf>
    <xf numFmtId="0" fontId="61" fillId="0" borderId="21" xfId="128" applyFont="1" applyBorder="1" applyAlignment="1">
      <alignment horizontal="left" vertical="center"/>
    </xf>
    <xf numFmtId="179" fontId="61" fillId="0" borderId="22" xfId="129" applyNumberFormat="1" applyFont="1" applyBorder="1" applyAlignment="1">
      <alignment horizontal="center" vertical="center"/>
    </xf>
    <xf numFmtId="0" fontId="59" fillId="0" borderId="22" xfId="128" applyFont="1" applyBorder="1" applyAlignment="1">
      <alignment vertical="center"/>
    </xf>
    <xf numFmtId="0" fontId="59" fillId="0" borderId="23" xfId="128" applyFont="1" applyBorder="1" applyAlignment="1">
      <alignment horizontal="right" vertical="center"/>
    </xf>
    <xf numFmtId="180" fontId="61" fillId="0" borderId="30" xfId="129" applyNumberFormat="1" applyFont="1" applyBorder="1" applyAlignment="1">
      <alignment vertical="center"/>
    </xf>
    <xf numFmtId="0" fontId="61" fillId="0" borderId="0" xfId="126" applyFont="1" applyAlignment="1">
      <alignment horizontal="center" vertical="center"/>
    </xf>
    <xf numFmtId="9" fontId="61" fillId="0" borderId="22" xfId="129" applyNumberFormat="1" applyFont="1" applyBorder="1" applyAlignment="1">
      <alignment horizontal="center" vertical="center"/>
    </xf>
    <xf numFmtId="180" fontId="61" fillId="0" borderId="22" xfId="129" applyNumberFormat="1" applyFont="1" applyBorder="1" applyAlignment="1">
      <alignment vertical="center"/>
    </xf>
    <xf numFmtId="0" fontId="61" fillId="0" borderId="23" xfId="128" applyFont="1" applyBorder="1" applyAlignment="1">
      <alignment vertical="center"/>
    </xf>
    <xf numFmtId="0" fontId="59" fillId="0" borderId="21" xfId="128" applyFont="1" applyBorder="1" applyAlignment="1">
      <alignment horizontal="left" vertical="center"/>
    </xf>
    <xf numFmtId="180" fontId="59" fillId="0" borderId="30" xfId="129" applyNumberFormat="1" applyFont="1" applyBorder="1" applyAlignment="1">
      <alignment vertical="center"/>
    </xf>
    <xf numFmtId="0" fontId="59" fillId="0" borderId="27" xfId="128" applyFont="1" applyBorder="1" applyAlignment="1">
      <alignment horizontal="left" vertical="center"/>
    </xf>
    <xf numFmtId="9" fontId="61" fillId="0" borderId="31" xfId="129" applyNumberFormat="1" applyFont="1" applyBorder="1" applyAlignment="1">
      <alignment horizontal="center" vertical="center"/>
    </xf>
    <xf numFmtId="180" fontId="59" fillId="0" borderId="31" xfId="129" applyNumberFormat="1" applyFont="1" applyBorder="1" applyAlignment="1">
      <alignment vertical="center"/>
    </xf>
    <xf numFmtId="2" fontId="61" fillId="0" borderId="0" xfId="128" applyNumberFormat="1" applyFont="1"/>
    <xf numFmtId="180" fontId="61" fillId="0" borderId="0" xfId="129" applyNumberFormat="1" applyFont="1"/>
    <xf numFmtId="39" fontId="59" fillId="0" borderId="0" xfId="129" applyNumberFormat="1" applyFont="1" applyAlignment="1">
      <alignment vertical="center"/>
    </xf>
    <xf numFmtId="0" fontId="59" fillId="0" borderId="34" xfId="79" applyFont="1" applyBorder="1" applyAlignment="1">
      <alignment vertical="center"/>
    </xf>
    <xf numFmtId="181" fontId="60" fillId="0" borderId="37" xfId="90" applyNumberFormat="1" applyFont="1" applyBorder="1"/>
    <xf numFmtId="185" fontId="59" fillId="26" borderId="47" xfId="60" applyNumberFormat="1" applyFont="1" applyFill="1" applyBorder="1" applyAlignment="1">
      <alignment horizontal="center" vertical="center"/>
    </xf>
    <xf numFmtId="183" fontId="60" fillId="0" borderId="37" xfId="90" applyNumberFormat="1" applyFont="1" applyBorder="1"/>
    <xf numFmtId="185" fontId="59" fillId="26" borderId="18" xfId="60" applyNumberFormat="1" applyFont="1" applyFill="1" applyBorder="1" applyAlignment="1">
      <alignment horizontal="center" vertical="center"/>
    </xf>
    <xf numFmtId="9" fontId="61" fillId="27" borderId="30" xfId="95" applyFont="1" applyFill="1" applyBorder="1" applyAlignment="1">
      <alignment horizontal="center" vertical="center"/>
    </xf>
    <xf numFmtId="0" fontId="61" fillId="0" borderId="63" xfId="0" applyFont="1" applyBorder="1" applyAlignment="1">
      <alignment vertical="center" wrapText="1"/>
    </xf>
    <xf numFmtId="0" fontId="58" fillId="0" borderId="0" xfId="90" applyFont="1"/>
    <xf numFmtId="0" fontId="61" fillId="0" borderId="55" xfId="0" applyFont="1" applyBorder="1" applyAlignment="1">
      <alignment vertical="center" wrapText="1"/>
    </xf>
    <xf numFmtId="0" fontId="61" fillId="0" borderId="65" xfId="0" applyFont="1" applyBorder="1" applyAlignment="1">
      <alignment vertical="center" wrapText="1"/>
    </xf>
    <xf numFmtId="0" fontId="61" fillId="0" borderId="11" xfId="0" applyFont="1" applyBorder="1" applyAlignment="1">
      <alignment vertical="center" wrapText="1"/>
    </xf>
    <xf numFmtId="0" fontId="61" fillId="0" borderId="0" xfId="0" applyFont="1" applyAlignment="1">
      <alignment vertical="center" wrapText="1"/>
    </xf>
    <xf numFmtId="0" fontId="61" fillId="0" borderId="45" xfId="0" applyFont="1" applyBorder="1" applyAlignment="1">
      <alignment vertical="center" wrapText="1"/>
    </xf>
    <xf numFmtId="0" fontId="61" fillId="0" borderId="13" xfId="0" applyFont="1" applyBorder="1" applyAlignment="1">
      <alignment vertical="center" wrapText="1"/>
    </xf>
    <xf numFmtId="0" fontId="61" fillId="0" borderId="14" xfId="0" applyFont="1" applyBorder="1" applyAlignment="1">
      <alignment vertical="center" wrapText="1"/>
    </xf>
    <xf numFmtId="0" fontId="61" fillId="0" borderId="24" xfId="0" applyFont="1" applyBorder="1" applyAlignment="1">
      <alignment vertical="center" wrapText="1"/>
    </xf>
    <xf numFmtId="0" fontId="60" fillId="0" borderId="82" xfId="90" applyFont="1" applyBorder="1"/>
    <xf numFmtId="0" fontId="60" fillId="0" borderId="83" xfId="89" applyFont="1" applyBorder="1"/>
    <xf numFmtId="0" fontId="60" fillId="0" borderId="83" xfId="89" applyFont="1" applyBorder="1" applyAlignment="1">
      <alignment horizontal="center"/>
    </xf>
    <xf numFmtId="184" fontId="60" fillId="0" borderId="83" xfId="34" applyNumberFormat="1" applyFont="1" applyBorder="1"/>
    <xf numFmtId="0" fontId="60" fillId="0" borderId="84" xfId="89" applyFont="1" applyBorder="1"/>
    <xf numFmtId="0" fontId="60" fillId="0" borderId="0" xfId="89" applyFont="1" applyAlignment="1">
      <alignment horizontal="center"/>
    </xf>
    <xf numFmtId="0" fontId="61" fillId="0" borderId="0" xfId="89" applyFont="1" applyAlignment="1">
      <alignment horizontal="center"/>
    </xf>
    <xf numFmtId="0" fontId="59" fillId="0" borderId="14" xfId="130" applyFont="1" applyBorder="1" applyAlignment="1">
      <alignment horizontal="center"/>
    </xf>
    <xf numFmtId="0" fontId="59" fillId="0" borderId="0" xfId="130" applyFont="1" applyAlignment="1">
      <alignment horizontal="center" vertical="top"/>
    </xf>
    <xf numFmtId="0" fontId="59" fillId="0" borderId="29" xfId="126" applyFont="1" applyBorder="1" applyAlignment="1">
      <alignment horizontal="center" vertical="center" wrapText="1"/>
    </xf>
    <xf numFmtId="0" fontId="61" fillId="27" borderId="52" xfId="89" applyFont="1" applyFill="1" applyBorder="1" applyAlignment="1">
      <alignment horizontal="left" vertical="center" wrapText="1"/>
    </xf>
    <xf numFmtId="0" fontId="61" fillId="27" borderId="25" xfId="89" applyFont="1" applyFill="1" applyBorder="1" applyAlignment="1">
      <alignment horizontal="left" vertical="center" wrapText="1"/>
    </xf>
    <xf numFmtId="0" fontId="61" fillId="27" borderId="47" xfId="89" applyFont="1" applyFill="1" applyBorder="1" applyAlignment="1">
      <alignment horizontal="left" vertical="center" wrapText="1"/>
    </xf>
    <xf numFmtId="0" fontId="61" fillId="27" borderId="33" xfId="89" applyFont="1" applyFill="1" applyBorder="1" applyAlignment="1">
      <alignment horizontal="left" vertical="center" wrapText="1"/>
    </xf>
    <xf numFmtId="0" fontId="61" fillId="27" borderId="18" xfId="89" applyFont="1" applyFill="1" applyBorder="1" applyAlignment="1">
      <alignment horizontal="left" vertical="center" wrapText="1"/>
    </xf>
    <xf numFmtId="0" fontId="61" fillId="27" borderId="30" xfId="89" applyFont="1" applyFill="1" applyBorder="1" applyAlignment="1">
      <alignment horizontal="left" vertical="center" wrapText="1"/>
    </xf>
    <xf numFmtId="0" fontId="61" fillId="26" borderId="21" xfId="89" applyFont="1" applyFill="1" applyBorder="1" applyAlignment="1">
      <alignment horizontal="center" vertical="center" wrapText="1"/>
    </xf>
    <xf numFmtId="0" fontId="61" fillId="26" borderId="22" xfId="89" applyFont="1" applyFill="1" applyBorder="1" applyAlignment="1">
      <alignment horizontal="center" vertical="center" wrapText="1"/>
    </xf>
    <xf numFmtId="0" fontId="61" fillId="26" borderId="57" xfId="89" applyFont="1" applyFill="1" applyBorder="1" applyAlignment="1">
      <alignment horizontal="center" vertical="center" wrapText="1"/>
    </xf>
    <xf numFmtId="0" fontId="6" fillId="0" borderId="85" xfId="89" applyFont="1" applyBorder="1" applyAlignment="1">
      <alignment horizontal="center" wrapText="1"/>
    </xf>
    <xf numFmtId="0" fontId="54" fillId="0" borderId="85" xfId="89" applyFont="1" applyBorder="1" applyAlignment="1">
      <alignment horizontal="center" wrapText="1"/>
    </xf>
    <xf numFmtId="0" fontId="61" fillId="26" borderId="33" xfId="130" applyFont="1" applyFill="1" applyBorder="1" applyAlignment="1">
      <alignment vertical="center" wrapText="1"/>
    </xf>
    <xf numFmtId="0" fontId="61" fillId="26" borderId="18" xfId="130" applyFont="1" applyFill="1" applyBorder="1" applyAlignment="1">
      <alignment vertical="center" wrapText="1"/>
    </xf>
    <xf numFmtId="0" fontId="59" fillId="24" borderId="13" xfId="73" applyFont="1" applyFill="1" applyBorder="1" applyAlignment="1">
      <alignment horizontal="left" vertical="center"/>
    </xf>
    <xf numFmtId="0" fontId="59" fillId="24" borderId="14" xfId="73" applyFont="1" applyFill="1" applyBorder="1" applyAlignment="1">
      <alignment horizontal="left" vertical="center"/>
    </xf>
    <xf numFmtId="0" fontId="59" fillId="24" borderId="15" xfId="73" applyFont="1" applyFill="1" applyBorder="1" applyAlignment="1">
      <alignment horizontal="left" vertical="center"/>
    </xf>
    <xf numFmtId="0" fontId="59" fillId="24" borderId="41" xfId="73" applyFont="1" applyFill="1" applyBorder="1" applyAlignment="1">
      <alignment horizontal="right" vertical="center"/>
    </xf>
    <xf numFmtId="0" fontId="59" fillId="24" borderId="43" xfId="73" applyFont="1" applyFill="1" applyBorder="1" applyAlignment="1">
      <alignment horizontal="right" vertical="center"/>
    </xf>
    <xf numFmtId="0" fontId="59" fillId="24" borderId="53" xfId="73" applyFont="1" applyFill="1" applyBorder="1" applyAlignment="1">
      <alignment horizontal="right" vertical="center"/>
    </xf>
    <xf numFmtId="3" fontId="59" fillId="26" borderId="25" xfId="130" applyNumberFormat="1" applyFont="1" applyFill="1" applyBorder="1" applyAlignment="1">
      <alignment horizontal="center" vertical="center" wrapText="1"/>
    </xf>
    <xf numFmtId="3" fontId="59" fillId="26" borderId="18" xfId="130" applyNumberFormat="1" applyFont="1" applyFill="1" applyBorder="1" applyAlignment="1">
      <alignment horizontal="center" vertical="center"/>
    </xf>
    <xf numFmtId="0" fontId="61" fillId="0" borderId="16" xfId="79" applyFont="1" applyBorder="1" applyAlignment="1">
      <alignment horizontal="center" vertical="center"/>
    </xf>
    <xf numFmtId="0" fontId="61" fillId="0" borderId="26" xfId="79" applyFont="1" applyBorder="1" applyAlignment="1">
      <alignment horizontal="center" vertical="center"/>
    </xf>
    <xf numFmtId="0" fontId="61" fillId="0" borderId="34" xfId="128" applyFont="1" applyBorder="1" applyAlignment="1">
      <alignment horizontal="left" vertical="center" wrapText="1"/>
    </xf>
    <xf numFmtId="0" fontId="61" fillId="0" borderId="16" xfId="128" applyFont="1" applyBorder="1" applyAlignment="1">
      <alignment horizontal="left" vertical="center" wrapText="1"/>
    </xf>
    <xf numFmtId="0" fontId="59" fillId="25" borderId="29" xfId="73" applyFont="1" applyFill="1" applyBorder="1" applyAlignment="1">
      <alignment horizontal="center" vertical="center" wrapText="1"/>
    </xf>
    <xf numFmtId="0" fontId="59" fillId="25" borderId="20" xfId="73" applyFont="1" applyFill="1" applyBorder="1" applyAlignment="1">
      <alignment horizontal="center" vertical="center" wrapText="1"/>
    </xf>
    <xf numFmtId="4" fontId="59" fillId="25" borderId="29" xfId="73" applyNumberFormat="1" applyFont="1" applyFill="1" applyBorder="1" applyAlignment="1">
      <alignment horizontal="center" vertical="center" wrapText="1"/>
    </xf>
    <xf numFmtId="4" fontId="59" fillId="25" borderId="20" xfId="73" applyNumberFormat="1" applyFont="1" applyFill="1" applyBorder="1" applyAlignment="1">
      <alignment horizontal="center" vertical="center" wrapText="1"/>
    </xf>
    <xf numFmtId="4" fontId="59" fillId="25" borderId="35" xfId="73" applyNumberFormat="1" applyFont="1" applyFill="1" applyBorder="1" applyAlignment="1">
      <alignment horizontal="center" vertical="center" wrapText="1"/>
    </xf>
    <xf numFmtId="4" fontId="59" fillId="25" borderId="42" xfId="73" applyNumberFormat="1" applyFont="1" applyFill="1" applyBorder="1" applyAlignment="1">
      <alignment horizontal="center" vertical="center" wrapText="1"/>
    </xf>
    <xf numFmtId="0" fontId="59" fillId="25" borderId="32" xfId="73" applyFont="1" applyFill="1" applyBorder="1" applyAlignment="1">
      <alignment horizontal="center" vertical="center" wrapText="1"/>
    </xf>
    <xf numFmtId="0" fontId="59" fillId="25" borderId="48" xfId="73" applyFont="1" applyFill="1" applyBorder="1" applyAlignment="1">
      <alignment horizontal="center" vertical="center" wrapText="1"/>
    </xf>
    <xf numFmtId="0" fontId="61" fillId="25" borderId="20" xfId="130" applyFont="1" applyFill="1" applyBorder="1" applyAlignment="1">
      <alignment horizontal="center" vertical="center" wrapText="1"/>
    </xf>
    <xf numFmtId="0" fontId="61" fillId="25" borderId="42" xfId="130" applyFont="1" applyFill="1" applyBorder="1" applyAlignment="1">
      <alignment horizontal="center" vertical="center" wrapText="1"/>
    </xf>
    <xf numFmtId="0" fontId="59" fillId="26" borderId="18" xfId="130" applyFont="1" applyFill="1" applyBorder="1" applyAlignment="1">
      <alignment horizontal="center" vertical="center" wrapText="1"/>
    </xf>
    <xf numFmtId="0" fontId="59" fillId="26" borderId="18" xfId="130" applyFont="1" applyFill="1" applyBorder="1" applyAlignment="1">
      <alignment horizontal="center" vertical="center"/>
    </xf>
    <xf numFmtId="3" fontId="59" fillId="26" borderId="18" xfId="130" applyNumberFormat="1" applyFont="1" applyFill="1" applyBorder="1" applyAlignment="1">
      <alignment horizontal="center" vertic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5"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applyAlignment="1"/>
    <xf numFmtId="0" fontId="49" fillId="0" borderId="22" xfId="0" applyFont="1" applyBorder="1" applyAlignment="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applyAlignment="1"/>
    <xf numFmtId="0" fontId="49" fillId="0" borderId="31" xfId="0" applyFont="1" applyBorder="1" applyAlignment="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applyAlignment="1"/>
    <xf numFmtId="0" fontId="49" fillId="0" borderId="62" xfId="0" applyFont="1" applyBorder="1" applyAlignment="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3"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3"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applyAlignment="1"/>
    <xf numFmtId="0" fontId="49" fillId="0" borderId="19" xfId="0" applyFont="1" applyBorder="1" applyAlignment="1"/>
    <xf numFmtId="0" fontId="49" fillId="0" borderId="19" xfId="0" applyFont="1" applyBorder="1" applyAlignment="1">
      <alignment horizontal="center"/>
    </xf>
    <xf numFmtId="0" fontId="49" fillId="0" borderId="23" xfId="0" applyFont="1" applyBorder="1" applyAlignment="1">
      <alignment horizontal="center"/>
    </xf>
    <xf numFmtId="172" fontId="49" fillId="0" borderId="19" xfId="34" applyFont="1" applyBorder="1" applyAlignment="1">
      <alignment horizontal="center"/>
    </xf>
    <xf numFmtId="172"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60" fillId="0" borderId="0" xfId="89" applyFont="1" applyFill="1"/>
    <xf numFmtId="0" fontId="60" fillId="0" borderId="36" xfId="89" applyFont="1" applyFill="1" applyBorder="1"/>
    <xf numFmtId="0" fontId="61" fillId="0" borderId="52" xfId="73" applyFont="1" applyFill="1" applyBorder="1" applyAlignment="1">
      <alignment horizontal="center" vertical="center"/>
    </xf>
    <xf numFmtId="0" fontId="61" fillId="0" borderId="18" xfId="74" applyFont="1" applyFill="1" applyBorder="1" applyAlignment="1">
      <alignment horizontal="center" vertical="center"/>
    </xf>
    <xf numFmtId="0" fontId="61" fillId="0" borderId="18" xfId="74" applyFont="1" applyFill="1" applyBorder="1" applyAlignment="1">
      <alignment horizontal="left" vertical="center" wrapText="1"/>
    </xf>
    <xf numFmtId="4" fontId="61" fillId="0" borderId="18" xfId="39" applyNumberFormat="1" applyFont="1" applyFill="1" applyBorder="1" applyAlignment="1">
      <alignment vertical="center" wrapText="1"/>
    </xf>
    <xf numFmtId="166" fontId="61" fillId="0" borderId="18" xfId="62" applyNumberFormat="1" applyFont="1" applyFill="1" applyBorder="1" applyAlignment="1">
      <alignment horizontal="right" vertical="center" wrapText="1"/>
    </xf>
    <xf numFmtId="166" fontId="61" fillId="0" borderId="47" xfId="62" applyNumberFormat="1" applyFont="1" applyFill="1" applyBorder="1" applyAlignment="1">
      <alignment horizontal="right" vertical="center" wrapText="1"/>
    </xf>
    <xf numFmtId="0" fontId="60" fillId="0" borderId="37" xfId="89" applyFont="1" applyFill="1" applyBorder="1"/>
    <xf numFmtId="0" fontId="61" fillId="0" borderId="0" xfId="89" applyFont="1" applyFill="1"/>
    <xf numFmtId="0" fontId="61" fillId="0" borderId="31" xfId="128" applyFont="1" applyBorder="1" applyAlignment="1">
      <alignment vertical="center"/>
    </xf>
    <xf numFmtId="186" fontId="59" fillId="24" borderId="61" xfId="73" applyNumberFormat="1" applyFont="1" applyFill="1" applyBorder="1" applyAlignment="1">
      <alignment vertical="center"/>
    </xf>
  </cellXfs>
  <cellStyles count="255">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34"/>
    <cellStyle name="Comma0" xfId="171"/>
    <cellStyle name="Currency" xfId="172"/>
    <cellStyle name="Currency0" xfId="173"/>
    <cellStyle name="Date" xfId="174"/>
    <cellStyle name="Encabezado 4 2" xfId="23"/>
    <cellStyle name="Encabezado 4 3" xfId="175"/>
    <cellStyle name="Énfasis1 2" xfId="24"/>
    <cellStyle name="Énfasis1 3" xfId="176"/>
    <cellStyle name="Énfasis2 2" xfId="25"/>
    <cellStyle name="Énfasis2 3" xfId="177"/>
    <cellStyle name="Énfasis3 2" xfId="26"/>
    <cellStyle name="Énfasis3 3" xfId="178"/>
    <cellStyle name="Énfasis4 2" xfId="27"/>
    <cellStyle name="Énfasis4 3" xfId="179"/>
    <cellStyle name="Énfasis5 2" xfId="28"/>
    <cellStyle name="Énfasis5 3" xfId="180"/>
    <cellStyle name="Énfasis6 2" xfId="29"/>
    <cellStyle name="Énfasis6 3" xfId="181"/>
    <cellStyle name="Entrada 2" xfId="30"/>
    <cellStyle name="Entrada 3" xfId="182"/>
    <cellStyle name="Estilo 1" xfId="31"/>
    <cellStyle name="Euro" xfId="32"/>
    <cellStyle name="F2" xfId="183"/>
    <cellStyle name="F3" xfId="184"/>
    <cellStyle name="F4" xfId="185"/>
    <cellStyle name="F5" xfId="186"/>
    <cellStyle name="F6" xfId="187"/>
    <cellStyle name="F7" xfId="188"/>
    <cellStyle name="F8" xfId="189"/>
    <cellStyle name="Fixed" xfId="190"/>
    <cellStyle name="Heading 1" xfId="191"/>
    <cellStyle name="Heading 2" xfId="192"/>
    <cellStyle name="Heading1" xfId="193"/>
    <cellStyle name="Heading2" xfId="194"/>
    <cellStyle name="Hipervínculo" xfId="254" builtinId="8"/>
    <cellStyle name="Incorrecto 2" xfId="33"/>
    <cellStyle name="Incorrecto 3" xfId="195"/>
    <cellStyle name="MILE DE MILLONES" xfId="196"/>
    <cellStyle name="MILE DE MILLONES 2" xfId="197"/>
    <cellStyle name="MILE DE MILLONES_PRESUPUESTO FASE III ABR-2015 Rev3" xfId="198"/>
    <cellStyle name="MILES" xfId="199"/>
    <cellStyle name="MILES 2" xfId="200"/>
    <cellStyle name="Millares [2]" xfId="35"/>
    <cellStyle name="Millares [2] 2" xfId="201"/>
    <cellStyle name="Millares 10" xfId="36"/>
    <cellStyle name="Millares 10 2" xfId="37"/>
    <cellStyle name="Millares 11" xfId="38"/>
    <cellStyle name="Millares 11 2" xfId="202"/>
    <cellStyle name="Millares 12" xfId="125"/>
    <cellStyle name="Millares 13" xfId="134"/>
    <cellStyle name="Millares 2" xfId="39"/>
    <cellStyle name="Millares 2 2" xfId="40"/>
    <cellStyle name="Millares 2 3" xfId="41"/>
    <cellStyle name="Millares 2 4" xfId="203"/>
    <cellStyle name="Millares 2 5" xfId="42"/>
    <cellStyle name="Millares 2_APU´S_NO_PREVISTOS (1)" xfId="204"/>
    <cellStyle name="Millares 3" xfId="43"/>
    <cellStyle name="Millares 3 2" xfId="44"/>
    <cellStyle name="Millares 3 3" xfId="45"/>
    <cellStyle name="Millares 3 4" xfId="46"/>
    <cellStyle name="Millares 3 5" xfId="47"/>
    <cellStyle name="Millares 4" xfId="48"/>
    <cellStyle name="Millares 4 2" xfId="49"/>
    <cellStyle name="Millares 4 3" xfId="205"/>
    <cellStyle name="Millares 4_APU´S_NO_PREVISTOS (1)" xfId="206"/>
    <cellStyle name="Millares 5" xfId="50"/>
    <cellStyle name="Millares 5 2" xfId="207"/>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8"/>
    <cellStyle name="MILLONES 2" xfId="209"/>
    <cellStyle name="MILLONES_PRESUPUESTO FASE III ABR-2015 Rev3" xfId="210"/>
    <cellStyle name="Moneda 10 2" xfId="61"/>
    <cellStyle name="Moneda 2" xfId="62"/>
    <cellStyle name="Moneda 2 10" xfId="211"/>
    <cellStyle name="Moneda 2 11" xfId="212"/>
    <cellStyle name="Moneda 2 12" xfId="213"/>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4"/>
    <cellStyle name="Moneda 2 3" xfId="69"/>
    <cellStyle name="Moneda 2 4" xfId="215"/>
    <cellStyle name="Moneda 2 5" xfId="216"/>
    <cellStyle name="Moneda 2 6" xfId="217"/>
    <cellStyle name="Moneda 2 7" xfId="218"/>
    <cellStyle name="Moneda 2 8" xfId="219"/>
    <cellStyle name="Moneda 2 9" xfId="220"/>
    <cellStyle name="Moneda 2_APU´S_NO_PREVISTOS (1)" xfId="221"/>
    <cellStyle name="Moneda 3" xfId="70"/>
    <cellStyle name="Moneda 4" xfId="222"/>
    <cellStyle name="Monetario0" xfId="223"/>
    <cellStyle name="Neutral" xfId="71" builtinId="28" customBuiltin="1"/>
    <cellStyle name="Neutral 2" xfId="72"/>
    <cellStyle name="Neutral 3" xfId="224"/>
    <cellStyle name="No. punto" xfId="225"/>
    <cellStyle name="No. punto 2" xfId="226"/>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7"/>
    <cellStyle name="Normal 2 2 3" xfId="228"/>
    <cellStyle name="Normal 2 3" xfId="80"/>
    <cellStyle name="Normal 2 3 2" xfId="229"/>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0"/>
    <cellStyle name="Normal 3_APU´S_NO_PREVISTOS (1)" xfId="231"/>
    <cellStyle name="Normal 4" xfId="91"/>
    <cellStyle name="Normal 4 2" xfId="92"/>
    <cellStyle name="Normal 4 2 2" xfId="232"/>
    <cellStyle name="Normal 5" xfId="133"/>
    <cellStyle name="Normal 6" xfId="233"/>
    <cellStyle name="Normal 6 2" xfId="234"/>
    <cellStyle name="Normal 7" xfId="235"/>
    <cellStyle name="Normal 8" xfId="236"/>
    <cellStyle name="Normal 9" xfId="237"/>
    <cellStyle name="Normal 9 2" xfId="132"/>
    <cellStyle name="Normal_modelo ACTA OBRA y MODIFICACION" xfId="253"/>
    <cellStyle name="Normal_PTO OFICIAL PREPLIEGO (CORREGIDO) 2" xfId="131"/>
    <cellStyle name="Notas 2" xfId="93"/>
    <cellStyle name="Notas 3" xfId="238"/>
    <cellStyle name="Percent" xfId="95"/>
    <cellStyle name="Porcentaje 2" xfId="239"/>
    <cellStyle name="Porcentaje 3" xfId="94"/>
    <cellStyle name="Porcentaje 4" xfId="240"/>
    <cellStyle name="Porcentaje 5" xfId="241"/>
    <cellStyle name="Porcentaje 5 2" xfId="242"/>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3"/>
    <cellStyle name="Porcentual 6" xfId="113"/>
    <cellStyle name="Porcentual 6 2" xfId="114"/>
    <cellStyle name="Porcentual 7" xfId="115"/>
    <cellStyle name="Porcentual 8" xfId="127"/>
    <cellStyle name="resaltado" xfId="244"/>
    <cellStyle name="Salida 2" xfId="116"/>
    <cellStyle name="Salida 3" xfId="245"/>
    <cellStyle name="Texto de advertencia 2" xfId="117"/>
    <cellStyle name="Texto de advertencia 3" xfId="246"/>
    <cellStyle name="Texto explicativo 2" xfId="118"/>
    <cellStyle name="Texto explicativo 3" xfId="247"/>
    <cellStyle name="Título 1 2" xfId="119"/>
    <cellStyle name="Título 1 3" xfId="248"/>
    <cellStyle name="Título 2 2" xfId="120"/>
    <cellStyle name="Título 2 3" xfId="249"/>
    <cellStyle name="Título 3 2" xfId="121"/>
    <cellStyle name="Título 3 3" xfId="250"/>
    <cellStyle name="Título 4" xfId="122"/>
    <cellStyle name="Título 5" xfId="251"/>
    <cellStyle name="Total" xfId="123" builtinId="25" customBuiltin="1"/>
    <cellStyle name="Total 2" xfId="124"/>
    <cellStyle name="Total 3" xfId="25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7410C77C" TargetMode="External"/><Relationship Id="rId1" Type="http://schemas.openxmlformats.org/officeDocument/2006/relationships/externalLinkPath" Target="file:///\\7410C77C\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8A4D9DF8" TargetMode="External"/><Relationship Id="rId1" Type="http://schemas.openxmlformats.org/officeDocument/2006/relationships/externalLinkPath" Target="file:///\\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THE"/>
      <sheetName val="THEQUIPO"/>
      <sheetName val="RELEQUIPO"/>
      <sheetName val="JORNALES"/>
      <sheetName val="PRTSOCIALES"/>
      <sheetName val="AIU"/>
      <sheetName val="MATERIALES"/>
      <sheetName val="APU"/>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Hoja1"/>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RESUMEN"/>
      <sheetName val="FUENTES"/>
      <sheetName val="RECUR.HUM"/>
      <sheetName val="CRONOG."/>
      <sheetName val="MEC.EJECUC."/>
      <sheetName val="Hoja2"/>
      <sheetName val="ACTAS"/>
      <sheetName val="Hoja3"/>
      <sheetName val="PTEINB"/>
      <sheetName val="CUENTAS"/>
      <sheetName val="CAPACHO"/>
      <sheetName val="ANTICIPOS"/>
      <sheetName val="Datos"/>
      <sheetName val="Compilado"/>
      <sheetName val="Base Datos"/>
      <sheetName val="Presupuesto"/>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PORTAD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Flujo de Fondos"/>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Pres gral"/>
      <sheetName val="loc. replanteo"/>
      <sheetName val="List Equ"/>
      <sheetName val="localizacion topografica"/>
      <sheetName val="List mat"/>
      <sheetName val="PRESENTACIÓN"/>
      <sheetName val="List M.O."/>
      <sheetName val="M1,5"/>
      <sheetName val="M1,4"/>
      <sheetName val="M1,3"/>
      <sheetName val="M1,2"/>
      <sheetName val="C1,2,4"/>
      <sheetName val="C1,2,3"/>
      <sheetName val="C1,2,2"/>
      <sheetName val="localizacion y replanteo"/>
      <sheetName val="688"/>
      <sheetName val="687"/>
      <sheetName val="686"/>
      <sheetName val="684"/>
      <sheetName val="683"/>
      <sheetName val="682"/>
      <sheetName val="681"/>
      <sheetName val="680"/>
      <sheetName val="679"/>
      <sheetName val="678"/>
      <sheetName val="677"/>
      <sheetName val="676"/>
      <sheetName val="675"/>
      <sheetName val="674"/>
      <sheetName val="673"/>
      <sheetName val="672"/>
      <sheetName val="671"/>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1"/>
      <sheetName val="640"/>
      <sheetName val="639"/>
      <sheetName val="638"/>
      <sheetName val="637"/>
      <sheetName val="636"/>
      <sheetName val="635"/>
      <sheetName val="634"/>
      <sheetName val="633"/>
      <sheetName val="632"/>
      <sheetName val="631"/>
      <sheetName val="630"/>
      <sheetName val="629"/>
      <sheetName val="628"/>
      <sheetName val="627"/>
      <sheetName val="REVISAR 626"/>
      <sheetName val="625"/>
      <sheetName val="624"/>
      <sheetName val="623"/>
      <sheetName val="622"/>
      <sheetName val="621"/>
      <sheetName val="620"/>
      <sheetName val="619"/>
      <sheetName val="618"/>
      <sheetName val="617"/>
      <sheetName val="616"/>
      <sheetName val="615"/>
      <sheetName val="614"/>
      <sheetName val="613"/>
      <sheetName val="612"/>
      <sheetName val="611"/>
      <sheetName val="610"/>
      <sheetName val="609"/>
      <sheetName val="608"/>
      <sheetName val="607"/>
      <sheetName val="606"/>
      <sheetName val="REVISAR 605"/>
      <sheetName val="604"/>
      <sheetName val="603"/>
      <sheetName val="602"/>
      <sheetName val="601"/>
      <sheetName val="600"/>
      <sheetName val="599"/>
      <sheetName val="598"/>
      <sheetName val="597"/>
      <sheetName val="596"/>
      <sheetName val="595"/>
      <sheetName val="594"/>
      <sheetName val="593"/>
      <sheetName val="592"/>
      <sheetName val="591"/>
      <sheetName val="590"/>
      <sheetName val="589"/>
      <sheetName val="588"/>
      <sheetName val="587"/>
      <sheetName val="586"/>
      <sheetName val="585"/>
      <sheetName val="584"/>
      <sheetName val="583"/>
      <sheetName val="582"/>
      <sheetName val="581"/>
      <sheetName val="580"/>
      <sheetName val="579"/>
      <sheetName val="578"/>
      <sheetName val="577"/>
      <sheetName val="576"/>
      <sheetName val="575"/>
      <sheetName val="574"/>
      <sheetName val="573"/>
      <sheetName val="572"/>
      <sheetName val="571"/>
      <sheetName val="570"/>
      <sheetName val="569"/>
      <sheetName val="568"/>
      <sheetName val="567"/>
      <sheetName val="566"/>
      <sheetName val="565"/>
      <sheetName val="564"/>
      <sheetName val="563"/>
      <sheetName val="562"/>
      <sheetName val="561"/>
      <sheetName val="560"/>
      <sheetName val="559"/>
      <sheetName val="558"/>
      <sheetName val="557"/>
      <sheetName val="556"/>
      <sheetName val="555"/>
      <sheetName val="554"/>
      <sheetName val="553"/>
      <sheetName val="552"/>
      <sheetName val="551"/>
      <sheetName val="550"/>
      <sheetName val="549"/>
      <sheetName val="548"/>
      <sheetName val="547"/>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8"/>
      <sheetName val="527"/>
      <sheetName val="526"/>
      <sheetName val="525"/>
      <sheetName val="524"/>
      <sheetName val="523"/>
      <sheetName val="522"/>
      <sheetName val="521"/>
      <sheetName val="520"/>
      <sheetName val="519"/>
      <sheetName val="518"/>
      <sheetName val="517"/>
      <sheetName val="516"/>
      <sheetName val="515"/>
      <sheetName val="514"/>
      <sheetName val="513"/>
      <sheetName val="512"/>
      <sheetName val="511"/>
      <sheetName val="510"/>
      <sheetName val="509"/>
      <sheetName val="508"/>
      <sheetName val="507"/>
      <sheetName val="506"/>
      <sheetName val="505"/>
      <sheetName val="504"/>
      <sheetName val="503"/>
      <sheetName val="502"/>
      <sheetName val="501"/>
      <sheetName val="500"/>
      <sheetName val="499"/>
      <sheetName val="498"/>
      <sheetName val="497"/>
      <sheetName val="496"/>
      <sheetName val="495"/>
      <sheetName val="494"/>
      <sheetName val="493"/>
      <sheetName val="492"/>
      <sheetName val="491"/>
      <sheetName val="490"/>
      <sheetName val="489"/>
      <sheetName val="488"/>
      <sheetName val="487"/>
      <sheetName val="486"/>
      <sheetName val="485"/>
      <sheetName val="484"/>
      <sheetName val="483"/>
      <sheetName val="482"/>
      <sheetName val="481"/>
      <sheetName val="480"/>
      <sheetName val="479"/>
      <sheetName val="478"/>
      <sheetName val="477"/>
      <sheetName val="476"/>
      <sheetName val="475"/>
      <sheetName val="474"/>
      <sheetName val="473"/>
      <sheetName val="472"/>
      <sheetName val="471"/>
      <sheetName val="470"/>
      <sheetName val="469"/>
      <sheetName val="468"/>
      <sheetName val="467"/>
      <sheetName val="466"/>
      <sheetName val="465"/>
      <sheetName val="464"/>
      <sheetName val="463"/>
      <sheetName val="462"/>
      <sheetName val="461"/>
      <sheetName val="460"/>
      <sheetName val="459"/>
      <sheetName val="458"/>
      <sheetName val="457"/>
      <sheetName val="456"/>
      <sheetName val="455"/>
      <sheetName val="454"/>
      <sheetName val="453"/>
      <sheetName val="452"/>
      <sheetName val="451"/>
      <sheetName val="450"/>
      <sheetName val="449"/>
      <sheetName val="448"/>
      <sheetName val="447"/>
      <sheetName val="446"/>
      <sheetName val="445"/>
      <sheetName val="444"/>
      <sheetName val="443"/>
      <sheetName val="442"/>
      <sheetName val="441"/>
      <sheetName val="440"/>
      <sheetName val="439"/>
      <sheetName val="438"/>
      <sheetName val="437"/>
      <sheetName val="436"/>
      <sheetName val="435"/>
      <sheetName val="434"/>
      <sheetName val="433"/>
      <sheetName val="432"/>
      <sheetName val="431"/>
      <sheetName val="430"/>
      <sheetName val="429"/>
      <sheetName val="428"/>
      <sheetName val="427"/>
      <sheetName val="426"/>
      <sheetName val="425"/>
      <sheetName val="424"/>
      <sheetName val="423"/>
      <sheetName val="422"/>
      <sheetName val="421"/>
      <sheetName val="420"/>
      <sheetName val="419"/>
      <sheetName val="417"/>
      <sheetName val="416"/>
      <sheetName val="415"/>
      <sheetName val="414"/>
      <sheetName val="413"/>
      <sheetName val="412"/>
      <sheetName val="411"/>
      <sheetName val="410"/>
      <sheetName val="409"/>
      <sheetName val="408"/>
      <sheetName val="407"/>
      <sheetName val="406"/>
      <sheetName val="405"/>
      <sheetName val="404"/>
      <sheetName val="403"/>
      <sheetName val="402"/>
      <sheetName val="401"/>
      <sheetName val="400"/>
      <sheetName val="399"/>
      <sheetName val="398"/>
      <sheetName val="397"/>
      <sheetName val="396"/>
      <sheetName val="395"/>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60"/>
      <sheetName val="359"/>
      <sheetName val="358"/>
      <sheetName val="357"/>
      <sheetName val="356"/>
      <sheetName val="355"/>
      <sheetName val="354"/>
      <sheetName val="353"/>
      <sheetName val="352"/>
      <sheetName val="351"/>
      <sheetName val="350"/>
      <sheetName val="349"/>
      <sheetName val="348"/>
      <sheetName val="347"/>
      <sheetName val="346"/>
      <sheetName val="345"/>
      <sheetName val="344"/>
      <sheetName val="343"/>
      <sheetName val="342"/>
      <sheetName val="341"/>
      <sheetName val="340"/>
      <sheetName val="339"/>
      <sheetName val="338"/>
      <sheetName val="337"/>
      <sheetName val="336"/>
      <sheetName val="335"/>
      <sheetName val="334"/>
      <sheetName val="333"/>
      <sheetName val="332"/>
      <sheetName val="331"/>
      <sheetName val="330"/>
      <sheetName val="329"/>
      <sheetName val="328"/>
      <sheetName val="327"/>
      <sheetName val="326"/>
      <sheetName val="325"/>
      <sheetName val="324"/>
      <sheetName val="323"/>
      <sheetName val="322"/>
      <sheetName val="321"/>
      <sheetName val="320"/>
      <sheetName val="319"/>
      <sheetName val="318"/>
      <sheetName val="317"/>
      <sheetName val="316"/>
      <sheetName val="315"/>
      <sheetName val="314"/>
      <sheetName val="313"/>
      <sheetName val="312"/>
      <sheetName val="311"/>
      <sheetName val="310"/>
      <sheetName val="309"/>
      <sheetName val="308"/>
      <sheetName val="307"/>
      <sheetName val="306"/>
      <sheetName val="305"/>
      <sheetName val="304"/>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20"/>
      <sheetName val="219"/>
      <sheetName val="218"/>
      <sheetName val="217"/>
      <sheetName val="216"/>
      <sheetName val="215"/>
      <sheetName val="214"/>
      <sheetName val="213"/>
      <sheetName val="212"/>
      <sheetName val="211"/>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91"/>
      <sheetName val="190"/>
      <sheetName val="189"/>
      <sheetName val="188"/>
      <sheetName val="187"/>
      <sheetName val="186"/>
      <sheetName val="185"/>
      <sheetName val="184"/>
      <sheetName val="183"/>
      <sheetName val="182"/>
      <sheetName val="181"/>
      <sheetName val="180"/>
      <sheetName val="179"/>
      <sheetName val="178"/>
      <sheetName val="177"/>
      <sheetName val="176"/>
      <sheetName val="175"/>
      <sheetName val="174"/>
      <sheetName val="173"/>
      <sheetName val="172"/>
      <sheetName val="171"/>
      <sheetName val="170"/>
      <sheetName val="169"/>
      <sheetName val="168"/>
      <sheetName val="167"/>
      <sheetName val="166"/>
      <sheetName val="165"/>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CRONOGRAMA"/>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1,01"/>
      <sheetName val="1,02"/>
      <sheetName val="1,03"/>
      <sheetName val="1,04"/>
      <sheetName val="1,05"/>
      <sheetName val="1,06"/>
      <sheetName val="1,07"/>
      <sheetName val="1,08"/>
      <sheetName val="1,10"/>
      <sheetName val="M1,4 (2)"/>
      <sheetName val="q"/>
      <sheetName val="w"/>
      <sheetName val="3,08"/>
      <sheetName val="3,07"/>
      <sheetName val="3,06"/>
      <sheetName val="3,05"/>
      <sheetName val="3,04"/>
      <sheetName val="3,03"/>
      <sheetName val="3,02"/>
      <sheetName val="3,01"/>
      <sheetName val="2,00"/>
      <sheetName val="C1,3,5"/>
      <sheetName val="474,"/>
      <sheetName val="418"/>
      <sheetName val="163"/>
      <sheetName val="141"/>
      <sheetName val="184,"/>
      <sheetName val="183,"/>
      <sheetName val="181,"/>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85"/>
      <sheetName val="75"/>
      <sheetName val="74"/>
      <sheetName val="73"/>
      <sheetName val="72"/>
      <sheetName val="71"/>
      <sheetName val="67"/>
      <sheetName val="65"/>
      <sheetName val="62"/>
      <sheetName val="61"/>
      <sheetName val="60"/>
      <sheetName val="59"/>
      <sheetName val="58"/>
      <sheetName val="57"/>
      <sheetName val="56"/>
      <sheetName val="55"/>
      <sheetName val="54"/>
      <sheetName val="53"/>
      <sheetName val="52"/>
      <sheetName val="51"/>
      <sheetName val="List Equ (2)"/>
      <sheetName val="Hoja15"/>
      <sheetName val="626"/>
      <sheetName val="605"/>
      <sheetName val="545"/>
      <sheetName val="Pres gral (2)"/>
      <sheetName val="36 (2)"/>
      <sheetName val="47,,3"/>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REF"/>
      <sheetName val="AMC"/>
      <sheetName val="Basico"/>
      <sheetName val="Iva"/>
      <sheetName val="Total"/>
      <sheetName val="amc_acta"/>
      <sheetName val="amc_bas"/>
      <sheetName val="amc_iva"/>
      <sheetName val="amc_total"/>
      <sheetName val="amc_anticip"/>
      <sheetName val="a  aaInformación GRUPO"/>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VínculoExternoRecuperado1"/>
      <sheetName val="Estado Resumen"/>
      <sheetName val="TORTA"/>
      <sheetName val="Resum_Pav"/>
      <sheetName val="INVENT.ALC-CUNETAS 90BLB"/>
      <sheetName val="PUENTES Y PONTONES"/>
      <sheetName val="SEÑAL VERTICAL90BLB"/>
      <sheetName val="SEÑAL HORIZONTAL90BLB"/>
      <sheetName val="Tabla"/>
      <sheetName val="FACTOR PREST."/>
      <sheetName val="DESGLOSE DE PERSONAL"/>
      <sheetName val="EQUIPO"/>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8"/>
      <sheetName val="201.9"/>
      <sheetName val="201.10"/>
      <sheetName val="201.16"/>
      <sheetName val="210.1.1"/>
      <sheetName val="211.1"/>
      <sheetName val="234.1"/>
      <sheetName val="310.1"/>
      <sheetName val="311.1"/>
      <sheetName val="420.1"/>
      <sheetName val="450.2P"/>
      <sheetName val="500.1"/>
      <sheetName val="511.1P"/>
      <sheetName val="511.2P"/>
      <sheetName val="672.1"/>
      <sheetName val="672.2P"/>
      <sheetName val="672.3P"/>
      <sheetName val="672.4P"/>
      <sheetName val="672.5P"/>
      <sheetName val="672.6P"/>
      <sheetName val="672.7P"/>
      <sheetName val="600.2"/>
      <sheetName val="610.1.1"/>
      <sheetName val="610.1.2P"/>
      <sheetName val="610.1.3P"/>
      <sheetName val="621.2"/>
      <sheetName val="621.3"/>
      <sheetName val="621.4"/>
      <sheetName val="630.1"/>
      <sheetName val="630.2"/>
      <sheetName val="630.4"/>
      <sheetName val="630.6"/>
      <sheetName val="640.1"/>
      <sheetName val="640.2"/>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30.7"/>
      <sheetName val="671.2"/>
      <sheetName val="681.1"/>
      <sheetName val="673.3"/>
      <sheetName val="673.4"/>
      <sheetName val="673.5"/>
      <sheetName val="673.6"/>
      <sheetName val="671.3"/>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aCCIDENTES DE 1995 - 1996"/>
      <sheetName val="FNC"/>
      <sheetName val="INDICE"/>
      <sheetName val="INDICE ALFABETICO"/>
      <sheetName val="EQUIPOS"/>
      <sheetName val="OTROS"/>
      <sheetName val="200.1"/>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6.1"/>
      <sheetName val="501.1"/>
      <sheetName val="510.1"/>
      <sheetName val="510P1"/>
      <sheetName val="510P2"/>
      <sheetName val="510P3"/>
      <sheetName val="600.3"/>
      <sheetName val="600.4"/>
      <sheetName val="600.4P"/>
      <sheetName val="600.5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341.1P"/>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60P"/>
      <sheetName val="461.2"/>
      <sheetName val="462.1P"/>
      <sheetName val="462.3P"/>
      <sheetName val="462.4P"/>
      <sheetName val="462.5"/>
      <sheetName val="500P"/>
      <sheetName val="510P5"/>
      <sheetName val="600.4 P"/>
      <sheetName val="600.5 P"/>
      <sheetName val="621.5"/>
      <sheetName val="621.5P"/>
      <sheetName val="621.6"/>
      <sheetName val="621,7"/>
      <sheetName val="630.P"/>
      <sheetName val="631P BOLSACRETO"/>
      <sheetName val="640.3"/>
      <sheetName val="641P ANCLAJES"/>
      <sheetName val="650.3 OTRO"/>
      <sheetName val="660.1P"/>
      <sheetName val="661 TIPO 1"/>
      <sheetName val="661 TIPO 2"/>
      <sheetName val="661 OTRO"/>
      <sheetName val="675.1"/>
      <sheetName val="675.2"/>
      <sheetName val="675.3"/>
      <sheetName val="680P"/>
      <sheetName val="680.1P"/>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PRESUPUESTO LICITACIÓN SRN 001"/>
      <sheetName val="SRN_005"/>
      <sheetName val="TRANSP"/>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CUNETAS"/>
      <sheetName val="FILTROS"/>
      <sheetName val="GAVIONES"/>
      <sheetName val="MARCA VIAL"/>
      <sheetName val="OBRAS VARIAS"/>
      <sheetName val="TRANSPORTE"/>
      <sheetName val="ESPECIALES"/>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Base_Datos1"/>
      <sheetName val="Base_Datos"/>
      <sheetName val="Base_Datos2"/>
      <sheetName val="PreDES"/>
      <sheetName val="Ba Da"/>
      <sheetName val="5.3"/>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V%C3%ADnculoExternoRecuperado1"/>
      <sheetName val="CUADRILLA"/>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CONSOLIDADO"/>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Preacta N°5"/>
      <sheetName val="Base de Diseñ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interventoria"/>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MATERIALES ELECTRICOS"/>
      <sheetName val="BASICOS"/>
      <sheetName val="CANTIDADES"/>
      <sheetName val="MO"/>
      <sheetName val="HERR"/>
      <sheetName val="INDIRECTOS"/>
      <sheetName val="DITANCIAS"/>
      <sheetName val="DESCRIPCION"/>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CONTRACTUAL"/>
      <sheetName val="MODIFICATORIO 1"/>
      <sheetName val="MODIFICATORIO 2"/>
      <sheetName val="AULAS"/>
      <sheetName val="PARCIAL 1"/>
      <sheetName val="PARCIAL 2 INTER"/>
      <sheetName val="PARCIAL 2 OBRA"/>
      <sheetName val="PARCIAL 3 OBRA"/>
      <sheetName val="TIEMPOS"/>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EST0798"/>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6"/>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Informes"/>
      <sheetName val="Errores"/>
      <sheetName val="Tips Bases"/>
      <sheetName val="IDATA"/>
      <sheetName val="4007259"/>
      <sheetName val="Graficos"/>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Informe"/>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General"/>
      <sheetName val="HHxACT"/>
      <sheetName val="HHxACT (2)"/>
      <sheetName val="RESUMEN PROYECTO"/>
      <sheetName val="RESUMEN ESP"/>
      <sheetName val="RESUMEN (2)"/>
      <sheetName val="ANX 1 RESUMEN GENERAL (2)"/>
      <sheetName val="OBRAS SEBASTOPOL "/>
      <sheetName val="OBRAS SANTA ROSA  (2)"/>
      <sheetName val="OBRAS SANTA ROSA"/>
      <sheetName val="Proyecc 30-Nov-12"/>
      <sheetName val="F-3 ACTA COMPROMISO"/>
      <sheetName val="APu1"/>
      <sheetName val="APu2"/>
      <sheetName val="APu3"/>
      <sheetName val="APu4"/>
      <sheetName val="062"/>
      <sheetName val="062 (2)"/>
      <sheetName val="062_(2)"/>
      <sheetName val="PPTO (VIEJO)"/>
      <sheetName val="CO"/>
      <sheetName val="PPTO"/>
      <sheetName val="LISTA APU"/>
      <sheetName val="MANUAL"/>
      <sheetName val="Precios 08-arquit en proceso"/>
      <sheetName val="unit2008-ARQUIT EN PROCESO"/>
      <sheetName val="Precios 08-vias"/>
      <sheetName val="unit2008-VIAS"/>
      <sheetName val="Costo Real 2008"/>
      <sheetName val="ACEROS 60000 PSI"/>
      <sheetName val="RENDI"/>
      <sheetName val="EJECUCION PRESUPUESTAL"/>
      <sheetName val="AFECTACION"/>
      <sheetName val="COPIA PARAFISCALES"/>
      <sheetName val="Financiera "/>
      <sheetName val="ACTA DE COSTOS 8"/>
      <sheetName val="HOJA DE RUTA 11-2-6"/>
      <sheetName val="CAMBIA (A)"/>
      <sheetName val="ACTA DE COSTOS 7"/>
      <sheetName val="ACTA DE COSTOS 10"/>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COMUNICACIONES"/>
      <sheetName val="CONTROL COMUNICAC"/>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ELECTRICO"/>
      <sheetName val="Vuelta"/>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supuesto_Via_distribuidora"/>
      <sheetName val="Presupuesto V2 "/>
      <sheetName val="Hoja6"/>
      <sheetName val="Hoja7"/>
      <sheetName val="Hoja10"/>
      <sheetName val="Hoja11"/>
      <sheetName val="Hoja12"/>
      <sheetName val="Hoja13"/>
      <sheetName val="Hoja14"/>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INSUMOS (2)"/>
      <sheetName val="ITEM"/>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A"/>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Gráfico1"/>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aCCIDENTES DE 19"/>
      <sheetName val="APU BASICOS"/>
      <sheetName val="CANTIDADES Y PRECIOS"/>
      <sheetName val="TARIF2002"/>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STRSUMM0"/>
      <sheetName val="$ Directo"/>
      <sheetName val="mat&amp;sub"/>
      <sheetName val="indir"/>
      <sheetName val="gene"/>
      <sheetName val="tot"/>
      <sheetName val="prog "/>
      <sheetName val="pres_comp"/>
      <sheetName val="civ_1"/>
      <sheetName val="kp_civ1"/>
      <sheetName val="KP"/>
      <sheetName val="civpl1"/>
      <sheetName val="7417stiA"/>
      <sheetName val="GRAD-ACETATO"/>
      <sheetName val="DENS-PAILA-30 (3)"/>
      <sheetName val="TEMPE-DESPA"/>
      <sheetName val="3-4-grava"/>
      <sheetName val="GRAVA3-8(1)"/>
      <sheetName val="SOLID-FINO"/>
      <sheetName val="AG-MOD-FINURA"/>
      <sheetName val="AG-MDC-2solidez"/>
      <sheetName val="SODIO (2)"/>
      <sheetName val="SODIO"/>
      <sheetName val="MAGNESIO"/>
      <sheetName val="NUCLEOS"/>
      <sheetName val="RICE"/>
      <sheetName val="BASE-BG-1-solid"/>
      <sheetName val="BASE-G-OCT"/>
      <sheetName val="BASE-BG-1"/>
      <sheetName val="AGRE-MDC-2"/>
      <sheetName val="CARAS FR."/>
      <sheetName val="PESO ESP-FINO"/>
      <sheetName val="PESO ESP-GRUESO"/>
      <sheetName val="EQUIV-ARENA"/>
      <sheetName val="ALARG-APLAN"/>
      <sheetName val="M.D.C-2 Tolerancias"/>
      <sheetName val="MDC-2NUEVO"/>
      <sheetName val="MDC-1-solidez"/>
      <sheetName val="MDC-1"/>
      <sheetName val="MDC-2NUEVO cur"/>
      <sheetName val="MDC-3"/>
      <sheetName val="ESTAB-11"/>
      <sheetName val="ESTAB-26"/>
      <sheetName val="CBR"/>
      <sheetName val="PEN-BAS-28"/>
      <sheetName val="SUB-BASE-OCT"/>
      <sheetName val="sub-base"/>
      <sheetName val="BRIQUETAS"/>
      <sheetName val="CALIBRACION-OCTUB"/>
      <sheetName val="TERMOMETROS"/>
      <sheetName val="HUMEDAD"/>
      <sheetName val="PENETRAC"/>
      <sheetName val="balanzas"/>
      <sheetName val="Avance Obra para densidades"/>
      <sheetName val="VIAS_CESAR"/>
      <sheetName val="SAN_ROQUE"/>
      <sheetName val="STA_ROSA"/>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2,01"/>
      <sheetName val="2,02"/>
      <sheetName val="2,03"/>
      <sheetName val="4,01"/>
      <sheetName val="4,02"/>
      <sheetName val="4,03"/>
      <sheetName val="4,04"/>
      <sheetName val="4,05"/>
      <sheetName val="4,06"/>
      <sheetName val="4,07"/>
      <sheetName val="4,08"/>
      <sheetName val="4,09"/>
      <sheetName val="4,11"/>
      <sheetName val="5,01"/>
      <sheetName val="6,01"/>
      <sheetName val="6,02"/>
      <sheetName val="Unitario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Ppto EL COPEY"/>
      <sheetName val="bocatoma"/>
      <sheetName val="ANALISIS DE PRECIOS BASICOS"/>
      <sheetName val="PRESUPUESTO GENERAL"/>
      <sheetName val="P. MATERIAL A.C.T CER"/>
      <sheetName val="P. TOTALES"/>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2909"/>
      <sheetName val="CA-3029"/>
      <sheetName val="CA-2919"/>
      <sheetName val="CA-3033"/>
      <sheetName val="Consumibles"/>
      <sheetName val="InfoTKs"/>
      <sheetName val="COSTOS UNITARIOS"/>
      <sheetName val="5090-2003"/>
      <sheetName val="5091-2003"/>
      <sheetName val="5092-2003"/>
      <sheetName val="5093-2003"/>
      <sheetName val="5094-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PROPUESTA"/>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ESTRUCTURAS"/>
      <sheetName val="LN5-CHC.4-7-SS7"/>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OFERTA"/>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5,6"/>
      <sheetName val="5,7"/>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Form8_bombas"/>
      <sheetName val="Form8_h2"/>
      <sheetName val="Form8_lubricacion"/>
      <sheetName val="Form8_regeneracion"/>
      <sheetName val="tub"/>
      <sheetName val="val"/>
      <sheetName val="tub_lub"/>
      <sheetName val="partidas_cant_tub_final_04"/>
      <sheetName val="PACC Contratacion"/>
      <sheetName val="Contratacion PME v021"/>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MO ELECTRI"/>
      <sheetName val="PRESUPUESTO POZOS"/>
      <sheetName val="ANALISIS UNITARIOS "/>
      <sheetName val="ANALISIS U. POZOS"/>
      <sheetName val="MEMORIA DE CANTIDADES"/>
      <sheetName val="MEMORIA DE CANTIDADES POZOS"/>
      <sheetName val="ANALISIS BASICOS"/>
      <sheetName val="MORTEROS Y CONCRETOS"/>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201P_1"/>
      <sheetName val="311P_1"/>
      <sheetName val="V_R__13_AL_26_MAR"/>
      <sheetName val="B_A__13_AL_26_MAR"/>
      <sheetName val="L_M_10_AL_23_DE_ABRIL"/>
      <sheetName val="V_R_10_AL_23_ABRIL"/>
      <sheetName val="J_CRUZ_10AL23_ABRIL"/>
      <sheetName val="J__BUELVAS_1-15_FEB"/>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VR-PROP MOD 1"/>
      <sheetName val="FORMULA"/>
      <sheetName val="PRECIO"/>
      <sheetName val="I M"/>
      <sheetName val="SOÑANDO"/>
      <sheetName val="EV 424 CON 5 (2)"/>
      <sheetName val="Precios no oficial"/>
      <sheetName val="OFERTA ECON"/>
      <sheetName val="\Users\aljipego\Downloads\Víncu"/>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8.7.1"/>
      <sheetName val="8.7.2"/>
      <sheetName val="8.7.3"/>
      <sheetName val="8.7.4"/>
      <sheetName val="8.7.5"/>
      <sheetName val="8.7.6"/>
      <sheetName val="8.7.7"/>
      <sheetName val="20.3.1"/>
      <sheetName val="20.3.3"/>
      <sheetName val="20.5.1"/>
      <sheetName val="Lista de actividades Zona 1 "/>
      <sheetName val="Cuadro Comparativo "/>
      <sheetName val="Analisis Mano de Obra"/>
      <sheetName val="Analisis Herramienta Menor"/>
      <sheetName val="Analisis Factor Prestacional"/>
      <sheetName val="COMPROBANTE"/>
      <sheetName val="CAJAMENOR"/>
      <sheetName val="NOMINA"/>
      <sheetName val="BCO CENTRO"/>
      <sheetName val="BCO NTE(1)"/>
      <sheetName val="BCO NTE (2)"/>
      <sheetName val="ORDENPAGO"/>
      <sheetName val="RECIBOCAJA"/>
      <sheetName val="ESTADOCUENTA"/>
      <sheetName val="ORDENCOMPRA"/>
      <sheetName val="1,,6"/>
      <sheetName val="8.8"/>
      <sheetName val="8.9"/>
      <sheetName val="8.10"/>
      <sheetName val="8.11"/>
      <sheetName val="8.12"/>
      <sheetName val="8.13"/>
      <sheetName val="13,3"/>
      <sheetName val="13,4"/>
      <sheetName val="tomas"/>
      <sheetName val="GAB CONTROL"/>
      <sheetName val="sal lum"/>
      <sheetName val="Lum MH"/>
      <sheetName val="cel me di 2"/>
      <sheetName val="celd prot 2"/>
      <sheetName val="baj zunchada "/>
      <sheetName val="PT"/>
      <sheetName val="MT"/>
      <sheetName val="T2 INVENT MT"/>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UNITARIOS GENERALES"/>
      <sheetName val="PE_02"/>
      <sheetName val="Estruc_ Tarif"/>
      <sheetName val="\Documents and Settings\Adminis"/>
      <sheetName val="UNITARIOS GENERALES.xls"/>
      <sheetName val="5. MODIFICATORIA"/>
      <sheetName val="letra"/>
      <sheetName val="\Users\Juan\Downloads\Users\USU"/>
      <sheetName val="\Users\user\Library\Mail Downlo"/>
      <sheetName val="glvc"/>
      <sheetName val="CONS"/>
      <sheetName val="CRA.MODI"/>
      <sheetName val="\Cofinanciacion\FICHAS Y FORMAT"/>
      <sheetName val="\A\Cofinanciacion\FICHAS Y FORM"/>
      <sheetName val="F.M.  2.27 Interv (2013)"/>
      <sheetName val="SUPERV"/>
      <sheetName val="CONSULTORIA"/>
      <sheetName val="INTERVENTORIA SE YOPAL"/>
      <sheetName val="5.7"/>
      <sheetName val="8.4"/>
      <sheetName val="8.5"/>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CORTE EXPLANACION"/>
      <sheetName val="Localizacion"/>
      <sheetName val="REMOCION ALCANTARILLAS"/>
      <sheetName val="demolicion de estructuras"/>
      <sheetName val="Desmonte y Limpieza"/>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Users\JoseGabriel\Downloads\Ví"/>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RES. VIAS"/>
      <sheetName val="Factor Multiplicador"/>
      <sheetName val="Presp Interventoria"/>
      <sheetName val="311P"/>
      <sheetName val="320P"/>
      <sheetName val="PRES. RESERVORIOS"/>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BAJAN"/>
      <sheetName val="PAÑETE BA"/>
      <sheetName val="DESCAPOTEMA"/>
      <sheetName val="AGUA LL4"/>
      <sheetName val="PLACA CUBI"/>
      <sheetName val="PLACA CUB1"/>
      <sheetName val="ORINAL"/>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APU-1PER"/>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EXCAV"/>
      <sheetName val="AyA"/>
      <sheetName val="Constantes Generales"/>
      <sheetName val="PRESUPUESTO ESTADIO 1"/>
      <sheetName val="OBRA"/>
      <sheetName val="factor (2)"/>
      <sheetName val="\\Master\luis carlos\Documents "/>
      <sheetName val="1.5 GRÁFICO AVANCE"/>
      <sheetName val="CRONOGRAMA 5M"/>
      <sheetName val="CRONOGRAMA 4M "/>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Form5 _Pág_ 2"/>
      <sheetName val="LIQUIDACION"/>
      <sheetName val="PRESUP. RESUMEN"/>
      <sheetName val="UNITARIOS_GENERALES"/>
      <sheetName val="5__MODIFICATORIA"/>
      <sheetName val="UNITARIOS%20GENERALES.xls"/>
      <sheetName val="ACTA 1 INICIO"/>
      <sheetName val="ANEXO 9 (MATERIAL)"/>
      <sheetName val="Anexo 13"/>
      <sheetName val="SOURCES"/>
      <sheetName val="BD"/>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RESOL-752"/>
      <sheetName val="RESOL-062"/>
      <sheetName val="PLAN CARG"/>
      <sheetName val="EQUI"/>
      <sheetName val="M.O."/>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M"/>
      <sheetName val="LA321 M"/>
      <sheetName val="LA323"/>
      <sheetName val="LA324 - 1"/>
      <sheetName val="LA325"/>
      <sheetName val="LA328"/>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PRESUPUESTO DETALLADO"/>
      <sheetName val="RED PALMARITO LA PAZ"/>
      <sheetName val="Presupuesto Total"/>
      <sheetName val="PRE. OFICIAL"/>
      <sheetName val="ANEXO 8 "/>
      <sheetName val="2.8"/>
      <sheetName val="2.9"/>
      <sheetName val="2.10"/>
      <sheetName val="CONCRETO 5000 PSI"/>
      <sheetName val="LECHADA MORTERO 12"/>
      <sheetName val="FORMALETA 1 USO"/>
      <sheetName val="Presupuesto total "/>
      <sheetName val="Presupuesto Pavimentacion"/>
      <sheetName val="Cantidades Diseño"/>
      <sheetName val="Inventario Parcheo"/>
      <sheetName val="Cantidades calculada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ow r="18">
          <cell r="C18">
            <v>9000</v>
          </cell>
        </row>
      </sheetData>
      <sheetData sheetId="50">
        <row r="154">
          <cell r="G154">
            <v>12880</v>
          </cell>
        </row>
      </sheetData>
      <sheetData sheetId="51"/>
      <sheetData sheetId="52"/>
      <sheetData sheetId="53"/>
      <sheetData sheetId="54"/>
      <sheetData sheetId="55"/>
      <sheetData sheetId="56"/>
      <sheetData sheetId="57"/>
      <sheetData sheetId="58">
        <row r="18">
          <cell r="C18">
            <v>7000</v>
          </cell>
        </row>
      </sheetData>
      <sheetData sheetId="59"/>
      <sheetData sheetId="60"/>
      <sheetData sheetId="61"/>
      <sheetData sheetId="62"/>
      <sheetData sheetId="63"/>
      <sheetData sheetId="64"/>
      <sheetData sheetId="65">
        <row r="4">
          <cell r="B4">
            <v>0</v>
          </cell>
        </row>
      </sheetData>
      <sheetData sheetId="66"/>
      <sheetData sheetId="67"/>
      <sheetData sheetId="68"/>
      <sheetData sheetId="69"/>
      <sheetData sheetId="70"/>
      <sheetData sheetId="71"/>
      <sheetData sheetId="72"/>
      <sheetData sheetId="73">
        <row r="18">
          <cell r="C18">
            <v>7000</v>
          </cell>
        </row>
      </sheetData>
      <sheetData sheetId="74"/>
      <sheetData sheetId="75">
        <row r="1">
          <cell r="A1" t="str">
            <v>EQUIPO</v>
          </cell>
        </row>
      </sheetData>
      <sheetData sheetId="76">
        <row r="1">
          <cell r="A1" t="str">
            <v>ADMINISTRACION</v>
          </cell>
        </row>
      </sheetData>
      <sheetData sheetId="77"/>
      <sheetData sheetId="78">
        <row r="18">
          <cell r="C18">
            <v>7000</v>
          </cell>
        </row>
      </sheetData>
      <sheetData sheetId="79">
        <row r="18">
          <cell r="C18">
            <v>7000</v>
          </cell>
        </row>
      </sheetData>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refreshError="1"/>
      <sheetData sheetId="202" refreshError="1"/>
      <sheetData sheetId="203" refreshError="1"/>
      <sheetData sheetId="204" refreshError="1"/>
      <sheetData sheetId="205" refreshError="1"/>
      <sheetData sheetId="206" refreshError="1"/>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ow r="1">
          <cell r="B1" t="str">
            <v>CTO-102-2002</v>
          </cell>
        </row>
      </sheetData>
      <sheetData sheetId="247"/>
      <sheetData sheetId="248">
        <row r="4">
          <cell r="B4" t="str">
            <v/>
          </cell>
        </row>
      </sheetData>
      <sheetData sheetId="249">
        <row r="51">
          <cell r="D51">
            <v>698</v>
          </cell>
        </row>
      </sheetData>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row r="18">
          <cell r="C18">
            <v>7000</v>
          </cell>
        </row>
      </sheetData>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ow r="4">
          <cell r="B4" t="str">
            <v/>
          </cell>
        </row>
      </sheetData>
      <sheetData sheetId="313"/>
      <sheetData sheetId="314"/>
      <sheetData sheetId="315"/>
      <sheetData sheetId="316">
        <row r="18">
          <cell r="C18">
            <v>7000</v>
          </cell>
        </row>
      </sheetData>
      <sheetData sheetId="317"/>
      <sheetData sheetId="318">
        <row r="4">
          <cell r="B4" t="str">
            <v/>
          </cell>
        </row>
      </sheetData>
      <sheetData sheetId="319"/>
      <sheetData sheetId="320"/>
      <sheetData sheetId="321"/>
      <sheetData sheetId="322"/>
      <sheetData sheetId="323"/>
      <sheetData sheetId="324"/>
      <sheetData sheetId="325"/>
      <sheetData sheetId="326"/>
      <sheetData sheetId="327"/>
      <sheetData sheetId="328"/>
      <sheetData sheetId="329"/>
      <sheetData sheetId="330"/>
      <sheetData sheetId="331">
        <row r="18">
          <cell r="C18">
            <v>7000</v>
          </cell>
        </row>
      </sheetData>
      <sheetData sheetId="332"/>
      <sheetData sheetId="333">
        <row r="4">
          <cell r="B4">
            <v>0</v>
          </cell>
        </row>
      </sheetData>
      <sheetData sheetId="334"/>
      <sheetData sheetId="335"/>
      <sheetData sheetId="336"/>
      <sheetData sheetId="337">
        <row r="5">
          <cell r="E5" t="str">
            <v>CANTIDAD</v>
          </cell>
        </row>
      </sheetData>
      <sheetData sheetId="338">
        <row r="5">
          <cell r="E5" t="str">
            <v>CANTIDAD</v>
          </cell>
        </row>
      </sheetData>
      <sheetData sheetId="339">
        <row r="154">
          <cell r="G154">
            <v>12880</v>
          </cell>
        </row>
      </sheetData>
      <sheetData sheetId="340"/>
      <sheetData sheetId="341"/>
      <sheetData sheetId="342"/>
      <sheetData sheetId="343"/>
      <sheetData sheetId="344">
        <row r="21">
          <cell r="G21" t="b">
            <v>0</v>
          </cell>
        </row>
      </sheetData>
      <sheetData sheetId="345">
        <row r="21">
          <cell r="G21" t="b">
            <v>0</v>
          </cell>
        </row>
      </sheetData>
      <sheetData sheetId="346"/>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ow r="33">
          <cell r="C33">
            <v>0.77967625899280601</v>
          </cell>
        </row>
      </sheetData>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sheetData sheetId="566">
        <row r="2">
          <cell r="A2" t="str">
            <v>ACTA No</v>
          </cell>
        </row>
      </sheetData>
      <sheetData sheetId="567" refreshError="1"/>
      <sheetData sheetId="568" refreshError="1"/>
      <sheetData sheetId="569" refreshError="1"/>
      <sheetData sheetId="570" refreshError="1"/>
      <sheetData sheetId="571"/>
      <sheetData sheetId="572" refreshError="1"/>
      <sheetData sheetId="573"/>
      <sheetData sheetId="574" refreshError="1"/>
      <sheetData sheetId="575">
        <row r="1">
          <cell r="A1" t="str">
            <v>ADMINISTRACION</v>
          </cell>
        </row>
      </sheetData>
      <sheetData sheetId="576"/>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ow r="33">
          <cell r="C33">
            <v>0.77967625899280601</v>
          </cell>
        </row>
      </sheetData>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sheetData sheetId="788" refreshError="1"/>
      <sheetData sheetId="789" refreshError="1"/>
      <sheetData sheetId="790" refreshError="1"/>
      <sheetData sheetId="791" refreshError="1"/>
      <sheetData sheetId="792" refreshError="1"/>
      <sheetData sheetId="793" refreshError="1"/>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sheetData sheetId="828" refreshError="1"/>
      <sheetData sheetId="829" refreshError="1"/>
      <sheetData sheetId="830" refreshError="1"/>
      <sheetData sheetId="83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ow r="2">
          <cell r="A2" t="str">
            <v>ACTA No</v>
          </cell>
        </row>
      </sheetData>
      <sheetData sheetId="936"/>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ow r="5">
          <cell r="E5" t="str">
            <v>CANTIDAD</v>
          </cell>
        </row>
      </sheetData>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ow r="1">
          <cell r="A1" t="str">
            <v>EQUIPO</v>
          </cell>
        </row>
      </sheetData>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ow r="1">
          <cell r="A1" t="str">
            <v>INSTITUTO NACIONAL DE VIAS</v>
          </cell>
        </row>
      </sheetData>
      <sheetData sheetId="1576">
        <row r="1">
          <cell r="A1" t="str">
            <v>1P</v>
          </cell>
        </row>
      </sheetData>
      <sheetData sheetId="1577">
        <row r="2">
          <cell r="A2" t="str">
            <v>ACTA No</v>
          </cell>
        </row>
      </sheetData>
      <sheetData sheetId="1578"/>
      <sheetData sheetId="1579">
        <row r="1">
          <cell r="A1" t="str">
            <v>INSTITUTO NACIONAL DE VIAS</v>
          </cell>
        </row>
      </sheetData>
      <sheetData sheetId="1580">
        <row r="1">
          <cell r="A1" t="str">
            <v>ITEM</v>
          </cell>
        </row>
      </sheetData>
      <sheetData sheetId="1581" refreshError="1"/>
      <sheetData sheetId="1582" refreshError="1"/>
      <sheetData sheetId="1583" refreshError="1"/>
      <sheetData sheetId="1584">
        <row r="5">
          <cell r="E5" t="str">
            <v>CANTIDAD</v>
          </cell>
        </row>
      </sheetData>
      <sheetData sheetId="1585">
        <row r="1">
          <cell r="A1" t="str">
            <v>ITEM</v>
          </cell>
        </row>
      </sheetData>
      <sheetData sheetId="1586">
        <row r="1">
          <cell r="A1" t="str">
            <v>EQUIPO</v>
          </cell>
        </row>
      </sheetData>
      <sheetData sheetId="1587">
        <row r="1">
          <cell r="A1" t="str">
            <v>ADMINISTRACION</v>
          </cell>
        </row>
      </sheetData>
      <sheetData sheetId="1588">
        <row r="5">
          <cell r="E5" t="str">
            <v>CANTIDAD</v>
          </cell>
        </row>
      </sheetData>
      <sheetData sheetId="1589">
        <row r="5">
          <cell r="E5" t="str">
            <v>CANTIDAD</v>
          </cell>
        </row>
      </sheetData>
      <sheetData sheetId="1590">
        <row r="5">
          <cell r="E5" t="str">
            <v>CANTIDAD</v>
          </cell>
        </row>
      </sheetData>
      <sheetData sheetId="1591"/>
      <sheetData sheetId="1592"/>
      <sheetData sheetId="1593"/>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ow r="5">
          <cell r="E5" t="str">
            <v>CANTIDAD</v>
          </cell>
        </row>
      </sheetData>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ow r="5">
          <cell r="E5" t="str">
            <v>CANTIDAD</v>
          </cell>
        </row>
      </sheetData>
      <sheetData sheetId="1664">
        <row r="5">
          <cell r="E5" t="str">
            <v>CANTIDAD</v>
          </cell>
        </row>
      </sheetData>
      <sheetData sheetId="1665">
        <row r="1">
          <cell r="A1" t="str">
            <v>ITEM</v>
          </cell>
        </row>
      </sheetData>
      <sheetData sheetId="1666">
        <row r="1">
          <cell r="A1" t="str">
            <v>EQUIPO</v>
          </cell>
        </row>
      </sheetData>
      <sheetData sheetId="1667">
        <row r="1">
          <cell r="A1" t="str">
            <v>ADMINISTRACION</v>
          </cell>
        </row>
      </sheetData>
      <sheetData sheetId="1668">
        <row r="1">
          <cell r="A1" t="str">
            <v>EQUIPO</v>
          </cell>
        </row>
      </sheetData>
      <sheetData sheetId="1669">
        <row r="1">
          <cell r="A1" t="str">
            <v>ADMINISTRACION</v>
          </cell>
        </row>
      </sheetData>
      <sheetData sheetId="1670">
        <row r="5">
          <cell r="E5" t="str">
            <v>CANTIDAD</v>
          </cell>
        </row>
      </sheetData>
      <sheetData sheetId="1671">
        <row r="5">
          <cell r="E5" t="str">
            <v>CANTIDAD</v>
          </cell>
        </row>
      </sheetData>
      <sheetData sheetId="1672" refreshError="1"/>
      <sheetData sheetId="1673" refreshError="1"/>
      <sheetData sheetId="1674">
        <row r="1">
          <cell r="B1" t="str">
            <v>CTO-102-2002</v>
          </cell>
        </row>
      </sheetData>
      <sheetData sheetId="1675">
        <row r="5">
          <cell r="E5" t="str">
            <v>CANTIDAD</v>
          </cell>
        </row>
      </sheetData>
      <sheetData sheetId="1676" refreshError="1"/>
      <sheetData sheetId="1677"/>
      <sheetData sheetId="1678" refreshError="1"/>
      <sheetData sheetId="1679">
        <row r="50">
          <cell r="H50">
            <v>1192</v>
          </cell>
        </row>
      </sheetData>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ow r="5">
          <cell r="E5" t="str">
            <v>CANTIDAD</v>
          </cell>
        </row>
      </sheetData>
      <sheetData sheetId="1690">
        <row r="5">
          <cell r="E5" t="str">
            <v>CANTIDAD</v>
          </cell>
        </row>
      </sheetData>
      <sheetData sheetId="1691" refreshError="1"/>
      <sheetData sheetId="1692" refreshError="1"/>
      <sheetData sheetId="1693"/>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ow r="6">
          <cell r="A6" t="str">
            <v>TOPÓGRAFO</v>
          </cell>
        </row>
      </sheetData>
      <sheetData sheetId="1767">
        <row r="52">
          <cell r="H52">
            <v>117768</v>
          </cell>
        </row>
      </sheetData>
      <sheetData sheetId="1768"/>
      <sheetData sheetId="1769"/>
      <sheetData sheetId="1770" refreshError="1"/>
      <sheetData sheetId="1771" refreshError="1"/>
      <sheetData sheetId="1772" refreshError="1"/>
      <sheetData sheetId="1773" refreshError="1"/>
      <sheetData sheetId="1774"/>
      <sheetData sheetId="1775"/>
      <sheetData sheetId="1776" refreshError="1"/>
      <sheetData sheetId="1777" refreshError="1"/>
      <sheetData sheetId="1778"/>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sheetData sheetId="1881">
        <row r="3">
          <cell r="B3">
            <v>200</v>
          </cell>
        </row>
      </sheetData>
      <sheetData sheetId="1882">
        <row r="1">
          <cell r="A1" t="str">
            <v>ITEM</v>
          </cell>
        </row>
      </sheetData>
      <sheetData sheetId="1883">
        <row r="1">
          <cell r="A1" t="str">
            <v>EQUIPO</v>
          </cell>
        </row>
      </sheetData>
      <sheetData sheetId="1884">
        <row r="1">
          <cell r="A1" t="str">
            <v>ADMINISTRACION</v>
          </cell>
        </row>
      </sheetData>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row r="1">
          <cell r="A1" t="str">
            <v>ITEM</v>
          </cell>
        </row>
      </sheetData>
      <sheetData sheetId="1900">
        <row r="1">
          <cell r="A1" t="str">
            <v>EQUIPO</v>
          </cell>
        </row>
      </sheetData>
      <sheetData sheetId="1901">
        <row r="1">
          <cell r="A1" t="str">
            <v>ADMINISTRACION</v>
          </cell>
        </row>
      </sheetData>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row r="5">
          <cell r="E5" t="str">
            <v>CANTIDAD</v>
          </cell>
        </row>
      </sheetData>
      <sheetData sheetId="1916">
        <row r="1">
          <cell r="A1" t="str">
            <v>ITEM</v>
          </cell>
        </row>
      </sheetData>
      <sheetData sheetId="1917">
        <row r="1">
          <cell r="A1" t="str">
            <v>EQUIPO</v>
          </cell>
        </row>
      </sheetData>
      <sheetData sheetId="1918">
        <row r="1">
          <cell r="A1" t="str">
            <v>ADMINISTRACION</v>
          </cell>
        </row>
      </sheetData>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row r="5">
          <cell r="E5" t="str">
            <v>CANTIDAD</v>
          </cell>
        </row>
      </sheetData>
      <sheetData sheetId="1936">
        <row r="5">
          <cell r="E5" t="str">
            <v>CANTIDAD</v>
          </cell>
        </row>
      </sheetData>
      <sheetData sheetId="1937">
        <row r="5">
          <cell r="E5" t="str">
            <v>CANTIDAD</v>
          </cell>
        </row>
      </sheetData>
      <sheetData sheetId="1938">
        <row r="5">
          <cell r="E5" t="str">
            <v>CANTIDAD</v>
          </cell>
        </row>
      </sheetData>
      <sheetData sheetId="1939">
        <row r="5">
          <cell r="E5" t="str">
            <v>CANTIDAD</v>
          </cell>
        </row>
      </sheetData>
      <sheetData sheetId="1940">
        <row r="5">
          <cell r="E5" t="str">
            <v>CANTIDAD</v>
          </cell>
        </row>
      </sheetData>
      <sheetData sheetId="1941">
        <row r="5">
          <cell r="E5" t="str">
            <v>CANTIDAD</v>
          </cell>
        </row>
      </sheetData>
      <sheetData sheetId="1942">
        <row r="5">
          <cell r="E5" t="str">
            <v>CANTIDAD</v>
          </cell>
        </row>
      </sheetData>
      <sheetData sheetId="1943">
        <row r="5">
          <cell r="E5" t="str">
            <v>CANTIDAD</v>
          </cell>
        </row>
      </sheetData>
      <sheetData sheetId="1944">
        <row r="5">
          <cell r="E5" t="str">
            <v>CANTIDAD</v>
          </cell>
        </row>
      </sheetData>
      <sheetData sheetId="1945"/>
      <sheetData sheetId="1946"/>
      <sheetData sheetId="1947"/>
      <sheetData sheetId="1948"/>
      <sheetData sheetId="1949"/>
      <sheetData sheetId="1950"/>
      <sheetData sheetId="1951"/>
      <sheetData sheetId="1952"/>
      <sheetData sheetId="1953"/>
      <sheetData sheetId="1954"/>
      <sheetData sheetId="1955">
        <row r="162">
          <cell r="G162">
            <v>68799</v>
          </cell>
        </row>
      </sheetData>
      <sheetData sheetId="1956"/>
      <sheetData sheetId="1957"/>
      <sheetData sheetId="1958"/>
      <sheetData sheetId="1959"/>
      <sheetData sheetId="1960">
        <row r="5">
          <cell r="A5" t="str">
            <v>Desperdicio</v>
          </cell>
        </row>
      </sheetData>
      <sheetData sheetId="1961">
        <row r="7">
          <cell r="A7" t="str">
            <v>Herramientas Menores</v>
          </cell>
        </row>
      </sheetData>
      <sheetData sheetId="1962">
        <row r="6">
          <cell r="A6" t="str">
            <v>TOPÓGRAFO</v>
          </cell>
        </row>
      </sheetData>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row r="1">
          <cell r="A1" t="str">
            <v>ITEM</v>
          </cell>
        </row>
      </sheetData>
      <sheetData sheetId="1986">
        <row r="1">
          <cell r="A1" t="str">
            <v>EQUIPO</v>
          </cell>
        </row>
      </sheetData>
      <sheetData sheetId="1987">
        <row r="1">
          <cell r="A1" t="str">
            <v>ADMINISTRACION</v>
          </cell>
        </row>
      </sheetData>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row r="1">
          <cell r="A1" t="str">
            <v>ITEM</v>
          </cell>
        </row>
      </sheetData>
      <sheetData sheetId="2013">
        <row r="1">
          <cell r="A1" t="str">
            <v>EQUIPO</v>
          </cell>
        </row>
      </sheetData>
      <sheetData sheetId="2014">
        <row r="1">
          <cell r="A1" t="str">
            <v>ADMINISTRACION</v>
          </cell>
        </row>
      </sheetData>
      <sheetData sheetId="2015">
        <row r="1">
          <cell r="A1" t="str">
            <v>ADMINISTRACION</v>
          </cell>
        </row>
      </sheetData>
      <sheetData sheetId="2016"/>
      <sheetData sheetId="2017"/>
      <sheetData sheetId="2018"/>
      <sheetData sheetId="2019"/>
      <sheetData sheetId="2020">
        <row r="1">
          <cell r="A1" t="str">
            <v>ITEM</v>
          </cell>
        </row>
      </sheetData>
      <sheetData sheetId="2021">
        <row r="1">
          <cell r="A1" t="str">
            <v>EQUIPO</v>
          </cell>
        </row>
      </sheetData>
      <sheetData sheetId="2022">
        <row r="1">
          <cell r="A1" t="str">
            <v>ADMINISTRACION</v>
          </cell>
        </row>
      </sheetData>
      <sheetData sheetId="2023"/>
      <sheetData sheetId="2024"/>
      <sheetData sheetId="2025"/>
      <sheetData sheetId="2026"/>
      <sheetData sheetId="2027"/>
      <sheetData sheetId="2028"/>
      <sheetData sheetId="2029"/>
      <sheetData sheetId="2030">
        <row r="1">
          <cell r="A1" t="str">
            <v>ITEM</v>
          </cell>
        </row>
      </sheetData>
      <sheetData sheetId="2031">
        <row r="1">
          <cell r="A1" t="str">
            <v>EQUIPO</v>
          </cell>
        </row>
      </sheetData>
      <sheetData sheetId="2032">
        <row r="1">
          <cell r="A1" t="str">
            <v>ADMINISTRACION</v>
          </cell>
        </row>
      </sheetData>
      <sheetData sheetId="2033"/>
      <sheetData sheetId="2034"/>
      <sheetData sheetId="2035">
        <row r="1">
          <cell r="A1" t="str">
            <v>ITEM</v>
          </cell>
        </row>
      </sheetData>
      <sheetData sheetId="2036">
        <row r="1">
          <cell r="A1" t="str">
            <v>EQUIPO</v>
          </cell>
        </row>
      </sheetData>
      <sheetData sheetId="2037">
        <row r="1">
          <cell r="A1" t="str">
            <v>ADMINISTRACION</v>
          </cell>
        </row>
      </sheetData>
      <sheetData sheetId="2038"/>
      <sheetData sheetId="2039"/>
      <sheetData sheetId="2040">
        <row r="33">
          <cell r="C33">
            <v>0.77967625899280601</v>
          </cell>
        </row>
      </sheetData>
      <sheetData sheetId="2041"/>
      <sheetData sheetId="2042"/>
      <sheetData sheetId="2043"/>
      <sheetData sheetId="2044"/>
      <sheetData sheetId="2045"/>
      <sheetData sheetId="2046"/>
      <sheetData sheetId="2047"/>
      <sheetData sheetId="2048"/>
      <sheetData sheetId="2049"/>
      <sheetData sheetId="2050">
        <row r="33">
          <cell r="C33">
            <v>0.77967625899280601</v>
          </cell>
        </row>
      </sheetData>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row r="1">
          <cell r="A1" t="str">
            <v>ITEM</v>
          </cell>
        </row>
      </sheetData>
      <sheetData sheetId="2086">
        <row r="1">
          <cell r="A1" t="str">
            <v>EQUIPO</v>
          </cell>
        </row>
      </sheetData>
      <sheetData sheetId="2087">
        <row r="1">
          <cell r="A1" t="str">
            <v>ADMINISTRACION</v>
          </cell>
        </row>
      </sheetData>
      <sheetData sheetId="2088"/>
      <sheetData sheetId="2089"/>
      <sheetData sheetId="2090"/>
      <sheetData sheetId="2091"/>
      <sheetData sheetId="2092"/>
      <sheetData sheetId="2093"/>
      <sheetData sheetId="2094"/>
      <sheetData sheetId="2095">
        <row r="1">
          <cell r="A1" t="str">
            <v>ITEM</v>
          </cell>
        </row>
      </sheetData>
      <sheetData sheetId="2096"/>
      <sheetData sheetId="2097"/>
      <sheetData sheetId="2098"/>
      <sheetData sheetId="2099"/>
      <sheetData sheetId="2100">
        <row r="35">
          <cell r="D35">
            <v>1.85</v>
          </cell>
        </row>
      </sheetData>
      <sheetData sheetId="2101">
        <row r="1">
          <cell r="A1" t="str">
            <v>EQUIPO</v>
          </cell>
        </row>
      </sheetData>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row r="33">
          <cell r="C33">
            <v>0.77967625899280601</v>
          </cell>
        </row>
      </sheetData>
      <sheetData sheetId="2125"/>
      <sheetData sheetId="2126"/>
      <sheetData sheetId="2127"/>
      <sheetData sheetId="2128"/>
      <sheetData sheetId="2129"/>
      <sheetData sheetId="2130"/>
      <sheetData sheetId="2131"/>
      <sheetData sheetId="2132">
        <row r="1">
          <cell r="A1" t="str">
            <v>ITEM</v>
          </cell>
        </row>
      </sheetData>
      <sheetData sheetId="2133">
        <row r="1">
          <cell r="A1" t="str">
            <v>EQUIPO</v>
          </cell>
        </row>
      </sheetData>
      <sheetData sheetId="2134">
        <row r="1">
          <cell r="A1" t="str">
            <v>ADMINISTRACION</v>
          </cell>
        </row>
      </sheetData>
      <sheetData sheetId="2135">
        <row r="6">
          <cell r="A6" t="str">
            <v>TOPÓGRAFO</v>
          </cell>
        </row>
      </sheetData>
      <sheetData sheetId="2136"/>
      <sheetData sheetId="2137"/>
      <sheetData sheetId="2138"/>
      <sheetData sheetId="2139"/>
      <sheetData sheetId="2140"/>
      <sheetData sheetId="2141"/>
      <sheetData sheetId="2142"/>
      <sheetData sheetId="2143">
        <row r="33">
          <cell r="C33">
            <v>0.77967625899280601</v>
          </cell>
        </row>
      </sheetData>
      <sheetData sheetId="2144">
        <row r="21">
          <cell r="G21" t="b">
            <v>0</v>
          </cell>
        </row>
      </sheetData>
      <sheetData sheetId="2145"/>
      <sheetData sheetId="2146"/>
      <sheetData sheetId="2147">
        <row r="1">
          <cell r="B1" t="str">
            <v>CTO-102-2002</v>
          </cell>
        </row>
      </sheetData>
      <sheetData sheetId="2148">
        <row r="7">
          <cell r="A7" t="str">
            <v>Herramientas Menores</v>
          </cell>
        </row>
      </sheetData>
      <sheetData sheetId="2149">
        <row r="6">
          <cell r="A6" t="str">
            <v>TOPÓGRAFO</v>
          </cell>
        </row>
      </sheetData>
      <sheetData sheetId="2150">
        <row r="5">
          <cell r="A5" t="str">
            <v>Desperdicio</v>
          </cell>
        </row>
      </sheetData>
      <sheetData sheetId="2151">
        <row r="7">
          <cell r="A7" t="str">
            <v>Herramientas Menores</v>
          </cell>
        </row>
      </sheetData>
      <sheetData sheetId="2152">
        <row r="6">
          <cell r="A6" t="str">
            <v>TOPÓGRAFO</v>
          </cell>
        </row>
      </sheetData>
      <sheetData sheetId="2153"/>
      <sheetData sheetId="2154"/>
      <sheetData sheetId="2155"/>
      <sheetData sheetId="2156"/>
      <sheetData sheetId="2157"/>
      <sheetData sheetId="2158"/>
      <sheetData sheetId="2159">
        <row r="21">
          <cell r="G21" t="b">
            <v>0</v>
          </cell>
        </row>
      </sheetData>
      <sheetData sheetId="2160">
        <row r="1">
          <cell r="B1" t="str">
            <v>CTO-102-2002</v>
          </cell>
        </row>
      </sheetData>
      <sheetData sheetId="2161"/>
      <sheetData sheetId="2162">
        <row r="4">
          <cell r="B4" t="str">
            <v/>
          </cell>
        </row>
      </sheetData>
      <sheetData sheetId="2163"/>
      <sheetData sheetId="2164"/>
      <sheetData sheetId="2165">
        <row r="5">
          <cell r="A5" t="str">
            <v>Desperdicio</v>
          </cell>
        </row>
      </sheetData>
      <sheetData sheetId="2166">
        <row r="7">
          <cell r="A7" t="str">
            <v>Herramientas Menores</v>
          </cell>
        </row>
      </sheetData>
      <sheetData sheetId="2167">
        <row r="6">
          <cell r="A6" t="str">
            <v>TOPÓGRAFO</v>
          </cell>
        </row>
      </sheetData>
      <sheetData sheetId="2168"/>
      <sheetData sheetId="2169"/>
      <sheetData sheetId="2170"/>
      <sheetData sheetId="2171">
        <row r="4">
          <cell r="B4" t="str">
            <v/>
          </cell>
        </row>
      </sheetData>
      <sheetData sheetId="2172"/>
      <sheetData sheetId="2173"/>
      <sheetData sheetId="2174"/>
      <sheetData sheetId="2175"/>
      <sheetData sheetId="2176">
        <row r="21">
          <cell r="G21" t="b">
            <v>0</v>
          </cell>
        </row>
      </sheetData>
      <sheetData sheetId="2177">
        <row r="4">
          <cell r="B4" t="str">
            <v/>
          </cell>
        </row>
      </sheetData>
      <sheetData sheetId="2178"/>
      <sheetData sheetId="2179"/>
      <sheetData sheetId="2180">
        <row r="5">
          <cell r="A5" t="str">
            <v>Desperdicio</v>
          </cell>
        </row>
      </sheetData>
      <sheetData sheetId="2181">
        <row r="2">
          <cell r="A2" t="str">
            <v>ACTA No</v>
          </cell>
        </row>
      </sheetData>
      <sheetData sheetId="2182">
        <row r="1">
          <cell r="A1" t="str">
            <v>ADMINISTRACION</v>
          </cell>
        </row>
      </sheetData>
      <sheetData sheetId="2183">
        <row r="5">
          <cell r="A5" t="str">
            <v>Desperdicio</v>
          </cell>
        </row>
      </sheetData>
      <sheetData sheetId="2184">
        <row r="6">
          <cell r="A6" t="str">
            <v>TOPÓGRAFO</v>
          </cell>
        </row>
      </sheetData>
      <sheetData sheetId="2185">
        <row r="5">
          <cell r="A5" t="str">
            <v>Desperdicio</v>
          </cell>
        </row>
      </sheetData>
      <sheetData sheetId="2186"/>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sheetData sheetId="2209"/>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ow r="7">
          <cell r="B7">
            <v>0.1</v>
          </cell>
        </row>
      </sheetData>
      <sheetData sheetId="2342">
        <row r="7">
          <cell r="B7">
            <v>0.1</v>
          </cell>
        </row>
      </sheetData>
      <sheetData sheetId="2343"/>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sheetData sheetId="2380"/>
      <sheetData sheetId="2381"/>
      <sheetData sheetId="2382">
        <row r="1">
          <cell r="A1" t="str">
            <v>INSTITUTO NACIONAL DE VIAS</v>
          </cell>
        </row>
      </sheetData>
      <sheetData sheetId="2383" refreshError="1"/>
      <sheetData sheetId="2384" refreshError="1"/>
      <sheetData sheetId="2385" refreshError="1"/>
      <sheetData sheetId="2386">
        <row r="5">
          <cell r="E5" t="str">
            <v>CANTIDAD</v>
          </cell>
        </row>
      </sheetData>
      <sheetData sheetId="2387">
        <row r="5">
          <cell r="E5" t="str">
            <v>CANTIDAD</v>
          </cell>
        </row>
      </sheetData>
      <sheetData sheetId="2388">
        <row r="5">
          <cell r="E5" t="str">
            <v>CANTIDAD</v>
          </cell>
        </row>
      </sheetData>
      <sheetData sheetId="2389">
        <row r="5">
          <cell r="E5" t="str">
            <v>CANTIDAD</v>
          </cell>
        </row>
      </sheetData>
      <sheetData sheetId="2390">
        <row r="5">
          <cell r="E5" t="str">
            <v>CANTIDAD</v>
          </cell>
        </row>
      </sheetData>
      <sheetData sheetId="2391">
        <row r="5">
          <cell r="E5" t="str">
            <v>CANTIDAD</v>
          </cell>
        </row>
      </sheetData>
      <sheetData sheetId="2392">
        <row r="5">
          <cell r="E5" t="str">
            <v>CANTIDAD</v>
          </cell>
        </row>
      </sheetData>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row r="1">
          <cell r="A1" t="str">
            <v>INSTITUTO NACIONAL DE VIAS</v>
          </cell>
        </row>
      </sheetData>
      <sheetData sheetId="2407"/>
      <sheetData sheetId="2408"/>
      <sheetData sheetId="2409"/>
      <sheetData sheetId="2410"/>
      <sheetData sheetId="2411"/>
      <sheetData sheetId="2412"/>
      <sheetData sheetId="2413"/>
      <sheetData sheetId="2414">
        <row r="1">
          <cell r="A1" t="str">
            <v>INSTITUTO NACIONAL DE VIAS</v>
          </cell>
        </row>
      </sheetData>
      <sheetData sheetId="2415"/>
      <sheetData sheetId="2416"/>
      <sheetData sheetId="2417">
        <row r="1">
          <cell r="A1" t="str">
            <v>INSTITUTO NACIONAL DE VIAS</v>
          </cell>
        </row>
      </sheetData>
      <sheetData sheetId="2418"/>
      <sheetData sheetId="2419"/>
      <sheetData sheetId="2420"/>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sheetData sheetId="2564"/>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refreshError="1"/>
      <sheetData sheetId="261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sheetData sheetId="2627"/>
      <sheetData sheetId="2628"/>
      <sheetData sheetId="2629">
        <row r="1">
          <cell r="A1" t="str">
            <v>INSTITUTO NACIONAL DE VIAS</v>
          </cell>
        </row>
      </sheetData>
      <sheetData sheetId="2630">
        <row r="2">
          <cell r="A2" t="str">
            <v>CODIGO</v>
          </cell>
        </row>
      </sheetData>
      <sheetData sheetId="2631">
        <row r="2">
          <cell r="A2" t="str">
            <v>ACTA No</v>
          </cell>
        </row>
      </sheetData>
      <sheetData sheetId="2632"/>
      <sheetData sheetId="2633"/>
      <sheetData sheetId="2634"/>
      <sheetData sheetId="2635"/>
      <sheetData sheetId="2636"/>
      <sheetData sheetId="2637"/>
      <sheetData sheetId="2638"/>
      <sheetData sheetId="2639">
        <row r="1">
          <cell r="A1" t="str">
            <v>ITEM</v>
          </cell>
        </row>
      </sheetData>
      <sheetData sheetId="2640">
        <row r="1">
          <cell r="A1" t="str">
            <v>ADMINISTRACION</v>
          </cell>
        </row>
      </sheetData>
      <sheetData sheetId="2641">
        <row r="525">
          <cell r="K525">
            <v>1695.87</v>
          </cell>
        </row>
      </sheetData>
      <sheetData sheetId="2642">
        <row r="525">
          <cell r="K525">
            <v>3577.94</v>
          </cell>
        </row>
      </sheetData>
      <sheetData sheetId="2643">
        <row r="525">
          <cell r="K525">
            <v>5147.76</v>
          </cell>
        </row>
      </sheetData>
      <sheetData sheetId="2644">
        <row r="525">
          <cell r="K525">
            <v>4940.1099999999997</v>
          </cell>
        </row>
      </sheetData>
      <sheetData sheetId="2645">
        <row r="526">
          <cell r="K526">
            <v>695.98</v>
          </cell>
        </row>
      </sheetData>
      <sheetData sheetId="2646"/>
      <sheetData sheetId="2647"/>
      <sheetData sheetId="2648"/>
      <sheetData sheetId="2649"/>
      <sheetData sheetId="2650"/>
      <sheetData sheetId="2651"/>
      <sheetData sheetId="2652"/>
      <sheetData sheetId="2653"/>
      <sheetData sheetId="2654"/>
      <sheetData sheetId="2655"/>
      <sheetData sheetId="2656">
        <row r="33">
          <cell r="C33">
            <v>0.77967625899280601</v>
          </cell>
        </row>
      </sheetData>
      <sheetData sheetId="2657">
        <row r="168">
          <cell r="D168">
            <v>10046</v>
          </cell>
        </row>
      </sheetData>
      <sheetData sheetId="2658"/>
      <sheetData sheetId="2659"/>
      <sheetData sheetId="2660">
        <row r="1">
          <cell r="B1" t="str">
            <v>CTO-102-2002</v>
          </cell>
        </row>
      </sheetData>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row r="1">
          <cell r="A1" t="str">
            <v>ITEM</v>
          </cell>
        </row>
      </sheetData>
      <sheetData sheetId="2674">
        <row r="1">
          <cell r="A1" t="str">
            <v>ADMINISTRACION</v>
          </cell>
        </row>
      </sheetData>
      <sheetData sheetId="2675"/>
      <sheetData sheetId="2676"/>
      <sheetData sheetId="2677"/>
      <sheetData sheetId="2678"/>
      <sheetData sheetId="2679"/>
      <sheetData sheetId="2680"/>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row r="6">
          <cell r="A6" t="str">
            <v>TOPÓGRAFO</v>
          </cell>
        </row>
      </sheetData>
      <sheetData sheetId="2748"/>
      <sheetData sheetId="2749">
        <row r="5">
          <cell r="E5" t="str">
            <v>CANTIDAD</v>
          </cell>
        </row>
      </sheetData>
      <sheetData sheetId="2750">
        <row r="5">
          <cell r="E5" t="str">
            <v>CANTIDAD</v>
          </cell>
        </row>
      </sheetData>
      <sheetData sheetId="2751">
        <row r="5">
          <cell r="E5" t="str">
            <v>CANTIDAD</v>
          </cell>
        </row>
      </sheetData>
      <sheetData sheetId="2752">
        <row r="5">
          <cell r="E5" t="str">
            <v>CANTIDAD</v>
          </cell>
        </row>
      </sheetData>
      <sheetData sheetId="2753">
        <row r="5">
          <cell r="E5" t="str">
            <v>CANTIDAD</v>
          </cell>
        </row>
      </sheetData>
      <sheetData sheetId="2754">
        <row r="5">
          <cell r="E5" t="str">
            <v>CANTIDAD</v>
          </cell>
        </row>
      </sheetData>
      <sheetData sheetId="2755">
        <row r="5">
          <cell r="E5" t="str">
            <v>CANTIDAD</v>
          </cell>
        </row>
      </sheetData>
      <sheetData sheetId="2756">
        <row r="5">
          <cell r="E5" t="str">
            <v>CANTIDAD</v>
          </cell>
        </row>
      </sheetData>
      <sheetData sheetId="2757">
        <row r="5">
          <cell r="E5" t="str">
            <v>CANTIDAD</v>
          </cell>
        </row>
      </sheetData>
      <sheetData sheetId="2758">
        <row r="5">
          <cell r="E5" t="str">
            <v>CANTIDAD</v>
          </cell>
        </row>
      </sheetData>
      <sheetData sheetId="2759">
        <row r="5">
          <cell r="E5" t="str">
            <v>CANTIDAD</v>
          </cell>
        </row>
      </sheetData>
      <sheetData sheetId="2760">
        <row r="5">
          <cell r="E5" t="str">
            <v>CANTIDAD</v>
          </cell>
        </row>
      </sheetData>
      <sheetData sheetId="2761">
        <row r="5">
          <cell r="E5" t="str">
            <v>CANTIDAD</v>
          </cell>
        </row>
      </sheetData>
      <sheetData sheetId="2762">
        <row r="5">
          <cell r="E5" t="str">
            <v>CANTIDAD</v>
          </cell>
        </row>
      </sheetData>
      <sheetData sheetId="2763">
        <row r="5">
          <cell r="E5" t="str">
            <v>CANTIDAD</v>
          </cell>
        </row>
      </sheetData>
      <sheetData sheetId="2764">
        <row r="1">
          <cell r="A1" t="str">
            <v>ITEM</v>
          </cell>
        </row>
      </sheetData>
      <sheetData sheetId="2765">
        <row r="1">
          <cell r="A1" t="str">
            <v>EQUIPO</v>
          </cell>
        </row>
      </sheetData>
      <sheetData sheetId="2766">
        <row r="1">
          <cell r="A1" t="str">
            <v>ADMINISTRACION</v>
          </cell>
        </row>
      </sheetData>
      <sheetData sheetId="2767"/>
      <sheetData sheetId="2768"/>
      <sheetData sheetId="2769"/>
      <sheetData sheetId="2770"/>
      <sheetData sheetId="2771"/>
      <sheetData sheetId="2772">
        <row r="1">
          <cell r="A1" t="str">
            <v>INSTITUTO NACIONAL DE VIAS</v>
          </cell>
        </row>
      </sheetData>
      <sheetData sheetId="2773"/>
      <sheetData sheetId="2774">
        <row r="1">
          <cell r="A1" t="str">
            <v>INSTITUTO NACIONAL DE VIAS</v>
          </cell>
        </row>
      </sheetData>
      <sheetData sheetId="2775"/>
      <sheetData sheetId="2776"/>
      <sheetData sheetId="2777"/>
      <sheetData sheetId="2778"/>
      <sheetData sheetId="2779"/>
      <sheetData sheetId="2780">
        <row r="1">
          <cell r="A1" t="str">
            <v>INSTITUTO NACIONAL DE VIAS</v>
          </cell>
        </row>
      </sheetData>
      <sheetData sheetId="2781"/>
      <sheetData sheetId="2782">
        <row r="1">
          <cell r="A1" t="str">
            <v>INSTITUTO NACIONAL DE VIAS</v>
          </cell>
        </row>
      </sheetData>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row r="7">
          <cell r="B7">
            <v>0.1</v>
          </cell>
        </row>
      </sheetData>
      <sheetData sheetId="2801">
        <row r="7">
          <cell r="B7">
            <v>0.1</v>
          </cell>
        </row>
      </sheetData>
      <sheetData sheetId="2802"/>
      <sheetData sheetId="2803"/>
      <sheetData sheetId="2804"/>
      <sheetData sheetId="2805"/>
      <sheetData sheetId="2806"/>
      <sheetData sheetId="2807"/>
      <sheetData sheetId="2808"/>
      <sheetData sheetId="2809"/>
      <sheetData sheetId="2810"/>
      <sheetData sheetId="2811"/>
      <sheetData sheetId="2812"/>
      <sheetData sheetId="2813">
        <row r="16">
          <cell r="A16" t="str">
            <v>ABONO 10-30-10</v>
          </cell>
        </row>
      </sheetData>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row r="1">
          <cell r="A1" t="str">
            <v>INSTITUTO NACIONAL DE VIAS</v>
          </cell>
        </row>
      </sheetData>
      <sheetData sheetId="2831"/>
      <sheetData sheetId="2832"/>
      <sheetData sheetId="2833"/>
      <sheetData sheetId="2834"/>
      <sheetData sheetId="2835"/>
      <sheetData sheetId="2836"/>
      <sheetData sheetId="2837"/>
      <sheetData sheetId="2838">
        <row r="1">
          <cell r="A1" t="str">
            <v>INSTITUTO NACIONAL DE VIAS</v>
          </cell>
        </row>
      </sheetData>
      <sheetData sheetId="2839"/>
      <sheetData sheetId="2840"/>
      <sheetData sheetId="2841"/>
      <sheetData sheetId="2842">
        <row r="2">
          <cell r="A2" t="str">
            <v>ACTA No</v>
          </cell>
        </row>
      </sheetData>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row r="1">
          <cell r="A1" t="str">
            <v>EQUIPO</v>
          </cell>
        </row>
      </sheetData>
      <sheetData sheetId="2866">
        <row r="1">
          <cell r="A1" t="str">
            <v>ADMINISTRACION</v>
          </cell>
        </row>
      </sheetData>
      <sheetData sheetId="2867">
        <row r="1">
          <cell r="A1" t="str">
            <v>EQUIPO</v>
          </cell>
        </row>
      </sheetData>
      <sheetData sheetId="2868">
        <row r="1">
          <cell r="A1" t="str">
            <v>ADMINISTRACION</v>
          </cell>
        </row>
      </sheetData>
      <sheetData sheetId="2869">
        <row r="1">
          <cell r="A1" t="str">
            <v>EQUIPO</v>
          </cell>
        </row>
      </sheetData>
      <sheetData sheetId="2870">
        <row r="1">
          <cell r="A1" t="str">
            <v>ADMINISTRACION</v>
          </cell>
        </row>
      </sheetData>
      <sheetData sheetId="2871">
        <row r="1">
          <cell r="A1" t="str">
            <v>EQUIPO</v>
          </cell>
        </row>
      </sheetData>
      <sheetData sheetId="2872">
        <row r="1">
          <cell r="A1" t="str">
            <v>ADMINISTRACION</v>
          </cell>
        </row>
      </sheetData>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row r="6">
          <cell r="A6" t="str">
            <v>TOPÓGRAFO</v>
          </cell>
        </row>
      </sheetData>
      <sheetData sheetId="2896"/>
      <sheetData sheetId="2897">
        <row r="5">
          <cell r="E5" t="str">
            <v>CANTIDAD</v>
          </cell>
        </row>
      </sheetData>
      <sheetData sheetId="2898">
        <row r="5">
          <cell r="E5" t="str">
            <v>CANTIDAD</v>
          </cell>
        </row>
      </sheetData>
      <sheetData sheetId="2899">
        <row r="5">
          <cell r="E5" t="str">
            <v>CANTIDAD</v>
          </cell>
        </row>
      </sheetData>
      <sheetData sheetId="2900">
        <row r="5">
          <cell r="E5" t="str">
            <v>CANTIDAD</v>
          </cell>
        </row>
      </sheetData>
      <sheetData sheetId="2901">
        <row r="5">
          <cell r="E5" t="str">
            <v>CANTIDAD</v>
          </cell>
        </row>
      </sheetData>
      <sheetData sheetId="2902">
        <row r="5">
          <cell r="E5" t="str">
            <v>CANTIDAD</v>
          </cell>
        </row>
      </sheetData>
      <sheetData sheetId="2903">
        <row r="5">
          <cell r="E5" t="str">
            <v>CANTIDAD</v>
          </cell>
        </row>
      </sheetData>
      <sheetData sheetId="2904">
        <row r="5">
          <cell r="E5" t="str">
            <v>CANTIDAD</v>
          </cell>
        </row>
      </sheetData>
      <sheetData sheetId="2905">
        <row r="5">
          <cell r="E5" t="str">
            <v>CANTIDAD</v>
          </cell>
        </row>
      </sheetData>
      <sheetData sheetId="2906">
        <row r="5">
          <cell r="E5" t="str">
            <v>CANTIDAD</v>
          </cell>
        </row>
      </sheetData>
      <sheetData sheetId="2907">
        <row r="5">
          <cell r="E5" t="str">
            <v>CANTIDAD</v>
          </cell>
        </row>
      </sheetData>
      <sheetData sheetId="2908">
        <row r="5">
          <cell r="E5" t="str">
            <v>CANTIDAD</v>
          </cell>
        </row>
      </sheetData>
      <sheetData sheetId="2909">
        <row r="1">
          <cell r="A1" t="str">
            <v>ITEM</v>
          </cell>
        </row>
      </sheetData>
      <sheetData sheetId="2910">
        <row r="1">
          <cell r="A1" t="str">
            <v>EQUIPO</v>
          </cell>
        </row>
      </sheetData>
      <sheetData sheetId="2911">
        <row r="1">
          <cell r="A1" t="str">
            <v>ITEM</v>
          </cell>
        </row>
      </sheetData>
      <sheetData sheetId="2912">
        <row r="1">
          <cell r="A1" t="str">
            <v>EQUIPO</v>
          </cell>
        </row>
      </sheetData>
      <sheetData sheetId="2913">
        <row r="1">
          <cell r="A1" t="str">
            <v>ITEM</v>
          </cell>
        </row>
      </sheetData>
      <sheetData sheetId="2914">
        <row r="1">
          <cell r="A1" t="str">
            <v>EQUIPO</v>
          </cell>
        </row>
      </sheetData>
      <sheetData sheetId="2915">
        <row r="1">
          <cell r="A1" t="str">
            <v>ADMINISTRACION</v>
          </cell>
        </row>
      </sheetData>
      <sheetData sheetId="2916">
        <row r="1">
          <cell r="A1" t="str">
            <v>EQUIPO</v>
          </cell>
        </row>
      </sheetData>
      <sheetData sheetId="2917">
        <row r="1">
          <cell r="A1" t="str">
            <v>ADMINISTRACION</v>
          </cell>
        </row>
      </sheetData>
      <sheetData sheetId="2918"/>
      <sheetData sheetId="2919"/>
      <sheetData sheetId="2920"/>
      <sheetData sheetId="2921">
        <row r="1">
          <cell r="A1" t="str">
            <v>INSTITUTO NACIONAL DE VIAS</v>
          </cell>
        </row>
      </sheetData>
      <sheetData sheetId="2922"/>
      <sheetData sheetId="2923">
        <row r="1">
          <cell r="A1" t="str">
            <v>INSTITUTO NACIONAL DE VIAS</v>
          </cell>
        </row>
      </sheetData>
      <sheetData sheetId="2924"/>
      <sheetData sheetId="2925"/>
      <sheetData sheetId="2926"/>
      <sheetData sheetId="2927"/>
      <sheetData sheetId="2928"/>
      <sheetData sheetId="2929">
        <row r="1">
          <cell r="A1" t="str">
            <v>INSTITUTO NACIONAL DE VIAS</v>
          </cell>
        </row>
      </sheetData>
      <sheetData sheetId="2930"/>
      <sheetData sheetId="2931">
        <row r="1">
          <cell r="A1" t="str">
            <v>INSTITUTO NACIONAL DE VIAS</v>
          </cell>
        </row>
      </sheetData>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row r="16">
          <cell r="A16" t="str">
            <v>ABONO 10-30-10</v>
          </cell>
        </row>
      </sheetData>
      <sheetData sheetId="2959"/>
      <sheetData sheetId="2960">
        <row r="16">
          <cell r="A16" t="str">
            <v>ABONO 10-30-10</v>
          </cell>
        </row>
      </sheetData>
      <sheetData sheetId="2961"/>
      <sheetData sheetId="2962">
        <row r="16">
          <cell r="A16" t="str">
            <v>ABONO 10-30-10</v>
          </cell>
        </row>
      </sheetData>
      <sheetData sheetId="2963"/>
      <sheetData sheetId="2964">
        <row r="16">
          <cell r="A16" t="str">
            <v>ABONO 10-30-10</v>
          </cell>
        </row>
      </sheetData>
      <sheetData sheetId="2965">
        <row r="6">
          <cell r="A6" t="str">
            <v>TOPÓGRAFO</v>
          </cell>
        </row>
      </sheetData>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sheetData sheetId="3199" refreshError="1"/>
      <sheetData sheetId="3200" refreshError="1"/>
      <sheetData sheetId="3201"/>
      <sheetData sheetId="3202" refreshError="1"/>
      <sheetData sheetId="3203" refreshError="1"/>
      <sheetData sheetId="3204" refreshError="1"/>
      <sheetData sheetId="3205" refreshError="1"/>
      <sheetData sheetId="3206"/>
      <sheetData sheetId="3207" refreshError="1"/>
      <sheetData sheetId="3208" refreshError="1"/>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sheetData sheetId="3575"/>
      <sheetData sheetId="3576"/>
      <sheetData sheetId="3577"/>
      <sheetData sheetId="3578"/>
      <sheetData sheetId="3579"/>
      <sheetData sheetId="3580"/>
      <sheetData sheetId="3581">
        <row r="8">
          <cell r="A8">
            <v>2.1</v>
          </cell>
        </row>
      </sheetData>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sheetData sheetId="3661">
        <row r="168">
          <cell r="D168">
            <v>0.16</v>
          </cell>
        </row>
      </sheetData>
      <sheetData sheetId="3662"/>
      <sheetData sheetId="3663">
        <row r="7">
          <cell r="B7">
            <v>1</v>
          </cell>
        </row>
      </sheetData>
      <sheetData sheetId="3664">
        <row r="33">
          <cell r="G33">
            <v>0.59504299999999999</v>
          </cell>
        </row>
      </sheetData>
      <sheetData sheetId="3665"/>
      <sheetData sheetId="3666"/>
      <sheetData sheetId="3667"/>
      <sheetData sheetId="3668"/>
      <sheetData sheetId="3669"/>
      <sheetData sheetId="3670"/>
      <sheetData sheetId="3671"/>
      <sheetData sheetId="3672"/>
      <sheetData sheetId="3673"/>
      <sheetData sheetId="3674"/>
      <sheetData sheetId="3675">
        <row r="168">
          <cell r="D168">
            <v>0.16</v>
          </cell>
        </row>
      </sheetData>
      <sheetData sheetId="3676">
        <row r="7">
          <cell r="B7">
            <v>1</v>
          </cell>
        </row>
      </sheetData>
      <sheetData sheetId="3677">
        <row r="33">
          <cell r="G33">
            <v>0.59504299999999999</v>
          </cell>
        </row>
      </sheetData>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row r="168">
          <cell r="D168">
            <v>0.16</v>
          </cell>
        </row>
      </sheetData>
      <sheetData sheetId="3692"/>
      <sheetData sheetId="3693">
        <row r="7">
          <cell r="B7">
            <v>1</v>
          </cell>
        </row>
      </sheetData>
      <sheetData sheetId="3694">
        <row r="33">
          <cell r="G33">
            <v>0.59504299999999999</v>
          </cell>
        </row>
      </sheetData>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sheetData sheetId="3752"/>
      <sheetData sheetId="3753"/>
      <sheetData sheetId="3754"/>
      <sheetData sheetId="3755"/>
      <sheetData sheetId="3756"/>
      <sheetData sheetId="3757"/>
      <sheetData sheetId="3758"/>
      <sheetData sheetId="3759"/>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sheetData sheetId="4361">
        <row r="8">
          <cell r="A8">
            <v>2.1</v>
          </cell>
        </row>
      </sheetData>
      <sheetData sheetId="4362">
        <row r="8">
          <cell r="A8">
            <v>3.1</v>
          </cell>
        </row>
      </sheetData>
      <sheetData sheetId="4363"/>
      <sheetData sheetId="4364"/>
      <sheetData sheetId="4365"/>
      <sheetData sheetId="4366"/>
      <sheetData sheetId="4367"/>
      <sheetData sheetId="4368">
        <row r="3">
          <cell r="A3">
            <v>1</v>
          </cell>
        </row>
      </sheetData>
      <sheetData sheetId="4369"/>
      <sheetData sheetId="4370"/>
      <sheetData sheetId="4371"/>
      <sheetData sheetId="4372"/>
      <sheetData sheetId="4373"/>
      <sheetData sheetId="4374"/>
      <sheetData sheetId="4375">
        <row r="1">
          <cell r="A1" t="str">
            <v>LISTADO DE INSUMOS GENERAL</v>
          </cell>
        </row>
      </sheetData>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row r="8">
          <cell r="A8">
            <v>2.1</v>
          </cell>
        </row>
      </sheetData>
      <sheetData sheetId="4392">
        <row r="8">
          <cell r="A8">
            <v>3.1</v>
          </cell>
        </row>
      </sheetData>
      <sheetData sheetId="4393"/>
      <sheetData sheetId="4394"/>
      <sheetData sheetId="4395">
        <row r="1">
          <cell r="A1" t="str">
            <v>ITEM</v>
          </cell>
        </row>
      </sheetData>
      <sheetData sheetId="4396">
        <row r="1">
          <cell r="A1" t="str">
            <v>EQUIPO</v>
          </cell>
        </row>
      </sheetData>
      <sheetData sheetId="4397">
        <row r="1">
          <cell r="A1" t="str">
            <v>ADMINISTRACION</v>
          </cell>
        </row>
      </sheetData>
      <sheetData sheetId="4398">
        <row r="3">
          <cell r="A3">
            <v>1</v>
          </cell>
        </row>
      </sheetData>
      <sheetData sheetId="4399"/>
      <sheetData sheetId="4400"/>
      <sheetData sheetId="4401"/>
      <sheetData sheetId="4402">
        <row r="3">
          <cell r="A3">
            <v>1</v>
          </cell>
        </row>
      </sheetData>
      <sheetData sheetId="4403"/>
      <sheetData sheetId="4404"/>
      <sheetData sheetId="4405">
        <row r="1">
          <cell r="A1" t="str">
            <v>LISTADO DE INSUMOS GENERAL</v>
          </cell>
        </row>
      </sheetData>
      <sheetData sheetId="4406"/>
      <sheetData sheetId="4407"/>
      <sheetData sheetId="4408"/>
      <sheetData sheetId="4409">
        <row r="1">
          <cell r="A1" t="str">
            <v>LISTADO DE INSUMOS GENERAL</v>
          </cell>
        </row>
      </sheetData>
      <sheetData sheetId="4410"/>
      <sheetData sheetId="4411">
        <row r="8">
          <cell r="A8">
            <v>2.1</v>
          </cell>
        </row>
      </sheetData>
      <sheetData sheetId="4412">
        <row r="8">
          <cell r="A8">
            <v>3.1</v>
          </cell>
        </row>
      </sheetData>
      <sheetData sheetId="4413"/>
      <sheetData sheetId="4414"/>
      <sheetData sheetId="4415"/>
      <sheetData sheetId="4416">
        <row r="3">
          <cell r="A3">
            <v>1</v>
          </cell>
        </row>
      </sheetData>
      <sheetData sheetId="4417"/>
      <sheetData sheetId="4418"/>
      <sheetData sheetId="4419"/>
      <sheetData sheetId="4420"/>
      <sheetData sheetId="4421"/>
      <sheetData sheetId="4422"/>
      <sheetData sheetId="4423">
        <row r="1">
          <cell r="A1" t="str">
            <v>LISTADO DE INSUMOS GENERAL</v>
          </cell>
        </row>
      </sheetData>
      <sheetData sheetId="4424"/>
      <sheetData sheetId="4425">
        <row r="8">
          <cell r="A8">
            <v>2.1</v>
          </cell>
        </row>
      </sheetData>
      <sheetData sheetId="4426">
        <row r="8">
          <cell r="A8">
            <v>3.1</v>
          </cell>
        </row>
      </sheetData>
      <sheetData sheetId="4427">
        <row r="1">
          <cell r="A1" t="str">
            <v>ITEM</v>
          </cell>
        </row>
      </sheetData>
      <sheetData sheetId="4428"/>
      <sheetData sheetId="4429"/>
      <sheetData sheetId="4430">
        <row r="3">
          <cell r="A3">
            <v>1</v>
          </cell>
        </row>
      </sheetData>
      <sheetData sheetId="4431"/>
      <sheetData sheetId="4432"/>
      <sheetData sheetId="4433">
        <row r="1">
          <cell r="A1" t="str">
            <v>ITEM</v>
          </cell>
        </row>
      </sheetData>
      <sheetData sheetId="4434">
        <row r="1">
          <cell r="A1" t="str">
            <v>EQUIPO</v>
          </cell>
        </row>
      </sheetData>
      <sheetData sheetId="4435">
        <row r="1">
          <cell r="A1" t="str">
            <v>ADMINISTRACION</v>
          </cell>
        </row>
      </sheetData>
      <sheetData sheetId="4436" refreshError="1"/>
      <sheetData sheetId="4437">
        <row r="1">
          <cell r="A1" t="str">
            <v>LISTADO DE INSUMOS GENERAL</v>
          </cell>
        </row>
      </sheetData>
      <sheetData sheetId="4438" refreshError="1"/>
      <sheetData sheetId="4439">
        <row r="8">
          <cell r="A8">
            <v>2.1</v>
          </cell>
        </row>
      </sheetData>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row r="1">
          <cell r="A1" t="str">
            <v>INSTITUTO NACIONAL DE VIAS</v>
          </cell>
        </row>
      </sheetData>
      <sheetData sheetId="4645">
        <row r="1">
          <cell r="B1" t="str">
            <v>CTO-102-2002</v>
          </cell>
        </row>
      </sheetData>
      <sheetData sheetId="4646" refreshError="1"/>
      <sheetData sheetId="4647"/>
      <sheetData sheetId="4648"/>
      <sheetData sheetId="4649" refreshError="1"/>
      <sheetData sheetId="4650" refreshError="1"/>
      <sheetData sheetId="4651" refreshError="1"/>
      <sheetData sheetId="4652" refreshError="1"/>
      <sheetData sheetId="4653"/>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sheetData sheetId="4699"/>
      <sheetData sheetId="4700"/>
      <sheetData sheetId="4701"/>
      <sheetData sheetId="4702"/>
      <sheetData sheetId="4703"/>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sheetData sheetId="4720"/>
      <sheetData sheetId="4721"/>
      <sheetData sheetId="4722"/>
      <sheetData sheetId="4723"/>
      <sheetData sheetId="4724"/>
      <sheetData sheetId="4725"/>
      <sheetData sheetId="4726">
        <row r="1">
          <cell r="A1" t="str">
            <v>ITEM</v>
          </cell>
        </row>
      </sheetData>
      <sheetData sheetId="4727">
        <row r="1">
          <cell r="A1" t="str">
            <v>EQUIPO</v>
          </cell>
        </row>
      </sheetData>
      <sheetData sheetId="4728">
        <row r="1">
          <cell r="A1" t="str">
            <v>ADMINISTRACION</v>
          </cell>
        </row>
      </sheetData>
      <sheetData sheetId="4729" refreshError="1"/>
      <sheetData sheetId="4730" refreshError="1"/>
      <sheetData sheetId="4731"/>
      <sheetData sheetId="4732" refreshError="1"/>
      <sheetData sheetId="4733" refreshError="1"/>
      <sheetData sheetId="4734" refreshError="1"/>
      <sheetData sheetId="4735">
        <row r="33">
          <cell r="C33">
            <v>0.77967625899280601</v>
          </cell>
        </row>
      </sheetData>
      <sheetData sheetId="4736" refreshError="1"/>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sheetData sheetId="4822" refreshError="1"/>
      <sheetData sheetId="4823">
        <row r="1">
          <cell r="B1" t="str">
            <v>CTO-102-2002</v>
          </cell>
        </row>
      </sheetData>
      <sheetData sheetId="4824"/>
      <sheetData sheetId="4825"/>
      <sheetData sheetId="4826"/>
      <sheetData sheetId="4827"/>
      <sheetData sheetId="4828"/>
      <sheetData sheetId="4829"/>
      <sheetData sheetId="4830"/>
      <sheetData sheetId="4831"/>
      <sheetData sheetId="4832"/>
      <sheetData sheetId="4833">
        <row r="1">
          <cell r="A1" t="str">
            <v>INSTITUTO NACIONAL DE VIAS</v>
          </cell>
        </row>
      </sheetData>
      <sheetData sheetId="4834"/>
      <sheetData sheetId="4835">
        <row r="2">
          <cell r="A2" t="str">
            <v>ACTA No</v>
          </cell>
        </row>
      </sheetData>
      <sheetData sheetId="4836">
        <row r="33">
          <cell r="C33">
            <v>0.77967625899280601</v>
          </cell>
        </row>
      </sheetData>
      <sheetData sheetId="4837"/>
      <sheetData sheetId="4838"/>
      <sheetData sheetId="4839"/>
      <sheetData sheetId="4840">
        <row r="1">
          <cell r="B1" t="str">
            <v>CTO-102-2002</v>
          </cell>
        </row>
      </sheetData>
      <sheetData sheetId="4841">
        <row r="1">
          <cell r="A1" t="str">
            <v>INSTITUTO NACIONAL DE VIAS</v>
          </cell>
        </row>
      </sheetData>
      <sheetData sheetId="4842"/>
      <sheetData sheetId="4843"/>
      <sheetData sheetId="4844"/>
      <sheetData sheetId="4845">
        <row r="2">
          <cell r="A2" t="str">
            <v>ACTA No</v>
          </cell>
        </row>
      </sheetData>
      <sheetData sheetId="4846">
        <row r="1">
          <cell r="B1" t="str">
            <v>CTO-102-2002</v>
          </cell>
        </row>
      </sheetData>
      <sheetData sheetId="4847">
        <row r="33">
          <cell r="C33">
            <v>0.77967625899280601</v>
          </cell>
        </row>
      </sheetData>
      <sheetData sheetId="4848"/>
      <sheetData sheetId="4849"/>
      <sheetData sheetId="4850"/>
      <sheetData sheetId="4851">
        <row r="1">
          <cell r="B1" t="str">
            <v>CTO-102-2002</v>
          </cell>
        </row>
      </sheetData>
      <sheetData sheetId="4852"/>
      <sheetData sheetId="4853"/>
      <sheetData sheetId="4854"/>
      <sheetData sheetId="4855"/>
      <sheetData sheetId="4856"/>
      <sheetData sheetId="4857">
        <row r="33">
          <cell r="C33">
            <v>0.77967625899280601</v>
          </cell>
        </row>
      </sheetData>
      <sheetData sheetId="4858"/>
      <sheetData sheetId="4859"/>
      <sheetData sheetId="4860"/>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sheetData sheetId="4873"/>
      <sheetData sheetId="4874"/>
      <sheetData sheetId="4875"/>
      <sheetData sheetId="4876">
        <row r="1">
          <cell r="A1" t="str">
            <v>ITEM</v>
          </cell>
        </row>
      </sheetData>
      <sheetData sheetId="4877">
        <row r="1">
          <cell r="A1" t="str">
            <v>EQUIPO</v>
          </cell>
        </row>
      </sheetData>
      <sheetData sheetId="4878">
        <row r="1">
          <cell r="A1" t="str">
            <v>ADMINISTRACION</v>
          </cell>
        </row>
      </sheetData>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row r="1">
          <cell r="B1" t="str">
            <v>CTO-102-2002</v>
          </cell>
        </row>
      </sheetData>
      <sheetData sheetId="5085"/>
      <sheetData sheetId="5086"/>
      <sheetData sheetId="5087"/>
      <sheetData sheetId="5088"/>
      <sheetData sheetId="5089"/>
      <sheetData sheetId="5090"/>
      <sheetData sheetId="5091"/>
      <sheetData sheetId="5092"/>
      <sheetData sheetId="5093"/>
      <sheetData sheetId="5094"/>
      <sheetData sheetId="5095"/>
      <sheetData sheetId="5096">
        <row r="1">
          <cell r="A1" t="str">
            <v>ITEM</v>
          </cell>
        </row>
      </sheetData>
      <sheetData sheetId="5097">
        <row r="1">
          <cell r="A1" t="str">
            <v>EQUIPO</v>
          </cell>
        </row>
      </sheetData>
      <sheetData sheetId="5098">
        <row r="1">
          <cell r="A1" t="str">
            <v>ADMINISTRACION</v>
          </cell>
        </row>
      </sheetData>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row r="1">
          <cell r="A1" t="str">
            <v>ITEM</v>
          </cell>
        </row>
      </sheetData>
      <sheetData sheetId="5118">
        <row r="1">
          <cell r="A1" t="str">
            <v>EQUIPO</v>
          </cell>
        </row>
      </sheetData>
      <sheetData sheetId="5119">
        <row r="1">
          <cell r="A1" t="str">
            <v>ADMINISTRACION</v>
          </cell>
        </row>
      </sheetData>
      <sheetData sheetId="5120"/>
      <sheetData sheetId="5121"/>
      <sheetData sheetId="5122"/>
      <sheetData sheetId="5123"/>
      <sheetData sheetId="5124"/>
      <sheetData sheetId="5125">
        <row r="1">
          <cell r="A1" t="str">
            <v>ITEM</v>
          </cell>
        </row>
      </sheetData>
      <sheetData sheetId="5126">
        <row r="1">
          <cell r="A1" t="str">
            <v>EQUIPO</v>
          </cell>
        </row>
      </sheetData>
      <sheetData sheetId="5127">
        <row r="1">
          <cell r="A1" t="str">
            <v>ADMINISTRACION</v>
          </cell>
        </row>
      </sheetData>
      <sheetData sheetId="5128"/>
      <sheetData sheetId="5129"/>
      <sheetData sheetId="5130"/>
      <sheetData sheetId="5131"/>
      <sheetData sheetId="5132"/>
      <sheetData sheetId="5133"/>
      <sheetData sheetId="5134"/>
      <sheetData sheetId="5135"/>
      <sheetData sheetId="5136">
        <row r="1">
          <cell r="A1" t="str">
            <v>ITEM</v>
          </cell>
        </row>
      </sheetData>
      <sheetData sheetId="5137">
        <row r="1">
          <cell r="A1" t="str">
            <v>EQUIPO</v>
          </cell>
        </row>
      </sheetData>
      <sheetData sheetId="5138">
        <row r="1">
          <cell r="A1" t="str">
            <v>ADMINISTRACION</v>
          </cell>
        </row>
      </sheetData>
      <sheetData sheetId="5139">
        <row r="1">
          <cell r="A1" t="str">
            <v>INSTITUTO NACIONAL DE VIAS</v>
          </cell>
        </row>
      </sheetData>
      <sheetData sheetId="5140"/>
      <sheetData sheetId="5141"/>
      <sheetData sheetId="5142"/>
      <sheetData sheetId="5143"/>
      <sheetData sheetId="5144"/>
      <sheetData sheetId="5145"/>
      <sheetData sheetId="5146"/>
      <sheetData sheetId="5147"/>
      <sheetData sheetId="5148"/>
      <sheetData sheetId="5149"/>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sheetData sheetId="5250"/>
      <sheetData sheetId="5251">
        <row r="1">
          <cell r="C1">
            <v>0.2</v>
          </cell>
        </row>
      </sheetData>
      <sheetData sheetId="5252"/>
      <sheetData sheetId="5253" refreshError="1"/>
      <sheetData sheetId="5254">
        <row r="525">
          <cell r="K525">
            <v>1695.87</v>
          </cell>
        </row>
      </sheetData>
      <sheetData sheetId="5255">
        <row r="525">
          <cell r="K525">
            <v>3577.94</v>
          </cell>
        </row>
      </sheetData>
      <sheetData sheetId="5256">
        <row r="525">
          <cell r="K525">
            <v>5147.76</v>
          </cell>
        </row>
      </sheetData>
      <sheetData sheetId="5257">
        <row r="525">
          <cell r="K525">
            <v>4940.1099999999997</v>
          </cell>
        </row>
      </sheetData>
      <sheetData sheetId="5258">
        <row r="526">
          <cell r="K526">
            <v>695.98</v>
          </cell>
        </row>
      </sheetData>
      <sheetData sheetId="5259">
        <row r="2">
          <cell r="A2" t="str">
            <v>CODIGO</v>
          </cell>
        </row>
      </sheetData>
      <sheetData sheetId="5260"/>
      <sheetData sheetId="5261"/>
      <sheetData sheetId="5262"/>
      <sheetData sheetId="5263"/>
      <sheetData sheetId="5264" refreshError="1"/>
      <sheetData sheetId="5265" refreshError="1"/>
      <sheetData sheetId="5266" refreshError="1"/>
      <sheetData sheetId="5267" refreshError="1"/>
      <sheetData sheetId="5268" refreshError="1"/>
      <sheetData sheetId="5269"/>
      <sheetData sheetId="5270"/>
      <sheetData sheetId="5271"/>
      <sheetData sheetId="5272" refreshError="1"/>
      <sheetData sheetId="5273">
        <row r="11">
          <cell r="A11">
            <v>1</v>
          </cell>
        </row>
      </sheetData>
      <sheetData sheetId="5274">
        <row r="4">
          <cell r="C4" t="str">
            <v>INTERVENTORIA TECNICO ADMINISTRATIVA PARA LA CONSTRUCCION, INSTALACION DE EQUIPOS, PRUEBAS Y PUESTA EN MARCHA DEL SISTEMA DE SECTORIZACION DEL OLEODUCTO TRANSANDINO.</v>
          </cell>
        </row>
      </sheetData>
      <sheetData sheetId="5275"/>
      <sheetData sheetId="5276"/>
      <sheetData sheetId="5277"/>
      <sheetData sheetId="5278"/>
      <sheetData sheetId="5279"/>
      <sheetData sheetId="5280">
        <row r="34">
          <cell r="E34">
            <v>38196</v>
          </cell>
        </row>
      </sheetData>
      <sheetData sheetId="5281">
        <row r="34">
          <cell r="E34">
            <v>38196</v>
          </cell>
        </row>
      </sheetData>
      <sheetData sheetId="5282"/>
      <sheetData sheetId="5283" refreshError="1"/>
      <sheetData sheetId="5284" refreshError="1"/>
      <sheetData sheetId="5285" refreshError="1"/>
      <sheetData sheetId="5286" refreshError="1"/>
      <sheetData sheetId="5287">
        <row r="9">
          <cell r="D9" t="str">
            <v>FECHA</v>
          </cell>
        </row>
      </sheetData>
      <sheetData sheetId="5288"/>
      <sheetData sheetId="5289"/>
      <sheetData sheetId="5290"/>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sheetData sheetId="5315"/>
      <sheetData sheetId="5316"/>
      <sheetData sheetId="5317">
        <row r="6">
          <cell r="A6" t="str">
            <v>CO-A1</v>
          </cell>
        </row>
      </sheetData>
      <sheetData sheetId="5318">
        <row r="6">
          <cell r="A6" t="str">
            <v>CO-A1</v>
          </cell>
        </row>
      </sheetData>
      <sheetData sheetId="5319"/>
      <sheetData sheetId="5320" refreshError="1"/>
      <sheetData sheetId="5321"/>
      <sheetData sheetId="5322"/>
      <sheetData sheetId="5323">
        <row r="4">
          <cell r="E4" t="str">
            <v>GUPCO</v>
          </cell>
        </row>
      </sheetData>
      <sheetData sheetId="5324">
        <row r="4">
          <cell r="E4" t="str">
            <v>GUPCO</v>
          </cell>
        </row>
      </sheetData>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refreshError="1"/>
      <sheetData sheetId="5338"/>
      <sheetData sheetId="5339"/>
      <sheetData sheetId="5340"/>
      <sheetData sheetId="5341"/>
      <sheetData sheetId="5342"/>
      <sheetData sheetId="5343"/>
      <sheetData sheetId="5344" refreshError="1"/>
      <sheetData sheetId="5345" refreshError="1"/>
      <sheetData sheetId="5346" refreshError="1"/>
      <sheetData sheetId="5347" refreshError="1"/>
      <sheetData sheetId="5348" refreshError="1"/>
      <sheetData sheetId="5349" refreshError="1"/>
      <sheetData sheetId="5350" refreshError="1"/>
      <sheetData sheetId="5351"/>
      <sheetData sheetId="5352" refreshError="1"/>
      <sheetData sheetId="5353"/>
      <sheetData sheetId="5354" refreshError="1"/>
      <sheetData sheetId="5355"/>
      <sheetData sheetId="5356"/>
      <sheetData sheetId="5357"/>
      <sheetData sheetId="5358"/>
      <sheetData sheetId="5359"/>
      <sheetData sheetId="5360"/>
      <sheetData sheetId="5361"/>
      <sheetData sheetId="5362"/>
      <sheetData sheetId="5363"/>
      <sheetData sheetId="5364"/>
      <sheetData sheetId="5365" refreshError="1"/>
      <sheetData sheetId="5366"/>
      <sheetData sheetId="5367"/>
      <sheetData sheetId="5368"/>
      <sheetData sheetId="5369"/>
      <sheetData sheetId="5370" refreshError="1"/>
      <sheetData sheetId="5371" refreshError="1"/>
      <sheetData sheetId="5372" refreshError="1"/>
      <sheetData sheetId="5373"/>
      <sheetData sheetId="5374" refreshError="1"/>
      <sheetData sheetId="5375" refreshError="1"/>
      <sheetData sheetId="5376"/>
      <sheetData sheetId="5377"/>
      <sheetData sheetId="5378" refreshError="1"/>
      <sheetData sheetId="5379" refreshError="1"/>
      <sheetData sheetId="5380"/>
      <sheetData sheetId="5381" refreshError="1"/>
      <sheetData sheetId="5382" refreshError="1"/>
      <sheetData sheetId="5383"/>
      <sheetData sheetId="5384"/>
      <sheetData sheetId="5385"/>
      <sheetData sheetId="5386"/>
      <sheetData sheetId="5387"/>
      <sheetData sheetId="5388"/>
      <sheetData sheetId="5389"/>
      <sheetData sheetId="5390"/>
      <sheetData sheetId="5391"/>
      <sheetData sheetId="5392"/>
      <sheetData sheetId="5393"/>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sheetData sheetId="5420"/>
      <sheetData sheetId="5421"/>
      <sheetData sheetId="5422"/>
      <sheetData sheetId="5423"/>
      <sheetData sheetId="5424"/>
      <sheetData sheetId="5425"/>
      <sheetData sheetId="5426"/>
      <sheetData sheetId="5427"/>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row r="82">
          <cell r="B82" t="str">
            <v>ING. NESTOR FABIAN PEREZ MATEUS</v>
          </cell>
        </row>
      </sheetData>
      <sheetData sheetId="5453"/>
      <sheetData sheetId="5454">
        <row r="4">
          <cell r="A4">
            <v>0</v>
          </cell>
        </row>
      </sheetData>
      <sheetData sheetId="5455">
        <row r="4">
          <cell r="A4">
            <v>0</v>
          </cell>
        </row>
      </sheetData>
      <sheetData sheetId="5456">
        <row r="3">
          <cell r="A3">
            <v>5.0999999999999996</v>
          </cell>
        </row>
      </sheetData>
      <sheetData sheetId="5457">
        <row r="3">
          <cell r="A3">
            <v>5.0999999999999996</v>
          </cell>
        </row>
      </sheetData>
      <sheetData sheetId="5458" refreshError="1"/>
      <sheetData sheetId="5459"/>
      <sheetData sheetId="5460" refreshError="1"/>
      <sheetData sheetId="5461" refreshError="1"/>
      <sheetData sheetId="5462"/>
      <sheetData sheetId="5463"/>
      <sheetData sheetId="5464"/>
      <sheetData sheetId="5465"/>
      <sheetData sheetId="5466"/>
      <sheetData sheetId="5467"/>
      <sheetData sheetId="5468"/>
      <sheetData sheetId="5469"/>
      <sheetData sheetId="5470"/>
      <sheetData sheetId="547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ow r="36">
          <cell r="G36">
            <v>271000.00000162207</v>
          </cell>
        </row>
      </sheetData>
      <sheetData sheetId="5634">
        <row r="33">
          <cell r="G33">
            <v>283000.00002693152</v>
          </cell>
        </row>
      </sheetData>
      <sheetData sheetId="5635">
        <row r="33">
          <cell r="G33">
            <v>290000.00000013626</v>
          </cell>
        </row>
      </sheetData>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row r="8">
          <cell r="E8">
            <v>1939047</v>
          </cell>
        </row>
      </sheetData>
      <sheetData sheetId="5712"/>
      <sheetData sheetId="5713"/>
      <sheetData sheetId="5714"/>
      <sheetData sheetId="5715"/>
      <sheetData sheetId="5716"/>
      <sheetData sheetId="5717"/>
      <sheetData sheetId="5718"/>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sheetData sheetId="5736"/>
      <sheetData sheetId="5737"/>
      <sheetData sheetId="5738"/>
      <sheetData sheetId="5739"/>
      <sheetData sheetId="5740" refreshError="1"/>
      <sheetData sheetId="5741" refreshError="1"/>
      <sheetData sheetId="5742" refreshError="1"/>
      <sheetData sheetId="5743" refreshError="1"/>
      <sheetData sheetId="5744" refreshError="1"/>
      <sheetData sheetId="5745" refreshError="1"/>
      <sheetData sheetId="5746" refreshError="1"/>
      <sheetData sheetId="5747"/>
      <sheetData sheetId="5748"/>
      <sheetData sheetId="5749">
        <row r="1">
          <cell r="W1" t="str">
            <v>TR0001</v>
          </cell>
        </row>
      </sheetData>
      <sheetData sheetId="5750"/>
      <sheetData sheetId="5751"/>
      <sheetData sheetId="5752"/>
      <sheetData sheetId="5753"/>
      <sheetData sheetId="5754"/>
      <sheetData sheetId="5755"/>
      <sheetData sheetId="5756">
        <row r="2">
          <cell r="C2">
            <v>2</v>
          </cell>
        </row>
      </sheetData>
      <sheetData sheetId="5757"/>
      <sheetData sheetId="5758">
        <row r="5">
          <cell r="G5">
            <v>1</v>
          </cell>
        </row>
      </sheetData>
      <sheetData sheetId="5759"/>
      <sheetData sheetId="5760" refreshError="1"/>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refreshError="1"/>
      <sheetData sheetId="5776" refreshError="1"/>
      <sheetData sheetId="5777"/>
      <sheetData sheetId="5778"/>
      <sheetData sheetId="5779"/>
      <sheetData sheetId="5780"/>
      <sheetData sheetId="5781"/>
      <sheetData sheetId="5782"/>
      <sheetData sheetId="5783">
        <row r="9">
          <cell r="E9">
            <v>19.379681052981429</v>
          </cell>
        </row>
      </sheetData>
      <sheetData sheetId="5784">
        <row r="9">
          <cell r="E9">
            <v>19.372852455375334</v>
          </cell>
        </row>
      </sheetData>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ow r="1">
          <cell r="A1" t="str">
            <v>MINISTERIO DE EDUCACION NACIONAL</v>
          </cell>
        </row>
      </sheetData>
      <sheetData sheetId="5911"/>
      <sheetData sheetId="5912"/>
      <sheetData sheetId="5913" refreshError="1"/>
      <sheetData sheetId="5914" refreshError="1"/>
      <sheetData sheetId="5915" refreshError="1"/>
      <sheetData sheetId="5916" refreshError="1"/>
      <sheetData sheetId="5917" refreshError="1"/>
      <sheetData sheetId="5918"/>
      <sheetData sheetId="5919"/>
      <sheetData sheetId="5920"/>
      <sheetData sheetId="5921"/>
      <sheetData sheetId="5922"/>
      <sheetData sheetId="5923"/>
      <sheetData sheetId="5924"/>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sheetData sheetId="5935"/>
      <sheetData sheetId="5936"/>
      <sheetData sheetId="5937"/>
      <sheetData sheetId="5938"/>
      <sheetData sheetId="5939"/>
      <sheetData sheetId="5940"/>
      <sheetData sheetId="5941"/>
      <sheetData sheetId="5942"/>
      <sheetData sheetId="5943"/>
      <sheetData sheetId="5944">
        <row r="1">
          <cell r="W1" t="str">
            <v>TR0001</v>
          </cell>
        </row>
      </sheetData>
      <sheetData sheetId="5945"/>
      <sheetData sheetId="5946"/>
      <sheetData sheetId="5947"/>
      <sheetData sheetId="5948"/>
      <sheetData sheetId="5949"/>
      <sheetData sheetId="5950"/>
      <sheetData sheetId="5951">
        <row r="2">
          <cell r="C2">
            <v>2</v>
          </cell>
        </row>
      </sheetData>
      <sheetData sheetId="5952"/>
      <sheetData sheetId="5953"/>
      <sheetData sheetId="5954"/>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sheetData sheetId="5986" refreshError="1"/>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sheetData sheetId="6014" refreshError="1"/>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refreshError="1"/>
      <sheetData sheetId="6051" refreshError="1"/>
      <sheetData sheetId="6052" refreshError="1"/>
      <sheetData sheetId="6053"/>
      <sheetData sheetId="6054"/>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sheetData sheetId="6066" refreshError="1"/>
      <sheetData sheetId="6067"/>
      <sheetData sheetId="6068"/>
      <sheetData sheetId="6069"/>
      <sheetData sheetId="6070"/>
      <sheetData sheetId="6071"/>
      <sheetData sheetId="6072"/>
      <sheetData sheetId="6073"/>
      <sheetData sheetId="6074"/>
      <sheetData sheetId="6075"/>
      <sheetData sheetId="6076">
        <row r="4">
          <cell r="A4">
            <v>0</v>
          </cell>
        </row>
      </sheetData>
      <sheetData sheetId="6077"/>
      <sheetData sheetId="6078">
        <row r="3">
          <cell r="A3">
            <v>5.0999999999999996</v>
          </cell>
        </row>
      </sheetData>
      <sheetData sheetId="6079" refreshError="1"/>
      <sheetData sheetId="6080" refreshError="1"/>
      <sheetData sheetId="6081" refreshError="1"/>
      <sheetData sheetId="6082" refreshError="1"/>
      <sheetData sheetId="6083"/>
      <sheetData sheetId="6084"/>
      <sheetData sheetId="6085"/>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sheetData sheetId="6110" refreshError="1"/>
      <sheetData sheetId="611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sheetData sheetId="6210"/>
      <sheetData sheetId="6211" refreshError="1"/>
      <sheetData sheetId="6212" refreshError="1"/>
      <sheetData sheetId="6213" refreshError="1"/>
      <sheetData sheetId="6214" refreshError="1"/>
      <sheetData sheetId="6215" refreshError="1"/>
      <sheetData sheetId="6216" refreshError="1"/>
      <sheetData sheetId="6217"/>
      <sheetData sheetId="6218"/>
      <sheetData sheetId="6219"/>
      <sheetData sheetId="6220" refreshError="1"/>
      <sheetData sheetId="6221"/>
      <sheetData sheetId="6222">
        <row r="1">
          <cell r="A1" t="str">
            <v>Name</v>
          </cell>
        </row>
      </sheetData>
      <sheetData sheetId="6223"/>
      <sheetData sheetId="6224"/>
      <sheetData sheetId="6225"/>
      <sheetData sheetId="6226"/>
      <sheetData sheetId="6227"/>
      <sheetData sheetId="6228"/>
      <sheetData sheetId="6229"/>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ow r="4">
          <cell r="E4" t="str">
            <v>GUPCO</v>
          </cell>
        </row>
      </sheetData>
      <sheetData sheetId="6465"/>
      <sheetData sheetId="6466"/>
      <sheetData sheetId="6467"/>
      <sheetData sheetId="6468" refreshError="1"/>
      <sheetData sheetId="6469" refreshError="1"/>
      <sheetData sheetId="6470" refreshError="1"/>
      <sheetData sheetId="6471" refreshError="1"/>
      <sheetData sheetId="6472" refreshError="1"/>
      <sheetData sheetId="6473" refreshError="1"/>
      <sheetData sheetId="6474"/>
      <sheetData sheetId="6475"/>
      <sheetData sheetId="6476" refreshError="1"/>
      <sheetData sheetId="6477"/>
      <sheetData sheetId="6478"/>
      <sheetData sheetId="6479"/>
      <sheetData sheetId="6480"/>
      <sheetData sheetId="6481"/>
      <sheetData sheetId="6482"/>
      <sheetData sheetId="6483"/>
      <sheetData sheetId="6484"/>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sheetData sheetId="6496" refreshError="1"/>
      <sheetData sheetId="6497" refreshError="1"/>
      <sheetData sheetId="6498"/>
      <sheetData sheetId="6499" refreshError="1"/>
      <sheetData sheetId="6500"/>
      <sheetData sheetId="6501"/>
      <sheetData sheetId="6502"/>
      <sheetData sheetId="6503"/>
      <sheetData sheetId="6504"/>
      <sheetData sheetId="6505"/>
      <sheetData sheetId="6506" refreshError="1"/>
      <sheetData sheetId="6507"/>
      <sheetData sheetId="6508" refreshError="1"/>
      <sheetData sheetId="6509"/>
      <sheetData sheetId="6510" refreshError="1"/>
      <sheetData sheetId="6511" refreshError="1"/>
      <sheetData sheetId="6512" refreshError="1"/>
      <sheetData sheetId="6513"/>
      <sheetData sheetId="6514"/>
      <sheetData sheetId="6515"/>
      <sheetData sheetId="6516"/>
      <sheetData sheetId="6517"/>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sheetData sheetId="6564"/>
      <sheetData sheetId="6565"/>
      <sheetData sheetId="6566"/>
      <sheetData sheetId="6567"/>
      <sheetData sheetId="6568"/>
      <sheetData sheetId="6569"/>
      <sheetData sheetId="6570"/>
      <sheetData sheetId="6571" refreshError="1"/>
      <sheetData sheetId="6572" refreshError="1"/>
      <sheetData sheetId="6573" refreshError="1"/>
      <sheetData sheetId="6574" refreshError="1"/>
      <sheetData sheetId="6575" refreshError="1"/>
      <sheetData sheetId="6576" refreshError="1"/>
      <sheetData sheetId="6577"/>
      <sheetData sheetId="6578"/>
      <sheetData sheetId="6579"/>
      <sheetData sheetId="6580"/>
      <sheetData sheetId="6581"/>
      <sheetData sheetId="6582"/>
      <sheetData sheetId="6583"/>
      <sheetData sheetId="6584"/>
      <sheetData sheetId="6585"/>
      <sheetData sheetId="6586"/>
      <sheetData sheetId="6587"/>
      <sheetData sheetId="6588" refreshError="1"/>
      <sheetData sheetId="6589" refreshError="1"/>
      <sheetData sheetId="6590" refreshError="1"/>
      <sheetData sheetId="6591" refreshError="1"/>
      <sheetData sheetId="6592" refreshError="1"/>
      <sheetData sheetId="6593"/>
      <sheetData sheetId="6594"/>
      <sheetData sheetId="6595" refreshError="1"/>
      <sheetData sheetId="6596"/>
      <sheetData sheetId="6597">
        <row r="4">
          <cell r="B4">
            <v>39886</v>
          </cell>
        </row>
      </sheetData>
      <sheetData sheetId="6598"/>
      <sheetData sheetId="6599"/>
      <sheetData sheetId="6600"/>
      <sheetData sheetId="6601"/>
      <sheetData sheetId="6602"/>
      <sheetData sheetId="6603"/>
      <sheetData sheetId="6604">
        <row r="4">
          <cell r="B4">
            <v>39886</v>
          </cell>
        </row>
      </sheetData>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refreshError="1"/>
      <sheetData sheetId="6631" refreshError="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refreshError="1"/>
      <sheetData sheetId="6652"/>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sheetData sheetId="6724"/>
      <sheetData sheetId="6725"/>
      <sheetData sheetId="6726">
        <row r="4">
          <cell r="E4" t="str">
            <v>GUPCO</v>
          </cell>
        </row>
      </sheetData>
      <sheetData sheetId="6727"/>
      <sheetData sheetId="6728"/>
      <sheetData sheetId="6729"/>
      <sheetData sheetId="6730"/>
      <sheetData sheetId="6731"/>
      <sheetData sheetId="6732" refreshError="1"/>
      <sheetData sheetId="6733"/>
      <sheetData sheetId="6734" refreshError="1"/>
      <sheetData sheetId="6735"/>
      <sheetData sheetId="6736" refreshError="1"/>
      <sheetData sheetId="6737" refreshError="1"/>
      <sheetData sheetId="6738" refreshError="1"/>
      <sheetData sheetId="6739" refreshError="1"/>
      <sheetData sheetId="6740"/>
      <sheetData sheetId="6741"/>
      <sheetData sheetId="6742"/>
      <sheetData sheetId="6743"/>
      <sheetData sheetId="6744"/>
      <sheetData sheetId="6745" refreshError="1"/>
      <sheetData sheetId="6746" refreshError="1"/>
      <sheetData sheetId="6747" refreshError="1"/>
      <sheetData sheetId="6748" refreshError="1"/>
      <sheetData sheetId="6749" refreshError="1"/>
      <sheetData sheetId="6750" refreshError="1"/>
      <sheetData sheetId="6751" refreshError="1"/>
      <sheetData sheetId="6752"/>
      <sheetData sheetId="6753"/>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refreshError="1"/>
      <sheetData sheetId="6810"/>
      <sheetData sheetId="6811" refreshError="1"/>
      <sheetData sheetId="6812"/>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sheetData sheetId="6828"/>
      <sheetData sheetId="6829"/>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sheetData sheetId="6841"/>
      <sheetData sheetId="6842"/>
      <sheetData sheetId="6843"/>
      <sheetData sheetId="6844"/>
      <sheetData sheetId="6845"/>
      <sheetData sheetId="6846"/>
      <sheetData sheetId="6847"/>
      <sheetData sheetId="6848"/>
      <sheetData sheetId="6849"/>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sheetData sheetId="6885"/>
      <sheetData sheetId="6886">
        <row r="6">
          <cell r="AB6">
            <v>40179</v>
          </cell>
        </row>
      </sheetData>
      <sheetData sheetId="6887"/>
      <sheetData sheetId="6888"/>
      <sheetData sheetId="6889"/>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sheetData sheetId="6953"/>
      <sheetData sheetId="6954"/>
      <sheetData sheetId="6955" refreshError="1"/>
      <sheetData sheetId="6956" refreshError="1"/>
      <sheetData sheetId="6957" refreshError="1"/>
      <sheetData sheetId="6958" refreshError="1"/>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sheetData sheetId="7025"/>
      <sheetData sheetId="7026"/>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sheetData sheetId="7297"/>
      <sheetData sheetId="7298"/>
      <sheetData sheetId="7299"/>
      <sheetData sheetId="7300"/>
      <sheetData sheetId="7301"/>
      <sheetData sheetId="7302"/>
      <sheetData sheetId="7303"/>
      <sheetData sheetId="7304"/>
      <sheetData sheetId="7305"/>
      <sheetData sheetId="7306"/>
      <sheetData sheetId="7307" refreshError="1"/>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row r="1">
          <cell r="A1" t="str">
            <v>ITEM</v>
          </cell>
        </row>
      </sheetData>
      <sheetData sheetId="7341">
        <row r="1">
          <cell r="A1" t="str">
            <v>EQUIPO</v>
          </cell>
        </row>
      </sheetData>
      <sheetData sheetId="7342">
        <row r="1">
          <cell r="A1" t="str">
            <v>ADMINISTRACION</v>
          </cell>
        </row>
      </sheetData>
      <sheetData sheetId="7343"/>
      <sheetData sheetId="7344"/>
      <sheetData sheetId="7345"/>
      <sheetData sheetId="7346"/>
      <sheetData sheetId="7347"/>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ow r="1">
          <cell r="C1">
            <v>0.2</v>
          </cell>
        </row>
      </sheetData>
      <sheetData sheetId="7360"/>
      <sheetData sheetId="7361"/>
      <sheetData sheetId="7362">
        <row r="525">
          <cell r="K525">
            <v>1695.87</v>
          </cell>
        </row>
      </sheetData>
      <sheetData sheetId="7363">
        <row r="525">
          <cell r="K525">
            <v>3577.94</v>
          </cell>
        </row>
      </sheetData>
      <sheetData sheetId="7364">
        <row r="525">
          <cell r="K525">
            <v>5147.76</v>
          </cell>
        </row>
      </sheetData>
      <sheetData sheetId="7365">
        <row r="525">
          <cell r="K525">
            <v>4940.1099999999997</v>
          </cell>
        </row>
      </sheetData>
      <sheetData sheetId="7366">
        <row r="526">
          <cell r="K526">
            <v>695.98</v>
          </cell>
        </row>
      </sheetData>
      <sheetData sheetId="7367"/>
      <sheetData sheetId="7368">
        <row r="8">
          <cell r="E8">
            <v>1939047</v>
          </cell>
        </row>
      </sheetData>
      <sheetData sheetId="7369"/>
      <sheetData sheetId="7370"/>
      <sheetData sheetId="7371"/>
      <sheetData sheetId="7372"/>
      <sheetData sheetId="7373"/>
      <sheetData sheetId="7374"/>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sheetData sheetId="7446"/>
      <sheetData sheetId="7447" refreshError="1"/>
      <sheetData sheetId="7448"/>
      <sheetData sheetId="7449" refreshError="1"/>
      <sheetData sheetId="7450"/>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sheetData sheetId="7461"/>
      <sheetData sheetId="7462"/>
      <sheetData sheetId="7463"/>
      <sheetData sheetId="7464">
        <row r="1">
          <cell r="C1">
            <v>0.2</v>
          </cell>
        </row>
      </sheetData>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sheetData sheetId="7490"/>
      <sheetData sheetId="7491"/>
      <sheetData sheetId="7492"/>
      <sheetData sheetId="7493"/>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sheetData sheetId="7510"/>
      <sheetData sheetId="7511"/>
      <sheetData sheetId="7512"/>
      <sheetData sheetId="7513" refreshError="1"/>
      <sheetData sheetId="7514"/>
      <sheetData sheetId="7515"/>
      <sheetData sheetId="7516"/>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sheetData sheetId="7551">
        <row r="1">
          <cell r="A1" t="str">
            <v>ITEM</v>
          </cell>
        </row>
      </sheetData>
      <sheetData sheetId="7552">
        <row r="1">
          <cell r="A1" t="str">
            <v>ADMINISTRACION</v>
          </cell>
        </row>
      </sheetData>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row r="1">
          <cell r="A1" t="str">
            <v>ITEM</v>
          </cell>
        </row>
      </sheetData>
      <sheetData sheetId="7581">
        <row r="1">
          <cell r="A1" t="str">
            <v>EQUIPO</v>
          </cell>
        </row>
      </sheetData>
      <sheetData sheetId="7582">
        <row r="1">
          <cell r="A1" t="str">
            <v>ADMINISTRACION</v>
          </cell>
        </row>
      </sheetData>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sheetData sheetId="7659"/>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sheetData sheetId="7723"/>
      <sheetData sheetId="7724" refreshError="1"/>
      <sheetData sheetId="7725" refreshError="1"/>
      <sheetData sheetId="7726">
        <row r="1">
          <cell r="A1" t="str">
            <v>INSTITUTO NACIONAL DE VIAS</v>
          </cell>
        </row>
      </sheetData>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ow r="1">
          <cell r="A1" t="str">
            <v>INSTITUTO NACIONAL DE VIAS</v>
          </cell>
        </row>
      </sheetData>
      <sheetData sheetId="7766"/>
      <sheetData sheetId="7767"/>
      <sheetData sheetId="7768"/>
      <sheetData sheetId="7769"/>
      <sheetData sheetId="7770"/>
      <sheetData sheetId="7771"/>
      <sheetData sheetId="7772"/>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refreshError="1"/>
      <sheetData sheetId="7809" refreshError="1"/>
      <sheetData sheetId="7810">
        <row r="2">
          <cell r="A2" t="str">
            <v>ACTA No</v>
          </cell>
        </row>
      </sheetData>
      <sheetData sheetId="7811"/>
      <sheetData sheetId="7812"/>
      <sheetData sheetId="7813"/>
      <sheetData sheetId="7814"/>
      <sheetData sheetId="7815"/>
      <sheetData sheetId="7816"/>
      <sheetData sheetId="7817"/>
      <sheetData sheetId="7818">
        <row r="1">
          <cell r="A1" t="str">
            <v>Name</v>
          </cell>
        </row>
      </sheetData>
      <sheetData sheetId="7819"/>
      <sheetData sheetId="7820"/>
      <sheetData sheetId="7821"/>
      <sheetData sheetId="7822"/>
      <sheetData sheetId="7823"/>
      <sheetData sheetId="7824"/>
      <sheetData sheetId="7825"/>
      <sheetData sheetId="7826"/>
      <sheetData sheetId="7827"/>
      <sheetData sheetId="7828">
        <row r="1">
          <cell r="A1" t="str">
            <v>Name</v>
          </cell>
        </row>
      </sheetData>
      <sheetData sheetId="7829"/>
      <sheetData sheetId="7830"/>
      <sheetData sheetId="7831"/>
      <sheetData sheetId="7832"/>
      <sheetData sheetId="7833"/>
      <sheetData sheetId="7834"/>
      <sheetData sheetId="7835"/>
      <sheetData sheetId="7836"/>
      <sheetData sheetId="7837">
        <row r="1">
          <cell r="A1" t="str">
            <v>INSTITUTO NACIONAL DE VIAS</v>
          </cell>
        </row>
      </sheetData>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row r="1">
          <cell r="A1" t="str">
            <v>INSTITUTO NACIONAL DE VIAS</v>
          </cell>
        </row>
      </sheetData>
      <sheetData sheetId="7868"/>
      <sheetData sheetId="7869"/>
      <sheetData sheetId="7870"/>
      <sheetData sheetId="7871"/>
      <sheetData sheetId="7872"/>
      <sheetData sheetId="7873"/>
      <sheetData sheetId="7874"/>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sheetData sheetId="7912"/>
      <sheetData sheetId="7913"/>
      <sheetData sheetId="7914"/>
      <sheetData sheetId="7915"/>
      <sheetData sheetId="7916"/>
      <sheetData sheetId="7917">
        <row r="14">
          <cell r="D14" t="str">
            <v>Tamiz</v>
          </cell>
        </row>
      </sheetData>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row r="1">
          <cell r="A1" t="str">
            <v>ITEM</v>
          </cell>
        </row>
      </sheetData>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ow r="1">
          <cell r="B1" t="str">
            <v>CTO-102-2002</v>
          </cell>
        </row>
      </sheetData>
      <sheetData sheetId="8422"/>
      <sheetData sheetId="8423">
        <row r="6">
          <cell r="A6" t="str">
            <v>CONTRATISTA:</v>
          </cell>
        </row>
      </sheetData>
      <sheetData sheetId="8424" refreshError="1"/>
      <sheetData sheetId="8425" refreshError="1"/>
      <sheetData sheetId="8426" refreshError="1"/>
      <sheetData sheetId="8427"/>
      <sheetData sheetId="8428"/>
      <sheetData sheetId="8429"/>
      <sheetData sheetId="8430"/>
      <sheetData sheetId="8431"/>
      <sheetData sheetId="8432"/>
      <sheetData sheetId="8433"/>
      <sheetData sheetId="8434"/>
      <sheetData sheetId="8435" refreshError="1"/>
      <sheetData sheetId="8436" refreshError="1"/>
      <sheetData sheetId="8437"/>
      <sheetData sheetId="8438"/>
      <sheetData sheetId="8439"/>
      <sheetData sheetId="8440"/>
      <sheetData sheetId="8441" refreshError="1"/>
      <sheetData sheetId="8442"/>
      <sheetData sheetId="8443" refreshError="1"/>
      <sheetData sheetId="8444" refreshError="1"/>
      <sheetData sheetId="8445" refreshError="1"/>
      <sheetData sheetId="8446"/>
      <sheetData sheetId="8447"/>
      <sheetData sheetId="8448"/>
      <sheetData sheetId="8449"/>
      <sheetData sheetId="8450"/>
      <sheetData sheetId="8451"/>
      <sheetData sheetId="8452"/>
      <sheetData sheetId="8453"/>
      <sheetData sheetId="8454"/>
      <sheetData sheetId="8455"/>
      <sheetData sheetId="8456"/>
      <sheetData sheetId="8457" refreshError="1"/>
      <sheetData sheetId="8458" refreshError="1"/>
      <sheetData sheetId="8459"/>
      <sheetData sheetId="8460"/>
      <sheetData sheetId="8461"/>
      <sheetData sheetId="8462"/>
      <sheetData sheetId="8463"/>
      <sheetData sheetId="8464" refreshError="1"/>
      <sheetData sheetId="8465"/>
      <sheetData sheetId="8466"/>
      <sheetData sheetId="8467"/>
      <sheetData sheetId="8468"/>
      <sheetData sheetId="8469" refreshError="1"/>
      <sheetData sheetId="8470"/>
      <sheetData sheetId="8471"/>
      <sheetData sheetId="8472"/>
      <sheetData sheetId="8473"/>
      <sheetData sheetId="8474"/>
      <sheetData sheetId="8475"/>
      <sheetData sheetId="8476"/>
      <sheetData sheetId="8477"/>
      <sheetData sheetId="8478"/>
      <sheetData sheetId="8479" refreshError="1"/>
      <sheetData sheetId="8480" refreshError="1"/>
      <sheetData sheetId="8481" refreshError="1"/>
      <sheetData sheetId="8482" refreshError="1"/>
      <sheetData sheetId="8483" refreshError="1"/>
      <sheetData sheetId="8484" refreshError="1"/>
      <sheetData sheetId="8485" refreshError="1"/>
      <sheetData sheetId="8486"/>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refreshError="1"/>
      <sheetData sheetId="8532"/>
      <sheetData sheetId="8533"/>
      <sheetData sheetId="8534"/>
      <sheetData sheetId="8535"/>
      <sheetData sheetId="8536"/>
      <sheetData sheetId="8537"/>
      <sheetData sheetId="8538"/>
      <sheetData sheetId="8539" refreshError="1"/>
      <sheetData sheetId="8540"/>
      <sheetData sheetId="854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row r="3">
          <cell r="A3">
            <v>4.0999999999999996</v>
          </cell>
        </row>
      </sheetData>
      <sheetData sheetId="8633">
        <row r="3">
          <cell r="A3">
            <v>5.0999999999999996</v>
          </cell>
        </row>
      </sheetData>
      <sheetData sheetId="8634"/>
      <sheetData sheetId="8635"/>
      <sheetData sheetId="8636"/>
      <sheetData sheetId="8637">
        <row r="1">
          <cell r="A1" t="str">
            <v>MEZCLA PARA CONCRETOS</v>
          </cell>
        </row>
      </sheetData>
      <sheetData sheetId="8638"/>
      <sheetData sheetId="8639"/>
      <sheetData sheetId="8640"/>
      <sheetData sheetId="8641"/>
      <sheetData sheetId="8642">
        <row r="3">
          <cell r="C3" t="str">
            <v>ACOPLE ROSCADO P/ TUBERÍA  FLEX</v>
          </cell>
        </row>
      </sheetData>
      <sheetData sheetId="8643"/>
      <sheetData sheetId="8644"/>
      <sheetData sheetId="8645">
        <row r="3">
          <cell r="A3">
            <v>4.0999999999999996</v>
          </cell>
        </row>
      </sheetData>
      <sheetData sheetId="8646">
        <row r="3">
          <cell r="A3">
            <v>5.0999999999999996</v>
          </cell>
        </row>
      </sheetData>
      <sheetData sheetId="8647" refreshError="1"/>
      <sheetData sheetId="8648"/>
      <sheetData sheetId="8649">
        <row r="1">
          <cell r="A1" t="str">
            <v>MEZCLA PARA CONCRETOS</v>
          </cell>
        </row>
      </sheetData>
      <sheetData sheetId="8650"/>
      <sheetData sheetId="8651"/>
      <sheetData sheetId="8652"/>
      <sheetData sheetId="8653"/>
      <sheetData sheetId="8654">
        <row r="3">
          <cell r="C3" t="str">
            <v>ACOPLE ROSCADO P/ TUBERÍA  FLEX</v>
          </cell>
        </row>
      </sheetData>
      <sheetData sheetId="8655"/>
      <sheetData sheetId="8656"/>
      <sheetData sheetId="8657"/>
      <sheetData sheetId="8658"/>
      <sheetData sheetId="8659">
        <row r="7">
          <cell r="D7" t="str">
            <v>V/UNITARIO COSTO DIRECTO</v>
          </cell>
        </row>
      </sheetData>
      <sheetData sheetId="8660"/>
      <sheetData sheetId="8661">
        <row r="3">
          <cell r="C3" t="str">
            <v>ACOPLE ROSCADO P/ TUBERÍA  FLEX</v>
          </cell>
        </row>
      </sheetData>
      <sheetData sheetId="8662"/>
      <sheetData sheetId="8663"/>
      <sheetData sheetId="8664"/>
      <sheetData sheetId="8665"/>
      <sheetData sheetId="8666"/>
      <sheetData sheetId="8667"/>
      <sheetData sheetId="8668"/>
      <sheetData sheetId="8669">
        <row r="6">
          <cell r="B6">
            <v>38355</v>
          </cell>
        </row>
      </sheetData>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row r="3">
          <cell r="A3">
            <v>4.0999999999999996</v>
          </cell>
        </row>
      </sheetData>
      <sheetData sheetId="8689">
        <row r="3">
          <cell r="A3">
            <v>5.0999999999999996</v>
          </cell>
        </row>
      </sheetData>
      <sheetData sheetId="8690"/>
      <sheetData sheetId="8691"/>
      <sheetData sheetId="8692"/>
      <sheetData sheetId="8693">
        <row r="1">
          <cell r="A1" t="str">
            <v>MEZCLA PARA CONCRETOS</v>
          </cell>
        </row>
      </sheetData>
      <sheetData sheetId="8694"/>
      <sheetData sheetId="8695"/>
      <sheetData sheetId="8696"/>
      <sheetData sheetId="8697"/>
      <sheetData sheetId="8698"/>
      <sheetData sheetId="8699"/>
      <sheetData sheetId="8700"/>
      <sheetData sheetId="8701"/>
      <sheetData sheetId="8702"/>
      <sheetData sheetId="8703">
        <row r="7">
          <cell r="D7" t="str">
            <v>V/UNITARIO COSTO DIRECTO</v>
          </cell>
        </row>
      </sheetData>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row r="4">
          <cell r="B4" t="str">
            <v xml:space="preserve"> Bisagra Pivotante </v>
          </cell>
        </row>
      </sheetData>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row r="33">
          <cell r="C33">
            <v>0.77967625899280601</v>
          </cell>
        </row>
      </sheetData>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sheetData sheetId="9339"/>
      <sheetData sheetId="9340"/>
      <sheetData sheetId="9341"/>
      <sheetData sheetId="9342"/>
      <sheetData sheetId="9343"/>
      <sheetData sheetId="9344"/>
      <sheetData sheetId="9345"/>
      <sheetData sheetId="9346"/>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sheetData sheetId="9374"/>
      <sheetData sheetId="9375"/>
      <sheetData sheetId="9376"/>
      <sheetData sheetId="9377"/>
      <sheetData sheetId="9378" refreshError="1"/>
      <sheetData sheetId="9379" refreshError="1"/>
      <sheetData sheetId="9380"/>
      <sheetData sheetId="9381"/>
      <sheetData sheetId="9382"/>
      <sheetData sheetId="9383"/>
      <sheetData sheetId="9384"/>
      <sheetData sheetId="9385"/>
      <sheetData sheetId="9386"/>
      <sheetData sheetId="9387" refreshError="1"/>
      <sheetData sheetId="9388" refreshError="1"/>
      <sheetData sheetId="9389" refreshError="1"/>
      <sheetData sheetId="9390" refreshError="1"/>
      <sheetData sheetId="9391" refreshError="1"/>
      <sheetData sheetId="9392" refreshError="1"/>
      <sheetData sheetId="9393"/>
      <sheetData sheetId="9394"/>
      <sheetData sheetId="9395"/>
      <sheetData sheetId="9396"/>
      <sheetData sheetId="9397"/>
      <sheetData sheetId="9398"/>
      <sheetData sheetId="9399"/>
      <sheetData sheetId="9400"/>
      <sheetData sheetId="9401" refreshError="1"/>
      <sheetData sheetId="9402" refreshError="1"/>
      <sheetData sheetId="9403" refreshError="1"/>
      <sheetData sheetId="9404" refreshError="1"/>
      <sheetData sheetId="9405" refreshError="1"/>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refreshError="1"/>
      <sheetData sheetId="9490" refreshError="1"/>
      <sheetData sheetId="9491" refreshError="1"/>
      <sheetData sheetId="9492" refreshError="1"/>
      <sheetData sheetId="9493" refreshError="1"/>
      <sheetData sheetId="9494" refreshError="1"/>
      <sheetData sheetId="9495" refreshError="1"/>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sheetData sheetId="9546" refreshError="1"/>
      <sheetData sheetId="9547" refreshError="1"/>
      <sheetData sheetId="9548" refreshError="1"/>
      <sheetData sheetId="9549" refreshError="1"/>
      <sheetData sheetId="9550"/>
      <sheetData sheetId="9551"/>
      <sheetData sheetId="9552"/>
      <sheetData sheetId="9553"/>
      <sheetData sheetId="9554">
        <row r="47">
          <cell r="H47">
            <v>17098.051632633331</v>
          </cell>
        </row>
      </sheetData>
      <sheetData sheetId="9555">
        <row r="47">
          <cell r="H47">
            <v>13407.454219619998</v>
          </cell>
        </row>
      </sheetData>
      <sheetData sheetId="9556">
        <row r="47">
          <cell r="H47">
            <v>13178.048204541665</v>
          </cell>
        </row>
      </sheetData>
      <sheetData sheetId="9557">
        <row r="47">
          <cell r="H47">
            <v>17098.051632633331</v>
          </cell>
        </row>
      </sheetData>
      <sheetData sheetId="9558">
        <row r="47">
          <cell r="H47">
            <v>13407.454219619998</v>
          </cell>
        </row>
      </sheetData>
      <sheetData sheetId="9559">
        <row r="47">
          <cell r="H47">
            <v>13178.048204541665</v>
          </cell>
        </row>
      </sheetData>
      <sheetData sheetId="9560">
        <row r="47">
          <cell r="H47">
            <v>19729.199486104168</v>
          </cell>
        </row>
      </sheetData>
      <sheetData sheetId="9561">
        <row r="47">
          <cell r="H47">
            <v>38405.002915416662</v>
          </cell>
        </row>
      </sheetData>
      <sheetData sheetId="9562">
        <row r="47">
          <cell r="H47">
            <v>41159.979021230996</v>
          </cell>
        </row>
      </sheetData>
      <sheetData sheetId="9563">
        <row r="47">
          <cell r="H47">
            <v>16020</v>
          </cell>
        </row>
      </sheetData>
      <sheetData sheetId="9564">
        <row r="47">
          <cell r="H47">
            <v>11675</v>
          </cell>
        </row>
      </sheetData>
      <sheetData sheetId="9565">
        <row r="47">
          <cell r="H47">
            <v>382683.1643235588</v>
          </cell>
        </row>
      </sheetData>
      <sheetData sheetId="9566">
        <row r="47">
          <cell r="H47">
            <v>27108.482479999999</v>
          </cell>
        </row>
      </sheetData>
      <sheetData sheetId="9567">
        <row r="47">
          <cell r="H47">
            <v>18945.0351992</v>
          </cell>
        </row>
      </sheetData>
      <sheetData sheetId="9568">
        <row r="47">
          <cell r="H47">
            <v>88016.225274879995</v>
          </cell>
        </row>
      </sheetData>
      <sheetData sheetId="9569">
        <row r="47">
          <cell r="H47">
            <v>11296.680928966078</v>
          </cell>
        </row>
      </sheetData>
      <sheetData sheetId="9570">
        <row r="47">
          <cell r="H47">
            <v>19660.483631249997</v>
          </cell>
        </row>
      </sheetData>
      <sheetData sheetId="9571">
        <row r="47">
          <cell r="H47">
            <v>19660.483631249997</v>
          </cell>
        </row>
      </sheetData>
      <sheetData sheetId="9572">
        <row r="47">
          <cell r="H47">
            <v>19660.483631249997</v>
          </cell>
        </row>
      </sheetData>
      <sheetData sheetId="9573">
        <row r="47">
          <cell r="H47">
            <v>39947.116768272004</v>
          </cell>
        </row>
      </sheetData>
      <sheetData sheetId="9574">
        <row r="47">
          <cell r="H47">
            <v>37450.421970255004</v>
          </cell>
        </row>
      </sheetData>
      <sheetData sheetId="9575">
        <row r="47">
          <cell r="H47">
            <v>5631.4338221939006</v>
          </cell>
        </row>
      </sheetData>
      <sheetData sheetId="9576">
        <row r="47">
          <cell r="H47">
            <v>29691.867138751997</v>
          </cell>
        </row>
      </sheetData>
      <sheetData sheetId="9577">
        <row r="47">
          <cell r="H47">
            <v>10601.359883464</v>
          </cell>
        </row>
      </sheetData>
      <sheetData sheetId="9578">
        <row r="47">
          <cell r="H47">
            <v>16440.07876665</v>
          </cell>
        </row>
      </sheetData>
      <sheetData sheetId="9579">
        <row r="47">
          <cell r="H47">
            <v>7502.6541280530009</v>
          </cell>
        </row>
      </sheetData>
      <sheetData sheetId="9580">
        <row r="47">
          <cell r="H47">
            <v>63269.394041350002</v>
          </cell>
        </row>
      </sheetData>
      <sheetData sheetId="9581">
        <row r="47">
          <cell r="H47">
            <v>38708.912732384997</v>
          </cell>
        </row>
      </sheetData>
      <sheetData sheetId="9582">
        <row r="47">
          <cell r="H47">
            <v>30140.654422727453</v>
          </cell>
        </row>
      </sheetData>
      <sheetData sheetId="9583">
        <row r="47">
          <cell r="H47">
            <v>39628.094655192057</v>
          </cell>
        </row>
      </sheetData>
      <sheetData sheetId="9584">
        <row r="47">
          <cell r="H47">
            <v>38729.542446049003</v>
          </cell>
        </row>
      </sheetData>
      <sheetData sheetId="9585">
        <row r="47">
          <cell r="H47">
            <v>7116.936965586</v>
          </cell>
        </row>
      </sheetData>
      <sheetData sheetId="9586">
        <row r="47">
          <cell r="H47">
            <v>9391.2743470000005</v>
          </cell>
        </row>
      </sheetData>
      <sheetData sheetId="9587">
        <row r="47">
          <cell r="H47">
            <v>8500.0189065630984</v>
          </cell>
        </row>
      </sheetData>
      <sheetData sheetId="9588">
        <row r="47">
          <cell r="H47">
            <v>32499.094423904498</v>
          </cell>
        </row>
      </sheetData>
      <sheetData sheetId="9589">
        <row r="47">
          <cell r="H47">
            <v>51817.028777055006</v>
          </cell>
        </row>
      </sheetData>
      <sheetData sheetId="9590">
        <row r="47">
          <cell r="H47">
            <v>55430.1575333</v>
          </cell>
        </row>
      </sheetData>
      <sheetData sheetId="9591">
        <row r="47">
          <cell r="H47">
            <v>25786.003498499998</v>
          </cell>
        </row>
      </sheetData>
      <sheetData sheetId="9592">
        <row r="47">
          <cell r="H47">
            <v>21993.806973733335</v>
          </cell>
        </row>
      </sheetData>
      <sheetData sheetId="9593"/>
      <sheetData sheetId="9594"/>
      <sheetData sheetId="9595"/>
      <sheetData sheetId="9596">
        <row r="47">
          <cell r="H47">
            <v>21941.348275</v>
          </cell>
        </row>
      </sheetData>
      <sheetData sheetId="9597">
        <row r="47">
          <cell r="H47">
            <v>576269.26239999989</v>
          </cell>
        </row>
      </sheetData>
      <sheetData sheetId="9598">
        <row r="48">
          <cell r="H48">
            <v>640370.66537874995</v>
          </cell>
        </row>
      </sheetData>
      <sheetData sheetId="9599">
        <row r="47">
          <cell r="H47">
            <v>21941.348275</v>
          </cell>
        </row>
      </sheetData>
      <sheetData sheetId="9600">
        <row r="47">
          <cell r="H47">
            <v>576269.26239999989</v>
          </cell>
        </row>
      </sheetData>
      <sheetData sheetId="9601">
        <row r="47">
          <cell r="H47">
            <v>9078.6352040999991</v>
          </cell>
        </row>
      </sheetData>
      <sheetData sheetId="9602">
        <row r="49">
          <cell r="H49">
            <v>83961.133243064003</v>
          </cell>
        </row>
      </sheetData>
      <sheetData sheetId="9603">
        <row r="47">
          <cell r="H47">
            <v>14670.136122054002</v>
          </cell>
        </row>
      </sheetData>
      <sheetData sheetId="9604">
        <row r="47">
          <cell r="H47">
            <v>9078.6352040999991</v>
          </cell>
        </row>
      </sheetData>
      <sheetData sheetId="9605">
        <row r="51">
          <cell r="H51">
            <v>117309.4992738</v>
          </cell>
        </row>
      </sheetData>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refreshError="1"/>
      <sheetData sheetId="9823"/>
      <sheetData sheetId="9824" refreshError="1"/>
      <sheetData sheetId="9825" refreshError="1"/>
      <sheetData sheetId="9826" refreshError="1"/>
      <sheetData sheetId="9827" refreshError="1"/>
      <sheetData sheetId="9828"/>
      <sheetData sheetId="9829"/>
      <sheetData sheetId="9830" refreshError="1"/>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refreshError="1"/>
      <sheetData sheetId="9862"/>
      <sheetData sheetId="9863" refreshError="1"/>
      <sheetData sheetId="9864"/>
      <sheetData sheetId="9865" refreshError="1"/>
      <sheetData sheetId="9866" refreshError="1"/>
      <sheetData sheetId="9867" refreshError="1"/>
      <sheetData sheetId="9868" refreshError="1"/>
      <sheetData sheetId="9869" refreshError="1"/>
      <sheetData sheetId="9870"/>
      <sheetData sheetId="9871" refreshError="1"/>
      <sheetData sheetId="9872" refreshError="1"/>
      <sheetData sheetId="9873" refreshError="1"/>
      <sheetData sheetId="9874" refreshError="1"/>
      <sheetData sheetId="9875" refreshError="1"/>
      <sheetData sheetId="9876" refreshError="1"/>
      <sheetData sheetId="9877" refreshError="1"/>
      <sheetData sheetId="9878"/>
      <sheetData sheetId="9879"/>
      <sheetData sheetId="9880"/>
      <sheetData sheetId="9881"/>
      <sheetData sheetId="9882">
        <row r="103">
          <cell r="C103" t="str">
            <v>EXP</v>
          </cell>
        </row>
      </sheetData>
      <sheetData sheetId="9883" refreshError="1"/>
      <sheetData sheetId="9884"/>
      <sheetData sheetId="9885">
        <row r="147">
          <cell r="B147" t="str">
            <v>SUB TOTAL OBRAS DE  INSTALACIONES ELÉCTRICAS DE LAS ESTACIONES (Urbanismo)</v>
          </cell>
        </row>
      </sheetData>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refreshError="1"/>
      <sheetData sheetId="10265"/>
      <sheetData sheetId="10266"/>
      <sheetData sheetId="10267" refreshError="1"/>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refreshError="1"/>
      <sheetData sheetId="10291" refreshError="1"/>
      <sheetData sheetId="10292"/>
      <sheetData sheetId="10293"/>
      <sheetData sheetId="10294"/>
      <sheetData sheetId="10295"/>
      <sheetData sheetId="10296"/>
      <sheetData sheetId="10297"/>
      <sheetData sheetId="10298"/>
      <sheetData sheetId="10299"/>
      <sheetData sheetId="10300"/>
      <sheetData sheetId="10301"/>
      <sheetData sheetId="10302"/>
      <sheetData sheetId="10303" refreshError="1"/>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sheetData sheetId="10640"/>
      <sheetData sheetId="1064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refreshError="1"/>
      <sheetData sheetId="10686" refreshError="1"/>
      <sheetData sheetId="10687" refreshError="1"/>
      <sheetData sheetId="10688" refreshError="1"/>
      <sheetData sheetId="10689" refreshError="1"/>
      <sheetData sheetId="10690"/>
      <sheetData sheetId="10691" refreshError="1"/>
      <sheetData sheetId="10692"/>
      <sheetData sheetId="10693"/>
      <sheetData sheetId="10694"/>
      <sheetData sheetId="10695"/>
      <sheetData sheetId="10696"/>
      <sheetData sheetId="10697"/>
      <sheetData sheetId="10698" refreshError="1"/>
      <sheetData sheetId="10699" refreshError="1"/>
      <sheetData sheetId="10700" refreshError="1"/>
      <sheetData sheetId="10701"/>
      <sheetData sheetId="10702" refreshError="1"/>
      <sheetData sheetId="10703"/>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sheetData sheetId="10729" refreshError="1"/>
      <sheetData sheetId="10730" refreshError="1"/>
      <sheetData sheetId="10731" refreshError="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refreshError="1"/>
      <sheetData sheetId="10760" refreshError="1"/>
      <sheetData sheetId="10761"/>
      <sheetData sheetId="10762"/>
      <sheetData sheetId="10763"/>
      <sheetData sheetId="10764"/>
      <sheetData sheetId="10765"/>
      <sheetData sheetId="10766"/>
      <sheetData sheetId="10767" refreshError="1"/>
      <sheetData sheetId="10768" refreshError="1"/>
      <sheetData sheetId="10769" refreshError="1"/>
      <sheetData sheetId="10770"/>
      <sheetData sheetId="10771" refreshError="1"/>
      <sheetData sheetId="10772"/>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sheetData sheetId="10797" refreshError="1"/>
      <sheetData sheetId="10798" refreshError="1"/>
      <sheetData sheetId="10799" refreshError="1"/>
      <sheetData sheetId="10800"/>
      <sheetData sheetId="10801"/>
      <sheetData sheetId="10802"/>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sheetData sheetId="10937"/>
      <sheetData sheetId="10938"/>
      <sheetData sheetId="10939"/>
      <sheetData sheetId="10940"/>
      <sheetData sheetId="10941"/>
      <sheetData sheetId="10942"/>
      <sheetData sheetId="10943"/>
      <sheetData sheetId="10944" refreshError="1"/>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refreshError="1"/>
      <sheetData sheetId="10992"/>
      <sheetData sheetId="10993"/>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sheetData sheetId="11003" refreshError="1"/>
      <sheetData sheetId="11004"/>
      <sheetData sheetId="11005"/>
      <sheetData sheetId="11006"/>
      <sheetData sheetId="11007"/>
      <sheetData sheetId="11008"/>
      <sheetData sheetId="11009"/>
      <sheetData sheetId="11010"/>
      <sheetData sheetId="11011"/>
      <sheetData sheetId="11012"/>
      <sheetData sheetId="11013"/>
      <sheetData sheetId="11014" refreshError="1"/>
      <sheetData sheetId="11015"/>
      <sheetData sheetId="11016"/>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refreshError="1"/>
      <sheetData sheetId="11121" refreshError="1"/>
      <sheetData sheetId="11122" refreshError="1"/>
      <sheetData sheetId="11123" refreshError="1"/>
      <sheetData sheetId="11124"/>
      <sheetData sheetId="11125" refreshError="1"/>
      <sheetData sheetId="11126" refreshError="1"/>
      <sheetData sheetId="11127" refreshError="1"/>
      <sheetData sheetId="11128" refreshError="1"/>
      <sheetData sheetId="11129" refreshError="1"/>
      <sheetData sheetId="11130" refreshError="1"/>
      <sheetData sheetId="11131" refreshError="1"/>
      <sheetData sheetId="11132" refreshError="1"/>
      <sheetData sheetId="11133" refreshError="1"/>
      <sheetData sheetId="11134" refreshError="1"/>
      <sheetData sheetId="11135" refreshError="1"/>
      <sheetData sheetId="11136" refreshError="1"/>
      <sheetData sheetId="11137" refreshError="1"/>
      <sheetData sheetId="11138" refreshError="1"/>
      <sheetData sheetId="11139" refreshError="1"/>
      <sheetData sheetId="11140" refreshError="1"/>
      <sheetData sheetId="11141" refreshError="1"/>
      <sheetData sheetId="11142" refreshError="1"/>
      <sheetData sheetId="11143" refreshError="1"/>
      <sheetData sheetId="11144" refreshError="1"/>
      <sheetData sheetId="11145" refreshError="1"/>
      <sheetData sheetId="11146" refreshError="1"/>
      <sheetData sheetId="11147" refreshError="1"/>
      <sheetData sheetId="11148" refreshError="1"/>
      <sheetData sheetId="11149" refreshError="1"/>
      <sheetData sheetId="11150" refreshError="1"/>
      <sheetData sheetId="11151" refreshError="1"/>
      <sheetData sheetId="11152" refreshError="1"/>
      <sheetData sheetId="11153" refreshError="1"/>
      <sheetData sheetId="11154" refreshError="1"/>
      <sheetData sheetId="11155" refreshError="1"/>
      <sheetData sheetId="11156" refreshError="1"/>
      <sheetData sheetId="11157" refreshError="1"/>
      <sheetData sheetId="11158" refreshError="1"/>
      <sheetData sheetId="11159" refreshError="1"/>
      <sheetData sheetId="11160" refreshError="1"/>
      <sheetData sheetId="11161" refreshError="1"/>
      <sheetData sheetId="11162" refreshError="1"/>
      <sheetData sheetId="11163" refreshError="1"/>
      <sheetData sheetId="11164" refreshError="1"/>
      <sheetData sheetId="11165">
        <row r="3">
          <cell r="D3" t="str">
            <v xml:space="preserve">Marzo  31/2002 </v>
          </cell>
        </row>
      </sheetData>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refreshError="1"/>
      <sheetData sheetId="11188"/>
      <sheetData sheetId="11189"/>
      <sheetData sheetId="11190"/>
      <sheetData sheetId="11191"/>
      <sheetData sheetId="11192" refreshError="1"/>
      <sheetData sheetId="11193" refreshError="1"/>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refreshError="1"/>
      <sheetData sheetId="11209" refreshError="1"/>
      <sheetData sheetId="11210" refreshError="1"/>
      <sheetData sheetId="11211" refreshError="1"/>
      <sheetData sheetId="11212" refreshError="1"/>
      <sheetData sheetId="11213" refreshError="1"/>
      <sheetData sheetId="11214" refreshError="1"/>
      <sheetData sheetId="11215" refreshError="1"/>
      <sheetData sheetId="11216" refreshError="1"/>
      <sheetData sheetId="11217" refreshError="1"/>
      <sheetData sheetId="11218"/>
      <sheetData sheetId="11219"/>
      <sheetData sheetId="11220"/>
      <sheetData sheetId="11221"/>
      <sheetData sheetId="11222"/>
      <sheetData sheetId="11223" refreshError="1"/>
      <sheetData sheetId="11224" refreshError="1"/>
      <sheetData sheetId="11225" refreshError="1"/>
      <sheetData sheetId="11226" refreshError="1"/>
      <sheetData sheetId="11227" refreshError="1"/>
      <sheetData sheetId="11228" refreshError="1"/>
      <sheetData sheetId="11229" refreshError="1"/>
      <sheetData sheetId="11230" refreshError="1"/>
      <sheetData sheetId="11231" refreshError="1"/>
      <sheetData sheetId="11232" refreshError="1"/>
      <sheetData sheetId="11233" refreshError="1"/>
      <sheetData sheetId="11234" refreshError="1"/>
      <sheetData sheetId="11235" refreshError="1"/>
      <sheetData sheetId="11236" refreshError="1"/>
      <sheetData sheetId="11237" refreshError="1"/>
      <sheetData sheetId="11238" refreshError="1"/>
      <sheetData sheetId="11239" refreshError="1"/>
      <sheetData sheetId="11240" refreshError="1"/>
      <sheetData sheetId="11241" refreshError="1"/>
      <sheetData sheetId="11242" refreshError="1"/>
      <sheetData sheetId="11243" refreshError="1"/>
      <sheetData sheetId="11244" refreshError="1"/>
      <sheetData sheetId="11245" refreshError="1"/>
      <sheetData sheetId="11246" refreshError="1"/>
      <sheetData sheetId="11247" refreshError="1"/>
      <sheetData sheetId="11248" refreshError="1"/>
      <sheetData sheetId="11249" refreshError="1"/>
      <sheetData sheetId="11250"/>
      <sheetData sheetId="11251"/>
      <sheetData sheetId="11252"/>
      <sheetData sheetId="11253"/>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sheetData sheetId="11268"/>
      <sheetData sheetId="11269"/>
      <sheetData sheetId="11270"/>
      <sheetData sheetId="11271"/>
      <sheetData sheetId="11272"/>
      <sheetData sheetId="11273"/>
      <sheetData sheetId="11274"/>
      <sheetData sheetId="11275"/>
      <sheetData sheetId="11276"/>
      <sheetData sheetId="11277"/>
      <sheetData sheetId="11278"/>
      <sheetData sheetId="11279"/>
      <sheetData sheetId="11280"/>
      <sheetData sheetId="11281"/>
      <sheetData sheetId="11282"/>
      <sheetData sheetId="11283"/>
      <sheetData sheetId="11284"/>
      <sheetData sheetId="11285"/>
      <sheetData sheetId="11286"/>
      <sheetData sheetId="11287"/>
      <sheetData sheetId="11288"/>
      <sheetData sheetId="11289"/>
      <sheetData sheetId="11290"/>
      <sheetData sheetId="11291"/>
      <sheetData sheetId="11292"/>
      <sheetData sheetId="11293"/>
      <sheetData sheetId="11294"/>
      <sheetData sheetId="11295"/>
      <sheetData sheetId="11296"/>
      <sheetData sheetId="11297"/>
      <sheetData sheetId="11298" refreshError="1"/>
      <sheetData sheetId="11299" refreshError="1"/>
      <sheetData sheetId="11300" refreshError="1"/>
      <sheetData sheetId="11301" refreshError="1"/>
      <sheetData sheetId="11302" refreshError="1"/>
      <sheetData sheetId="11303" refreshError="1"/>
      <sheetData sheetId="11304" refreshError="1"/>
      <sheetData sheetId="11305" refreshError="1"/>
      <sheetData sheetId="11306" refreshError="1"/>
      <sheetData sheetId="11307" refreshError="1"/>
      <sheetData sheetId="11308" refreshError="1"/>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refreshError="1"/>
      <sheetData sheetId="11367" refreshError="1"/>
      <sheetData sheetId="11368" refreshError="1"/>
      <sheetData sheetId="11369" refreshError="1"/>
      <sheetData sheetId="11370" refreshError="1"/>
      <sheetData sheetId="11371" refreshError="1"/>
      <sheetData sheetId="11372" refreshError="1"/>
      <sheetData sheetId="11373" refreshError="1"/>
      <sheetData sheetId="11374" refreshError="1"/>
      <sheetData sheetId="11375" refreshError="1"/>
      <sheetData sheetId="11376" refreshError="1"/>
      <sheetData sheetId="11377" refreshError="1"/>
      <sheetData sheetId="11378" refreshError="1"/>
      <sheetData sheetId="11379" refreshError="1"/>
      <sheetData sheetId="11380">
        <row r="71">
          <cell r="G71">
            <v>227</v>
          </cell>
        </row>
      </sheetData>
      <sheetData sheetId="11381"/>
      <sheetData sheetId="11382"/>
      <sheetData sheetId="11383"/>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sheetData sheetId="11397"/>
      <sheetData sheetId="11398"/>
      <sheetData sheetId="11399"/>
      <sheetData sheetId="11400"/>
      <sheetData sheetId="11401"/>
      <sheetData sheetId="11402"/>
      <sheetData sheetId="11403"/>
      <sheetData sheetId="11404"/>
      <sheetData sheetId="11405"/>
      <sheetData sheetId="11406"/>
      <sheetData sheetId="11407"/>
      <sheetData sheetId="11408"/>
      <sheetData sheetId="11409"/>
      <sheetData sheetId="11410"/>
      <sheetData sheetId="11411" refreshError="1"/>
      <sheetData sheetId="11412" refreshError="1"/>
      <sheetData sheetId="11413" refreshError="1"/>
      <sheetData sheetId="11414" refreshError="1"/>
      <sheetData sheetId="11415" refreshError="1"/>
      <sheetData sheetId="11416" refreshError="1"/>
      <sheetData sheetId="11417" refreshError="1"/>
      <sheetData sheetId="11418" refreshError="1"/>
      <sheetData sheetId="11419" refreshError="1"/>
      <sheetData sheetId="11420" refreshError="1"/>
      <sheetData sheetId="11421" refreshError="1"/>
      <sheetData sheetId="11422" refreshError="1"/>
      <sheetData sheetId="11423" refreshError="1"/>
      <sheetData sheetId="11424" refreshError="1"/>
      <sheetData sheetId="11425" refreshError="1"/>
      <sheetData sheetId="11426" refreshError="1"/>
      <sheetData sheetId="11427" refreshError="1"/>
      <sheetData sheetId="11428" refreshError="1"/>
      <sheetData sheetId="11429" refreshError="1"/>
      <sheetData sheetId="11430" refreshError="1"/>
      <sheetData sheetId="11431" refreshError="1"/>
      <sheetData sheetId="11432" refreshError="1"/>
      <sheetData sheetId="11433" refreshError="1"/>
      <sheetData sheetId="11434" refreshError="1"/>
      <sheetData sheetId="11435" refreshError="1"/>
      <sheetData sheetId="11436" refreshError="1"/>
      <sheetData sheetId="11437" refreshError="1"/>
      <sheetData sheetId="11438" refreshError="1"/>
      <sheetData sheetId="11439" refreshError="1"/>
      <sheetData sheetId="11440" refreshError="1"/>
      <sheetData sheetId="11441" refreshError="1"/>
      <sheetData sheetId="11442" refreshError="1"/>
      <sheetData sheetId="11443" refreshError="1"/>
      <sheetData sheetId="11444" refreshError="1"/>
      <sheetData sheetId="11445" refreshError="1"/>
      <sheetData sheetId="11446" refreshError="1"/>
      <sheetData sheetId="11447" refreshError="1"/>
      <sheetData sheetId="11448" refreshError="1"/>
      <sheetData sheetId="11449" refreshError="1"/>
      <sheetData sheetId="11450" refreshError="1"/>
      <sheetData sheetId="11451" refreshError="1"/>
      <sheetData sheetId="11452" refreshError="1"/>
      <sheetData sheetId="11453" refreshError="1"/>
      <sheetData sheetId="11454" refreshError="1"/>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refreshError="1"/>
      <sheetData sheetId="11470" refreshError="1"/>
      <sheetData sheetId="11471" refreshError="1"/>
      <sheetData sheetId="11472" refreshError="1"/>
      <sheetData sheetId="11473" refreshError="1"/>
      <sheetData sheetId="11474" refreshError="1"/>
      <sheetData sheetId="11475" refreshError="1"/>
      <sheetData sheetId="11476" refreshError="1"/>
      <sheetData sheetId="11477" refreshError="1"/>
      <sheetData sheetId="11478" refreshError="1"/>
      <sheetData sheetId="11479" refreshError="1"/>
      <sheetData sheetId="11480" refreshError="1"/>
      <sheetData sheetId="11481" refreshError="1"/>
      <sheetData sheetId="11482" refreshError="1"/>
      <sheetData sheetId="11483" refreshError="1"/>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refreshError="1"/>
      <sheetData sheetId="11495" refreshError="1"/>
      <sheetData sheetId="11496" refreshError="1"/>
      <sheetData sheetId="11497" refreshError="1"/>
      <sheetData sheetId="11498" refreshError="1"/>
      <sheetData sheetId="11499" refreshError="1"/>
      <sheetData sheetId="11500" refreshError="1"/>
      <sheetData sheetId="11501" refreshError="1"/>
      <sheetData sheetId="11502" refreshError="1"/>
      <sheetData sheetId="11503" refreshError="1"/>
      <sheetData sheetId="11504" refreshError="1"/>
      <sheetData sheetId="11505" refreshError="1"/>
      <sheetData sheetId="11506" refreshError="1"/>
      <sheetData sheetId="11507" refreshError="1"/>
      <sheetData sheetId="11508" refreshError="1"/>
      <sheetData sheetId="11509" refreshError="1"/>
      <sheetData sheetId="11510" refreshError="1"/>
      <sheetData sheetId="11511" refreshError="1"/>
      <sheetData sheetId="11512" refreshError="1"/>
      <sheetData sheetId="11513" refreshError="1"/>
      <sheetData sheetId="11514" refreshError="1"/>
      <sheetData sheetId="11515" refreshError="1"/>
      <sheetData sheetId="11516" refreshError="1"/>
      <sheetData sheetId="11517" refreshError="1"/>
      <sheetData sheetId="11518" refreshError="1"/>
      <sheetData sheetId="11519" refreshError="1"/>
      <sheetData sheetId="11520" refreshError="1"/>
      <sheetData sheetId="11521" refreshError="1"/>
      <sheetData sheetId="11522" refreshError="1"/>
      <sheetData sheetId="11523" refreshError="1"/>
      <sheetData sheetId="11524" refreshError="1"/>
      <sheetData sheetId="11525" refreshError="1"/>
      <sheetData sheetId="11526" refreshError="1"/>
      <sheetData sheetId="11527" refreshError="1"/>
      <sheetData sheetId="11528" refreshError="1"/>
      <sheetData sheetId="11529" refreshError="1"/>
      <sheetData sheetId="11530" refreshError="1"/>
      <sheetData sheetId="11531" refreshError="1"/>
      <sheetData sheetId="11532" refreshError="1"/>
      <sheetData sheetId="11533" refreshError="1"/>
      <sheetData sheetId="11534" refreshError="1"/>
      <sheetData sheetId="11535" refreshError="1"/>
      <sheetData sheetId="11536" refreshError="1"/>
      <sheetData sheetId="11537" refreshError="1"/>
      <sheetData sheetId="11538" refreshError="1"/>
      <sheetData sheetId="11539" refreshError="1"/>
      <sheetData sheetId="11540" refreshError="1"/>
      <sheetData sheetId="11541" refreshError="1"/>
      <sheetData sheetId="11542" refreshError="1"/>
      <sheetData sheetId="11543" refreshError="1"/>
      <sheetData sheetId="11544" refreshError="1"/>
      <sheetData sheetId="11545" refreshError="1"/>
      <sheetData sheetId="11546"/>
      <sheetData sheetId="11547"/>
      <sheetData sheetId="11548"/>
      <sheetData sheetId="11549"/>
      <sheetData sheetId="11550"/>
      <sheetData sheetId="11551"/>
      <sheetData sheetId="11552"/>
      <sheetData sheetId="11553"/>
      <sheetData sheetId="11554"/>
      <sheetData sheetId="11555"/>
      <sheetData sheetId="11556"/>
      <sheetData sheetId="11557"/>
      <sheetData sheetId="11558"/>
      <sheetData sheetId="11559" refreshError="1"/>
      <sheetData sheetId="11560" refreshError="1"/>
      <sheetData sheetId="11561" refreshError="1"/>
      <sheetData sheetId="11562" refreshError="1"/>
      <sheetData sheetId="11563" refreshError="1"/>
      <sheetData sheetId="11564" refreshError="1"/>
      <sheetData sheetId="11565" refreshError="1"/>
      <sheetData sheetId="11566" refreshError="1"/>
      <sheetData sheetId="11567" refreshError="1"/>
      <sheetData sheetId="11568" refreshError="1"/>
      <sheetData sheetId="11569" refreshError="1"/>
      <sheetData sheetId="11570" refreshError="1"/>
      <sheetData sheetId="11571" refreshError="1"/>
      <sheetData sheetId="11572" refreshError="1"/>
      <sheetData sheetId="11573" refreshError="1"/>
      <sheetData sheetId="11574" refreshError="1"/>
      <sheetData sheetId="11575" refreshError="1"/>
      <sheetData sheetId="11576" refreshError="1"/>
      <sheetData sheetId="11577" refreshError="1"/>
      <sheetData sheetId="11578"/>
      <sheetData sheetId="11579" refreshError="1"/>
      <sheetData sheetId="11580" refreshError="1"/>
      <sheetData sheetId="11581" refreshError="1"/>
      <sheetData sheetId="11582" refreshError="1"/>
      <sheetData sheetId="11583" refreshError="1"/>
      <sheetData sheetId="11584" refreshError="1"/>
      <sheetData sheetId="11585" refreshError="1"/>
      <sheetData sheetId="11586" refreshError="1"/>
      <sheetData sheetId="11587" refreshError="1"/>
      <sheetData sheetId="11588" refreshError="1"/>
      <sheetData sheetId="11589" refreshError="1"/>
      <sheetData sheetId="11590" refreshError="1"/>
      <sheetData sheetId="11591" refreshError="1"/>
      <sheetData sheetId="11592" refreshError="1"/>
      <sheetData sheetId="11593" refreshError="1"/>
      <sheetData sheetId="11594" refreshError="1"/>
      <sheetData sheetId="11595" refreshError="1"/>
      <sheetData sheetId="11596" refreshError="1"/>
      <sheetData sheetId="11597" refreshError="1"/>
      <sheetData sheetId="11598" refreshError="1"/>
      <sheetData sheetId="11599" refreshError="1"/>
      <sheetData sheetId="11600" refreshError="1"/>
      <sheetData sheetId="11601" refreshError="1"/>
      <sheetData sheetId="11602" refreshError="1"/>
      <sheetData sheetId="11603" refreshError="1"/>
      <sheetData sheetId="11604" refreshError="1"/>
      <sheetData sheetId="11605" refreshError="1"/>
      <sheetData sheetId="11606" refreshError="1"/>
      <sheetData sheetId="11607" refreshError="1"/>
      <sheetData sheetId="11608" refreshError="1"/>
      <sheetData sheetId="11609" refreshError="1"/>
      <sheetData sheetId="11610" refreshError="1"/>
      <sheetData sheetId="11611" refreshError="1"/>
      <sheetData sheetId="11612" refreshError="1"/>
      <sheetData sheetId="11613" refreshError="1"/>
      <sheetData sheetId="11614" refreshError="1"/>
      <sheetData sheetId="11615" refreshError="1"/>
      <sheetData sheetId="11616" refreshError="1"/>
      <sheetData sheetId="11617" refreshError="1"/>
      <sheetData sheetId="11618" refreshError="1"/>
      <sheetData sheetId="11619" refreshError="1"/>
      <sheetData sheetId="11620" refreshError="1"/>
      <sheetData sheetId="11621" refreshError="1"/>
      <sheetData sheetId="11622" refreshError="1"/>
      <sheetData sheetId="11623" refreshError="1"/>
      <sheetData sheetId="11624" refreshError="1"/>
      <sheetData sheetId="11625" refreshError="1"/>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refreshError="1"/>
      <sheetData sheetId="11645" refreshError="1"/>
      <sheetData sheetId="11646" refreshError="1"/>
      <sheetData sheetId="11647" refreshError="1"/>
      <sheetData sheetId="11648" refreshError="1"/>
      <sheetData sheetId="11649" refreshError="1"/>
      <sheetData sheetId="11650" refreshError="1"/>
      <sheetData sheetId="11651" refreshError="1"/>
      <sheetData sheetId="11652" refreshError="1"/>
      <sheetData sheetId="11653" refreshError="1"/>
      <sheetData sheetId="11654" refreshError="1"/>
      <sheetData sheetId="11655" refreshError="1"/>
      <sheetData sheetId="11656" refreshError="1"/>
      <sheetData sheetId="11657" refreshError="1"/>
      <sheetData sheetId="11658" refreshError="1"/>
      <sheetData sheetId="11659" refreshError="1"/>
      <sheetData sheetId="11660" refreshError="1"/>
      <sheetData sheetId="11661" refreshError="1"/>
      <sheetData sheetId="11662" refreshError="1"/>
      <sheetData sheetId="11663" refreshError="1"/>
      <sheetData sheetId="11664" refreshError="1"/>
      <sheetData sheetId="11665"/>
      <sheetData sheetId="11666" refreshError="1"/>
      <sheetData sheetId="11667" refreshError="1"/>
      <sheetData sheetId="11668" refreshError="1"/>
      <sheetData sheetId="11669" refreshError="1"/>
      <sheetData sheetId="11670" refreshError="1"/>
      <sheetData sheetId="11671"/>
      <sheetData sheetId="11672"/>
      <sheetData sheetId="11673"/>
      <sheetData sheetId="11674"/>
      <sheetData sheetId="11675"/>
      <sheetData sheetId="11676"/>
      <sheetData sheetId="11677"/>
      <sheetData sheetId="11678"/>
      <sheetData sheetId="11679"/>
      <sheetData sheetId="11680" refreshError="1"/>
      <sheetData sheetId="11681" refreshError="1"/>
      <sheetData sheetId="11682" refreshError="1"/>
      <sheetData sheetId="11683" refreshError="1"/>
      <sheetData sheetId="11684" refreshError="1"/>
      <sheetData sheetId="11685" refreshError="1"/>
      <sheetData sheetId="11686" refreshError="1"/>
      <sheetData sheetId="11687" refreshError="1"/>
      <sheetData sheetId="11688" refreshError="1"/>
      <sheetData sheetId="11689" refreshError="1"/>
      <sheetData sheetId="11690" refreshError="1"/>
      <sheetData sheetId="11691" refreshError="1"/>
      <sheetData sheetId="11692" refreshError="1"/>
      <sheetData sheetId="11693" refreshError="1"/>
      <sheetData sheetId="11694" refreshError="1"/>
      <sheetData sheetId="11695" refreshError="1"/>
      <sheetData sheetId="11696" refreshError="1"/>
      <sheetData sheetId="11697" refreshError="1"/>
      <sheetData sheetId="11698" refreshError="1"/>
      <sheetData sheetId="11699" refreshError="1"/>
      <sheetData sheetId="11700" refreshError="1"/>
      <sheetData sheetId="11701" refreshError="1"/>
      <sheetData sheetId="11702" refreshError="1"/>
      <sheetData sheetId="11703" refreshError="1"/>
      <sheetData sheetId="11704" refreshError="1"/>
      <sheetData sheetId="11705" refreshError="1"/>
      <sheetData sheetId="11706" refreshError="1"/>
      <sheetData sheetId="11707" refreshError="1"/>
      <sheetData sheetId="11708" refreshError="1"/>
      <sheetData sheetId="11709" refreshError="1"/>
      <sheetData sheetId="11710" refreshError="1"/>
      <sheetData sheetId="11711" refreshError="1"/>
      <sheetData sheetId="11712" refreshError="1"/>
      <sheetData sheetId="11713" refreshError="1"/>
      <sheetData sheetId="11714" refreshError="1"/>
      <sheetData sheetId="11715" refreshError="1"/>
      <sheetData sheetId="11716" refreshError="1"/>
      <sheetData sheetId="11717" refreshError="1"/>
      <sheetData sheetId="11718" refreshError="1"/>
      <sheetData sheetId="11719" refreshError="1"/>
      <sheetData sheetId="11720" refreshError="1"/>
      <sheetData sheetId="11721" refreshError="1"/>
      <sheetData sheetId="11722" refreshError="1"/>
      <sheetData sheetId="11723" refreshError="1"/>
      <sheetData sheetId="11724" refreshError="1"/>
      <sheetData sheetId="11725" refreshError="1"/>
      <sheetData sheetId="11726" refreshError="1"/>
      <sheetData sheetId="11727" refreshError="1"/>
      <sheetData sheetId="11728" refreshError="1"/>
      <sheetData sheetId="11729" refreshError="1"/>
      <sheetData sheetId="11730" refreshError="1"/>
      <sheetData sheetId="11731" refreshError="1"/>
      <sheetData sheetId="11732" refreshError="1"/>
      <sheetData sheetId="11733" refreshError="1"/>
      <sheetData sheetId="11734" refreshError="1"/>
      <sheetData sheetId="11735" refreshError="1"/>
      <sheetData sheetId="11736" refreshError="1"/>
      <sheetData sheetId="11737" refreshError="1"/>
      <sheetData sheetId="11738" refreshError="1"/>
      <sheetData sheetId="11739" refreshError="1"/>
      <sheetData sheetId="11740" refreshError="1"/>
      <sheetData sheetId="11741" refreshError="1"/>
      <sheetData sheetId="11742" refreshError="1"/>
      <sheetData sheetId="11743" refreshError="1"/>
      <sheetData sheetId="11744" refreshError="1"/>
      <sheetData sheetId="11745" refreshError="1"/>
      <sheetData sheetId="11746" refreshError="1"/>
      <sheetData sheetId="11747" refreshError="1"/>
      <sheetData sheetId="11748" refreshError="1"/>
      <sheetData sheetId="11749" refreshError="1"/>
      <sheetData sheetId="11750" refreshError="1"/>
      <sheetData sheetId="11751" refreshError="1"/>
      <sheetData sheetId="11752" refreshError="1"/>
      <sheetData sheetId="11753" refreshError="1"/>
      <sheetData sheetId="11754" refreshError="1"/>
      <sheetData sheetId="11755" refreshError="1"/>
      <sheetData sheetId="11756" refreshError="1"/>
      <sheetData sheetId="11757" refreshError="1"/>
      <sheetData sheetId="11758" refreshError="1"/>
      <sheetData sheetId="11759" refreshError="1"/>
      <sheetData sheetId="11760" refreshError="1"/>
      <sheetData sheetId="11761" refreshError="1"/>
      <sheetData sheetId="11762" refreshError="1"/>
      <sheetData sheetId="11763" refreshError="1"/>
      <sheetData sheetId="11764" refreshError="1"/>
      <sheetData sheetId="11765" refreshError="1"/>
      <sheetData sheetId="11766" refreshError="1"/>
      <sheetData sheetId="11767" refreshError="1"/>
      <sheetData sheetId="11768" refreshError="1"/>
      <sheetData sheetId="11769" refreshError="1"/>
      <sheetData sheetId="11770" refreshError="1"/>
      <sheetData sheetId="11771" refreshError="1"/>
      <sheetData sheetId="11772" refreshError="1"/>
      <sheetData sheetId="11773" refreshError="1"/>
      <sheetData sheetId="11774" refreshError="1"/>
      <sheetData sheetId="11775" refreshError="1"/>
      <sheetData sheetId="11776" refreshError="1"/>
      <sheetData sheetId="11777" refreshError="1"/>
      <sheetData sheetId="11778" refreshError="1"/>
      <sheetData sheetId="11779" refreshError="1"/>
      <sheetData sheetId="11780" refreshError="1"/>
      <sheetData sheetId="11781" refreshError="1"/>
      <sheetData sheetId="11782" refreshError="1"/>
      <sheetData sheetId="11783" refreshError="1"/>
      <sheetData sheetId="11784" refreshError="1"/>
      <sheetData sheetId="11785" refreshError="1"/>
      <sheetData sheetId="11786" refreshError="1"/>
      <sheetData sheetId="11787" refreshError="1"/>
      <sheetData sheetId="11788" refreshError="1"/>
      <sheetData sheetId="11789" refreshError="1"/>
      <sheetData sheetId="11790" refreshError="1"/>
      <sheetData sheetId="11791" refreshError="1"/>
      <sheetData sheetId="11792" refreshError="1"/>
      <sheetData sheetId="11793" refreshError="1"/>
      <sheetData sheetId="11794" refreshError="1"/>
      <sheetData sheetId="11795" refreshError="1"/>
      <sheetData sheetId="11796" refreshError="1"/>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efreshError="1"/>
      <sheetData sheetId="11837" refreshError="1"/>
      <sheetData sheetId="11838" refreshError="1"/>
      <sheetData sheetId="11839" refreshError="1"/>
      <sheetData sheetId="11840" refreshError="1"/>
      <sheetData sheetId="11841" refreshError="1"/>
      <sheetData sheetId="11842" refreshError="1"/>
      <sheetData sheetId="11843" refreshError="1"/>
      <sheetData sheetId="11844" refreshError="1"/>
      <sheetData sheetId="11845" refreshError="1"/>
      <sheetData sheetId="11846" refreshError="1"/>
      <sheetData sheetId="11847" refreshError="1"/>
      <sheetData sheetId="11848" refreshError="1"/>
      <sheetData sheetId="11849" refreshError="1"/>
      <sheetData sheetId="11850" refreshError="1"/>
      <sheetData sheetId="11851" refreshError="1"/>
      <sheetData sheetId="11852" refreshError="1"/>
      <sheetData sheetId="11853" refreshError="1"/>
      <sheetData sheetId="11854" refreshError="1"/>
      <sheetData sheetId="11855" refreshError="1"/>
      <sheetData sheetId="11856" refreshError="1"/>
      <sheetData sheetId="11857" refreshError="1"/>
      <sheetData sheetId="11858" refreshError="1"/>
      <sheetData sheetId="11859" refreshError="1"/>
      <sheetData sheetId="11860" refreshError="1"/>
      <sheetData sheetId="11861" refreshError="1"/>
      <sheetData sheetId="11862" refreshError="1"/>
      <sheetData sheetId="11863" refreshError="1"/>
      <sheetData sheetId="11864" refreshError="1"/>
      <sheetData sheetId="11865" refreshError="1"/>
      <sheetData sheetId="11866" refreshError="1"/>
      <sheetData sheetId="11867" refreshError="1"/>
      <sheetData sheetId="11868" refreshError="1"/>
      <sheetData sheetId="11869" refreshError="1"/>
      <sheetData sheetId="11870" refreshError="1"/>
      <sheetData sheetId="11871" refreshError="1"/>
      <sheetData sheetId="11872" refreshError="1"/>
      <sheetData sheetId="11873" refreshError="1"/>
      <sheetData sheetId="11874" refreshError="1"/>
      <sheetData sheetId="11875" refreshError="1"/>
      <sheetData sheetId="11876" refreshError="1"/>
      <sheetData sheetId="11877" refreshError="1"/>
      <sheetData sheetId="11878" refreshError="1"/>
      <sheetData sheetId="11879" refreshError="1"/>
      <sheetData sheetId="11880" refreshError="1"/>
      <sheetData sheetId="11881" refreshError="1"/>
      <sheetData sheetId="11882" refreshError="1"/>
      <sheetData sheetId="11883" refreshError="1"/>
      <sheetData sheetId="11884" refreshError="1"/>
      <sheetData sheetId="11885" refreshError="1"/>
      <sheetData sheetId="11886" refreshError="1"/>
      <sheetData sheetId="11887" refreshError="1"/>
      <sheetData sheetId="11888" refreshError="1"/>
      <sheetData sheetId="11889" refreshError="1"/>
      <sheetData sheetId="11890" refreshError="1"/>
      <sheetData sheetId="11891" refreshError="1"/>
      <sheetData sheetId="11892" refreshError="1"/>
      <sheetData sheetId="11893" refreshError="1"/>
      <sheetData sheetId="11894" refreshError="1"/>
      <sheetData sheetId="11895" refreshError="1"/>
      <sheetData sheetId="11896" refreshError="1"/>
      <sheetData sheetId="11897" refreshError="1"/>
      <sheetData sheetId="11898" refreshError="1"/>
      <sheetData sheetId="11899" refreshError="1"/>
      <sheetData sheetId="11900" refreshError="1"/>
      <sheetData sheetId="11901" refreshError="1"/>
      <sheetData sheetId="11902" refreshError="1"/>
      <sheetData sheetId="11903" refreshError="1"/>
      <sheetData sheetId="11904" refreshError="1"/>
      <sheetData sheetId="11905" refreshError="1"/>
      <sheetData sheetId="11906" refreshError="1"/>
      <sheetData sheetId="11907" refreshError="1"/>
      <sheetData sheetId="11908" refreshError="1"/>
      <sheetData sheetId="11909" refreshError="1"/>
      <sheetData sheetId="11910" refreshError="1"/>
      <sheetData sheetId="11911" refreshError="1"/>
      <sheetData sheetId="11912" refreshError="1"/>
      <sheetData sheetId="11913" refreshError="1"/>
      <sheetData sheetId="11914" refreshError="1"/>
      <sheetData sheetId="11915" refreshError="1"/>
      <sheetData sheetId="11916" refreshError="1"/>
      <sheetData sheetId="11917" refreshError="1"/>
      <sheetData sheetId="11918" refreshError="1"/>
      <sheetData sheetId="11919" refreshError="1"/>
      <sheetData sheetId="11920" refreshError="1"/>
      <sheetData sheetId="11921" refreshError="1"/>
      <sheetData sheetId="11922" refreshError="1"/>
      <sheetData sheetId="11923" refreshError="1"/>
      <sheetData sheetId="11924" refreshError="1"/>
      <sheetData sheetId="11925" refreshError="1"/>
      <sheetData sheetId="11926" refreshError="1"/>
      <sheetData sheetId="11927" refreshError="1"/>
      <sheetData sheetId="11928" refreshError="1"/>
      <sheetData sheetId="11929"/>
      <sheetData sheetId="11930"/>
      <sheetData sheetId="11931">
        <row r="14">
          <cell r="D14">
            <v>38504</v>
          </cell>
        </row>
      </sheetData>
      <sheetData sheetId="11932"/>
      <sheetData sheetId="11933">
        <row r="14">
          <cell r="D14">
            <v>38504</v>
          </cell>
        </row>
      </sheetData>
      <sheetData sheetId="11934"/>
      <sheetData sheetId="11935"/>
      <sheetData sheetId="11936"/>
      <sheetData sheetId="11937">
        <row r="35">
          <cell r="D35">
            <v>1.85</v>
          </cell>
        </row>
      </sheetData>
      <sheetData sheetId="11938">
        <row r="35">
          <cell r="D35">
            <v>1.85</v>
          </cell>
        </row>
      </sheetData>
      <sheetData sheetId="11939"/>
      <sheetData sheetId="11940" refreshError="1"/>
      <sheetData sheetId="11941" refreshError="1"/>
      <sheetData sheetId="11942" refreshError="1"/>
      <sheetData sheetId="11943" refreshError="1"/>
      <sheetData sheetId="11944" refreshError="1"/>
      <sheetData sheetId="11945" refreshError="1"/>
      <sheetData sheetId="11946" refreshError="1"/>
      <sheetData sheetId="11947" refreshError="1"/>
      <sheetData sheetId="11948" refreshError="1"/>
      <sheetData sheetId="11949" refreshError="1"/>
      <sheetData sheetId="11950" refreshError="1"/>
      <sheetData sheetId="11951" refreshError="1"/>
      <sheetData sheetId="11952" refreshError="1"/>
      <sheetData sheetId="11953" refreshError="1"/>
      <sheetData sheetId="11954"/>
      <sheetData sheetId="11955"/>
      <sheetData sheetId="11956" refreshError="1"/>
      <sheetData sheetId="11957" refreshError="1"/>
      <sheetData sheetId="11958" refreshError="1"/>
      <sheetData sheetId="11959" refreshError="1"/>
      <sheetData sheetId="11960" refreshError="1"/>
      <sheetData sheetId="11961" refreshError="1"/>
      <sheetData sheetId="11962" refreshError="1"/>
      <sheetData sheetId="11963" refreshError="1"/>
      <sheetData sheetId="11964" refreshError="1"/>
      <sheetData sheetId="11965" refreshError="1"/>
      <sheetData sheetId="11966" refreshError="1"/>
      <sheetData sheetId="11967" refreshError="1"/>
      <sheetData sheetId="11968"/>
      <sheetData sheetId="11969"/>
      <sheetData sheetId="11970"/>
      <sheetData sheetId="11971"/>
      <sheetData sheetId="11972"/>
      <sheetData sheetId="11973"/>
      <sheetData sheetId="11974"/>
      <sheetData sheetId="11975"/>
      <sheetData sheetId="11976"/>
      <sheetData sheetId="11977"/>
      <sheetData sheetId="11978"/>
      <sheetData sheetId="11979" refreshError="1"/>
      <sheetData sheetId="11980"/>
      <sheetData sheetId="11981" refreshError="1"/>
      <sheetData sheetId="11982" refreshError="1"/>
      <sheetData sheetId="11983"/>
      <sheetData sheetId="11984"/>
      <sheetData sheetId="11985" refreshError="1"/>
      <sheetData sheetId="11986" refreshError="1"/>
      <sheetData sheetId="11987" refreshError="1"/>
      <sheetData sheetId="11988" refreshError="1"/>
      <sheetData sheetId="11989" refreshError="1"/>
      <sheetData sheetId="11990" refreshError="1"/>
      <sheetData sheetId="11991" refreshError="1"/>
      <sheetData sheetId="11992" refreshError="1"/>
      <sheetData sheetId="11993" refreshError="1"/>
      <sheetData sheetId="11994" refreshError="1"/>
      <sheetData sheetId="11995" refreshError="1"/>
      <sheetData sheetId="11996" refreshError="1"/>
      <sheetData sheetId="11997" refreshError="1"/>
      <sheetData sheetId="11998" refreshError="1"/>
      <sheetData sheetId="11999" refreshError="1"/>
      <sheetData sheetId="12000" refreshError="1"/>
      <sheetData sheetId="12001" refreshError="1"/>
      <sheetData sheetId="12002" refreshError="1"/>
      <sheetData sheetId="12003" refreshError="1"/>
      <sheetData sheetId="12004" refreshError="1"/>
      <sheetData sheetId="12005" refreshError="1"/>
      <sheetData sheetId="12006" refreshError="1"/>
      <sheetData sheetId="12007" refreshError="1"/>
      <sheetData sheetId="12008" refreshError="1"/>
      <sheetData sheetId="12009" refreshError="1"/>
      <sheetData sheetId="12010" refreshError="1"/>
      <sheetData sheetId="12011" refreshError="1"/>
      <sheetData sheetId="12012" refreshError="1"/>
      <sheetData sheetId="12013" refreshError="1"/>
      <sheetData sheetId="12014" refreshError="1"/>
      <sheetData sheetId="12015" refreshError="1"/>
      <sheetData sheetId="12016" refreshError="1"/>
      <sheetData sheetId="12017" refreshError="1"/>
      <sheetData sheetId="12018" refreshError="1"/>
      <sheetData sheetId="12019" refreshError="1"/>
      <sheetData sheetId="12020" refreshError="1"/>
      <sheetData sheetId="12021" refreshError="1"/>
      <sheetData sheetId="12022" refreshError="1"/>
      <sheetData sheetId="12023" refreshError="1"/>
      <sheetData sheetId="12024" refreshError="1"/>
      <sheetData sheetId="12025"/>
      <sheetData sheetId="12026"/>
      <sheetData sheetId="12027"/>
      <sheetData sheetId="12028"/>
      <sheetData sheetId="12029"/>
      <sheetData sheetId="12030"/>
      <sheetData sheetId="12031"/>
      <sheetData sheetId="12032"/>
      <sheetData sheetId="12033"/>
      <sheetData sheetId="12034" refreshError="1"/>
      <sheetData sheetId="12035" refreshError="1"/>
      <sheetData sheetId="12036"/>
      <sheetData sheetId="12037" refreshError="1"/>
      <sheetData sheetId="12038" refreshError="1"/>
      <sheetData sheetId="12039" refreshError="1"/>
      <sheetData sheetId="12040"/>
      <sheetData sheetId="12041"/>
      <sheetData sheetId="12042"/>
      <sheetData sheetId="12043"/>
      <sheetData sheetId="12044"/>
      <sheetData sheetId="12045"/>
      <sheetData sheetId="12046"/>
      <sheetData sheetId="12047" refreshError="1"/>
      <sheetData sheetId="12048"/>
      <sheetData sheetId="12049"/>
      <sheetData sheetId="12050"/>
      <sheetData sheetId="12051"/>
      <sheetData sheetId="12052"/>
      <sheetData sheetId="12053"/>
      <sheetData sheetId="12054"/>
      <sheetData sheetId="12055"/>
      <sheetData sheetId="12056"/>
      <sheetData sheetId="12057"/>
      <sheetData sheetId="12058"/>
      <sheetData sheetId="12059"/>
      <sheetData sheetId="12060"/>
      <sheetData sheetId="12061"/>
      <sheetData sheetId="12062"/>
      <sheetData sheetId="12063"/>
      <sheetData sheetId="12064"/>
      <sheetData sheetId="12065"/>
      <sheetData sheetId="12066"/>
      <sheetData sheetId="12067"/>
      <sheetData sheetId="12068"/>
      <sheetData sheetId="12069"/>
      <sheetData sheetId="12070"/>
      <sheetData sheetId="12071"/>
      <sheetData sheetId="12072"/>
      <sheetData sheetId="12073"/>
      <sheetData sheetId="12074"/>
      <sheetData sheetId="12075"/>
      <sheetData sheetId="12076"/>
      <sheetData sheetId="12077"/>
      <sheetData sheetId="12078"/>
      <sheetData sheetId="12079"/>
      <sheetData sheetId="12080"/>
      <sheetData sheetId="12081" refreshError="1"/>
      <sheetData sheetId="12082" refreshError="1"/>
      <sheetData sheetId="12083" refreshError="1"/>
      <sheetData sheetId="12084" refreshError="1"/>
      <sheetData sheetId="12085" refreshError="1"/>
      <sheetData sheetId="12086" refreshError="1"/>
      <sheetData sheetId="12087" refreshError="1"/>
      <sheetData sheetId="12088" refreshError="1"/>
      <sheetData sheetId="12089"/>
      <sheetData sheetId="12090"/>
      <sheetData sheetId="12091"/>
      <sheetData sheetId="12092"/>
      <sheetData sheetId="12093"/>
      <sheetData sheetId="12094"/>
      <sheetData sheetId="12095"/>
      <sheetData sheetId="12096"/>
      <sheetData sheetId="12097"/>
      <sheetData sheetId="12098"/>
      <sheetData sheetId="12099"/>
      <sheetData sheetId="12100"/>
      <sheetData sheetId="12101"/>
      <sheetData sheetId="12102"/>
      <sheetData sheetId="12103"/>
      <sheetData sheetId="12104"/>
      <sheetData sheetId="12105"/>
      <sheetData sheetId="12106" refreshError="1"/>
      <sheetData sheetId="12107" refreshError="1"/>
      <sheetData sheetId="12108" refreshError="1"/>
      <sheetData sheetId="12109" refreshError="1"/>
      <sheetData sheetId="12110" refreshError="1"/>
      <sheetData sheetId="12111" refreshError="1"/>
      <sheetData sheetId="12112" refreshError="1"/>
      <sheetData sheetId="12113" refreshError="1"/>
      <sheetData sheetId="12114" refreshError="1"/>
      <sheetData sheetId="12115" refreshError="1"/>
      <sheetData sheetId="12116" refreshError="1"/>
      <sheetData sheetId="12117" refreshError="1"/>
      <sheetData sheetId="12118" refreshError="1"/>
      <sheetData sheetId="12119" refreshError="1"/>
      <sheetData sheetId="12120" refreshError="1"/>
      <sheetData sheetId="12121" refreshError="1"/>
      <sheetData sheetId="12122" refreshError="1"/>
      <sheetData sheetId="12123" refreshError="1"/>
      <sheetData sheetId="12124" refreshError="1"/>
      <sheetData sheetId="12125" refreshError="1"/>
      <sheetData sheetId="12126" refreshError="1"/>
      <sheetData sheetId="12127" refreshError="1"/>
      <sheetData sheetId="12128" refreshError="1"/>
      <sheetData sheetId="12129" refreshError="1"/>
      <sheetData sheetId="12130" refreshError="1"/>
      <sheetData sheetId="12131" refreshError="1"/>
      <sheetData sheetId="12132" refreshError="1"/>
      <sheetData sheetId="12133" refreshError="1"/>
      <sheetData sheetId="12134" refreshError="1"/>
      <sheetData sheetId="12135" refreshError="1"/>
      <sheetData sheetId="12136" refreshError="1"/>
      <sheetData sheetId="12137" refreshError="1"/>
      <sheetData sheetId="12138" refreshError="1"/>
      <sheetData sheetId="12139" refreshError="1"/>
      <sheetData sheetId="12140" refreshError="1"/>
      <sheetData sheetId="12141" refreshError="1"/>
      <sheetData sheetId="12142" refreshError="1"/>
      <sheetData sheetId="12143" refreshError="1"/>
      <sheetData sheetId="12144" refreshError="1"/>
      <sheetData sheetId="12145" refreshError="1"/>
      <sheetData sheetId="12146" refreshError="1"/>
      <sheetData sheetId="12147" refreshError="1"/>
      <sheetData sheetId="12148" refreshError="1"/>
      <sheetData sheetId="12149" refreshError="1"/>
      <sheetData sheetId="12150" refreshError="1"/>
      <sheetData sheetId="12151" refreshError="1"/>
      <sheetData sheetId="12152" refreshError="1"/>
      <sheetData sheetId="12153" refreshError="1"/>
      <sheetData sheetId="12154" refreshError="1"/>
      <sheetData sheetId="12155" refreshError="1"/>
      <sheetData sheetId="12156" refreshError="1"/>
      <sheetData sheetId="12157" refreshError="1"/>
      <sheetData sheetId="12158" refreshError="1"/>
      <sheetData sheetId="12159" refreshError="1"/>
      <sheetData sheetId="12160" refreshError="1"/>
      <sheetData sheetId="12161" refreshError="1"/>
      <sheetData sheetId="12162" refreshError="1"/>
      <sheetData sheetId="12163" refreshError="1"/>
      <sheetData sheetId="12164" refreshError="1"/>
      <sheetData sheetId="12165" refreshError="1"/>
      <sheetData sheetId="12166" refreshError="1"/>
      <sheetData sheetId="12167" refreshError="1"/>
      <sheetData sheetId="12168" refreshError="1"/>
      <sheetData sheetId="12169" refreshError="1"/>
      <sheetData sheetId="12170" refreshError="1"/>
      <sheetData sheetId="12171" refreshError="1"/>
      <sheetData sheetId="12172" refreshError="1"/>
      <sheetData sheetId="12173" refreshError="1"/>
      <sheetData sheetId="12174" refreshError="1"/>
      <sheetData sheetId="12175" refreshError="1"/>
      <sheetData sheetId="12176" refreshError="1"/>
      <sheetData sheetId="12177" refreshError="1"/>
      <sheetData sheetId="12178" refreshError="1"/>
      <sheetData sheetId="12179" refreshError="1"/>
      <sheetData sheetId="12180" refreshError="1"/>
      <sheetData sheetId="12181" refreshError="1"/>
      <sheetData sheetId="12182" refreshError="1"/>
      <sheetData sheetId="12183" refreshError="1"/>
      <sheetData sheetId="12184" refreshError="1"/>
      <sheetData sheetId="12185" refreshError="1"/>
      <sheetData sheetId="12186" refreshError="1"/>
      <sheetData sheetId="12187" refreshError="1"/>
      <sheetData sheetId="12188" refreshError="1"/>
      <sheetData sheetId="12189" refreshError="1"/>
      <sheetData sheetId="12190" refreshError="1"/>
      <sheetData sheetId="12191" refreshError="1"/>
      <sheetData sheetId="12192" refreshError="1"/>
      <sheetData sheetId="12193" refreshError="1"/>
      <sheetData sheetId="12194" refreshError="1"/>
      <sheetData sheetId="12195" refreshError="1"/>
      <sheetData sheetId="12196" refreshError="1"/>
      <sheetData sheetId="12197" refreshError="1"/>
      <sheetData sheetId="12198" refreshError="1"/>
      <sheetData sheetId="12199" refreshError="1"/>
      <sheetData sheetId="12200" refreshError="1"/>
      <sheetData sheetId="12201" refreshError="1"/>
      <sheetData sheetId="12202" refreshError="1"/>
      <sheetData sheetId="12203" refreshError="1"/>
      <sheetData sheetId="12204" refreshError="1"/>
      <sheetData sheetId="12205" refreshError="1"/>
      <sheetData sheetId="12206" refreshError="1"/>
      <sheetData sheetId="12207" refreshError="1"/>
      <sheetData sheetId="12208" refreshError="1"/>
      <sheetData sheetId="12209" refreshError="1"/>
      <sheetData sheetId="12210" refreshError="1"/>
      <sheetData sheetId="12211" refreshError="1"/>
      <sheetData sheetId="12212" refreshError="1"/>
      <sheetData sheetId="12213" refreshError="1"/>
      <sheetData sheetId="12214" refreshError="1"/>
      <sheetData sheetId="12215" refreshError="1"/>
      <sheetData sheetId="12216" refreshError="1"/>
      <sheetData sheetId="12217" refreshError="1"/>
      <sheetData sheetId="12218" refreshError="1"/>
      <sheetData sheetId="12219" refreshError="1"/>
      <sheetData sheetId="12220" refreshError="1"/>
      <sheetData sheetId="12221" refreshError="1"/>
      <sheetData sheetId="12222" refreshError="1"/>
      <sheetData sheetId="12223" refreshError="1"/>
      <sheetData sheetId="12224" refreshError="1"/>
      <sheetData sheetId="12225" refreshError="1"/>
      <sheetData sheetId="12226" refreshError="1"/>
      <sheetData sheetId="12227" refreshError="1"/>
      <sheetData sheetId="12228" refreshError="1"/>
      <sheetData sheetId="12229" refreshError="1"/>
      <sheetData sheetId="12230" refreshError="1"/>
      <sheetData sheetId="12231" refreshError="1"/>
      <sheetData sheetId="12232" refreshError="1"/>
      <sheetData sheetId="12233" refreshError="1"/>
      <sheetData sheetId="12234" refreshError="1"/>
      <sheetData sheetId="12235" refreshError="1"/>
      <sheetData sheetId="12236" refreshError="1"/>
      <sheetData sheetId="12237" refreshError="1"/>
      <sheetData sheetId="12238" refreshError="1"/>
      <sheetData sheetId="12239" refreshError="1"/>
      <sheetData sheetId="12240" refreshError="1"/>
      <sheetData sheetId="12241" refreshError="1"/>
      <sheetData sheetId="12242" refreshError="1"/>
      <sheetData sheetId="12243" refreshError="1"/>
      <sheetData sheetId="12244" refreshError="1"/>
      <sheetData sheetId="12245" refreshError="1"/>
      <sheetData sheetId="12246" refreshError="1"/>
      <sheetData sheetId="12247" refreshError="1"/>
      <sheetData sheetId="12248" refreshError="1"/>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refreshError="1"/>
      <sheetData sheetId="12265" refreshError="1"/>
      <sheetData sheetId="12266" refreshError="1"/>
      <sheetData sheetId="12267" refreshError="1"/>
      <sheetData sheetId="12268" refreshError="1"/>
      <sheetData sheetId="12269" refreshError="1"/>
      <sheetData sheetId="12270" refreshError="1"/>
      <sheetData sheetId="12271" refreshError="1"/>
      <sheetData sheetId="12272" refreshError="1"/>
      <sheetData sheetId="12273" refreshError="1"/>
      <sheetData sheetId="12274" refreshError="1"/>
      <sheetData sheetId="12275" refreshError="1"/>
      <sheetData sheetId="12276" refreshError="1"/>
      <sheetData sheetId="12277" refreshError="1"/>
      <sheetData sheetId="12278" refreshError="1"/>
      <sheetData sheetId="12279" refreshError="1"/>
      <sheetData sheetId="12280" refreshError="1"/>
      <sheetData sheetId="12281" refreshError="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refreshError="1"/>
      <sheetData sheetId="12297" refreshError="1"/>
      <sheetData sheetId="12298" refreshError="1"/>
      <sheetData sheetId="12299" refreshError="1"/>
      <sheetData sheetId="12300" refreshError="1"/>
      <sheetData sheetId="12301" refreshError="1"/>
      <sheetData sheetId="12302" refreshError="1"/>
      <sheetData sheetId="12303" refreshError="1"/>
      <sheetData sheetId="12304" refreshError="1"/>
      <sheetData sheetId="12305" refreshError="1"/>
      <sheetData sheetId="12306" refreshError="1"/>
      <sheetData sheetId="12307" refreshError="1"/>
      <sheetData sheetId="12308" refreshError="1"/>
      <sheetData sheetId="12309" refreshError="1"/>
      <sheetData sheetId="12310" refreshError="1"/>
      <sheetData sheetId="12311" refreshError="1"/>
      <sheetData sheetId="12312" refreshError="1"/>
      <sheetData sheetId="12313" refreshError="1"/>
      <sheetData sheetId="12314" refreshError="1"/>
      <sheetData sheetId="12315"/>
      <sheetData sheetId="12316" refreshError="1"/>
      <sheetData sheetId="12317" refreshError="1"/>
      <sheetData sheetId="12318" refreshError="1"/>
      <sheetData sheetId="12319" refreshError="1"/>
      <sheetData sheetId="12320" refreshError="1"/>
      <sheetData sheetId="12321" refreshError="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refreshError="1"/>
      <sheetData sheetId="12334" refreshError="1"/>
      <sheetData sheetId="12335" refreshError="1"/>
      <sheetData sheetId="12336" refreshError="1"/>
      <sheetData sheetId="12337" refreshError="1"/>
      <sheetData sheetId="12338" refreshError="1"/>
      <sheetData sheetId="12339" refreshError="1"/>
      <sheetData sheetId="12340" refreshError="1"/>
      <sheetData sheetId="12341" refreshError="1"/>
      <sheetData sheetId="12342" refreshError="1"/>
      <sheetData sheetId="12343" refreshError="1"/>
      <sheetData sheetId="12344" refreshError="1"/>
      <sheetData sheetId="12345" refreshError="1"/>
      <sheetData sheetId="12346" refreshError="1"/>
      <sheetData sheetId="12347" refreshError="1"/>
      <sheetData sheetId="12348" refreshError="1"/>
      <sheetData sheetId="12349" refreshError="1"/>
      <sheetData sheetId="12350" refreshError="1"/>
      <sheetData sheetId="12351" refreshError="1"/>
      <sheetData sheetId="12352" refreshError="1"/>
      <sheetData sheetId="12353" refreshError="1"/>
      <sheetData sheetId="12354" refreshError="1"/>
      <sheetData sheetId="12355"/>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refreshError="1"/>
      <sheetData sheetId="12366" refreshError="1"/>
      <sheetData sheetId="12367" refreshError="1"/>
      <sheetData sheetId="12368" refreshError="1"/>
      <sheetData sheetId="12369" refreshError="1"/>
      <sheetData sheetId="12370" refreshError="1"/>
      <sheetData sheetId="12371" refreshError="1"/>
      <sheetData sheetId="12372" refreshError="1"/>
      <sheetData sheetId="12373" refreshError="1"/>
      <sheetData sheetId="12374" refreshError="1"/>
      <sheetData sheetId="12375" refreshError="1"/>
      <sheetData sheetId="12376"/>
      <sheetData sheetId="12377"/>
      <sheetData sheetId="12378"/>
      <sheetData sheetId="12379" refreshError="1"/>
      <sheetData sheetId="12380" refreshError="1"/>
      <sheetData sheetId="12381" refreshError="1"/>
      <sheetData sheetId="12382" refreshError="1"/>
      <sheetData sheetId="12383" refreshError="1"/>
      <sheetData sheetId="12384" refreshError="1"/>
      <sheetData sheetId="12385" refreshError="1"/>
      <sheetData sheetId="12386" refreshError="1"/>
      <sheetData sheetId="12387"/>
      <sheetData sheetId="12388"/>
      <sheetData sheetId="12389" refreshError="1"/>
      <sheetData sheetId="12390" refreshError="1"/>
      <sheetData sheetId="12391"/>
      <sheetData sheetId="12392"/>
      <sheetData sheetId="12393"/>
      <sheetData sheetId="12394"/>
      <sheetData sheetId="12395" refreshError="1"/>
      <sheetData sheetId="12396" refreshError="1"/>
      <sheetData sheetId="12397" refreshError="1"/>
      <sheetData sheetId="12398" refreshError="1"/>
      <sheetData sheetId="12399" refreshError="1"/>
      <sheetData sheetId="12400" refreshError="1"/>
      <sheetData sheetId="12401" refreshError="1"/>
      <sheetData sheetId="12402" refreshError="1"/>
      <sheetData sheetId="12403" refreshError="1"/>
      <sheetData sheetId="12404" refreshError="1"/>
      <sheetData sheetId="12405" refreshError="1"/>
      <sheetData sheetId="12406" refreshError="1"/>
      <sheetData sheetId="12407" refreshError="1"/>
      <sheetData sheetId="12408" refreshError="1"/>
      <sheetData sheetId="12409" refreshError="1"/>
      <sheetData sheetId="12410" refreshError="1"/>
      <sheetData sheetId="12411" refreshError="1"/>
      <sheetData sheetId="12412" refreshError="1"/>
      <sheetData sheetId="12413" refreshError="1"/>
      <sheetData sheetId="12414" refreshError="1"/>
      <sheetData sheetId="12415" refreshError="1"/>
      <sheetData sheetId="12416" refreshError="1"/>
      <sheetData sheetId="12417" refreshError="1"/>
      <sheetData sheetId="12418" refreshError="1"/>
      <sheetData sheetId="12419" refreshError="1"/>
      <sheetData sheetId="12420" refreshError="1"/>
      <sheetData sheetId="12421" refreshError="1"/>
      <sheetData sheetId="12422" refreshError="1"/>
      <sheetData sheetId="12423" refreshError="1"/>
      <sheetData sheetId="12424" refreshError="1"/>
      <sheetData sheetId="12425" refreshError="1"/>
      <sheetData sheetId="12426" refreshError="1"/>
      <sheetData sheetId="12427" refreshError="1"/>
      <sheetData sheetId="12428" refreshError="1"/>
      <sheetData sheetId="12429" refreshError="1"/>
      <sheetData sheetId="12430" refreshError="1"/>
      <sheetData sheetId="12431" refreshError="1"/>
      <sheetData sheetId="12432" refreshError="1"/>
      <sheetData sheetId="12433" refreshError="1"/>
      <sheetData sheetId="12434" refreshError="1"/>
      <sheetData sheetId="12435" refreshError="1"/>
      <sheetData sheetId="12436" refreshError="1"/>
      <sheetData sheetId="12437" refreshError="1"/>
      <sheetData sheetId="12438" refreshError="1"/>
      <sheetData sheetId="12439" refreshError="1"/>
      <sheetData sheetId="12440" refreshError="1"/>
      <sheetData sheetId="12441" refreshError="1"/>
      <sheetData sheetId="12442" refreshError="1"/>
      <sheetData sheetId="12443" refreshError="1"/>
      <sheetData sheetId="12444" refreshError="1"/>
      <sheetData sheetId="12445" refreshError="1"/>
      <sheetData sheetId="12446" refreshError="1"/>
      <sheetData sheetId="12447" refreshError="1"/>
      <sheetData sheetId="12448" refreshError="1"/>
      <sheetData sheetId="12449" refreshError="1"/>
      <sheetData sheetId="12450" refreshError="1"/>
      <sheetData sheetId="12451" refreshError="1"/>
      <sheetData sheetId="12452" refreshError="1"/>
      <sheetData sheetId="12453" refreshError="1"/>
      <sheetData sheetId="12454" refreshError="1"/>
      <sheetData sheetId="12455" refreshError="1"/>
      <sheetData sheetId="12456" refreshError="1"/>
      <sheetData sheetId="12457" refreshError="1"/>
      <sheetData sheetId="12458" refreshError="1"/>
      <sheetData sheetId="12459" refreshError="1"/>
      <sheetData sheetId="12460" refreshError="1"/>
      <sheetData sheetId="12461" refreshError="1"/>
      <sheetData sheetId="12462" refreshError="1"/>
      <sheetData sheetId="12463" refreshError="1"/>
      <sheetData sheetId="12464" refreshError="1"/>
      <sheetData sheetId="12465" refreshError="1"/>
      <sheetData sheetId="12466" refreshError="1"/>
      <sheetData sheetId="12467" refreshError="1"/>
      <sheetData sheetId="12468" refreshError="1"/>
      <sheetData sheetId="12469" refreshError="1"/>
      <sheetData sheetId="12470" refreshError="1"/>
      <sheetData sheetId="12471" refreshError="1"/>
      <sheetData sheetId="12472" refreshError="1"/>
      <sheetData sheetId="12473" refreshError="1"/>
      <sheetData sheetId="12474" refreshError="1"/>
      <sheetData sheetId="12475" refreshError="1"/>
      <sheetData sheetId="12476" refreshError="1"/>
      <sheetData sheetId="12477" refreshError="1"/>
      <sheetData sheetId="12478" refreshError="1"/>
      <sheetData sheetId="12479" refreshError="1"/>
      <sheetData sheetId="12480" refreshError="1"/>
      <sheetData sheetId="12481" refreshError="1"/>
      <sheetData sheetId="12482" refreshError="1"/>
      <sheetData sheetId="12483" refreshError="1"/>
      <sheetData sheetId="12484" refreshError="1"/>
      <sheetData sheetId="12485" refreshError="1"/>
      <sheetData sheetId="12486" refreshError="1"/>
      <sheetData sheetId="12487" refreshError="1"/>
      <sheetData sheetId="12488" refreshError="1"/>
      <sheetData sheetId="12489" refreshError="1"/>
      <sheetData sheetId="12490" refreshError="1"/>
      <sheetData sheetId="12491" refreshError="1"/>
      <sheetData sheetId="12492" refreshError="1"/>
      <sheetData sheetId="12493" refreshError="1"/>
      <sheetData sheetId="12494" refreshError="1"/>
      <sheetData sheetId="12495" refreshError="1"/>
      <sheetData sheetId="12496" refreshError="1"/>
      <sheetData sheetId="12497" refreshError="1"/>
      <sheetData sheetId="12498" refreshError="1"/>
      <sheetData sheetId="12499" refreshError="1"/>
      <sheetData sheetId="12500" refreshError="1"/>
      <sheetData sheetId="12501" refreshError="1"/>
      <sheetData sheetId="12502" refreshError="1"/>
      <sheetData sheetId="12503" refreshError="1"/>
      <sheetData sheetId="12504" refreshError="1"/>
      <sheetData sheetId="12505" refreshError="1"/>
      <sheetData sheetId="12506" refreshError="1"/>
      <sheetData sheetId="12507" refreshError="1"/>
      <sheetData sheetId="12508" refreshError="1"/>
      <sheetData sheetId="12509" refreshError="1"/>
      <sheetData sheetId="12510" refreshError="1"/>
      <sheetData sheetId="12511" refreshError="1"/>
      <sheetData sheetId="12512" refreshError="1"/>
      <sheetData sheetId="12513" refreshError="1"/>
      <sheetData sheetId="12514"/>
      <sheetData sheetId="12515"/>
      <sheetData sheetId="12516"/>
      <sheetData sheetId="12517"/>
      <sheetData sheetId="12518" refreshError="1"/>
      <sheetData sheetId="12519" refreshError="1"/>
      <sheetData sheetId="12520" refreshError="1"/>
      <sheetData sheetId="12521"/>
      <sheetData sheetId="12522" refreshError="1"/>
      <sheetData sheetId="12523"/>
      <sheetData sheetId="12524"/>
      <sheetData sheetId="1252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O116"/>
  <sheetViews>
    <sheetView showGridLines="0" tabSelected="1" zoomScale="67" zoomScaleNormal="50" zoomScaleSheetLayoutView="100" zoomScalePageLayoutView="55" workbookViewId="0">
      <selection activeCell="O97" sqref="O97"/>
    </sheetView>
  </sheetViews>
  <sheetFormatPr baseColWidth="10" defaultColWidth="11.44140625" defaultRowHeight="13.8"/>
  <cols>
    <col min="1" max="2" width="3.44140625" style="235" customWidth="1"/>
    <col min="3" max="3" width="5.109375" style="235" customWidth="1"/>
    <col min="4" max="4" width="15.44140625" style="235" customWidth="1"/>
    <col min="5" max="5" width="16.109375" style="305" customWidth="1"/>
    <col min="6" max="6" width="17.44140625" style="235" customWidth="1"/>
    <col min="7" max="7" width="73.44140625" style="235" customWidth="1"/>
    <col min="8" max="8" width="8.5546875" style="235" customWidth="1"/>
    <col min="9" max="9" width="18.5546875" style="235" customWidth="1"/>
    <col min="10" max="10" width="23.5546875" style="235" customWidth="1"/>
    <col min="11" max="11" width="30" style="235" customWidth="1"/>
    <col min="12" max="12" width="3.44140625" style="235" customWidth="1"/>
    <col min="13" max="13" width="2.5546875" style="235" customWidth="1"/>
    <col min="14" max="14" width="11.44140625" style="235"/>
    <col min="15" max="15" width="15.6640625" style="235" bestFit="1" customWidth="1"/>
    <col min="16" max="16384" width="11.44140625" style="235"/>
  </cols>
  <sheetData>
    <row r="1" spans="1:13" ht="16.2">
      <c r="A1" s="232"/>
      <c r="B1" s="233"/>
      <c r="C1" s="318" t="s">
        <v>0</v>
      </c>
      <c r="D1" s="319"/>
      <c r="E1" s="319"/>
      <c r="F1" s="319"/>
      <c r="G1" s="307"/>
      <c r="H1" s="307"/>
      <c r="I1" s="307"/>
      <c r="J1" s="307"/>
      <c r="K1" s="307"/>
      <c r="L1" s="234"/>
      <c r="M1" s="232"/>
    </row>
    <row r="2" spans="1:13" ht="15.75" customHeight="1">
      <c r="A2" s="232"/>
      <c r="B2" s="233"/>
      <c r="C2" s="201"/>
      <c r="D2" s="202" t="s">
        <v>1</v>
      </c>
      <c r="E2" s="201"/>
      <c r="F2" s="202"/>
      <c r="G2" s="306"/>
      <c r="H2" s="306"/>
      <c r="I2" s="306"/>
      <c r="J2" s="306"/>
      <c r="K2" s="306"/>
      <c r="L2" s="234"/>
      <c r="M2" s="232"/>
    </row>
    <row r="3" spans="1:13" s="239" customFormat="1" ht="16.2">
      <c r="A3" s="236"/>
      <c r="B3" s="237"/>
      <c r="C3" s="309" t="s">
        <v>2</v>
      </c>
      <c r="D3" s="310"/>
      <c r="E3" s="310"/>
      <c r="F3" s="310"/>
      <c r="G3" s="310"/>
      <c r="H3" s="310"/>
      <c r="I3" s="310"/>
      <c r="J3" s="310"/>
      <c r="K3" s="311"/>
      <c r="L3" s="238"/>
      <c r="M3" s="236"/>
    </row>
    <row r="4" spans="1:13" ht="43.5" customHeight="1">
      <c r="A4" s="232"/>
      <c r="B4" s="240"/>
      <c r="C4" s="312"/>
      <c r="D4" s="313"/>
      <c r="E4" s="313"/>
      <c r="F4" s="313"/>
      <c r="G4" s="313"/>
      <c r="H4" s="313"/>
      <c r="I4" s="313"/>
      <c r="J4" s="313"/>
      <c r="K4" s="314"/>
      <c r="L4" s="234"/>
      <c r="M4" s="232"/>
    </row>
    <row r="5" spans="1:13" ht="42.75" customHeight="1">
      <c r="A5" s="232"/>
      <c r="B5" s="240"/>
      <c r="C5" s="315" t="s">
        <v>3</v>
      </c>
      <c r="D5" s="316"/>
      <c r="E5" s="316"/>
      <c r="F5" s="316"/>
      <c r="G5" s="316"/>
      <c r="H5" s="316"/>
      <c r="I5" s="316"/>
      <c r="J5" s="316"/>
      <c r="K5" s="317"/>
      <c r="L5" s="234"/>
      <c r="M5" s="232"/>
    </row>
    <row r="6" spans="1:13" ht="30" customHeight="1" thickBot="1">
      <c r="A6" s="232"/>
      <c r="B6" s="233"/>
      <c r="C6" s="322"/>
      <c r="D6" s="323"/>
      <c r="E6" s="323"/>
      <c r="F6" s="323"/>
      <c r="G6" s="323"/>
      <c r="H6" s="323"/>
      <c r="I6" s="323"/>
      <c r="J6" s="323"/>
      <c r="K6" s="324"/>
      <c r="L6" s="234"/>
      <c r="M6" s="232"/>
    </row>
    <row r="7" spans="1:13" ht="30" customHeight="1">
      <c r="A7" s="232"/>
      <c r="B7" s="233"/>
      <c r="C7" s="340" t="s">
        <v>4</v>
      </c>
      <c r="D7" s="334" t="s">
        <v>5</v>
      </c>
      <c r="E7" s="308" t="s">
        <v>6</v>
      </c>
      <c r="F7" s="308"/>
      <c r="G7" s="340" t="s">
        <v>7</v>
      </c>
      <c r="H7" s="334" t="s">
        <v>8</v>
      </c>
      <c r="I7" s="334" t="s">
        <v>9</v>
      </c>
      <c r="J7" s="336" t="s">
        <v>10</v>
      </c>
      <c r="K7" s="338" t="s">
        <v>11</v>
      </c>
      <c r="L7" s="234"/>
      <c r="M7" s="232"/>
    </row>
    <row r="8" spans="1:13" ht="30" customHeight="1" thickBot="1">
      <c r="A8" s="232"/>
      <c r="B8" s="233"/>
      <c r="C8" s="341"/>
      <c r="D8" s="335"/>
      <c r="E8" s="241" t="s">
        <v>12</v>
      </c>
      <c r="F8" s="241" t="s">
        <v>13</v>
      </c>
      <c r="G8" s="341"/>
      <c r="H8" s="335"/>
      <c r="I8" s="335"/>
      <c r="J8" s="337"/>
      <c r="K8" s="339"/>
      <c r="L8" s="234"/>
      <c r="M8" s="232"/>
    </row>
    <row r="9" spans="1:13" ht="30" customHeight="1" thickBot="1">
      <c r="A9" s="232"/>
      <c r="B9" s="233"/>
      <c r="C9" s="242">
        <v>1</v>
      </c>
      <c r="D9" s="243"/>
      <c r="E9" s="243"/>
      <c r="F9" s="243"/>
      <c r="G9" s="243" t="s">
        <v>265</v>
      </c>
      <c r="H9" s="243"/>
      <c r="I9" s="243"/>
      <c r="J9" s="243"/>
      <c r="K9" s="244"/>
      <c r="L9" s="234"/>
      <c r="M9" s="232"/>
    </row>
    <row r="10" spans="1:13" ht="30" customHeight="1">
      <c r="A10" s="232"/>
      <c r="B10" s="233"/>
      <c r="C10" s="245" t="s">
        <v>98</v>
      </c>
      <c r="D10" s="246"/>
      <c r="E10" s="246"/>
      <c r="F10" s="246"/>
      <c r="G10" s="247" t="s">
        <v>179</v>
      </c>
      <c r="H10" s="246" t="s">
        <v>180</v>
      </c>
      <c r="I10" s="248">
        <v>5836.41</v>
      </c>
      <c r="J10" s="249">
        <v>9622</v>
      </c>
      <c r="K10" s="250">
        <f>I10*J10</f>
        <v>56157937.019999996</v>
      </c>
      <c r="L10" s="234"/>
      <c r="M10" s="232"/>
    </row>
    <row r="11" spans="1:13" ht="30" customHeight="1">
      <c r="A11" s="232"/>
      <c r="B11" s="233"/>
      <c r="C11" s="245" t="s">
        <v>99</v>
      </c>
      <c r="D11" s="246"/>
      <c r="E11" s="246"/>
      <c r="F11" s="246"/>
      <c r="G11" s="247" t="s">
        <v>181</v>
      </c>
      <c r="H11" s="246" t="s">
        <v>180</v>
      </c>
      <c r="I11" s="248">
        <v>397.4</v>
      </c>
      <c r="J11" s="249">
        <v>35170</v>
      </c>
      <c r="K11" s="250">
        <f t="shared" ref="K11:K24" si="0">I11*J11</f>
        <v>13976558</v>
      </c>
      <c r="L11" s="234"/>
      <c r="M11" s="232"/>
    </row>
    <row r="12" spans="1:13" ht="30" customHeight="1">
      <c r="A12" s="232"/>
      <c r="B12" s="233"/>
      <c r="C12" s="245" t="s">
        <v>100</v>
      </c>
      <c r="D12" s="246"/>
      <c r="E12" s="246"/>
      <c r="F12" s="246"/>
      <c r="G12" s="247" t="s">
        <v>182</v>
      </c>
      <c r="H12" s="246" t="s">
        <v>180</v>
      </c>
      <c r="I12" s="248">
        <v>408.1</v>
      </c>
      <c r="J12" s="249">
        <v>35923</v>
      </c>
      <c r="K12" s="250">
        <f t="shared" si="0"/>
        <v>14660176.300000001</v>
      </c>
      <c r="L12" s="234"/>
      <c r="M12" s="232"/>
    </row>
    <row r="13" spans="1:13" ht="30" customHeight="1">
      <c r="A13" s="232"/>
      <c r="B13" s="233"/>
      <c r="C13" s="245" t="s">
        <v>101</v>
      </c>
      <c r="D13" s="246"/>
      <c r="E13" s="246"/>
      <c r="F13" s="246"/>
      <c r="G13" s="247" t="s">
        <v>183</v>
      </c>
      <c r="H13" s="246" t="s">
        <v>180</v>
      </c>
      <c r="I13" s="248">
        <v>5430.87</v>
      </c>
      <c r="J13" s="249">
        <v>3067</v>
      </c>
      <c r="K13" s="250">
        <f t="shared" si="0"/>
        <v>16656478.289999999</v>
      </c>
      <c r="L13" s="234"/>
      <c r="M13" s="232"/>
    </row>
    <row r="14" spans="1:13" ht="30" customHeight="1">
      <c r="A14" s="232"/>
      <c r="B14" s="233"/>
      <c r="C14" s="245" t="s">
        <v>102</v>
      </c>
      <c r="D14" s="246"/>
      <c r="E14" s="246"/>
      <c r="F14" s="246"/>
      <c r="G14" s="247" t="s">
        <v>184</v>
      </c>
      <c r="H14" s="246" t="s">
        <v>185</v>
      </c>
      <c r="I14" s="248">
        <v>18</v>
      </c>
      <c r="J14" s="249">
        <v>109280</v>
      </c>
      <c r="K14" s="250">
        <f t="shared" si="0"/>
        <v>1967040</v>
      </c>
      <c r="L14" s="234"/>
      <c r="M14" s="232"/>
    </row>
    <row r="15" spans="1:13" ht="30" customHeight="1">
      <c r="A15" s="232"/>
      <c r="B15" s="233"/>
      <c r="C15" s="245" t="s">
        <v>103</v>
      </c>
      <c r="D15" s="246"/>
      <c r="E15" s="246"/>
      <c r="F15" s="246"/>
      <c r="G15" s="247" t="s">
        <v>186</v>
      </c>
      <c r="H15" s="246" t="s">
        <v>187</v>
      </c>
      <c r="I15" s="248">
        <v>92.3</v>
      </c>
      <c r="J15" s="249">
        <v>45157</v>
      </c>
      <c r="K15" s="250">
        <f t="shared" si="0"/>
        <v>4167991.1</v>
      </c>
      <c r="L15" s="234"/>
      <c r="M15" s="232"/>
    </row>
    <row r="16" spans="1:13" ht="30" customHeight="1">
      <c r="A16" s="232"/>
      <c r="B16" s="233"/>
      <c r="C16" s="245" t="s">
        <v>104</v>
      </c>
      <c r="D16" s="246"/>
      <c r="E16" s="246"/>
      <c r="F16" s="246"/>
      <c r="G16" s="247" t="s">
        <v>188</v>
      </c>
      <c r="H16" s="246" t="s">
        <v>185</v>
      </c>
      <c r="I16" s="248">
        <v>13</v>
      </c>
      <c r="J16" s="249">
        <v>46005</v>
      </c>
      <c r="K16" s="250">
        <f t="shared" si="0"/>
        <v>598065</v>
      </c>
      <c r="L16" s="234"/>
      <c r="M16" s="232"/>
    </row>
    <row r="17" spans="1:13" ht="30" customHeight="1">
      <c r="A17" s="232"/>
      <c r="B17" s="233"/>
      <c r="C17" s="245" t="s">
        <v>105</v>
      </c>
      <c r="D17" s="246"/>
      <c r="E17" s="246"/>
      <c r="F17" s="246"/>
      <c r="G17" s="247" t="s">
        <v>189</v>
      </c>
      <c r="H17" s="246" t="s">
        <v>187</v>
      </c>
      <c r="I17" s="248">
        <v>154.58000000000001</v>
      </c>
      <c r="J17" s="249">
        <v>14722</v>
      </c>
      <c r="K17" s="250">
        <f t="shared" si="0"/>
        <v>2275726.7600000002</v>
      </c>
      <c r="L17" s="234"/>
      <c r="M17" s="232"/>
    </row>
    <row r="18" spans="1:13" ht="30" customHeight="1">
      <c r="A18" s="232"/>
      <c r="B18" s="233"/>
      <c r="C18" s="245" t="s">
        <v>106</v>
      </c>
      <c r="D18" s="246"/>
      <c r="E18" s="246"/>
      <c r="F18" s="246"/>
      <c r="G18" s="247" t="s">
        <v>190</v>
      </c>
      <c r="H18" s="246" t="s">
        <v>185</v>
      </c>
      <c r="I18" s="248">
        <v>3</v>
      </c>
      <c r="J18" s="249">
        <v>105812</v>
      </c>
      <c r="K18" s="250">
        <f t="shared" si="0"/>
        <v>317436</v>
      </c>
      <c r="L18" s="234"/>
      <c r="M18" s="232"/>
    </row>
    <row r="19" spans="1:13" ht="30" customHeight="1">
      <c r="A19" s="232"/>
      <c r="B19" s="233"/>
      <c r="C19" s="245" t="s">
        <v>107</v>
      </c>
      <c r="D19" s="246"/>
      <c r="E19" s="246"/>
      <c r="F19" s="246"/>
      <c r="G19" s="247" t="s">
        <v>191</v>
      </c>
      <c r="H19" s="246" t="s">
        <v>180</v>
      </c>
      <c r="I19" s="248">
        <v>405.54</v>
      </c>
      <c r="J19" s="249">
        <v>10470</v>
      </c>
      <c r="K19" s="250">
        <f t="shared" si="0"/>
        <v>4246003.8</v>
      </c>
      <c r="L19" s="234"/>
      <c r="M19" s="232"/>
    </row>
    <row r="20" spans="1:13" ht="30" customHeight="1">
      <c r="A20" s="232"/>
      <c r="B20" s="233"/>
      <c r="C20" s="245" t="s">
        <v>108</v>
      </c>
      <c r="D20" s="246"/>
      <c r="E20" s="246"/>
      <c r="F20" s="246"/>
      <c r="G20" s="247" t="s">
        <v>192</v>
      </c>
      <c r="H20" s="246" t="s">
        <v>180</v>
      </c>
      <c r="I20" s="248">
        <v>816.2</v>
      </c>
      <c r="J20" s="249">
        <v>10779</v>
      </c>
      <c r="K20" s="250">
        <f t="shared" si="0"/>
        <v>8797819.8000000007</v>
      </c>
      <c r="L20" s="234"/>
      <c r="M20" s="232"/>
    </row>
    <row r="21" spans="1:13" ht="30" customHeight="1">
      <c r="A21" s="232"/>
      <c r="B21" s="233"/>
      <c r="C21" s="245" t="s">
        <v>109</v>
      </c>
      <c r="D21" s="246"/>
      <c r="E21" s="246"/>
      <c r="F21" s="246"/>
      <c r="G21" s="247" t="s">
        <v>193</v>
      </c>
      <c r="H21" s="246" t="s">
        <v>180</v>
      </c>
      <c r="I21" s="248">
        <v>30.89</v>
      </c>
      <c r="J21" s="249">
        <v>24722</v>
      </c>
      <c r="K21" s="250">
        <f t="shared" si="0"/>
        <v>763662.58</v>
      </c>
      <c r="L21" s="234"/>
      <c r="M21" s="232"/>
    </row>
    <row r="22" spans="1:13" ht="30" customHeight="1">
      <c r="A22" s="232"/>
      <c r="B22" s="233"/>
      <c r="C22" s="245" t="s">
        <v>110</v>
      </c>
      <c r="D22" s="246"/>
      <c r="E22" s="246"/>
      <c r="F22" s="246"/>
      <c r="G22" s="247" t="s">
        <v>194</v>
      </c>
      <c r="H22" s="246" t="s">
        <v>187</v>
      </c>
      <c r="I22" s="248">
        <v>4099.5200000000004</v>
      </c>
      <c r="J22" s="249">
        <v>7788</v>
      </c>
      <c r="K22" s="250">
        <f t="shared" si="0"/>
        <v>31927061.760000002</v>
      </c>
      <c r="L22" s="234"/>
      <c r="M22" s="232"/>
    </row>
    <row r="23" spans="1:13" ht="30" customHeight="1">
      <c r="A23" s="232"/>
      <c r="B23" s="233"/>
      <c r="C23" s="245" t="s">
        <v>111</v>
      </c>
      <c r="D23" s="246"/>
      <c r="E23" s="246"/>
      <c r="F23" s="246"/>
      <c r="G23" s="247" t="s">
        <v>195</v>
      </c>
      <c r="H23" s="246" t="s">
        <v>196</v>
      </c>
      <c r="I23" s="248">
        <v>353.85</v>
      </c>
      <c r="J23" s="249">
        <v>30082</v>
      </c>
      <c r="K23" s="250">
        <f t="shared" si="0"/>
        <v>10644515.700000001</v>
      </c>
      <c r="L23" s="234"/>
      <c r="M23" s="232"/>
    </row>
    <row r="24" spans="1:13" ht="30" customHeight="1">
      <c r="A24" s="232"/>
      <c r="B24" s="233"/>
      <c r="C24" s="245" t="s">
        <v>112</v>
      </c>
      <c r="D24" s="246"/>
      <c r="E24" s="246"/>
      <c r="F24" s="246"/>
      <c r="G24" s="247" t="s">
        <v>197</v>
      </c>
      <c r="H24" s="246" t="s">
        <v>185</v>
      </c>
      <c r="I24" s="248">
        <v>392</v>
      </c>
      <c r="J24" s="249">
        <v>9201</v>
      </c>
      <c r="K24" s="250">
        <f t="shared" si="0"/>
        <v>3606792</v>
      </c>
      <c r="L24" s="234"/>
      <c r="M24" s="232"/>
    </row>
    <row r="25" spans="1:13" ht="30" customHeight="1" thickBot="1">
      <c r="A25" s="232"/>
      <c r="B25" s="233"/>
      <c r="C25" s="251" t="s">
        <v>14</v>
      </c>
      <c r="D25" s="253"/>
      <c r="E25" s="254"/>
      <c r="F25" s="253"/>
      <c r="G25" s="253"/>
      <c r="H25" s="253"/>
      <c r="I25" s="248"/>
      <c r="J25" s="253"/>
      <c r="K25" s="252">
        <f>SUM(K10:K24)</f>
        <v>170763264.10999995</v>
      </c>
      <c r="L25" s="234"/>
      <c r="M25" s="232"/>
    </row>
    <row r="26" spans="1:13" ht="30" customHeight="1" thickBot="1">
      <c r="A26" s="232"/>
      <c r="B26" s="233"/>
      <c r="C26" s="242">
        <v>2</v>
      </c>
      <c r="D26" s="243"/>
      <c r="E26" s="243"/>
      <c r="F26" s="243"/>
      <c r="G26" s="243" t="s">
        <v>266</v>
      </c>
      <c r="H26" s="243"/>
      <c r="I26" s="243"/>
      <c r="J26" s="243"/>
      <c r="K26" s="244"/>
      <c r="L26" s="234"/>
      <c r="M26" s="232"/>
    </row>
    <row r="27" spans="1:13" ht="30" customHeight="1">
      <c r="A27" s="232"/>
      <c r="B27" s="233"/>
      <c r="C27" s="245" t="s">
        <v>113</v>
      </c>
      <c r="D27" s="246"/>
      <c r="E27" s="246"/>
      <c r="F27" s="246"/>
      <c r="G27" s="247" t="s">
        <v>198</v>
      </c>
      <c r="H27" s="246" t="s">
        <v>180</v>
      </c>
      <c r="I27" s="248">
        <v>5786.63</v>
      </c>
      <c r="J27" s="249">
        <v>202611</v>
      </c>
      <c r="K27" s="250">
        <f>I27*J27</f>
        <v>1172434890.9300001</v>
      </c>
      <c r="L27" s="234"/>
      <c r="M27" s="232"/>
    </row>
    <row r="28" spans="1:13" ht="30" customHeight="1">
      <c r="A28" s="232"/>
      <c r="B28" s="233"/>
      <c r="C28" s="245" t="s">
        <v>114</v>
      </c>
      <c r="D28" s="246"/>
      <c r="E28" s="246"/>
      <c r="F28" s="246"/>
      <c r="G28" s="247" t="s">
        <v>199</v>
      </c>
      <c r="H28" s="246" t="s">
        <v>185</v>
      </c>
      <c r="I28" s="248">
        <v>2</v>
      </c>
      <c r="J28" s="249">
        <v>3003446</v>
      </c>
      <c r="K28" s="250">
        <f t="shared" ref="K28:K34" si="1">I28*J28</f>
        <v>6006892</v>
      </c>
      <c r="L28" s="234"/>
      <c r="M28" s="232"/>
    </row>
    <row r="29" spans="1:13" ht="30" customHeight="1">
      <c r="A29" s="232"/>
      <c r="B29" s="233"/>
      <c r="C29" s="245" t="s">
        <v>115</v>
      </c>
      <c r="D29" s="246"/>
      <c r="E29" s="246"/>
      <c r="F29" s="246"/>
      <c r="G29" s="247" t="s">
        <v>200</v>
      </c>
      <c r="H29" s="246" t="s">
        <v>185</v>
      </c>
      <c r="I29" s="248">
        <v>392</v>
      </c>
      <c r="J29" s="249">
        <v>119134</v>
      </c>
      <c r="K29" s="250">
        <f t="shared" si="1"/>
        <v>46700528</v>
      </c>
      <c r="L29" s="234"/>
      <c r="M29" s="232"/>
    </row>
    <row r="30" spans="1:13" ht="30" customHeight="1">
      <c r="A30" s="232"/>
      <c r="B30" s="233"/>
      <c r="C30" s="245" t="s">
        <v>116</v>
      </c>
      <c r="D30" s="246"/>
      <c r="E30" s="246"/>
      <c r="F30" s="246"/>
      <c r="G30" s="247" t="s">
        <v>201</v>
      </c>
      <c r="H30" s="246" t="s">
        <v>196</v>
      </c>
      <c r="I30" s="248">
        <v>51.57</v>
      </c>
      <c r="J30" s="249">
        <v>68156</v>
      </c>
      <c r="K30" s="250">
        <f t="shared" si="1"/>
        <v>3514804.92</v>
      </c>
      <c r="L30" s="234"/>
      <c r="M30" s="232"/>
    </row>
    <row r="31" spans="1:13" ht="30" customHeight="1">
      <c r="A31" s="232"/>
      <c r="B31" s="233"/>
      <c r="C31" s="245" t="s">
        <v>117</v>
      </c>
      <c r="D31" s="246"/>
      <c r="E31" s="246"/>
      <c r="F31" s="246"/>
      <c r="G31" s="247" t="s">
        <v>202</v>
      </c>
      <c r="H31" s="246" t="s">
        <v>196</v>
      </c>
      <c r="I31" s="248">
        <v>60.83</v>
      </c>
      <c r="J31" s="249">
        <v>568634</v>
      </c>
      <c r="K31" s="250">
        <f t="shared" si="1"/>
        <v>34590006.219999999</v>
      </c>
      <c r="L31" s="234"/>
      <c r="M31" s="232"/>
    </row>
    <row r="32" spans="1:13" s="498" customFormat="1" ht="30" customHeight="1">
      <c r="A32" s="489"/>
      <c r="B32" s="490"/>
      <c r="C32" s="491" t="s">
        <v>118</v>
      </c>
      <c r="D32" s="492"/>
      <c r="E32" s="492"/>
      <c r="F32" s="492"/>
      <c r="G32" s="493" t="s">
        <v>203</v>
      </c>
      <c r="H32" s="492" t="s">
        <v>187</v>
      </c>
      <c r="I32" s="494">
        <v>405.54</v>
      </c>
      <c r="J32" s="495">
        <v>267747</v>
      </c>
      <c r="K32" s="496">
        <f t="shared" si="1"/>
        <v>108582118.38000001</v>
      </c>
      <c r="L32" s="497"/>
      <c r="M32" s="489"/>
    </row>
    <row r="33" spans="1:13" ht="30" customHeight="1">
      <c r="A33" s="232"/>
      <c r="B33" s="233"/>
      <c r="C33" s="245" t="s">
        <v>119</v>
      </c>
      <c r="D33" s="246"/>
      <c r="E33" s="246"/>
      <c r="F33" s="246"/>
      <c r="G33" s="247" t="s">
        <v>204</v>
      </c>
      <c r="H33" s="246" t="s">
        <v>187</v>
      </c>
      <c r="I33" s="248">
        <v>4246.59</v>
      </c>
      <c r="J33" s="249">
        <v>38144</v>
      </c>
      <c r="K33" s="250">
        <f t="shared" si="1"/>
        <v>161981928.96000001</v>
      </c>
      <c r="L33" s="234"/>
      <c r="M33" s="232"/>
    </row>
    <row r="34" spans="1:13" ht="30" customHeight="1">
      <c r="A34" s="232"/>
      <c r="B34" s="233"/>
      <c r="C34" s="245" t="s">
        <v>120</v>
      </c>
      <c r="D34" s="246"/>
      <c r="E34" s="246"/>
      <c r="F34" s="246"/>
      <c r="G34" s="247" t="s">
        <v>205</v>
      </c>
      <c r="H34" s="246" t="s">
        <v>187</v>
      </c>
      <c r="I34" s="248">
        <v>147.07</v>
      </c>
      <c r="J34" s="249">
        <v>10195</v>
      </c>
      <c r="K34" s="250">
        <f t="shared" si="1"/>
        <v>1499378.65</v>
      </c>
      <c r="L34" s="234"/>
      <c r="M34" s="232"/>
    </row>
    <row r="35" spans="1:13" ht="30" customHeight="1" thickBot="1">
      <c r="A35" s="232"/>
      <c r="B35" s="233"/>
      <c r="C35" s="251" t="s">
        <v>14</v>
      </c>
      <c r="D35" s="253"/>
      <c r="E35" s="254"/>
      <c r="F35" s="253"/>
      <c r="G35" s="253"/>
      <c r="H35" s="253"/>
      <c r="I35" s="248"/>
      <c r="J35" s="253"/>
      <c r="K35" s="252">
        <f>SUM(K27:K34)</f>
        <v>1535310548.0600004</v>
      </c>
      <c r="L35" s="234"/>
      <c r="M35" s="232"/>
    </row>
    <row r="36" spans="1:13" ht="30" customHeight="1" thickBot="1">
      <c r="A36" s="232"/>
      <c r="B36" s="233"/>
      <c r="C36" s="242">
        <v>3</v>
      </c>
      <c r="D36" s="243"/>
      <c r="E36" s="243"/>
      <c r="F36" s="243"/>
      <c r="G36" s="243" t="s">
        <v>267</v>
      </c>
      <c r="H36" s="243"/>
      <c r="I36" s="243"/>
      <c r="J36" s="243"/>
      <c r="K36" s="244"/>
      <c r="L36" s="234"/>
      <c r="M36" s="232"/>
    </row>
    <row r="37" spans="1:13" ht="30" customHeight="1">
      <c r="A37" s="232"/>
      <c r="B37" s="233"/>
      <c r="C37" s="245" t="s">
        <v>121</v>
      </c>
      <c r="D37" s="246"/>
      <c r="E37" s="246"/>
      <c r="F37" s="246"/>
      <c r="G37" s="247" t="s">
        <v>206</v>
      </c>
      <c r="H37" s="246" t="s">
        <v>180</v>
      </c>
      <c r="I37" s="248">
        <v>436.3</v>
      </c>
      <c r="J37" s="249">
        <v>18420</v>
      </c>
      <c r="K37" s="250">
        <f>I37*J37</f>
        <v>8036646</v>
      </c>
      <c r="L37" s="234"/>
      <c r="M37" s="232"/>
    </row>
    <row r="38" spans="1:13" ht="30" customHeight="1">
      <c r="A38" s="232"/>
      <c r="B38" s="233"/>
      <c r="C38" s="245" t="s">
        <v>122</v>
      </c>
      <c r="D38" s="246"/>
      <c r="E38" s="246"/>
      <c r="F38" s="246"/>
      <c r="G38" s="247" t="s">
        <v>207</v>
      </c>
      <c r="H38" s="246" t="s">
        <v>180</v>
      </c>
      <c r="I38" s="248">
        <v>445.44</v>
      </c>
      <c r="J38" s="249">
        <v>30245</v>
      </c>
      <c r="K38" s="250">
        <f t="shared" ref="K38:K58" si="2">I38*J38</f>
        <v>13472332.800000001</v>
      </c>
      <c r="L38" s="234"/>
      <c r="M38" s="232"/>
    </row>
    <row r="39" spans="1:13" ht="30" customHeight="1">
      <c r="A39" s="232"/>
      <c r="B39" s="233"/>
      <c r="C39" s="245" t="s">
        <v>123</v>
      </c>
      <c r="D39" s="246"/>
      <c r="E39" s="246"/>
      <c r="F39" s="246"/>
      <c r="G39" s="247" t="s">
        <v>208</v>
      </c>
      <c r="H39" s="246" t="s">
        <v>180</v>
      </c>
      <c r="I39" s="248">
        <v>5430.87</v>
      </c>
      <c r="J39" s="249">
        <v>4396</v>
      </c>
      <c r="K39" s="250">
        <f t="shared" si="2"/>
        <v>23874104.52</v>
      </c>
      <c r="L39" s="234"/>
      <c r="M39" s="232"/>
    </row>
    <row r="40" spans="1:13" ht="30" customHeight="1">
      <c r="A40" s="232"/>
      <c r="B40" s="233"/>
      <c r="C40" s="245" t="s">
        <v>124</v>
      </c>
      <c r="D40" s="246"/>
      <c r="E40" s="246"/>
      <c r="F40" s="246"/>
      <c r="G40" s="247" t="s">
        <v>209</v>
      </c>
      <c r="H40" s="246" t="s">
        <v>185</v>
      </c>
      <c r="I40" s="248">
        <v>26</v>
      </c>
      <c r="J40" s="249">
        <v>350924</v>
      </c>
      <c r="K40" s="250">
        <f t="shared" si="2"/>
        <v>9124024</v>
      </c>
      <c r="L40" s="234"/>
      <c r="M40" s="232"/>
    </row>
    <row r="41" spans="1:13" ht="30" customHeight="1">
      <c r="A41" s="232"/>
      <c r="B41" s="233"/>
      <c r="C41" s="245" t="s">
        <v>125</v>
      </c>
      <c r="D41" s="246"/>
      <c r="E41" s="246"/>
      <c r="F41" s="246"/>
      <c r="G41" s="247" t="s">
        <v>210</v>
      </c>
      <c r="H41" s="246" t="s">
        <v>185</v>
      </c>
      <c r="I41" s="248">
        <v>40</v>
      </c>
      <c r="J41" s="249">
        <v>260683</v>
      </c>
      <c r="K41" s="250">
        <f t="shared" si="2"/>
        <v>10427320</v>
      </c>
      <c r="L41" s="234"/>
      <c r="M41" s="232"/>
    </row>
    <row r="42" spans="1:13" ht="30" customHeight="1">
      <c r="A42" s="232"/>
      <c r="B42" s="233"/>
      <c r="C42" s="245" t="s">
        <v>126</v>
      </c>
      <c r="D42" s="246"/>
      <c r="E42" s="246"/>
      <c r="F42" s="246"/>
      <c r="G42" s="247" t="s">
        <v>211</v>
      </c>
      <c r="H42" s="246" t="s">
        <v>187</v>
      </c>
      <c r="I42" s="248">
        <v>32</v>
      </c>
      <c r="J42" s="249">
        <v>108119</v>
      </c>
      <c r="K42" s="250">
        <f t="shared" si="2"/>
        <v>3459808</v>
      </c>
      <c r="L42" s="234"/>
      <c r="M42" s="232"/>
    </row>
    <row r="43" spans="1:13" ht="30" customHeight="1">
      <c r="A43" s="232"/>
      <c r="B43" s="233"/>
      <c r="C43" s="245" t="s">
        <v>127</v>
      </c>
      <c r="D43" s="246"/>
      <c r="E43" s="246"/>
      <c r="F43" s="246"/>
      <c r="G43" s="247" t="s">
        <v>212</v>
      </c>
      <c r="H43" s="246" t="s">
        <v>187</v>
      </c>
      <c r="I43" s="248">
        <v>4.4000000000000004</v>
      </c>
      <c r="J43" s="249">
        <v>114775</v>
      </c>
      <c r="K43" s="250">
        <f t="shared" si="2"/>
        <v>505010.00000000006</v>
      </c>
      <c r="L43" s="234"/>
      <c r="M43" s="232"/>
    </row>
    <row r="44" spans="1:13" ht="30" customHeight="1">
      <c r="A44" s="232"/>
      <c r="B44" s="233"/>
      <c r="C44" s="245" t="s">
        <v>128</v>
      </c>
      <c r="D44" s="246"/>
      <c r="E44" s="246"/>
      <c r="F44" s="246"/>
      <c r="G44" s="247" t="s">
        <v>213</v>
      </c>
      <c r="H44" s="246" t="s">
        <v>187</v>
      </c>
      <c r="I44" s="248">
        <v>41</v>
      </c>
      <c r="J44" s="249">
        <v>205737</v>
      </c>
      <c r="K44" s="250">
        <f t="shared" si="2"/>
        <v>8435217</v>
      </c>
      <c r="L44" s="234"/>
      <c r="M44" s="232"/>
    </row>
    <row r="45" spans="1:13" ht="30" customHeight="1">
      <c r="A45" s="232"/>
      <c r="B45" s="233"/>
      <c r="C45" s="245" t="s">
        <v>129</v>
      </c>
      <c r="D45" s="246"/>
      <c r="E45" s="246"/>
      <c r="F45" s="246"/>
      <c r="G45" s="247" t="s">
        <v>214</v>
      </c>
      <c r="H45" s="246" t="s">
        <v>187</v>
      </c>
      <c r="I45" s="248">
        <v>63.65</v>
      </c>
      <c r="J45" s="249">
        <v>175147</v>
      </c>
      <c r="K45" s="250">
        <f t="shared" si="2"/>
        <v>11148106.549999999</v>
      </c>
      <c r="L45" s="234"/>
      <c r="M45" s="232"/>
    </row>
    <row r="46" spans="1:13" ht="30" customHeight="1">
      <c r="A46" s="232"/>
      <c r="B46" s="233"/>
      <c r="C46" s="245" t="s">
        <v>130</v>
      </c>
      <c r="D46" s="246"/>
      <c r="E46" s="246"/>
      <c r="F46" s="246"/>
      <c r="G46" s="247" t="s">
        <v>215</v>
      </c>
      <c r="H46" s="246" t="s">
        <v>187</v>
      </c>
      <c r="I46" s="248">
        <v>95.51</v>
      </c>
      <c r="J46" s="249">
        <v>108630</v>
      </c>
      <c r="K46" s="250">
        <f t="shared" si="2"/>
        <v>10375251.300000001</v>
      </c>
      <c r="L46" s="234"/>
      <c r="M46" s="232"/>
    </row>
    <row r="47" spans="1:13" ht="30" customHeight="1">
      <c r="A47" s="232"/>
      <c r="B47" s="233"/>
      <c r="C47" s="245" t="s">
        <v>131</v>
      </c>
      <c r="D47" s="246"/>
      <c r="E47" s="246"/>
      <c r="F47" s="246"/>
      <c r="G47" s="247" t="s">
        <v>216</v>
      </c>
      <c r="H47" s="246" t="s">
        <v>180</v>
      </c>
      <c r="I47" s="248">
        <v>365.6</v>
      </c>
      <c r="J47" s="249">
        <v>332712</v>
      </c>
      <c r="K47" s="250">
        <f t="shared" si="2"/>
        <v>121639507.2</v>
      </c>
      <c r="L47" s="234"/>
      <c r="M47" s="232"/>
    </row>
    <row r="48" spans="1:13" ht="30" customHeight="1">
      <c r="A48" s="232"/>
      <c r="B48" s="233"/>
      <c r="C48" s="245" t="s">
        <v>132</v>
      </c>
      <c r="D48" s="246"/>
      <c r="E48" s="246"/>
      <c r="F48" s="246"/>
      <c r="G48" s="247" t="s">
        <v>217</v>
      </c>
      <c r="H48" s="246" t="s">
        <v>180</v>
      </c>
      <c r="I48" s="248">
        <v>81.239999999999995</v>
      </c>
      <c r="J48" s="249">
        <v>175794</v>
      </c>
      <c r="K48" s="250">
        <f t="shared" si="2"/>
        <v>14281504.559999999</v>
      </c>
      <c r="L48" s="234"/>
      <c r="M48" s="232"/>
    </row>
    <row r="49" spans="1:13" ht="30" customHeight="1">
      <c r="A49" s="232"/>
      <c r="B49" s="233"/>
      <c r="C49" s="245" t="s">
        <v>133</v>
      </c>
      <c r="D49" s="246"/>
      <c r="E49" s="246"/>
      <c r="F49" s="246"/>
      <c r="G49" s="247" t="s">
        <v>218</v>
      </c>
      <c r="H49" s="246" t="s">
        <v>180</v>
      </c>
      <c r="I49" s="248">
        <v>367.04</v>
      </c>
      <c r="J49" s="249">
        <v>35112</v>
      </c>
      <c r="K49" s="250">
        <f t="shared" si="2"/>
        <v>12887508.48</v>
      </c>
      <c r="L49" s="234"/>
      <c r="M49" s="232"/>
    </row>
    <row r="50" spans="1:13" ht="30" customHeight="1">
      <c r="A50" s="232"/>
      <c r="B50" s="233"/>
      <c r="C50" s="245" t="s">
        <v>134</v>
      </c>
      <c r="D50" s="246"/>
      <c r="E50" s="246"/>
      <c r="F50" s="246"/>
      <c r="G50" s="247" t="s">
        <v>219</v>
      </c>
      <c r="H50" s="246" t="s">
        <v>187</v>
      </c>
      <c r="I50" s="248">
        <v>912.24</v>
      </c>
      <c r="J50" s="249">
        <v>35463</v>
      </c>
      <c r="K50" s="250">
        <f t="shared" si="2"/>
        <v>32350767.120000001</v>
      </c>
      <c r="L50" s="234"/>
      <c r="M50" s="232"/>
    </row>
    <row r="51" spans="1:13" ht="30" customHeight="1">
      <c r="A51" s="232"/>
      <c r="B51" s="233"/>
      <c r="C51" s="245" t="s">
        <v>135</v>
      </c>
      <c r="D51" s="246"/>
      <c r="E51" s="246"/>
      <c r="F51" s="246"/>
      <c r="G51" s="247" t="s">
        <v>220</v>
      </c>
      <c r="H51" s="246" t="s">
        <v>187</v>
      </c>
      <c r="I51" s="248">
        <v>213.6</v>
      </c>
      <c r="J51" s="249">
        <v>51568</v>
      </c>
      <c r="K51" s="250">
        <f t="shared" si="2"/>
        <v>11014924.799999999</v>
      </c>
      <c r="L51" s="234"/>
      <c r="M51" s="232"/>
    </row>
    <row r="52" spans="1:13" ht="30" customHeight="1">
      <c r="A52" s="232"/>
      <c r="B52" s="233"/>
      <c r="C52" s="245" t="s">
        <v>136</v>
      </c>
      <c r="D52" s="246"/>
      <c r="E52" s="246"/>
      <c r="F52" s="246"/>
      <c r="G52" s="247" t="s">
        <v>221</v>
      </c>
      <c r="H52" s="246" t="s">
        <v>180</v>
      </c>
      <c r="I52" s="248">
        <v>31.2</v>
      </c>
      <c r="J52" s="249">
        <v>218915</v>
      </c>
      <c r="K52" s="250">
        <f t="shared" si="2"/>
        <v>6830148</v>
      </c>
      <c r="L52" s="234"/>
      <c r="M52" s="232"/>
    </row>
    <row r="53" spans="1:13" ht="30" customHeight="1">
      <c r="A53" s="232"/>
      <c r="B53" s="233"/>
      <c r="C53" s="245" t="s">
        <v>137</v>
      </c>
      <c r="D53" s="246"/>
      <c r="E53" s="246"/>
      <c r="F53" s="246"/>
      <c r="G53" s="247" t="s">
        <v>222</v>
      </c>
      <c r="H53" s="246" t="s">
        <v>223</v>
      </c>
      <c r="I53" s="248">
        <v>2365.16</v>
      </c>
      <c r="J53" s="249">
        <v>12716</v>
      </c>
      <c r="K53" s="250">
        <f t="shared" si="2"/>
        <v>30075374.559999999</v>
      </c>
      <c r="L53" s="234"/>
      <c r="M53" s="232"/>
    </row>
    <row r="54" spans="1:13" ht="30" customHeight="1">
      <c r="A54" s="232"/>
      <c r="B54" s="233"/>
      <c r="C54" s="245" t="s">
        <v>138</v>
      </c>
      <c r="D54" s="246"/>
      <c r="E54" s="246"/>
      <c r="F54" s="246"/>
      <c r="G54" s="247" t="s">
        <v>224</v>
      </c>
      <c r="H54" s="246" t="s">
        <v>180</v>
      </c>
      <c r="I54" s="248">
        <v>22.01</v>
      </c>
      <c r="J54" s="249">
        <v>544257</v>
      </c>
      <c r="K54" s="250">
        <f t="shared" si="2"/>
        <v>11979096.57</v>
      </c>
      <c r="L54" s="234"/>
      <c r="M54" s="232"/>
    </row>
    <row r="55" spans="1:13" ht="30" customHeight="1">
      <c r="A55" s="232"/>
      <c r="B55" s="233"/>
      <c r="C55" s="245" t="s">
        <v>139</v>
      </c>
      <c r="D55" s="246"/>
      <c r="E55" s="246"/>
      <c r="F55" s="246"/>
      <c r="G55" s="247" t="s">
        <v>225</v>
      </c>
      <c r="H55" s="246" t="s">
        <v>185</v>
      </c>
      <c r="I55" s="248">
        <v>12</v>
      </c>
      <c r="J55" s="249">
        <v>756670</v>
      </c>
      <c r="K55" s="250">
        <f t="shared" si="2"/>
        <v>9080040</v>
      </c>
      <c r="L55" s="234"/>
      <c r="M55" s="232"/>
    </row>
    <row r="56" spans="1:13" ht="30" customHeight="1">
      <c r="A56" s="232"/>
      <c r="B56" s="233"/>
      <c r="C56" s="245" t="s">
        <v>140</v>
      </c>
      <c r="D56" s="246"/>
      <c r="E56" s="246"/>
      <c r="F56" s="246"/>
      <c r="G56" s="247" t="s">
        <v>226</v>
      </c>
      <c r="H56" s="246" t="s">
        <v>185</v>
      </c>
      <c r="I56" s="248">
        <v>24</v>
      </c>
      <c r="J56" s="249">
        <v>1156242</v>
      </c>
      <c r="K56" s="250">
        <f t="shared" si="2"/>
        <v>27749808</v>
      </c>
      <c r="L56" s="234"/>
      <c r="M56" s="232"/>
    </row>
    <row r="57" spans="1:13" ht="30" customHeight="1">
      <c r="A57" s="232"/>
      <c r="B57" s="233"/>
      <c r="C57" s="245" t="s">
        <v>141</v>
      </c>
      <c r="D57" s="246"/>
      <c r="E57" s="246"/>
      <c r="F57" s="246"/>
      <c r="G57" s="247" t="s">
        <v>227</v>
      </c>
      <c r="H57" s="246" t="s">
        <v>185</v>
      </c>
      <c r="I57" s="248">
        <v>1</v>
      </c>
      <c r="J57" s="249">
        <v>29366831</v>
      </c>
      <c r="K57" s="250">
        <f t="shared" si="2"/>
        <v>29366831</v>
      </c>
      <c r="L57" s="234"/>
      <c r="M57" s="232"/>
    </row>
    <row r="58" spans="1:13" ht="30" customHeight="1">
      <c r="A58" s="232"/>
      <c r="B58" s="233"/>
      <c r="C58" s="245" t="s">
        <v>142</v>
      </c>
      <c r="D58" s="246"/>
      <c r="E58" s="246"/>
      <c r="F58" s="246"/>
      <c r="G58" s="247" t="s">
        <v>228</v>
      </c>
      <c r="H58" s="246" t="s">
        <v>180</v>
      </c>
      <c r="I58" s="248">
        <v>122.58</v>
      </c>
      <c r="J58" s="249">
        <v>24941</v>
      </c>
      <c r="K58" s="250">
        <f t="shared" si="2"/>
        <v>3057267.78</v>
      </c>
      <c r="L58" s="234"/>
      <c r="M58" s="232"/>
    </row>
    <row r="59" spans="1:13" ht="30" customHeight="1" thickBot="1">
      <c r="A59" s="232"/>
      <c r="B59" s="233"/>
      <c r="C59" s="251" t="s">
        <v>14</v>
      </c>
      <c r="D59" s="253"/>
      <c r="E59" s="254"/>
      <c r="F59" s="253"/>
      <c r="G59" s="253"/>
      <c r="H59" s="253"/>
      <c r="I59" s="248"/>
      <c r="J59" s="253"/>
      <c r="K59" s="252">
        <f>SUM(K37:K58)</f>
        <v>409170598.23999995</v>
      </c>
      <c r="L59" s="234"/>
      <c r="M59" s="232"/>
    </row>
    <row r="60" spans="1:13" ht="30" customHeight="1" thickBot="1">
      <c r="A60" s="232"/>
      <c r="B60" s="233"/>
      <c r="C60" s="242">
        <v>4</v>
      </c>
      <c r="D60" s="243"/>
      <c r="E60" s="243"/>
      <c r="F60" s="243"/>
      <c r="G60" s="243" t="s">
        <v>268</v>
      </c>
      <c r="H60" s="243"/>
      <c r="I60" s="243"/>
      <c r="J60" s="243"/>
      <c r="K60" s="244"/>
      <c r="L60" s="234"/>
      <c r="M60" s="232"/>
    </row>
    <row r="61" spans="1:13" ht="30" customHeight="1">
      <c r="A61" s="232"/>
      <c r="B61" s="233"/>
      <c r="C61" s="245" t="s">
        <v>143</v>
      </c>
      <c r="D61" s="246"/>
      <c r="E61" s="246"/>
      <c r="F61" s="246"/>
      <c r="G61" s="247" t="s">
        <v>229</v>
      </c>
      <c r="H61" s="246" t="s">
        <v>185</v>
      </c>
      <c r="I61" s="248">
        <v>14</v>
      </c>
      <c r="J61" s="249">
        <v>39069</v>
      </c>
      <c r="K61" s="250">
        <f>I61*J61</f>
        <v>546966</v>
      </c>
      <c r="L61" s="234"/>
      <c r="M61" s="232"/>
    </row>
    <row r="62" spans="1:13" ht="30" customHeight="1">
      <c r="A62" s="232"/>
      <c r="B62" s="233"/>
      <c r="C62" s="245" t="s">
        <v>144</v>
      </c>
      <c r="D62" s="246"/>
      <c r="E62" s="246"/>
      <c r="F62" s="246"/>
      <c r="G62" s="247" t="s">
        <v>230</v>
      </c>
      <c r="H62" s="246" t="s">
        <v>185</v>
      </c>
      <c r="I62" s="248">
        <v>69</v>
      </c>
      <c r="J62" s="249">
        <v>150756</v>
      </c>
      <c r="K62" s="250">
        <f t="shared" ref="K62:K96" si="3">I62*J62</f>
        <v>10402164</v>
      </c>
      <c r="L62" s="234"/>
      <c r="M62" s="232"/>
    </row>
    <row r="63" spans="1:13" ht="30" customHeight="1">
      <c r="A63" s="232"/>
      <c r="B63" s="233"/>
      <c r="C63" s="245" t="s">
        <v>145</v>
      </c>
      <c r="D63" s="246"/>
      <c r="E63" s="246"/>
      <c r="F63" s="246"/>
      <c r="G63" s="247" t="s">
        <v>231</v>
      </c>
      <c r="H63" s="246" t="s">
        <v>232</v>
      </c>
      <c r="I63" s="248">
        <v>250</v>
      </c>
      <c r="J63" s="249">
        <v>18205</v>
      </c>
      <c r="K63" s="250">
        <f t="shared" si="3"/>
        <v>4551250</v>
      </c>
      <c r="L63" s="234"/>
      <c r="M63" s="232"/>
    </row>
    <row r="64" spans="1:13" ht="30" customHeight="1">
      <c r="A64" s="232"/>
      <c r="B64" s="233"/>
      <c r="C64" s="245" t="s">
        <v>146</v>
      </c>
      <c r="D64" s="246"/>
      <c r="E64" s="246"/>
      <c r="F64" s="246"/>
      <c r="G64" s="247" t="s">
        <v>233</v>
      </c>
      <c r="H64" s="246" t="s">
        <v>185</v>
      </c>
      <c r="I64" s="248">
        <v>1</v>
      </c>
      <c r="J64" s="249">
        <v>182047</v>
      </c>
      <c r="K64" s="250">
        <f t="shared" si="3"/>
        <v>182047</v>
      </c>
      <c r="L64" s="234"/>
      <c r="M64" s="232"/>
    </row>
    <row r="65" spans="1:13" ht="30" customHeight="1">
      <c r="A65" s="232"/>
      <c r="B65" s="233"/>
      <c r="C65" s="245" t="s">
        <v>147</v>
      </c>
      <c r="D65" s="246"/>
      <c r="E65" s="246"/>
      <c r="F65" s="246"/>
      <c r="G65" s="247" t="s">
        <v>234</v>
      </c>
      <c r="H65" s="246" t="s">
        <v>232</v>
      </c>
      <c r="I65" s="248">
        <v>109</v>
      </c>
      <c r="J65" s="249">
        <v>158194</v>
      </c>
      <c r="K65" s="250">
        <f t="shared" si="3"/>
        <v>17243146</v>
      </c>
      <c r="L65" s="234"/>
      <c r="M65" s="232"/>
    </row>
    <row r="66" spans="1:13" ht="30" customHeight="1">
      <c r="A66" s="232"/>
      <c r="B66" s="233"/>
      <c r="C66" s="245" t="s">
        <v>148</v>
      </c>
      <c r="D66" s="246"/>
      <c r="E66" s="246"/>
      <c r="F66" s="246"/>
      <c r="G66" s="247" t="s">
        <v>235</v>
      </c>
      <c r="H66" s="246" t="s">
        <v>185</v>
      </c>
      <c r="I66" s="248">
        <v>1</v>
      </c>
      <c r="J66" s="249">
        <v>20689215</v>
      </c>
      <c r="K66" s="250">
        <f t="shared" si="3"/>
        <v>20689215</v>
      </c>
      <c r="L66" s="234"/>
      <c r="M66" s="232"/>
    </row>
    <row r="67" spans="1:13" ht="30" customHeight="1">
      <c r="A67" s="232"/>
      <c r="B67" s="233"/>
      <c r="C67" s="245" t="s">
        <v>149</v>
      </c>
      <c r="D67" s="246"/>
      <c r="E67" s="246"/>
      <c r="F67" s="246"/>
      <c r="G67" s="247" t="s">
        <v>236</v>
      </c>
      <c r="H67" s="246" t="s">
        <v>185</v>
      </c>
      <c r="I67" s="248">
        <v>4</v>
      </c>
      <c r="J67" s="249">
        <v>14506399</v>
      </c>
      <c r="K67" s="250">
        <f t="shared" si="3"/>
        <v>58025596</v>
      </c>
      <c r="L67" s="234"/>
      <c r="M67" s="232"/>
    </row>
    <row r="68" spans="1:13" ht="30" customHeight="1">
      <c r="A68" s="232"/>
      <c r="B68" s="233"/>
      <c r="C68" s="245" t="s">
        <v>150</v>
      </c>
      <c r="D68" s="246"/>
      <c r="E68" s="246"/>
      <c r="F68" s="246"/>
      <c r="G68" s="247" t="s">
        <v>237</v>
      </c>
      <c r="H68" s="246" t="s">
        <v>187</v>
      </c>
      <c r="I68" s="248">
        <v>210</v>
      </c>
      <c r="J68" s="249">
        <v>340360</v>
      </c>
      <c r="K68" s="250">
        <f t="shared" si="3"/>
        <v>71475600</v>
      </c>
      <c r="L68" s="234"/>
      <c r="M68" s="232"/>
    </row>
    <row r="69" spans="1:13" ht="30" customHeight="1">
      <c r="A69" s="232"/>
      <c r="B69" s="233"/>
      <c r="C69" s="245" t="s">
        <v>151</v>
      </c>
      <c r="D69" s="246"/>
      <c r="E69" s="246"/>
      <c r="F69" s="246"/>
      <c r="G69" s="247" t="s">
        <v>238</v>
      </c>
      <c r="H69" s="246" t="s">
        <v>187</v>
      </c>
      <c r="I69" s="248">
        <v>420</v>
      </c>
      <c r="J69" s="249">
        <v>138351</v>
      </c>
      <c r="K69" s="250">
        <f t="shared" si="3"/>
        <v>58107420</v>
      </c>
      <c r="L69" s="234"/>
      <c r="M69" s="232"/>
    </row>
    <row r="70" spans="1:13" ht="30" customHeight="1">
      <c r="A70" s="232"/>
      <c r="B70" s="233"/>
      <c r="C70" s="245" t="s">
        <v>152</v>
      </c>
      <c r="D70" s="246"/>
      <c r="E70" s="246"/>
      <c r="F70" s="246"/>
      <c r="G70" s="247" t="s">
        <v>239</v>
      </c>
      <c r="H70" s="246" t="s">
        <v>185</v>
      </c>
      <c r="I70" s="248">
        <v>6</v>
      </c>
      <c r="J70" s="249">
        <v>2235440</v>
      </c>
      <c r="K70" s="250">
        <f t="shared" si="3"/>
        <v>13412640</v>
      </c>
      <c r="L70" s="234"/>
      <c r="M70" s="232"/>
    </row>
    <row r="71" spans="1:13" ht="30" customHeight="1">
      <c r="A71" s="232"/>
      <c r="B71" s="233"/>
      <c r="C71" s="245" t="s">
        <v>153</v>
      </c>
      <c r="D71" s="246"/>
      <c r="E71" s="246"/>
      <c r="F71" s="246"/>
      <c r="G71" s="247" t="s">
        <v>240</v>
      </c>
      <c r="H71" s="246" t="s">
        <v>185</v>
      </c>
      <c r="I71" s="248">
        <v>56</v>
      </c>
      <c r="J71" s="249">
        <v>10334932</v>
      </c>
      <c r="K71" s="250">
        <f t="shared" si="3"/>
        <v>578756192</v>
      </c>
      <c r="L71" s="234"/>
      <c r="M71" s="232"/>
    </row>
    <row r="72" spans="1:13" ht="30" customHeight="1">
      <c r="A72" s="232"/>
      <c r="B72" s="233"/>
      <c r="C72" s="245" t="s">
        <v>154</v>
      </c>
      <c r="D72" s="246"/>
      <c r="E72" s="246"/>
      <c r="F72" s="246"/>
      <c r="G72" s="247" t="s">
        <v>241</v>
      </c>
      <c r="H72" s="246" t="s">
        <v>185</v>
      </c>
      <c r="I72" s="248">
        <v>1</v>
      </c>
      <c r="J72" s="249">
        <v>100352</v>
      </c>
      <c r="K72" s="250">
        <f t="shared" si="3"/>
        <v>100352</v>
      </c>
      <c r="L72" s="234"/>
      <c r="M72" s="232"/>
    </row>
    <row r="73" spans="1:13" ht="30" customHeight="1">
      <c r="A73" s="232"/>
      <c r="B73" s="233"/>
      <c r="C73" s="245" t="s">
        <v>155</v>
      </c>
      <c r="D73" s="246"/>
      <c r="E73" s="246"/>
      <c r="F73" s="246"/>
      <c r="G73" s="247" t="s">
        <v>242</v>
      </c>
      <c r="H73" s="246" t="s">
        <v>185</v>
      </c>
      <c r="I73" s="248">
        <v>1</v>
      </c>
      <c r="J73" s="249">
        <v>164500</v>
      </c>
      <c r="K73" s="250">
        <f t="shared" si="3"/>
        <v>164500</v>
      </c>
      <c r="L73" s="234"/>
      <c r="M73" s="232"/>
    </row>
    <row r="74" spans="1:13" ht="30" customHeight="1">
      <c r="A74" s="232"/>
      <c r="B74" s="233"/>
      <c r="C74" s="245" t="s">
        <v>156</v>
      </c>
      <c r="D74" s="246"/>
      <c r="E74" s="246"/>
      <c r="F74" s="246"/>
      <c r="G74" s="247" t="s">
        <v>243</v>
      </c>
      <c r="H74" s="246" t="s">
        <v>185</v>
      </c>
      <c r="I74" s="248">
        <v>3</v>
      </c>
      <c r="J74" s="249">
        <v>206314</v>
      </c>
      <c r="K74" s="250">
        <f t="shared" si="3"/>
        <v>618942</v>
      </c>
      <c r="L74" s="234"/>
      <c r="M74" s="232"/>
    </row>
    <row r="75" spans="1:13" ht="30" customHeight="1">
      <c r="A75" s="232"/>
      <c r="B75" s="233"/>
      <c r="C75" s="245" t="s">
        <v>157</v>
      </c>
      <c r="D75" s="246"/>
      <c r="E75" s="246"/>
      <c r="F75" s="246"/>
      <c r="G75" s="247" t="s">
        <v>244</v>
      </c>
      <c r="H75" s="246" t="s">
        <v>185</v>
      </c>
      <c r="I75" s="248">
        <v>3</v>
      </c>
      <c r="J75" s="249">
        <v>430177</v>
      </c>
      <c r="K75" s="250">
        <f t="shared" si="3"/>
        <v>1290531</v>
      </c>
      <c r="L75" s="234"/>
      <c r="M75" s="232"/>
    </row>
    <row r="76" spans="1:13" ht="30" customHeight="1">
      <c r="A76" s="232"/>
      <c r="B76" s="233"/>
      <c r="C76" s="245" t="s">
        <v>158</v>
      </c>
      <c r="D76" s="246"/>
      <c r="E76" s="246"/>
      <c r="F76" s="246"/>
      <c r="G76" s="247" t="s">
        <v>245</v>
      </c>
      <c r="H76" s="246" t="s">
        <v>185</v>
      </c>
      <c r="I76" s="248">
        <v>14</v>
      </c>
      <c r="J76" s="249">
        <v>84086</v>
      </c>
      <c r="K76" s="250">
        <f t="shared" si="3"/>
        <v>1177204</v>
      </c>
      <c r="L76" s="234"/>
      <c r="M76" s="232"/>
    </row>
    <row r="77" spans="1:13" ht="30" customHeight="1">
      <c r="A77" s="232"/>
      <c r="B77" s="233"/>
      <c r="C77" s="245" t="s">
        <v>159</v>
      </c>
      <c r="D77" s="246"/>
      <c r="E77" s="246"/>
      <c r="F77" s="246"/>
      <c r="G77" s="247" t="s">
        <v>246</v>
      </c>
      <c r="H77" s="246" t="s">
        <v>185</v>
      </c>
      <c r="I77" s="248">
        <v>8</v>
      </c>
      <c r="J77" s="249">
        <v>216386</v>
      </c>
      <c r="K77" s="250">
        <f t="shared" si="3"/>
        <v>1731088</v>
      </c>
      <c r="L77" s="234"/>
      <c r="M77" s="232"/>
    </row>
    <row r="78" spans="1:13" ht="30" customHeight="1">
      <c r="A78" s="232"/>
      <c r="B78" s="233"/>
      <c r="C78" s="245" t="s">
        <v>160</v>
      </c>
      <c r="D78" s="246"/>
      <c r="E78" s="246"/>
      <c r="F78" s="246"/>
      <c r="G78" s="247" t="s">
        <v>247</v>
      </c>
      <c r="H78" s="246" t="s">
        <v>185</v>
      </c>
      <c r="I78" s="248">
        <v>18</v>
      </c>
      <c r="J78" s="249">
        <v>596072</v>
      </c>
      <c r="K78" s="250">
        <f t="shared" si="3"/>
        <v>10729296</v>
      </c>
      <c r="L78" s="234"/>
      <c r="M78" s="232"/>
    </row>
    <row r="79" spans="1:13" ht="30" customHeight="1">
      <c r="A79" s="232"/>
      <c r="B79" s="233"/>
      <c r="C79" s="245" t="s">
        <v>161</v>
      </c>
      <c r="D79" s="246"/>
      <c r="E79" s="246"/>
      <c r="F79" s="246"/>
      <c r="G79" s="247" t="s">
        <v>201</v>
      </c>
      <c r="H79" s="246" t="s">
        <v>196</v>
      </c>
      <c r="I79" s="248">
        <v>42.93</v>
      </c>
      <c r="J79" s="249">
        <v>68156</v>
      </c>
      <c r="K79" s="250">
        <f t="shared" si="3"/>
        <v>2925937.08</v>
      </c>
      <c r="L79" s="234"/>
      <c r="M79" s="232"/>
    </row>
    <row r="80" spans="1:13" ht="30" customHeight="1">
      <c r="A80" s="232"/>
      <c r="B80" s="233"/>
      <c r="C80" s="245" t="s">
        <v>162</v>
      </c>
      <c r="D80" s="246"/>
      <c r="E80" s="246"/>
      <c r="F80" s="246"/>
      <c r="G80" s="247" t="s">
        <v>248</v>
      </c>
      <c r="H80" s="246" t="s">
        <v>185</v>
      </c>
      <c r="I80" s="248">
        <v>2</v>
      </c>
      <c r="J80" s="249">
        <v>204398</v>
      </c>
      <c r="K80" s="250">
        <f t="shared" si="3"/>
        <v>408796</v>
      </c>
      <c r="L80" s="234"/>
      <c r="M80" s="232"/>
    </row>
    <row r="81" spans="1:15" ht="30" customHeight="1">
      <c r="A81" s="232"/>
      <c r="B81" s="233"/>
      <c r="C81" s="245" t="s">
        <v>163</v>
      </c>
      <c r="D81" s="246"/>
      <c r="E81" s="246"/>
      <c r="F81" s="246"/>
      <c r="G81" s="247" t="s">
        <v>249</v>
      </c>
      <c r="H81" s="246" t="s">
        <v>185</v>
      </c>
      <c r="I81" s="248">
        <v>3</v>
      </c>
      <c r="J81" s="249">
        <v>91651</v>
      </c>
      <c r="K81" s="250">
        <f t="shared" si="3"/>
        <v>274953</v>
      </c>
      <c r="L81" s="234"/>
      <c r="M81" s="232"/>
    </row>
    <row r="82" spans="1:15" ht="30" customHeight="1">
      <c r="A82" s="232"/>
      <c r="B82" s="233"/>
      <c r="C82" s="245" t="s">
        <v>164</v>
      </c>
      <c r="D82" s="246"/>
      <c r="E82" s="246"/>
      <c r="F82" s="246"/>
      <c r="G82" s="247" t="s">
        <v>250</v>
      </c>
      <c r="H82" s="246" t="s">
        <v>185</v>
      </c>
      <c r="I82" s="248">
        <v>3</v>
      </c>
      <c r="J82" s="249">
        <v>103057</v>
      </c>
      <c r="K82" s="250">
        <f t="shared" si="3"/>
        <v>309171</v>
      </c>
      <c r="L82" s="234"/>
      <c r="M82" s="232"/>
    </row>
    <row r="83" spans="1:15" ht="30" customHeight="1">
      <c r="A83" s="232"/>
      <c r="B83" s="233"/>
      <c r="C83" s="245" t="s">
        <v>165</v>
      </c>
      <c r="D83" s="246"/>
      <c r="E83" s="246"/>
      <c r="F83" s="246"/>
      <c r="G83" s="247" t="s">
        <v>251</v>
      </c>
      <c r="H83" s="246" t="s">
        <v>185</v>
      </c>
      <c r="I83" s="248">
        <v>1</v>
      </c>
      <c r="J83" s="249">
        <v>131631</v>
      </c>
      <c r="K83" s="250">
        <f t="shared" si="3"/>
        <v>131631</v>
      </c>
      <c r="L83" s="234"/>
      <c r="M83" s="232"/>
    </row>
    <row r="84" spans="1:15" ht="30" customHeight="1">
      <c r="A84" s="232"/>
      <c r="B84" s="233"/>
      <c r="C84" s="245" t="s">
        <v>166</v>
      </c>
      <c r="D84" s="246"/>
      <c r="E84" s="246"/>
      <c r="F84" s="246"/>
      <c r="G84" s="247" t="s">
        <v>252</v>
      </c>
      <c r="H84" s="246" t="s">
        <v>185</v>
      </c>
      <c r="I84" s="248">
        <v>1</v>
      </c>
      <c r="J84" s="249">
        <v>3119406</v>
      </c>
      <c r="K84" s="250">
        <f t="shared" si="3"/>
        <v>3119406</v>
      </c>
      <c r="L84" s="234"/>
      <c r="M84" s="232"/>
    </row>
    <row r="85" spans="1:15" ht="30" customHeight="1">
      <c r="A85" s="232"/>
      <c r="B85" s="233"/>
      <c r="C85" s="245" t="s">
        <v>167</v>
      </c>
      <c r="D85" s="246"/>
      <c r="E85" s="246"/>
      <c r="F85" s="246"/>
      <c r="G85" s="247" t="s">
        <v>253</v>
      </c>
      <c r="H85" s="246" t="s">
        <v>185</v>
      </c>
      <c r="I85" s="248">
        <v>1</v>
      </c>
      <c r="J85" s="249">
        <v>344409</v>
      </c>
      <c r="K85" s="250">
        <f t="shared" si="3"/>
        <v>344409</v>
      </c>
      <c r="L85" s="234"/>
      <c r="M85" s="232"/>
    </row>
    <row r="86" spans="1:15" ht="30" customHeight="1">
      <c r="A86" s="232"/>
      <c r="B86" s="233"/>
      <c r="C86" s="245" t="s">
        <v>168</v>
      </c>
      <c r="D86" s="246"/>
      <c r="E86" s="246"/>
      <c r="F86" s="246"/>
      <c r="G86" s="247" t="s">
        <v>254</v>
      </c>
      <c r="H86" s="246" t="s">
        <v>185</v>
      </c>
      <c r="I86" s="248">
        <v>2</v>
      </c>
      <c r="J86" s="249">
        <v>136042</v>
      </c>
      <c r="K86" s="250">
        <f t="shared" si="3"/>
        <v>272084</v>
      </c>
      <c r="L86" s="234"/>
      <c r="M86" s="232"/>
    </row>
    <row r="87" spans="1:15" ht="30" customHeight="1">
      <c r="A87" s="232"/>
      <c r="B87" s="233"/>
      <c r="C87" s="245" t="s">
        <v>169</v>
      </c>
      <c r="D87" s="246"/>
      <c r="E87" s="246"/>
      <c r="F87" s="246"/>
      <c r="G87" s="247" t="s">
        <v>255</v>
      </c>
      <c r="H87" s="246" t="s">
        <v>185</v>
      </c>
      <c r="I87" s="248">
        <v>5</v>
      </c>
      <c r="J87" s="249">
        <v>637763</v>
      </c>
      <c r="K87" s="250">
        <f t="shared" si="3"/>
        <v>3188815</v>
      </c>
      <c r="L87" s="234"/>
      <c r="M87" s="232"/>
    </row>
    <row r="88" spans="1:15" ht="30" customHeight="1">
      <c r="A88" s="232"/>
      <c r="B88" s="233"/>
      <c r="C88" s="245" t="s">
        <v>170</v>
      </c>
      <c r="D88" s="246"/>
      <c r="E88" s="246"/>
      <c r="F88" s="246"/>
      <c r="G88" s="247" t="s">
        <v>256</v>
      </c>
      <c r="H88" s="246" t="s">
        <v>180</v>
      </c>
      <c r="I88" s="248">
        <v>80</v>
      </c>
      <c r="J88" s="249">
        <v>6244</v>
      </c>
      <c r="K88" s="250">
        <f t="shared" si="3"/>
        <v>499520</v>
      </c>
      <c r="L88" s="234"/>
      <c r="M88" s="232"/>
    </row>
    <row r="89" spans="1:15" ht="30" customHeight="1">
      <c r="A89" s="232"/>
      <c r="B89" s="233"/>
      <c r="C89" s="245" t="s">
        <v>171</v>
      </c>
      <c r="D89" s="246"/>
      <c r="E89" s="246"/>
      <c r="F89" s="246"/>
      <c r="G89" s="247" t="s">
        <v>257</v>
      </c>
      <c r="H89" s="246" t="s">
        <v>180</v>
      </c>
      <c r="I89" s="248">
        <v>80</v>
      </c>
      <c r="J89" s="249">
        <v>52209</v>
      </c>
      <c r="K89" s="250">
        <f t="shared" si="3"/>
        <v>4176720</v>
      </c>
      <c r="L89" s="234"/>
      <c r="M89" s="232"/>
    </row>
    <row r="90" spans="1:15" ht="30" customHeight="1">
      <c r="A90" s="232"/>
      <c r="B90" s="233"/>
      <c r="C90" s="245" t="s">
        <v>172</v>
      </c>
      <c r="D90" s="246"/>
      <c r="E90" s="246"/>
      <c r="F90" s="246"/>
      <c r="G90" s="247" t="s">
        <v>258</v>
      </c>
      <c r="H90" s="246" t="s">
        <v>185</v>
      </c>
      <c r="I90" s="248">
        <v>1</v>
      </c>
      <c r="J90" s="249">
        <v>6594831</v>
      </c>
      <c r="K90" s="250">
        <f t="shared" si="3"/>
        <v>6594831</v>
      </c>
      <c r="L90" s="234"/>
      <c r="M90" s="232"/>
    </row>
    <row r="91" spans="1:15" ht="30" customHeight="1">
      <c r="A91" s="232"/>
      <c r="B91" s="233"/>
      <c r="C91" s="245" t="s">
        <v>173</v>
      </c>
      <c r="D91" s="246"/>
      <c r="E91" s="246"/>
      <c r="F91" s="246"/>
      <c r="G91" s="247" t="s">
        <v>259</v>
      </c>
      <c r="H91" s="246" t="s">
        <v>185</v>
      </c>
      <c r="I91" s="248">
        <v>2</v>
      </c>
      <c r="J91" s="249">
        <v>1079120</v>
      </c>
      <c r="K91" s="250">
        <f t="shared" si="3"/>
        <v>2158240</v>
      </c>
      <c r="L91" s="234"/>
      <c r="M91" s="232"/>
    </row>
    <row r="92" spans="1:15" ht="30" customHeight="1">
      <c r="A92" s="232"/>
      <c r="B92" s="233"/>
      <c r="C92" s="245" t="s">
        <v>174</v>
      </c>
      <c r="D92" s="246"/>
      <c r="E92" s="246"/>
      <c r="F92" s="246"/>
      <c r="G92" s="247" t="s">
        <v>260</v>
      </c>
      <c r="H92" s="246" t="s">
        <v>185</v>
      </c>
      <c r="I92" s="248">
        <v>2</v>
      </c>
      <c r="J92" s="249">
        <v>1304660</v>
      </c>
      <c r="K92" s="250">
        <f t="shared" si="3"/>
        <v>2609320</v>
      </c>
      <c r="L92" s="234"/>
      <c r="M92" s="232"/>
    </row>
    <row r="93" spans="1:15" ht="30" customHeight="1">
      <c r="A93" s="232"/>
      <c r="B93" s="233"/>
      <c r="C93" s="245" t="s">
        <v>175</v>
      </c>
      <c r="D93" s="246"/>
      <c r="E93" s="246"/>
      <c r="F93" s="246"/>
      <c r="G93" s="247" t="s">
        <v>261</v>
      </c>
      <c r="H93" s="246" t="s">
        <v>187</v>
      </c>
      <c r="I93" s="248">
        <v>20</v>
      </c>
      <c r="J93" s="249">
        <v>67191</v>
      </c>
      <c r="K93" s="250">
        <f t="shared" si="3"/>
        <v>1343820</v>
      </c>
      <c r="L93" s="234"/>
      <c r="M93" s="232"/>
    </row>
    <row r="94" spans="1:15" ht="30" customHeight="1">
      <c r="A94" s="232"/>
      <c r="B94" s="233"/>
      <c r="C94" s="245" t="s">
        <v>176</v>
      </c>
      <c r="D94" s="246"/>
      <c r="E94" s="246"/>
      <c r="F94" s="246"/>
      <c r="G94" s="247" t="s">
        <v>262</v>
      </c>
      <c r="H94" s="246" t="s">
        <v>185</v>
      </c>
      <c r="I94" s="248">
        <v>2</v>
      </c>
      <c r="J94" s="249">
        <v>815648</v>
      </c>
      <c r="K94" s="250">
        <f t="shared" si="3"/>
        <v>1631296</v>
      </c>
      <c r="L94" s="234"/>
      <c r="M94" s="232"/>
    </row>
    <row r="95" spans="1:15" ht="30" customHeight="1">
      <c r="A95" s="232"/>
      <c r="B95" s="233"/>
      <c r="C95" s="245" t="s">
        <v>177</v>
      </c>
      <c r="D95" s="246"/>
      <c r="E95" s="246"/>
      <c r="F95" s="246"/>
      <c r="G95" s="247" t="s">
        <v>263</v>
      </c>
      <c r="H95" s="246" t="s">
        <v>187</v>
      </c>
      <c r="I95" s="248">
        <v>120</v>
      </c>
      <c r="J95" s="249">
        <v>98063</v>
      </c>
      <c r="K95" s="250">
        <f t="shared" si="3"/>
        <v>11767560</v>
      </c>
      <c r="L95" s="234"/>
      <c r="M95" s="232"/>
      <c r="O95" s="235">
        <v>895991838.08000004</v>
      </c>
    </row>
    <row r="96" spans="1:15" ht="30" customHeight="1">
      <c r="A96" s="232"/>
      <c r="B96" s="233"/>
      <c r="C96" s="245" t="s">
        <v>178</v>
      </c>
      <c r="D96" s="246"/>
      <c r="E96" s="246"/>
      <c r="F96" s="246"/>
      <c r="G96" s="247" t="s">
        <v>264</v>
      </c>
      <c r="H96" s="246" t="s">
        <v>187</v>
      </c>
      <c r="I96" s="248">
        <v>105</v>
      </c>
      <c r="J96" s="249">
        <v>47916</v>
      </c>
      <c r="K96" s="250">
        <f t="shared" si="3"/>
        <v>5031180</v>
      </c>
      <c r="L96" s="234"/>
      <c r="M96" s="232"/>
    </row>
    <row r="97" spans="1:13" ht="30" customHeight="1" thickBot="1">
      <c r="A97" s="232"/>
      <c r="B97" s="233"/>
      <c r="C97" s="251" t="s">
        <v>14</v>
      </c>
      <c r="D97" s="253"/>
      <c r="E97" s="254"/>
      <c r="F97" s="253"/>
      <c r="G97" s="253"/>
      <c r="H97" s="253"/>
      <c r="I97" s="248"/>
      <c r="J97" s="253"/>
      <c r="K97" s="252">
        <f>SUM(K61:K96)</f>
        <v>895991838.08000004</v>
      </c>
      <c r="L97" s="234"/>
      <c r="M97" s="232"/>
    </row>
    <row r="98" spans="1:13" s="259" customFormat="1" ht="30" customHeight="1" thickBot="1">
      <c r="A98" s="255"/>
      <c r="B98" s="256"/>
      <c r="C98" s="325" t="s">
        <v>15</v>
      </c>
      <c r="D98" s="326"/>
      <c r="E98" s="326"/>
      <c r="F98" s="326"/>
      <c r="G98" s="326"/>
      <c r="H98" s="326"/>
      <c r="I98" s="326"/>
      <c r="J98" s="327"/>
      <c r="K98" s="257">
        <f>K97+K59+K35+K25</f>
        <v>3011236248.4900002</v>
      </c>
      <c r="L98" s="258"/>
      <c r="M98" s="255"/>
    </row>
    <row r="99" spans="1:13" s="259" customFormat="1" ht="16.8" thickBot="1">
      <c r="A99" s="255"/>
      <c r="B99" s="256"/>
      <c r="C99" s="260"/>
      <c r="D99" s="260"/>
      <c r="E99" s="260"/>
      <c r="F99" s="260"/>
      <c r="G99" s="260"/>
      <c r="H99" s="260"/>
      <c r="I99" s="260"/>
      <c r="J99" s="260"/>
      <c r="K99" s="261"/>
      <c r="L99" s="258"/>
      <c r="M99" s="255"/>
    </row>
    <row r="100" spans="1:13" s="259" customFormat="1" ht="30" customHeight="1">
      <c r="A100" s="255"/>
      <c r="B100" s="256"/>
      <c r="C100" s="262"/>
      <c r="D100" s="263"/>
      <c r="E100" s="262"/>
      <c r="F100" s="262"/>
      <c r="G100" s="332" t="s">
        <v>269</v>
      </c>
      <c r="H100" s="333"/>
      <c r="I100" s="333"/>
      <c r="J100" s="264"/>
      <c r="K100" s="265">
        <v>44611000</v>
      </c>
      <c r="L100" s="258"/>
      <c r="M100" s="255"/>
    </row>
    <row r="101" spans="1:13" s="259" customFormat="1" ht="30" customHeight="1">
      <c r="A101" s="255"/>
      <c r="B101" s="256"/>
      <c r="C101" s="262"/>
      <c r="D101" s="263"/>
      <c r="E101" s="262"/>
      <c r="F101" s="262"/>
      <c r="G101" s="266" t="s">
        <v>270</v>
      </c>
      <c r="H101" s="267"/>
      <c r="I101" s="268"/>
      <c r="J101" s="269"/>
      <c r="K101" s="270">
        <v>28350000</v>
      </c>
      <c r="L101" s="258"/>
      <c r="M101" s="255"/>
    </row>
    <row r="102" spans="1:13" s="259" customFormat="1" ht="30" customHeight="1">
      <c r="A102" s="255"/>
      <c r="B102" s="256"/>
      <c r="C102" s="262"/>
      <c r="D102" s="263"/>
      <c r="E102" s="262"/>
      <c r="F102" s="262"/>
      <c r="G102" s="266" t="s">
        <v>271</v>
      </c>
      <c r="H102" s="267"/>
      <c r="I102" s="268"/>
      <c r="J102" s="269"/>
      <c r="K102" s="270">
        <v>19535000</v>
      </c>
      <c r="L102" s="258"/>
      <c r="M102" s="255"/>
    </row>
    <row r="103" spans="1:13" s="259" customFormat="1" ht="30" customHeight="1">
      <c r="A103" s="255"/>
      <c r="B103" s="256"/>
      <c r="C103" s="262"/>
      <c r="D103" s="263"/>
      <c r="E103" s="262"/>
      <c r="F103" s="262"/>
      <c r="G103" s="266" t="s">
        <v>272</v>
      </c>
      <c r="H103" s="267"/>
      <c r="I103" s="268"/>
      <c r="J103" s="269"/>
      <c r="K103" s="270">
        <v>13411300</v>
      </c>
      <c r="L103" s="258"/>
      <c r="M103" s="255"/>
    </row>
    <row r="104" spans="1:13" s="259" customFormat="1" ht="30" customHeight="1">
      <c r="A104" s="255"/>
      <c r="B104" s="256"/>
      <c r="C104" s="262"/>
      <c r="D104" s="271"/>
      <c r="E104" s="271"/>
      <c r="F104" s="271"/>
      <c r="G104" s="266" t="s">
        <v>273</v>
      </c>
      <c r="H104" s="272"/>
      <c r="I104" s="273"/>
      <c r="J104" s="274"/>
      <c r="K104" s="270">
        <v>18543175</v>
      </c>
      <c r="L104" s="258"/>
      <c r="M104" s="255"/>
    </row>
    <row r="105" spans="1:13" s="259" customFormat="1" ht="30" customHeight="1" thickBot="1">
      <c r="A105" s="255"/>
      <c r="B105" s="256"/>
      <c r="C105" s="262"/>
      <c r="D105" s="271"/>
      <c r="E105" s="271"/>
      <c r="F105" s="271"/>
      <c r="G105" s="275" t="s">
        <v>16</v>
      </c>
      <c r="H105" s="272"/>
      <c r="I105" s="273"/>
      <c r="J105" s="274"/>
      <c r="K105" s="276">
        <f>K98</f>
        <v>3011236248.4900002</v>
      </c>
      <c r="L105" s="258"/>
      <c r="M105" s="255"/>
    </row>
    <row r="106" spans="1:13" s="259" customFormat="1" ht="30" customHeight="1" thickBot="1">
      <c r="A106" s="255"/>
      <c r="B106" s="256"/>
      <c r="C106" s="262"/>
      <c r="D106" s="263"/>
      <c r="E106" s="262"/>
      <c r="F106" s="262"/>
      <c r="G106" s="277" t="s">
        <v>17</v>
      </c>
      <c r="H106" s="278"/>
      <c r="I106" s="279"/>
      <c r="J106" s="499"/>
      <c r="K106" s="500">
        <f>K100+K101+K102+K103+K104+K105</f>
        <v>3135686723.4900002</v>
      </c>
      <c r="L106" s="258"/>
      <c r="M106" s="255"/>
    </row>
    <row r="107" spans="1:13" s="259" customFormat="1" ht="16.8" thickBot="1">
      <c r="A107" s="255"/>
      <c r="B107" s="256"/>
      <c r="C107" s="262"/>
      <c r="D107" s="263"/>
      <c r="E107" s="263"/>
      <c r="F107" s="263"/>
      <c r="G107" s="262"/>
      <c r="H107" s="262"/>
      <c r="I107" s="280"/>
      <c r="J107" s="281"/>
      <c r="K107" s="282"/>
      <c r="L107" s="258"/>
      <c r="M107" s="255"/>
    </row>
    <row r="108" spans="1:13" s="259" customFormat="1" ht="16.2">
      <c r="A108" s="255"/>
      <c r="B108" s="256"/>
      <c r="C108" s="283"/>
      <c r="D108" s="330"/>
      <c r="E108" s="330"/>
      <c r="F108" s="330"/>
      <c r="G108" s="330"/>
      <c r="H108" s="330"/>
      <c r="I108" s="330"/>
      <c r="J108" s="330"/>
      <c r="K108" s="331"/>
      <c r="L108" s="284"/>
      <c r="M108" s="255"/>
    </row>
    <row r="109" spans="1:13" s="259" customFormat="1" ht="46.5" customHeight="1">
      <c r="A109" s="255"/>
      <c r="B109" s="256"/>
      <c r="C109" s="320" t="s">
        <v>18</v>
      </c>
      <c r="D109" s="321"/>
      <c r="E109" s="321"/>
      <c r="F109" s="321"/>
      <c r="G109" s="321"/>
      <c r="H109" s="328" t="s">
        <v>19</v>
      </c>
      <c r="I109" s="328"/>
      <c r="J109" s="328"/>
      <c r="K109" s="285" t="s">
        <v>20</v>
      </c>
      <c r="L109" s="286"/>
      <c r="M109" s="255"/>
    </row>
    <row r="110" spans="1:13" s="259" customFormat="1" ht="56.25" customHeight="1">
      <c r="A110" s="255"/>
      <c r="B110" s="256"/>
      <c r="C110" s="320" t="s">
        <v>21</v>
      </c>
      <c r="D110" s="321"/>
      <c r="E110" s="321"/>
      <c r="F110" s="321"/>
      <c r="G110" s="321"/>
      <c r="H110" s="329" t="s">
        <v>22</v>
      </c>
      <c r="I110" s="329"/>
      <c r="J110" s="287" t="s">
        <v>23</v>
      </c>
      <c r="K110" s="288">
        <v>0.28999999999999998</v>
      </c>
      <c r="L110" s="286"/>
      <c r="M110" s="255"/>
    </row>
    <row r="111" spans="1:13" s="259" customFormat="1" ht="30" customHeight="1">
      <c r="A111" s="255"/>
      <c r="B111" s="256"/>
      <c r="C111" s="320" t="s">
        <v>24</v>
      </c>
      <c r="D111" s="321"/>
      <c r="E111" s="321"/>
      <c r="F111" s="321"/>
      <c r="G111" s="321"/>
      <c r="H111" s="344" t="s">
        <v>25</v>
      </c>
      <c r="I111" s="345"/>
      <c r="J111" s="287" t="s">
        <v>26</v>
      </c>
      <c r="K111" s="288">
        <v>0.01</v>
      </c>
      <c r="L111" s="286"/>
      <c r="M111" s="255"/>
    </row>
    <row r="112" spans="1:13" s="290" customFormat="1" ht="58.5" customHeight="1">
      <c r="A112" s="255"/>
      <c r="B112" s="256"/>
      <c r="C112" s="289"/>
      <c r="E112" s="291"/>
      <c r="F112" s="291"/>
      <c r="G112" s="292"/>
      <c r="H112" s="346" t="s">
        <v>27</v>
      </c>
      <c r="I112" s="329"/>
      <c r="J112" s="287" t="s">
        <v>28</v>
      </c>
      <c r="K112" s="288">
        <v>0.05</v>
      </c>
      <c r="L112" s="258"/>
      <c r="M112" s="255"/>
    </row>
    <row r="113" spans="1:13" ht="57" customHeight="1">
      <c r="A113" s="232"/>
      <c r="B113" s="233"/>
      <c r="C113" s="293"/>
      <c r="D113" s="294"/>
      <c r="E113" s="294"/>
      <c r="F113" s="294"/>
      <c r="G113" s="295"/>
      <c r="H113" s="329" t="s">
        <v>29</v>
      </c>
      <c r="I113" s="329"/>
      <c r="J113" s="287" t="s">
        <v>30</v>
      </c>
      <c r="K113" s="288">
        <f>K110+K111+K112</f>
        <v>0.35</v>
      </c>
      <c r="L113" s="234"/>
      <c r="M113" s="232"/>
    </row>
    <row r="114" spans="1:13" ht="16.8" thickBot="1">
      <c r="A114" s="232"/>
      <c r="B114" s="233"/>
      <c r="C114" s="296"/>
      <c r="D114" s="297"/>
      <c r="E114" s="297"/>
      <c r="F114" s="297"/>
      <c r="G114" s="298"/>
      <c r="H114" s="342"/>
      <c r="I114" s="342"/>
      <c r="J114" s="342"/>
      <c r="K114" s="343"/>
      <c r="L114" s="234"/>
      <c r="M114" s="232"/>
    </row>
    <row r="115" spans="1:13" ht="16.8" thickBot="1">
      <c r="A115" s="232"/>
      <c r="B115" s="299"/>
      <c r="C115" s="300"/>
      <c r="D115" s="300"/>
      <c r="E115" s="301"/>
      <c r="F115" s="300"/>
      <c r="G115" s="302"/>
      <c r="H115" s="300"/>
      <c r="I115" s="300"/>
      <c r="J115" s="300"/>
      <c r="K115" s="300"/>
      <c r="L115" s="303"/>
      <c r="M115" s="232"/>
    </row>
    <row r="116" spans="1:13" ht="16.8" thickTop="1">
      <c r="A116" s="232"/>
      <c r="B116" s="232"/>
      <c r="C116" s="232"/>
      <c r="D116" s="232"/>
      <c r="E116" s="304"/>
      <c r="F116" s="232"/>
      <c r="G116" s="232"/>
      <c r="H116" s="232"/>
      <c r="I116" s="232"/>
      <c r="J116" s="232"/>
      <c r="K116" s="232"/>
      <c r="L116" s="232"/>
      <c r="M116" s="232"/>
    </row>
  </sheetData>
  <mergeCells count="24">
    <mergeCell ref="D7:D8"/>
    <mergeCell ref="G7:G8"/>
    <mergeCell ref="H7:H8"/>
    <mergeCell ref="H114:K114"/>
    <mergeCell ref="C111:G111"/>
    <mergeCell ref="H111:I111"/>
    <mergeCell ref="H112:I112"/>
    <mergeCell ref="H113:I113"/>
    <mergeCell ref="E7:F7"/>
    <mergeCell ref="C3:K4"/>
    <mergeCell ref="C5:K5"/>
    <mergeCell ref="C1:F1"/>
    <mergeCell ref="C110:G110"/>
    <mergeCell ref="C6:K6"/>
    <mergeCell ref="C98:J98"/>
    <mergeCell ref="C109:G109"/>
    <mergeCell ref="H109:J109"/>
    <mergeCell ref="H110:I110"/>
    <mergeCell ref="D108:K108"/>
    <mergeCell ref="G100:I100"/>
    <mergeCell ref="I7:I8"/>
    <mergeCell ref="J7:J8"/>
    <mergeCell ref="K7:K8"/>
    <mergeCell ref="C7:C8"/>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3"/>
  <sheetViews>
    <sheetView showGridLines="0" view="pageBreakPreview" topLeftCell="A2" zoomScale="87" zoomScaleNormal="100" zoomScaleSheetLayoutView="87" zoomScalePageLayoutView="91" workbookViewId="0">
      <selection activeCell="C9" sqref="C9:K9"/>
    </sheetView>
  </sheetViews>
  <sheetFormatPr baseColWidth="10" defaultColWidth="11.44140625" defaultRowHeight="13.8"/>
  <cols>
    <col min="1" max="2" width="3.44140625" style="1" customWidth="1"/>
    <col min="3" max="3" width="7.5546875" style="1" customWidth="1"/>
    <col min="4" max="4" width="15.44140625" style="1" customWidth="1"/>
    <col min="5" max="5" width="16.109375" style="2" customWidth="1"/>
    <col min="6" max="6" width="17.44140625" style="1" customWidth="1"/>
    <col min="7" max="7" width="73.44140625" style="1" customWidth="1"/>
    <col min="8" max="8" width="8.5546875" style="1" customWidth="1"/>
    <col min="9" max="9" width="18.5546875" style="1" customWidth="1"/>
    <col min="10" max="10" width="23.5546875" style="1" customWidth="1"/>
    <col min="11" max="11" width="30" style="1" customWidth="1"/>
    <col min="12" max="12" width="3.44140625" style="1" customWidth="1"/>
    <col min="13" max="13" width="2.554687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3"/>
      <c r="D2" s="223"/>
      <c r="E2" s="224"/>
      <c r="F2" s="223"/>
      <c r="G2" s="223"/>
      <c r="H2" s="223"/>
      <c r="I2" s="223"/>
      <c r="J2" s="223"/>
      <c r="K2" s="223"/>
      <c r="L2" s="8"/>
      <c r="M2" s="5"/>
    </row>
    <row r="3" spans="1:13" ht="26.25" customHeight="1">
      <c r="A3" s="5"/>
      <c r="B3" s="9"/>
      <c r="C3" s="318" t="s">
        <v>0</v>
      </c>
      <c r="D3" s="319"/>
      <c r="E3" s="319"/>
      <c r="F3" s="319"/>
      <c r="G3" s="5"/>
      <c r="H3" s="5"/>
      <c r="I3" s="5"/>
      <c r="J3" s="5"/>
      <c r="K3" s="5"/>
      <c r="L3" s="10"/>
      <c r="M3" s="5"/>
    </row>
    <row r="4" spans="1:13" ht="15.6">
      <c r="A4" s="5"/>
      <c r="B4" s="9"/>
      <c r="C4" s="201"/>
      <c r="D4" s="202" t="s">
        <v>1</v>
      </c>
      <c r="E4" s="201"/>
      <c r="F4" s="202"/>
      <c r="G4" s="5"/>
      <c r="H4" s="5"/>
      <c r="I4" s="5"/>
      <c r="J4" s="5"/>
      <c r="K4" s="5"/>
      <c r="L4" s="10"/>
      <c r="M4" s="5"/>
    </row>
    <row r="5" spans="1:13" ht="15.6">
      <c r="A5" s="5"/>
      <c r="B5" s="9"/>
      <c r="C5" s="361" t="s">
        <v>31</v>
      </c>
      <c r="D5" s="361"/>
      <c r="E5" s="361"/>
      <c r="F5" s="361"/>
      <c r="G5" s="361"/>
      <c r="H5" s="361"/>
      <c r="I5" s="361"/>
      <c r="J5" s="361"/>
      <c r="K5" s="361"/>
      <c r="L5" s="10"/>
      <c r="M5" s="5"/>
    </row>
    <row r="6" spans="1:13" ht="16.2" thickBot="1">
      <c r="A6" s="5"/>
      <c r="B6" s="9"/>
      <c r="C6" s="362" t="s">
        <v>32</v>
      </c>
      <c r="D6" s="362"/>
      <c r="E6" s="362"/>
      <c r="F6" s="362"/>
      <c r="G6" s="362"/>
      <c r="H6" s="362"/>
      <c r="I6" s="362"/>
      <c r="J6" s="362"/>
      <c r="K6" s="362"/>
      <c r="L6" s="10"/>
      <c r="M6" s="5"/>
    </row>
    <row r="7" spans="1:13" s="20" customFormat="1" ht="16.5" customHeight="1">
      <c r="A7" s="19"/>
      <c r="B7" s="215"/>
      <c r="C7" s="363" t="s">
        <v>33</v>
      </c>
      <c r="D7" s="364"/>
      <c r="E7" s="364"/>
      <c r="F7" s="364"/>
      <c r="G7" s="364"/>
      <c r="H7" s="364"/>
      <c r="I7" s="364"/>
      <c r="J7" s="364"/>
      <c r="K7" s="365"/>
      <c r="L7" s="21"/>
      <c r="M7" s="19"/>
    </row>
    <row r="8" spans="1:13" ht="74.25" customHeight="1">
      <c r="A8" s="5"/>
      <c r="B8" s="216"/>
      <c r="C8" s="366"/>
      <c r="D8" s="367"/>
      <c r="E8" s="367"/>
      <c r="F8" s="367"/>
      <c r="G8" s="367"/>
      <c r="H8" s="367"/>
      <c r="I8" s="367"/>
      <c r="J8" s="367"/>
      <c r="K8" s="368"/>
      <c r="L8" s="10"/>
      <c r="M8" s="5"/>
    </row>
    <row r="9" spans="1:13" ht="34.5" customHeight="1">
      <c r="A9" s="5"/>
      <c r="B9" s="216"/>
      <c r="C9" s="369" t="s">
        <v>34</v>
      </c>
      <c r="D9" s="370"/>
      <c r="E9" s="370"/>
      <c r="F9" s="370"/>
      <c r="G9" s="370"/>
      <c r="H9" s="370"/>
      <c r="I9" s="370"/>
      <c r="J9" s="370"/>
      <c r="K9" s="371"/>
      <c r="L9" s="10"/>
      <c r="M9" s="5"/>
    </row>
    <row r="10" spans="1:13" ht="30" customHeight="1" thickBot="1">
      <c r="A10" s="5"/>
      <c r="B10" s="216"/>
      <c r="C10" s="372"/>
      <c r="D10" s="372"/>
      <c r="E10" s="372"/>
      <c r="F10" s="372"/>
      <c r="G10" s="372"/>
      <c r="H10" s="372"/>
      <c r="I10" s="372"/>
      <c r="J10" s="372"/>
      <c r="K10" s="373"/>
      <c r="L10" s="10"/>
      <c r="M10" s="5"/>
    </row>
    <row r="11" spans="1:13" ht="30" customHeight="1">
      <c r="A11" s="5"/>
      <c r="B11" s="9"/>
      <c r="C11" s="374" t="s">
        <v>4</v>
      </c>
      <c r="D11" s="376" t="s">
        <v>5</v>
      </c>
      <c r="E11" s="378" t="s">
        <v>6</v>
      </c>
      <c r="F11" s="378"/>
      <c r="G11" s="374" t="s">
        <v>7</v>
      </c>
      <c r="H11" s="376" t="s">
        <v>8</v>
      </c>
      <c r="I11" s="376" t="s">
        <v>9</v>
      </c>
      <c r="J11" s="379" t="s">
        <v>10</v>
      </c>
      <c r="K11" s="381" t="s">
        <v>11</v>
      </c>
      <c r="L11" s="10"/>
      <c r="M11" s="5"/>
    </row>
    <row r="12" spans="1:13" ht="30" customHeight="1" thickBot="1">
      <c r="A12" s="5"/>
      <c r="B12" s="9"/>
      <c r="C12" s="375"/>
      <c r="D12" s="377"/>
      <c r="E12" s="129" t="s">
        <v>12</v>
      </c>
      <c r="F12" s="129" t="s">
        <v>13</v>
      </c>
      <c r="G12" s="375"/>
      <c r="H12" s="377"/>
      <c r="I12" s="377"/>
      <c r="J12" s="380"/>
      <c r="K12" s="382"/>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14</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14</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14</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14</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14</v>
      </c>
      <c r="D39" s="163"/>
      <c r="E39" s="163"/>
      <c r="F39" s="163"/>
      <c r="G39" s="166"/>
      <c r="H39" s="165"/>
      <c r="I39" s="136"/>
      <c r="J39" s="142"/>
      <c r="K39" s="143"/>
      <c r="L39" s="10"/>
      <c r="M39" s="5"/>
    </row>
    <row r="40" spans="1:13" s="3" customFormat="1" ht="30" customHeight="1" thickBot="1">
      <c r="A40" s="11"/>
      <c r="B40" s="12"/>
      <c r="C40" s="383" t="s">
        <v>15</v>
      </c>
      <c r="D40" s="384"/>
      <c r="E40" s="384"/>
      <c r="F40" s="384"/>
      <c r="G40" s="384"/>
      <c r="H40" s="384"/>
      <c r="I40" s="384"/>
      <c r="J40" s="385"/>
      <c r="K40" s="167"/>
      <c r="L40" s="13"/>
      <c r="M40" s="11"/>
    </row>
    <row r="41" spans="1:13" s="3" customFormat="1" ht="16.2"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355"/>
      <c r="H42" s="356"/>
      <c r="I42" s="357"/>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16</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17</v>
      </c>
      <c r="H49" s="188"/>
      <c r="I49" s="189"/>
      <c r="J49" s="190"/>
      <c r="K49" s="167"/>
      <c r="L49" s="13"/>
      <c r="M49" s="11"/>
    </row>
    <row r="50" spans="1:13" s="3" customFormat="1" ht="16.2" thickBot="1">
      <c r="A50" s="11"/>
      <c r="B50" s="12"/>
      <c r="C50" s="170"/>
      <c r="D50" s="171"/>
      <c r="E50" s="171"/>
      <c r="F50" s="171"/>
      <c r="G50" s="170"/>
      <c r="H50" s="170"/>
      <c r="I50" s="191"/>
      <c r="J50" s="192"/>
      <c r="K50" s="193"/>
      <c r="L50" s="13"/>
      <c r="M50" s="11"/>
    </row>
    <row r="51" spans="1:13" s="3" customFormat="1" ht="15.6">
      <c r="A51" s="11"/>
      <c r="B51" s="12"/>
      <c r="C51" s="194"/>
      <c r="D51" s="359"/>
      <c r="E51" s="359"/>
      <c r="F51" s="359"/>
      <c r="G51" s="359"/>
      <c r="H51" s="359"/>
      <c r="I51" s="359"/>
      <c r="J51" s="359"/>
      <c r="K51" s="360"/>
      <c r="L51" s="14"/>
      <c r="M51" s="11"/>
    </row>
    <row r="52" spans="1:13" s="3" customFormat="1" ht="46.5" customHeight="1">
      <c r="A52" s="11"/>
      <c r="B52" s="12"/>
      <c r="C52" s="349" t="s">
        <v>35</v>
      </c>
      <c r="D52" s="350"/>
      <c r="E52" s="350"/>
      <c r="F52" s="350"/>
      <c r="G52" s="350"/>
      <c r="H52" s="358" t="s">
        <v>7</v>
      </c>
      <c r="I52" s="358"/>
      <c r="J52" s="358"/>
      <c r="K52" s="195" t="s">
        <v>20</v>
      </c>
      <c r="L52" s="15"/>
      <c r="M52" s="11"/>
    </row>
    <row r="53" spans="1:13" s="3" customFormat="1" ht="32.25" customHeight="1">
      <c r="A53" s="11"/>
      <c r="B53" s="12"/>
      <c r="C53" s="349" t="s">
        <v>36</v>
      </c>
      <c r="D53" s="350"/>
      <c r="E53" s="350"/>
      <c r="F53" s="350"/>
      <c r="G53" s="350"/>
      <c r="H53" s="354" t="s">
        <v>22</v>
      </c>
      <c r="I53" s="354"/>
      <c r="J53" s="196" t="s">
        <v>23</v>
      </c>
      <c r="K53" s="197" t="s">
        <v>37</v>
      </c>
      <c r="L53" s="211"/>
      <c r="M53" s="11"/>
    </row>
    <row r="54" spans="1:13" s="3" customFormat="1" ht="30" customHeight="1">
      <c r="A54" s="11"/>
      <c r="B54" s="12"/>
      <c r="C54" s="349" t="s">
        <v>38</v>
      </c>
      <c r="D54" s="350"/>
      <c r="E54" s="350"/>
      <c r="F54" s="350"/>
      <c r="G54" s="350"/>
      <c r="H54" s="351" t="s">
        <v>25</v>
      </c>
      <c r="I54" s="352"/>
      <c r="J54" s="196" t="s">
        <v>26</v>
      </c>
      <c r="K54" s="197" t="s">
        <v>37</v>
      </c>
      <c r="L54" s="15"/>
      <c r="M54" s="11"/>
    </row>
    <row r="55" spans="1:13" s="4" customFormat="1" ht="58.5" customHeight="1">
      <c r="A55" s="11"/>
      <c r="B55" s="12"/>
      <c r="C55" s="205"/>
      <c r="D55" s="206"/>
      <c r="E55" s="206"/>
      <c r="F55" s="206"/>
      <c r="G55" s="207"/>
      <c r="H55" s="353" t="s">
        <v>27</v>
      </c>
      <c r="I55" s="354"/>
      <c r="J55" s="196" t="s">
        <v>28</v>
      </c>
      <c r="K55" s="197" t="s">
        <v>37</v>
      </c>
      <c r="L55" s="13"/>
      <c r="M55" s="11"/>
    </row>
    <row r="56" spans="1:13" ht="57.75" customHeight="1">
      <c r="A56" s="5"/>
      <c r="B56" s="9"/>
      <c r="C56" s="208"/>
      <c r="D56" s="209"/>
      <c r="E56" s="209"/>
      <c r="F56" s="209"/>
      <c r="G56" s="210"/>
      <c r="H56" s="354" t="s">
        <v>29</v>
      </c>
      <c r="I56" s="354"/>
      <c r="J56" s="196" t="s">
        <v>30</v>
      </c>
      <c r="K56" s="197" t="s">
        <v>37</v>
      </c>
      <c r="L56" s="10"/>
      <c r="M56" s="5"/>
    </row>
    <row r="57" spans="1:13" ht="16.2" thickBot="1">
      <c r="A57" s="5"/>
      <c r="B57" s="9"/>
      <c r="C57" s="208"/>
      <c r="D57" s="213"/>
      <c r="E57" s="213"/>
      <c r="F57" s="209"/>
      <c r="G57" s="214"/>
      <c r="H57" s="347"/>
      <c r="I57" s="347"/>
      <c r="J57" s="347"/>
      <c r="K57" s="348"/>
      <c r="L57" s="10"/>
      <c r="M57" s="5"/>
    </row>
    <row r="58" spans="1:13" ht="47.25" customHeight="1">
      <c r="A58" s="5"/>
      <c r="B58" s="9"/>
      <c r="C58" s="212"/>
      <c r="D58" s="199"/>
      <c r="E58" s="199"/>
      <c r="F58" s="212"/>
      <c r="G58" s="199"/>
      <c r="H58" s="212"/>
      <c r="I58" s="212"/>
      <c r="J58" s="212"/>
      <c r="K58" s="212"/>
      <c r="L58" s="10"/>
      <c r="M58" s="5"/>
    </row>
    <row r="59" spans="1:13" ht="47.25" customHeight="1">
      <c r="A59" s="5"/>
      <c r="B59" s="9"/>
      <c r="C59" s="199"/>
      <c r="D59" s="199"/>
      <c r="E59" s="199"/>
      <c r="F59" s="199"/>
      <c r="G59" s="200" t="s">
        <v>39</v>
      </c>
      <c r="H59" s="199"/>
      <c r="I59" s="199"/>
      <c r="J59" s="199"/>
      <c r="K59" s="199"/>
      <c r="L59" s="10"/>
      <c r="M59" s="5"/>
    </row>
    <row r="60" spans="1:13" ht="16.2" thickBot="1">
      <c r="A60" s="5"/>
      <c r="B60" s="225"/>
      <c r="C60" s="226"/>
      <c r="D60" s="226"/>
      <c r="E60" s="227"/>
      <c r="F60" s="226"/>
      <c r="G60" s="228"/>
      <c r="H60" s="226"/>
      <c r="I60" s="226"/>
      <c r="J60" s="226"/>
      <c r="K60" s="226"/>
      <c r="L60" s="229"/>
      <c r="M60" s="5"/>
    </row>
    <row r="61" spans="1:13" ht="16.2" thickTop="1">
      <c r="A61" s="5"/>
      <c r="B61" s="5"/>
      <c r="C61" s="5"/>
      <c r="D61" s="5"/>
      <c r="E61" s="6"/>
      <c r="F61" s="5"/>
      <c r="G61" s="5"/>
      <c r="H61" s="5"/>
      <c r="I61" s="5"/>
      <c r="J61" s="5"/>
      <c r="K61" s="5"/>
      <c r="L61" s="5"/>
      <c r="M61" s="5"/>
    </row>
    <row r="63" spans="1:13">
      <c r="H63" s="22"/>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1"/>
  <sheetViews>
    <sheetView showGridLines="0" view="pageBreakPreview" topLeftCell="A46" zoomScale="80" zoomScaleNormal="80" zoomScaleSheetLayoutView="80" workbookViewId="0">
      <selection activeCell="D12" sqref="D12:K13"/>
    </sheetView>
  </sheetViews>
  <sheetFormatPr baseColWidth="10" defaultColWidth="11.44140625" defaultRowHeight="13.8"/>
  <cols>
    <col min="1" max="2" width="3.44140625" style="18" customWidth="1"/>
    <col min="3" max="3" width="12.44140625" style="18" customWidth="1"/>
    <col min="4" max="4" width="18" style="18" customWidth="1"/>
    <col min="5" max="11" width="11.44140625" style="18"/>
    <col min="12" max="12" width="17.4414062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30"/>
    </row>
    <row r="3" spans="2:16" ht="36.75" customHeight="1">
      <c r="B3" s="25"/>
      <c r="C3" s="483" t="s">
        <v>40</v>
      </c>
      <c r="D3" s="484"/>
      <c r="E3" s="484"/>
      <c r="F3" s="484"/>
      <c r="P3" s="26"/>
    </row>
    <row r="4" spans="2:16">
      <c r="B4" s="25"/>
      <c r="C4" s="203"/>
      <c r="D4" s="231" t="s">
        <v>41</v>
      </c>
      <c r="E4" s="203"/>
      <c r="F4" s="204"/>
      <c r="P4" s="26"/>
    </row>
    <row r="5" spans="2:16">
      <c r="B5" s="25"/>
      <c r="C5" s="127"/>
      <c r="D5" s="128"/>
      <c r="E5" s="127"/>
      <c r="F5" s="128"/>
      <c r="P5" s="26"/>
    </row>
    <row r="6" spans="2:16" ht="48" customHeight="1">
      <c r="B6" s="25"/>
      <c r="C6" s="485" t="s">
        <v>42</v>
      </c>
      <c r="D6" s="485"/>
      <c r="E6" s="485"/>
      <c r="F6" s="485"/>
      <c r="G6" s="485"/>
      <c r="H6" s="485"/>
      <c r="I6" s="485"/>
      <c r="J6" s="485"/>
      <c r="K6" s="485"/>
      <c r="L6" s="485"/>
      <c r="M6" s="485"/>
      <c r="N6" s="485"/>
      <c r="O6" s="485"/>
      <c r="P6" s="27"/>
    </row>
    <row r="7" spans="2:16" ht="15" thickBot="1">
      <c r="B7" s="25"/>
      <c r="C7" s="52"/>
      <c r="D7" s="52"/>
      <c r="E7" s="52"/>
      <c r="F7" s="52"/>
      <c r="G7" s="52"/>
      <c r="H7" s="52"/>
      <c r="I7" s="52"/>
      <c r="J7" s="52"/>
      <c r="K7" s="52"/>
      <c r="L7" s="52"/>
      <c r="M7" s="52"/>
      <c r="N7" s="52"/>
      <c r="O7" s="52"/>
      <c r="P7" s="26"/>
    </row>
    <row r="8" spans="2:16" ht="14.4">
      <c r="B8" s="25"/>
      <c r="C8" s="442"/>
      <c r="D8" s="444"/>
      <c r="E8" s="445"/>
      <c r="F8" s="445"/>
      <c r="G8" s="445"/>
      <c r="H8" s="445"/>
      <c r="I8" s="445"/>
      <c r="J8" s="445"/>
      <c r="K8" s="446"/>
      <c r="L8" s="457"/>
      <c r="M8" s="458"/>
      <c r="N8" s="458"/>
      <c r="O8" s="459"/>
      <c r="P8" s="28"/>
    </row>
    <row r="9" spans="2:16" ht="14.4">
      <c r="B9" s="25"/>
      <c r="C9" s="443"/>
      <c r="D9" s="447" t="s">
        <v>43</v>
      </c>
      <c r="E9" s="448"/>
      <c r="F9" s="448"/>
      <c r="G9" s="448"/>
      <c r="H9" s="448"/>
      <c r="I9" s="448"/>
      <c r="J9" s="448"/>
      <c r="K9" s="449"/>
      <c r="L9" s="460"/>
      <c r="M9" s="461"/>
      <c r="N9" s="461"/>
      <c r="O9" s="462"/>
      <c r="P9" s="28"/>
    </row>
    <row r="10" spans="2:16" ht="14.4">
      <c r="B10" s="25"/>
      <c r="C10" s="443"/>
      <c r="D10" s="447"/>
      <c r="E10" s="448"/>
      <c r="F10" s="448"/>
      <c r="G10" s="448"/>
      <c r="H10" s="448"/>
      <c r="I10" s="448"/>
      <c r="J10" s="448"/>
      <c r="K10" s="449"/>
      <c r="L10" s="450" t="s">
        <v>44</v>
      </c>
      <c r="M10" s="463"/>
      <c r="N10" s="464"/>
      <c r="O10" s="465"/>
      <c r="P10" s="28"/>
    </row>
    <row r="11" spans="2:16" ht="14.4">
      <c r="B11" s="25"/>
      <c r="C11" s="443"/>
      <c r="D11" s="447" t="s">
        <v>45</v>
      </c>
      <c r="E11" s="448"/>
      <c r="F11" s="448"/>
      <c r="G11" s="448"/>
      <c r="H11" s="448"/>
      <c r="I11" s="448"/>
      <c r="J11" s="448"/>
      <c r="K11" s="449"/>
      <c r="L11" s="451"/>
      <c r="M11" s="466"/>
      <c r="N11" s="467"/>
      <c r="O11" s="468"/>
      <c r="P11" s="29"/>
    </row>
    <row r="12" spans="2:16" ht="12.75" customHeight="1">
      <c r="B12" s="25"/>
      <c r="C12" s="443"/>
      <c r="D12" s="486"/>
      <c r="E12" s="487"/>
      <c r="F12" s="487"/>
      <c r="G12" s="487"/>
      <c r="H12" s="487"/>
      <c r="I12" s="487"/>
      <c r="J12" s="487"/>
      <c r="K12" s="488"/>
      <c r="L12" s="450" t="s">
        <v>46</v>
      </c>
      <c r="M12" s="450">
        <v>1</v>
      </c>
      <c r="N12" s="450" t="s">
        <v>47</v>
      </c>
      <c r="O12" s="455">
        <v>1</v>
      </c>
      <c r="P12" s="28"/>
    </row>
    <row r="13" spans="2:16">
      <c r="B13" s="25"/>
      <c r="C13" s="443"/>
      <c r="D13" s="486"/>
      <c r="E13" s="487"/>
      <c r="F13" s="487"/>
      <c r="G13" s="487"/>
      <c r="H13" s="487"/>
      <c r="I13" s="487"/>
      <c r="J13" s="487"/>
      <c r="K13" s="488"/>
      <c r="L13" s="469"/>
      <c r="M13" s="469"/>
      <c r="N13" s="469"/>
      <c r="O13" s="456"/>
      <c r="P13" s="28"/>
    </row>
    <row r="14" spans="2:16" ht="14.4">
      <c r="B14" s="25"/>
      <c r="C14" s="443"/>
      <c r="D14" s="447" t="s">
        <v>48</v>
      </c>
      <c r="E14" s="448"/>
      <c r="F14" s="448"/>
      <c r="G14" s="448"/>
      <c r="H14" s="448"/>
      <c r="I14" s="448"/>
      <c r="J14" s="448"/>
      <c r="K14" s="449"/>
      <c r="L14" s="469"/>
      <c r="M14" s="469"/>
      <c r="N14" s="469"/>
      <c r="O14" s="456"/>
      <c r="P14" s="28"/>
    </row>
    <row r="15" spans="2:16" ht="15" thickBot="1">
      <c r="B15" s="25"/>
      <c r="C15" s="53"/>
      <c r="D15" s="54"/>
      <c r="E15" s="54"/>
      <c r="F15" s="54"/>
      <c r="G15" s="54"/>
      <c r="H15" s="54"/>
      <c r="I15" s="54"/>
      <c r="J15" s="54"/>
      <c r="K15" s="54"/>
      <c r="L15" s="54"/>
      <c r="M15" s="55"/>
      <c r="N15" s="55"/>
      <c r="O15" s="56"/>
      <c r="P15" s="30"/>
    </row>
    <row r="16" spans="2:16" ht="14.4">
      <c r="B16" s="25"/>
      <c r="C16" s="57"/>
      <c r="D16" s="219"/>
      <c r="E16" s="219"/>
      <c r="F16" s="219"/>
      <c r="G16" s="219"/>
      <c r="H16" s="219"/>
      <c r="I16" s="219"/>
      <c r="J16" s="219"/>
      <c r="K16" s="219"/>
      <c r="L16" s="58" t="s">
        <v>49</v>
      </c>
      <c r="M16" s="59" t="s">
        <v>50</v>
      </c>
      <c r="N16" s="59" t="s">
        <v>51</v>
      </c>
      <c r="O16" s="60" t="s">
        <v>52</v>
      </c>
      <c r="P16" s="29"/>
    </row>
    <row r="17" spans="2:16" ht="14.4">
      <c r="B17" s="25"/>
      <c r="C17" s="61"/>
      <c r="D17" s="217"/>
      <c r="E17" s="217"/>
      <c r="F17" s="217"/>
      <c r="G17" s="217"/>
      <c r="H17" s="217"/>
      <c r="I17" s="217"/>
      <c r="J17" s="217"/>
      <c r="K17" s="217"/>
      <c r="L17" s="62"/>
      <c r="M17" s="63"/>
      <c r="N17" s="63"/>
      <c r="O17" s="64"/>
      <c r="P17" s="31"/>
    </row>
    <row r="18" spans="2:16" ht="18" customHeight="1">
      <c r="B18" s="25"/>
      <c r="C18" s="390" t="s">
        <v>53</v>
      </c>
      <c r="D18" s="391"/>
      <c r="E18" s="391"/>
      <c r="F18" s="391"/>
      <c r="G18" s="217"/>
      <c r="H18" s="217"/>
      <c r="I18" s="217" t="s">
        <v>54</v>
      </c>
      <c r="J18" s="52"/>
      <c r="K18" s="217"/>
      <c r="L18" s="62"/>
      <c r="M18" s="52"/>
      <c r="N18" s="52"/>
      <c r="O18" s="65"/>
      <c r="P18" s="31"/>
    </row>
    <row r="19" spans="2:16" ht="14.4">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4.4">
      <c r="B22" s="25"/>
      <c r="C22" s="472" t="s">
        <v>55</v>
      </c>
      <c r="D22" s="473"/>
      <c r="E22" s="473"/>
      <c r="F22" s="473"/>
      <c r="G22" s="473"/>
      <c r="H22" s="473"/>
      <c r="I22" s="473"/>
      <c r="J22" s="473"/>
      <c r="K22" s="473"/>
      <c r="L22" s="473"/>
      <c r="M22" s="473"/>
      <c r="N22" s="473"/>
      <c r="O22" s="474"/>
      <c r="P22" s="33"/>
    </row>
    <row r="23" spans="2:16" ht="15" thickBot="1">
      <c r="B23" s="25"/>
      <c r="C23" s="75"/>
      <c r="D23" s="52"/>
      <c r="E23" s="52"/>
      <c r="F23" s="52"/>
      <c r="G23" s="52"/>
      <c r="H23" s="52"/>
      <c r="I23" s="52"/>
      <c r="J23" s="52"/>
      <c r="K23" s="52"/>
      <c r="L23" s="52"/>
      <c r="M23" s="52"/>
      <c r="N23" s="52"/>
      <c r="O23" s="76"/>
      <c r="P23" s="26"/>
    </row>
    <row r="24" spans="2:16">
      <c r="B24" s="25"/>
      <c r="C24" s="77" t="s">
        <v>56</v>
      </c>
      <c r="D24" s="452" t="s">
        <v>7</v>
      </c>
      <c r="E24" s="453"/>
      <c r="F24" s="453"/>
      <c r="G24" s="453"/>
      <c r="H24" s="453"/>
      <c r="I24" s="453"/>
      <c r="J24" s="453"/>
      <c r="K24" s="453"/>
      <c r="L24" s="454"/>
      <c r="M24" s="470" t="s">
        <v>57</v>
      </c>
      <c r="N24" s="471"/>
      <c r="O24" s="77" t="s">
        <v>9</v>
      </c>
      <c r="P24" s="34"/>
    </row>
    <row r="25" spans="2:16" ht="14.4" thickBot="1">
      <c r="B25" s="25"/>
      <c r="C25" s="78"/>
      <c r="D25" s="426"/>
      <c r="E25" s="427"/>
      <c r="F25" s="427"/>
      <c r="G25" s="427"/>
      <c r="H25" s="427"/>
      <c r="I25" s="427"/>
      <c r="J25" s="427"/>
      <c r="K25" s="427"/>
      <c r="L25" s="428"/>
      <c r="M25" s="426"/>
      <c r="N25" s="428"/>
      <c r="O25" s="79"/>
      <c r="P25" s="35"/>
    </row>
    <row r="26" spans="2:16">
      <c r="B26" s="25"/>
      <c r="C26" s="429" t="s">
        <v>58</v>
      </c>
      <c r="D26" s="430"/>
      <c r="E26" s="430"/>
      <c r="F26" s="430"/>
      <c r="G26" s="430"/>
      <c r="H26" s="430"/>
      <c r="I26" s="430"/>
      <c r="J26" s="430"/>
      <c r="K26" s="430"/>
      <c r="L26" s="430"/>
      <c r="M26" s="430"/>
      <c r="N26" s="430"/>
      <c r="O26" s="431"/>
      <c r="P26" s="36"/>
    </row>
    <row r="27" spans="2:16">
      <c r="B27" s="25"/>
      <c r="C27" s="432"/>
      <c r="D27" s="433"/>
      <c r="E27" s="433"/>
      <c r="F27" s="433"/>
      <c r="G27" s="433"/>
      <c r="H27" s="433"/>
      <c r="I27" s="433"/>
      <c r="J27" s="433"/>
      <c r="K27" s="433"/>
      <c r="L27" s="433"/>
      <c r="M27" s="433"/>
      <c r="N27" s="433"/>
      <c r="O27" s="434"/>
      <c r="P27" s="36"/>
    </row>
    <row r="28" spans="2:16" ht="14.4" thickBot="1">
      <c r="B28" s="25"/>
      <c r="C28" s="435"/>
      <c r="D28" s="436"/>
      <c r="E28" s="436"/>
      <c r="F28" s="436"/>
      <c r="G28" s="436"/>
      <c r="H28" s="436"/>
      <c r="I28" s="436"/>
      <c r="J28" s="436"/>
      <c r="K28" s="436"/>
      <c r="L28" s="436"/>
      <c r="M28" s="436"/>
      <c r="N28" s="436"/>
      <c r="O28" s="437"/>
      <c r="P28" s="36"/>
    </row>
    <row r="29" spans="2:16" ht="14.4">
      <c r="B29" s="25"/>
      <c r="C29" s="414" t="s">
        <v>7</v>
      </c>
      <c r="D29" s="481"/>
      <c r="E29" s="481"/>
      <c r="F29" s="481"/>
      <c r="G29" s="482"/>
      <c r="H29" s="420" t="s">
        <v>59</v>
      </c>
      <c r="I29" s="481"/>
      <c r="J29" s="424" t="s">
        <v>60</v>
      </c>
      <c r="K29" s="425"/>
      <c r="L29" s="80" t="s">
        <v>61</v>
      </c>
      <c r="M29" s="420" t="s">
        <v>62</v>
      </c>
      <c r="N29" s="421"/>
      <c r="O29" s="81" t="s">
        <v>63</v>
      </c>
      <c r="P29" s="37"/>
    </row>
    <row r="30" spans="2:16" ht="14.4">
      <c r="B30" s="25"/>
      <c r="C30" s="398"/>
      <c r="D30" s="399"/>
      <c r="E30" s="399"/>
      <c r="F30" s="399"/>
      <c r="G30" s="475"/>
      <c r="H30" s="476"/>
      <c r="I30" s="475"/>
      <c r="J30" s="476"/>
      <c r="K30" s="475"/>
      <c r="L30" s="82"/>
      <c r="M30" s="477"/>
      <c r="N30" s="478"/>
      <c r="O30" s="83"/>
      <c r="P30" s="38"/>
    </row>
    <row r="31" spans="2:16" ht="14.4">
      <c r="B31" s="25"/>
      <c r="C31" s="84"/>
      <c r="D31" s="85"/>
      <c r="E31" s="85"/>
      <c r="F31" s="85"/>
      <c r="G31" s="86"/>
      <c r="H31" s="87"/>
      <c r="I31" s="86"/>
      <c r="J31" s="87"/>
      <c r="K31" s="86"/>
      <c r="L31" s="82"/>
      <c r="M31" s="477"/>
      <c r="N31" s="478"/>
      <c r="O31" s="83"/>
      <c r="P31" s="38"/>
    </row>
    <row r="32" spans="2:16" ht="15" thickBot="1">
      <c r="B32" s="25"/>
      <c r="C32" s="410"/>
      <c r="D32" s="411"/>
      <c r="E32" s="411"/>
      <c r="F32" s="411"/>
      <c r="G32" s="438"/>
      <c r="H32" s="439"/>
      <c r="I32" s="438"/>
      <c r="J32" s="439"/>
      <c r="K32" s="438"/>
      <c r="L32" s="88"/>
      <c r="M32" s="440"/>
      <c r="N32" s="441"/>
      <c r="O32" s="83"/>
      <c r="P32" s="38"/>
    </row>
    <row r="33" spans="2:16" ht="15" thickBot="1">
      <c r="B33" s="25"/>
      <c r="C33" s="404" t="s">
        <v>64</v>
      </c>
      <c r="D33" s="405"/>
      <c r="E33" s="405"/>
      <c r="F33" s="405"/>
      <c r="G33" s="405"/>
      <c r="H33" s="405"/>
      <c r="I33" s="405"/>
      <c r="J33" s="405"/>
      <c r="K33" s="405"/>
      <c r="L33" s="405"/>
      <c r="M33" s="405"/>
      <c r="N33" s="406"/>
      <c r="O33" s="89"/>
      <c r="P33" s="39"/>
    </row>
    <row r="34" spans="2:16" ht="13.5" customHeight="1">
      <c r="B34" s="25"/>
      <c r="C34" s="429" t="s">
        <v>65</v>
      </c>
      <c r="D34" s="430"/>
      <c r="E34" s="430"/>
      <c r="F34" s="430"/>
      <c r="G34" s="430"/>
      <c r="H34" s="430"/>
      <c r="I34" s="430"/>
      <c r="J34" s="430"/>
      <c r="K34" s="430"/>
      <c r="L34" s="430"/>
      <c r="M34" s="430"/>
      <c r="N34" s="430"/>
      <c r="O34" s="431"/>
      <c r="P34" s="36"/>
    </row>
    <row r="35" spans="2:16">
      <c r="B35" s="25"/>
      <c r="C35" s="432"/>
      <c r="D35" s="433"/>
      <c r="E35" s="433"/>
      <c r="F35" s="433"/>
      <c r="G35" s="433"/>
      <c r="H35" s="433"/>
      <c r="I35" s="433"/>
      <c r="J35" s="433"/>
      <c r="K35" s="433"/>
      <c r="L35" s="433"/>
      <c r="M35" s="433"/>
      <c r="N35" s="433"/>
      <c r="O35" s="434"/>
      <c r="P35" s="36"/>
    </row>
    <row r="36" spans="2:16" ht="14.4" thickBot="1">
      <c r="B36" s="25"/>
      <c r="C36" s="435"/>
      <c r="D36" s="436"/>
      <c r="E36" s="436"/>
      <c r="F36" s="436"/>
      <c r="G36" s="436"/>
      <c r="H36" s="436"/>
      <c r="I36" s="436"/>
      <c r="J36" s="436"/>
      <c r="K36" s="436"/>
      <c r="L36" s="436"/>
      <c r="M36" s="436"/>
      <c r="N36" s="436"/>
      <c r="O36" s="437"/>
      <c r="P36" s="36"/>
    </row>
    <row r="37" spans="2:16" ht="14.4">
      <c r="B37" s="25"/>
      <c r="C37" s="414" t="s">
        <v>7</v>
      </c>
      <c r="D37" s="415"/>
      <c r="E37" s="415"/>
      <c r="F37" s="415"/>
      <c r="G37" s="415"/>
      <c r="H37" s="415"/>
      <c r="I37" s="415"/>
      <c r="J37" s="421"/>
      <c r="K37" s="218" t="s">
        <v>57</v>
      </c>
      <c r="L37" s="80" t="s">
        <v>9</v>
      </c>
      <c r="M37" s="420" t="s">
        <v>66</v>
      </c>
      <c r="N37" s="421"/>
      <c r="O37" s="81" t="s">
        <v>63</v>
      </c>
      <c r="P37" s="37"/>
    </row>
    <row r="38" spans="2:16" ht="14.4">
      <c r="B38" s="25"/>
      <c r="C38" s="398"/>
      <c r="D38" s="399"/>
      <c r="E38" s="399"/>
      <c r="F38" s="399"/>
      <c r="G38" s="399"/>
      <c r="H38" s="399"/>
      <c r="I38" s="399"/>
      <c r="J38" s="475"/>
      <c r="K38" s="222"/>
      <c r="L38" s="90"/>
      <c r="M38" s="479"/>
      <c r="N38" s="480"/>
      <c r="O38" s="83"/>
      <c r="P38" s="38"/>
    </row>
    <row r="39" spans="2:16" ht="15" thickBot="1">
      <c r="B39" s="25"/>
      <c r="C39" s="410"/>
      <c r="D39" s="411"/>
      <c r="E39" s="411"/>
      <c r="F39" s="411"/>
      <c r="G39" s="411"/>
      <c r="H39" s="411"/>
      <c r="I39" s="411"/>
      <c r="J39" s="438"/>
      <c r="K39" s="85"/>
      <c r="L39" s="91"/>
      <c r="M39" s="412"/>
      <c r="N39" s="413"/>
      <c r="O39" s="92"/>
      <c r="P39" s="38"/>
    </row>
    <row r="40" spans="2:16" ht="15" thickBot="1">
      <c r="B40" s="25"/>
      <c r="C40" s="404" t="s">
        <v>64</v>
      </c>
      <c r="D40" s="405"/>
      <c r="E40" s="405"/>
      <c r="F40" s="405"/>
      <c r="G40" s="405"/>
      <c r="H40" s="405"/>
      <c r="I40" s="405"/>
      <c r="J40" s="405"/>
      <c r="K40" s="405"/>
      <c r="L40" s="405"/>
      <c r="M40" s="405"/>
      <c r="N40" s="406"/>
      <c r="O40" s="93">
        <v>0</v>
      </c>
      <c r="P40" s="38"/>
    </row>
    <row r="41" spans="2:16">
      <c r="B41" s="25"/>
      <c r="C41" s="429" t="s">
        <v>67</v>
      </c>
      <c r="D41" s="430"/>
      <c r="E41" s="430"/>
      <c r="F41" s="430"/>
      <c r="G41" s="430"/>
      <c r="H41" s="430"/>
      <c r="I41" s="430"/>
      <c r="J41" s="430"/>
      <c r="K41" s="430"/>
      <c r="L41" s="430"/>
      <c r="M41" s="430"/>
      <c r="N41" s="430"/>
      <c r="O41" s="431"/>
      <c r="P41" s="36"/>
    </row>
    <row r="42" spans="2:16">
      <c r="B42" s="25"/>
      <c r="C42" s="432"/>
      <c r="D42" s="433"/>
      <c r="E42" s="433"/>
      <c r="F42" s="433"/>
      <c r="G42" s="433"/>
      <c r="H42" s="433"/>
      <c r="I42" s="433"/>
      <c r="J42" s="433"/>
      <c r="K42" s="433"/>
      <c r="L42" s="433"/>
      <c r="M42" s="433"/>
      <c r="N42" s="433"/>
      <c r="O42" s="434"/>
      <c r="P42" s="36"/>
    </row>
    <row r="43" spans="2:16" ht="14.4" thickBot="1">
      <c r="B43" s="25"/>
      <c r="C43" s="435"/>
      <c r="D43" s="436"/>
      <c r="E43" s="436"/>
      <c r="F43" s="436"/>
      <c r="G43" s="436"/>
      <c r="H43" s="436"/>
      <c r="I43" s="436"/>
      <c r="J43" s="436"/>
      <c r="K43" s="436"/>
      <c r="L43" s="436"/>
      <c r="M43" s="436"/>
      <c r="N43" s="436"/>
      <c r="O43" s="437"/>
      <c r="P43" s="36"/>
    </row>
    <row r="44" spans="2:16" ht="16.8">
      <c r="B44" s="25"/>
      <c r="C44" s="414" t="s">
        <v>68</v>
      </c>
      <c r="D44" s="415"/>
      <c r="E44" s="415"/>
      <c r="F44" s="415"/>
      <c r="G44" s="415"/>
      <c r="H44" s="415"/>
      <c r="I44" s="415"/>
      <c r="J44" s="80" t="s">
        <v>69</v>
      </c>
      <c r="K44" s="220" t="s">
        <v>70</v>
      </c>
      <c r="L44" s="94" t="s">
        <v>71</v>
      </c>
      <c r="M44" s="420" t="s">
        <v>72</v>
      </c>
      <c r="N44" s="421"/>
      <c r="O44" s="81" t="s">
        <v>63</v>
      </c>
      <c r="P44" s="37"/>
    </row>
    <row r="45" spans="2:16" ht="14.4">
      <c r="B45" s="25"/>
      <c r="C45" s="398"/>
      <c r="D45" s="399"/>
      <c r="E45" s="399"/>
      <c r="F45" s="399"/>
      <c r="G45" s="399"/>
      <c r="H45" s="399"/>
      <c r="I45" s="399"/>
      <c r="J45" s="95"/>
      <c r="K45" s="96"/>
      <c r="L45" s="95"/>
      <c r="M45" s="418"/>
      <c r="N45" s="419"/>
      <c r="O45" s="83"/>
      <c r="P45" s="38"/>
    </row>
    <row r="46" spans="2:16" ht="15" thickBot="1">
      <c r="B46" s="25"/>
      <c r="C46" s="410"/>
      <c r="D46" s="411"/>
      <c r="E46" s="411"/>
      <c r="F46" s="411"/>
      <c r="G46" s="411"/>
      <c r="H46" s="411"/>
      <c r="I46" s="411"/>
      <c r="J46" s="97"/>
      <c r="K46" s="98"/>
      <c r="L46" s="97"/>
      <c r="M46" s="412"/>
      <c r="N46" s="413"/>
      <c r="O46" s="99"/>
      <c r="P46" s="38"/>
    </row>
    <row r="47" spans="2:16" ht="15" thickBot="1">
      <c r="B47" s="25"/>
      <c r="C47" s="404" t="s">
        <v>64</v>
      </c>
      <c r="D47" s="405"/>
      <c r="E47" s="405"/>
      <c r="F47" s="405"/>
      <c r="G47" s="405"/>
      <c r="H47" s="405"/>
      <c r="I47" s="405"/>
      <c r="J47" s="405"/>
      <c r="K47" s="405"/>
      <c r="L47" s="405"/>
      <c r="M47" s="405"/>
      <c r="N47" s="406"/>
      <c r="O47" s="89"/>
      <c r="P47" s="39"/>
    </row>
    <row r="48" spans="2:16">
      <c r="B48" s="25"/>
      <c r="C48" s="429" t="s">
        <v>73</v>
      </c>
      <c r="D48" s="430"/>
      <c r="E48" s="430"/>
      <c r="F48" s="430"/>
      <c r="G48" s="430"/>
      <c r="H48" s="430"/>
      <c r="I48" s="430"/>
      <c r="J48" s="430"/>
      <c r="K48" s="430"/>
      <c r="L48" s="430"/>
      <c r="M48" s="430"/>
      <c r="N48" s="430"/>
      <c r="O48" s="431"/>
      <c r="P48" s="36"/>
    </row>
    <row r="49" spans="2:16">
      <c r="B49" s="25"/>
      <c r="C49" s="432"/>
      <c r="D49" s="433"/>
      <c r="E49" s="433"/>
      <c r="F49" s="433"/>
      <c r="G49" s="433"/>
      <c r="H49" s="433"/>
      <c r="I49" s="433"/>
      <c r="J49" s="433"/>
      <c r="K49" s="433"/>
      <c r="L49" s="433"/>
      <c r="M49" s="433"/>
      <c r="N49" s="433"/>
      <c r="O49" s="434"/>
      <c r="P49" s="36"/>
    </row>
    <row r="50" spans="2:16" ht="14.4" thickBot="1">
      <c r="B50" s="25"/>
      <c r="C50" s="435"/>
      <c r="D50" s="436"/>
      <c r="E50" s="436"/>
      <c r="F50" s="436"/>
      <c r="G50" s="436"/>
      <c r="H50" s="436"/>
      <c r="I50" s="436"/>
      <c r="J50" s="436"/>
      <c r="K50" s="436"/>
      <c r="L50" s="436"/>
      <c r="M50" s="436"/>
      <c r="N50" s="436"/>
      <c r="O50" s="437"/>
      <c r="P50" s="36"/>
    </row>
    <row r="51" spans="2:16" ht="28.2">
      <c r="B51" s="25"/>
      <c r="C51" s="414" t="s">
        <v>74</v>
      </c>
      <c r="D51" s="415"/>
      <c r="E51" s="415"/>
      <c r="F51" s="415"/>
      <c r="G51" s="415"/>
      <c r="H51" s="415"/>
      <c r="I51" s="415"/>
      <c r="J51" s="80" t="s">
        <v>75</v>
      </c>
      <c r="K51" s="100" t="s">
        <v>76</v>
      </c>
      <c r="L51" s="101" t="s">
        <v>77</v>
      </c>
      <c r="M51" s="416" t="s">
        <v>62</v>
      </c>
      <c r="N51" s="417"/>
      <c r="O51" s="102" t="s">
        <v>63</v>
      </c>
      <c r="P51" s="40"/>
    </row>
    <row r="52" spans="2:16" ht="14.4">
      <c r="B52" s="25"/>
      <c r="C52" s="103"/>
      <c r="D52" s="104"/>
      <c r="E52" s="104"/>
      <c r="F52" s="104"/>
      <c r="G52" s="104"/>
      <c r="H52" s="104"/>
      <c r="I52" s="104"/>
      <c r="J52" s="105"/>
      <c r="K52" s="106"/>
      <c r="L52" s="107"/>
      <c r="M52" s="422"/>
      <c r="N52" s="423"/>
      <c r="O52" s="108"/>
      <c r="P52" s="41"/>
    </row>
    <row r="53" spans="2:16" ht="14.4">
      <c r="B53" s="25"/>
      <c r="C53" s="103"/>
      <c r="D53" s="104"/>
      <c r="E53" s="104"/>
      <c r="F53" s="104"/>
      <c r="G53" s="104"/>
      <c r="H53" s="104"/>
      <c r="I53" s="104"/>
      <c r="J53" s="105"/>
      <c r="K53" s="106"/>
      <c r="L53" s="107"/>
      <c r="M53" s="422"/>
      <c r="N53" s="423"/>
      <c r="O53" s="108"/>
      <c r="P53" s="41"/>
    </row>
    <row r="54" spans="2:16" ht="14.4">
      <c r="B54" s="25"/>
      <c r="C54" s="103"/>
      <c r="D54" s="104"/>
      <c r="E54" s="104"/>
      <c r="F54" s="104"/>
      <c r="G54" s="104"/>
      <c r="H54" s="104"/>
      <c r="I54" s="104"/>
      <c r="J54" s="105"/>
      <c r="K54" s="106"/>
      <c r="L54" s="107"/>
      <c r="M54" s="418"/>
      <c r="N54" s="419"/>
      <c r="O54" s="108"/>
      <c r="P54" s="41"/>
    </row>
    <row r="55" spans="2:16" ht="15" thickBot="1">
      <c r="B55" s="25"/>
      <c r="C55" s="410"/>
      <c r="D55" s="411"/>
      <c r="E55" s="411"/>
      <c r="F55" s="411"/>
      <c r="G55" s="411"/>
      <c r="H55" s="411"/>
      <c r="I55" s="411"/>
      <c r="J55" s="97"/>
      <c r="K55" s="98"/>
      <c r="L55" s="97"/>
      <c r="M55" s="412"/>
      <c r="N55" s="413"/>
      <c r="O55" s="99"/>
      <c r="P55" s="38"/>
    </row>
    <row r="56" spans="2:16" ht="15" thickBot="1">
      <c r="B56" s="25"/>
      <c r="C56" s="404" t="s">
        <v>64</v>
      </c>
      <c r="D56" s="405"/>
      <c r="E56" s="405"/>
      <c r="F56" s="405"/>
      <c r="G56" s="405"/>
      <c r="H56" s="405"/>
      <c r="I56" s="405"/>
      <c r="J56" s="405"/>
      <c r="K56" s="405"/>
      <c r="L56" s="405"/>
      <c r="M56" s="405"/>
      <c r="N56" s="406"/>
      <c r="O56" s="93"/>
      <c r="P56" s="38"/>
    </row>
    <row r="57" spans="2:16" ht="15" thickBot="1">
      <c r="B57" s="25"/>
      <c r="C57" s="75"/>
      <c r="D57" s="52"/>
      <c r="E57" s="52"/>
      <c r="F57" s="52"/>
      <c r="G57" s="52"/>
      <c r="H57" s="52"/>
      <c r="I57" s="52"/>
      <c r="J57" s="52"/>
      <c r="K57" s="52"/>
      <c r="L57" s="52"/>
      <c r="M57" s="52"/>
      <c r="N57" s="52"/>
      <c r="O57" s="76"/>
      <c r="P57" s="26"/>
    </row>
    <row r="58" spans="2:16" ht="15" thickBot="1">
      <c r="B58" s="25"/>
      <c r="C58" s="407" t="s">
        <v>78</v>
      </c>
      <c r="D58" s="408"/>
      <c r="E58" s="408"/>
      <c r="F58" s="408"/>
      <c r="G58" s="408"/>
      <c r="H58" s="408"/>
      <c r="I58" s="408"/>
      <c r="J58" s="408"/>
      <c r="K58" s="408"/>
      <c r="L58" s="408"/>
      <c r="M58" s="408"/>
      <c r="N58" s="409"/>
      <c r="O58" s="109"/>
      <c r="P58" s="42"/>
    </row>
    <row r="59" spans="2:16">
      <c r="B59" s="25"/>
      <c r="C59" s="429" t="s">
        <v>79</v>
      </c>
      <c r="D59" s="430"/>
      <c r="E59" s="430"/>
      <c r="F59" s="430"/>
      <c r="G59" s="430"/>
      <c r="H59" s="430"/>
      <c r="I59" s="430"/>
      <c r="J59" s="430"/>
      <c r="K59" s="430"/>
      <c r="L59" s="430"/>
      <c r="M59" s="430"/>
      <c r="N59" s="430"/>
      <c r="O59" s="431"/>
      <c r="P59" s="36"/>
    </row>
    <row r="60" spans="2:16">
      <c r="B60" s="25"/>
      <c r="C60" s="432"/>
      <c r="D60" s="433"/>
      <c r="E60" s="433"/>
      <c r="F60" s="433"/>
      <c r="G60" s="433"/>
      <c r="H60" s="433"/>
      <c r="I60" s="433"/>
      <c r="J60" s="433"/>
      <c r="K60" s="433"/>
      <c r="L60" s="433"/>
      <c r="M60" s="433"/>
      <c r="N60" s="433"/>
      <c r="O60" s="434"/>
      <c r="P60" s="36"/>
    </row>
    <row r="61" spans="2:16" ht="14.4" thickBot="1">
      <c r="B61" s="25"/>
      <c r="C61" s="435"/>
      <c r="D61" s="436"/>
      <c r="E61" s="436"/>
      <c r="F61" s="436"/>
      <c r="G61" s="436"/>
      <c r="H61" s="436"/>
      <c r="I61" s="436"/>
      <c r="J61" s="436"/>
      <c r="K61" s="436"/>
      <c r="L61" s="436"/>
      <c r="M61" s="436"/>
      <c r="N61" s="436"/>
      <c r="O61" s="437"/>
      <c r="P61" s="36"/>
    </row>
    <row r="62" spans="2:16" ht="14.4">
      <c r="B62" s="25"/>
      <c r="C62" s="414" t="s">
        <v>80</v>
      </c>
      <c r="D62" s="415"/>
      <c r="E62" s="415"/>
      <c r="F62" s="415"/>
      <c r="G62" s="415"/>
      <c r="H62" s="415"/>
      <c r="I62" s="415"/>
      <c r="J62" s="220"/>
      <c r="K62" s="221"/>
      <c r="L62" s="101" t="s">
        <v>81</v>
      </c>
      <c r="M62" s="416" t="s">
        <v>82</v>
      </c>
      <c r="N62" s="417"/>
      <c r="O62" s="102"/>
      <c r="P62" s="40"/>
    </row>
    <row r="63" spans="2:16" ht="14.4">
      <c r="B63" s="25"/>
      <c r="C63" s="398" t="s">
        <v>83</v>
      </c>
      <c r="D63" s="399"/>
      <c r="E63" s="399"/>
      <c r="F63" s="399"/>
      <c r="G63" s="399"/>
      <c r="H63" s="399"/>
      <c r="I63" s="399"/>
      <c r="J63" s="110"/>
      <c r="K63" s="111"/>
      <c r="L63" s="112"/>
      <c r="M63" s="400"/>
      <c r="N63" s="401"/>
      <c r="O63" s="113"/>
      <c r="P63" s="43"/>
    </row>
    <row r="64" spans="2:16" ht="14.4">
      <c r="B64" s="25"/>
      <c r="C64" s="84" t="s">
        <v>84</v>
      </c>
      <c r="D64" s="85"/>
      <c r="E64" s="85"/>
      <c r="F64" s="85"/>
      <c r="G64" s="85"/>
      <c r="H64" s="85"/>
      <c r="I64" s="85"/>
      <c r="J64" s="110"/>
      <c r="K64" s="111"/>
      <c r="L64" s="112"/>
      <c r="M64" s="400"/>
      <c r="N64" s="401"/>
      <c r="O64" s="113"/>
      <c r="P64" s="43"/>
    </row>
    <row r="65" spans="2:16" ht="15" thickBot="1">
      <c r="B65" s="25"/>
      <c r="C65" s="69" t="s">
        <v>85</v>
      </c>
      <c r="D65" s="70"/>
      <c r="E65" s="70"/>
      <c r="F65" s="70"/>
      <c r="G65" s="70"/>
      <c r="H65" s="70"/>
      <c r="I65" s="70"/>
      <c r="J65" s="114"/>
      <c r="K65" s="115"/>
      <c r="L65" s="112"/>
      <c r="M65" s="402"/>
      <c r="N65" s="403"/>
      <c r="O65" s="113"/>
      <c r="P65" s="43"/>
    </row>
    <row r="66" spans="2:16" ht="15" thickBot="1">
      <c r="B66" s="25"/>
      <c r="C66" s="404" t="s">
        <v>64</v>
      </c>
      <c r="D66" s="405"/>
      <c r="E66" s="405"/>
      <c r="F66" s="405"/>
      <c r="G66" s="405"/>
      <c r="H66" s="405"/>
      <c r="I66" s="405"/>
      <c r="J66" s="405"/>
      <c r="K66" s="405"/>
      <c r="L66" s="405"/>
      <c r="M66" s="405"/>
      <c r="N66" s="406"/>
      <c r="O66" s="116"/>
      <c r="P66" s="44"/>
    </row>
    <row r="67" spans="2:16" ht="15" thickBot="1">
      <c r="B67" s="25"/>
      <c r="C67" s="75"/>
      <c r="D67" s="52"/>
      <c r="E67" s="52"/>
      <c r="F67" s="52"/>
      <c r="G67" s="52"/>
      <c r="H67" s="52"/>
      <c r="I67" s="52"/>
      <c r="J67" s="52"/>
      <c r="K67" s="52"/>
      <c r="L67" s="52"/>
      <c r="M67" s="52"/>
      <c r="N67" s="52"/>
      <c r="O67" s="76"/>
      <c r="P67" s="26"/>
    </row>
    <row r="68" spans="2:16" ht="15" thickBot="1">
      <c r="B68" s="25"/>
      <c r="C68" s="407" t="s">
        <v>86</v>
      </c>
      <c r="D68" s="408"/>
      <c r="E68" s="408"/>
      <c r="F68" s="408"/>
      <c r="G68" s="408"/>
      <c r="H68" s="408"/>
      <c r="I68" s="408"/>
      <c r="J68" s="408"/>
      <c r="K68" s="408"/>
      <c r="L68" s="408"/>
      <c r="M68" s="408"/>
      <c r="N68" s="409"/>
      <c r="O68" s="117"/>
      <c r="P68" s="44"/>
    </row>
    <row r="69" spans="2:16" ht="14.4">
      <c r="B69" s="25"/>
      <c r="C69" s="75"/>
      <c r="D69" s="52"/>
      <c r="E69" s="52"/>
      <c r="F69" s="52"/>
      <c r="G69" s="52"/>
      <c r="H69" s="52"/>
      <c r="I69" s="52"/>
      <c r="J69" s="52"/>
      <c r="K69" s="52"/>
      <c r="L69" s="52"/>
      <c r="M69" s="52"/>
      <c r="N69" s="52"/>
      <c r="O69" s="76"/>
      <c r="P69" s="26"/>
    </row>
    <row r="70" spans="2:16" ht="14.4">
      <c r="B70" s="25"/>
      <c r="C70" s="75"/>
      <c r="D70" s="52"/>
      <c r="E70" s="52"/>
      <c r="F70" s="52"/>
      <c r="G70" s="52"/>
      <c r="H70" s="118" t="s">
        <v>87</v>
      </c>
      <c r="I70" s="118"/>
      <c r="J70" s="118"/>
      <c r="K70" s="118"/>
      <c r="L70" s="52"/>
      <c r="M70" s="52"/>
      <c r="N70" s="52"/>
      <c r="O70" s="76"/>
      <c r="P70" s="26"/>
    </row>
    <row r="71" spans="2:16" ht="14.4">
      <c r="B71" s="25"/>
      <c r="C71" s="75"/>
      <c r="D71" s="52"/>
      <c r="E71" s="52"/>
      <c r="F71" s="52"/>
      <c r="G71" s="52"/>
      <c r="H71" s="118" t="s">
        <v>88</v>
      </c>
      <c r="I71" s="52"/>
      <c r="J71" s="52"/>
      <c r="K71" s="52"/>
      <c r="L71" s="52"/>
      <c r="M71" s="52"/>
      <c r="N71" s="52"/>
      <c r="O71" s="76"/>
      <c r="P71" s="45"/>
    </row>
    <row r="72" spans="2:16" ht="14.4">
      <c r="B72" s="25"/>
      <c r="C72" s="75"/>
      <c r="D72" s="52"/>
      <c r="E72" s="52"/>
      <c r="F72" s="52"/>
      <c r="G72" s="52"/>
      <c r="H72" s="118" t="s">
        <v>89</v>
      </c>
      <c r="I72" s="52"/>
      <c r="J72" s="52"/>
      <c r="K72" s="52"/>
      <c r="L72" s="52"/>
      <c r="M72" s="52"/>
      <c r="N72" s="52"/>
      <c r="O72" s="76"/>
      <c r="P72" s="45"/>
    </row>
    <row r="73" spans="2:16" ht="14.4">
      <c r="B73" s="25"/>
      <c r="C73" s="61"/>
      <c r="D73" s="119"/>
      <c r="E73" s="119"/>
      <c r="F73" s="119"/>
      <c r="G73" s="119"/>
      <c r="H73" s="118" t="s">
        <v>90</v>
      </c>
      <c r="I73" s="119"/>
      <c r="J73" s="119"/>
      <c r="K73" s="119"/>
      <c r="L73" s="119"/>
      <c r="M73" s="119"/>
      <c r="N73" s="119"/>
      <c r="O73" s="120"/>
      <c r="P73" s="46"/>
    </row>
    <row r="74" spans="2:16" ht="14.4">
      <c r="B74" s="25"/>
      <c r="C74" s="75"/>
      <c r="D74" s="52"/>
      <c r="E74" s="52"/>
      <c r="F74" s="52"/>
      <c r="G74" s="52"/>
      <c r="H74" s="52" t="s">
        <v>91</v>
      </c>
      <c r="I74" s="52"/>
      <c r="J74" s="52"/>
      <c r="K74" s="52"/>
      <c r="L74" s="52"/>
      <c r="M74" s="52"/>
      <c r="N74" s="52"/>
      <c r="O74" s="76"/>
      <c r="P74" s="26"/>
    </row>
    <row r="75" spans="2:16" ht="14.4">
      <c r="B75" s="25"/>
      <c r="C75" s="121" t="s">
        <v>92</v>
      </c>
      <c r="D75" s="122"/>
      <c r="E75" s="122"/>
      <c r="F75" s="122"/>
      <c r="G75" s="122"/>
      <c r="H75" s="122"/>
      <c r="I75" s="122"/>
      <c r="J75" s="122"/>
      <c r="K75" s="122"/>
      <c r="L75" s="122"/>
      <c r="M75" s="122"/>
      <c r="N75" s="122"/>
      <c r="O75" s="123"/>
      <c r="P75" s="26"/>
    </row>
    <row r="76" spans="2:16" ht="14.4">
      <c r="B76" s="25"/>
      <c r="C76" s="395"/>
      <c r="D76" s="396"/>
      <c r="E76" s="396"/>
      <c r="F76" s="396"/>
      <c r="G76" s="396"/>
      <c r="H76" s="396"/>
      <c r="I76" s="396"/>
      <c r="J76" s="396"/>
      <c r="K76" s="396"/>
      <c r="L76" s="396"/>
      <c r="M76" s="396"/>
      <c r="N76" s="396"/>
      <c r="O76" s="397"/>
      <c r="P76" s="46"/>
    </row>
    <row r="77" spans="2:16" ht="14.4">
      <c r="B77" s="25"/>
      <c r="C77" s="395"/>
      <c r="D77" s="396"/>
      <c r="E77" s="396"/>
      <c r="F77" s="396"/>
      <c r="G77" s="396"/>
      <c r="H77" s="396"/>
      <c r="I77" s="396"/>
      <c r="J77" s="396"/>
      <c r="K77" s="396"/>
      <c r="L77" s="396"/>
      <c r="M77" s="396"/>
      <c r="N77" s="396"/>
      <c r="O77" s="397"/>
      <c r="P77" s="46"/>
    </row>
    <row r="78" spans="2:16" ht="14.4">
      <c r="B78" s="25"/>
      <c r="C78" s="61"/>
      <c r="D78" s="119"/>
      <c r="E78" s="119"/>
      <c r="F78" s="119"/>
      <c r="G78" s="119"/>
      <c r="H78" s="119"/>
      <c r="I78" s="119"/>
      <c r="J78" s="119"/>
      <c r="K78" s="119"/>
      <c r="L78" s="119"/>
      <c r="M78" s="119"/>
      <c r="N78" s="119"/>
      <c r="O78" s="120"/>
      <c r="P78" s="46"/>
    </row>
    <row r="79" spans="2:16" ht="14.4">
      <c r="B79" s="25"/>
      <c r="C79" s="124" t="s">
        <v>93</v>
      </c>
      <c r="D79" s="119"/>
      <c r="E79" s="119"/>
      <c r="F79" s="119"/>
      <c r="G79" s="119"/>
      <c r="H79" s="119"/>
      <c r="I79" s="119"/>
      <c r="J79" s="119"/>
      <c r="K79" s="119"/>
      <c r="L79" s="119"/>
      <c r="M79" s="119"/>
      <c r="N79" s="119"/>
      <c r="O79" s="120"/>
      <c r="P79" s="46"/>
    </row>
    <row r="80" spans="2:16" ht="12.75" customHeight="1">
      <c r="B80" s="25"/>
      <c r="C80" s="392" t="s">
        <v>94</v>
      </c>
      <c r="D80" s="393"/>
      <c r="E80" s="393"/>
      <c r="F80" s="393"/>
      <c r="G80" s="393"/>
      <c r="H80" s="393"/>
      <c r="I80" s="393"/>
      <c r="J80" s="393"/>
      <c r="K80" s="393"/>
      <c r="L80" s="393"/>
      <c r="M80" s="393"/>
      <c r="N80" s="393"/>
      <c r="O80" s="394"/>
      <c r="P80" s="47"/>
    </row>
    <row r="81" spans="2:16" ht="28.5" customHeight="1">
      <c r="B81" s="25"/>
      <c r="C81" s="392"/>
      <c r="D81" s="393"/>
      <c r="E81" s="393"/>
      <c r="F81" s="393"/>
      <c r="G81" s="393"/>
      <c r="H81" s="393"/>
      <c r="I81" s="393"/>
      <c r="J81" s="393"/>
      <c r="K81" s="393"/>
      <c r="L81" s="393"/>
      <c r="M81" s="393"/>
      <c r="N81" s="393"/>
      <c r="O81" s="394"/>
      <c r="P81" s="47"/>
    </row>
    <row r="82" spans="2:16" ht="13.35" customHeight="1">
      <c r="B82" s="25"/>
      <c r="C82" s="392" t="s">
        <v>95</v>
      </c>
      <c r="D82" s="393"/>
      <c r="E82" s="393"/>
      <c r="F82" s="393"/>
      <c r="G82" s="393"/>
      <c r="H82" s="393"/>
      <c r="I82" s="393"/>
      <c r="J82" s="393"/>
      <c r="K82" s="393"/>
      <c r="L82" s="393"/>
      <c r="M82" s="393"/>
      <c r="N82" s="393"/>
      <c r="O82" s="394"/>
      <c r="P82" s="47"/>
    </row>
    <row r="83" spans="2:16" ht="45" customHeight="1">
      <c r="B83" s="25"/>
      <c r="C83" s="392"/>
      <c r="D83" s="393"/>
      <c r="E83" s="393"/>
      <c r="F83" s="393"/>
      <c r="G83" s="393"/>
      <c r="H83" s="393"/>
      <c r="I83" s="393"/>
      <c r="J83" s="393"/>
      <c r="K83" s="393"/>
      <c r="L83" s="393"/>
      <c r="M83" s="393"/>
      <c r="N83" s="393"/>
      <c r="O83" s="394"/>
      <c r="P83" s="47"/>
    </row>
    <row r="84" spans="2:16" ht="14.4">
      <c r="B84" s="25"/>
      <c r="C84" s="61"/>
      <c r="D84" s="119"/>
      <c r="E84" s="119"/>
      <c r="F84" s="119"/>
      <c r="G84" s="119"/>
      <c r="H84" s="119"/>
      <c r="I84" s="119"/>
      <c r="J84" s="119"/>
      <c r="K84" s="119"/>
      <c r="L84" s="119"/>
      <c r="M84" s="119"/>
      <c r="N84" s="119"/>
      <c r="O84" s="120"/>
      <c r="P84" s="46"/>
    </row>
    <row r="85" spans="2:16" ht="14.4">
      <c r="B85" s="25"/>
      <c r="C85" s="75"/>
      <c r="D85" s="52"/>
      <c r="E85" s="52"/>
      <c r="F85" s="52"/>
      <c r="G85" s="52"/>
      <c r="H85" s="118" t="s">
        <v>87</v>
      </c>
      <c r="I85" s="52"/>
      <c r="J85" s="52"/>
      <c r="K85" s="52"/>
      <c r="L85" s="52"/>
      <c r="M85" s="52"/>
      <c r="N85" s="52"/>
      <c r="O85" s="76"/>
      <c r="P85" s="26"/>
    </row>
    <row r="86" spans="2:16" ht="14.4">
      <c r="B86" s="25"/>
      <c r="C86" s="75"/>
      <c r="D86" s="52"/>
      <c r="E86" s="52"/>
      <c r="F86" s="52"/>
      <c r="G86" s="52"/>
      <c r="H86" s="52" t="s">
        <v>88</v>
      </c>
      <c r="I86" s="85"/>
      <c r="J86" s="85"/>
      <c r="K86" s="85"/>
      <c r="L86" s="52"/>
      <c r="M86" s="52"/>
      <c r="N86" s="52"/>
      <c r="O86" s="76"/>
      <c r="P86" s="26"/>
    </row>
    <row r="87" spans="2:16" ht="14.4">
      <c r="B87" s="25"/>
      <c r="C87" s="75"/>
      <c r="D87" s="52"/>
      <c r="E87" s="52"/>
      <c r="F87" s="52"/>
      <c r="G87" s="52"/>
      <c r="H87" s="52" t="s">
        <v>96</v>
      </c>
      <c r="I87" s="125"/>
      <c r="J87" s="125"/>
      <c r="K87" s="125"/>
      <c r="L87" s="52"/>
      <c r="M87" s="52"/>
      <c r="N87" s="52"/>
      <c r="O87" s="76"/>
      <c r="P87" s="26"/>
    </row>
    <row r="88" spans="2:16" ht="14.4">
      <c r="B88" s="25"/>
      <c r="C88" s="126"/>
      <c r="D88" s="119"/>
      <c r="E88" s="119"/>
      <c r="F88" s="119"/>
      <c r="G88" s="119"/>
      <c r="H88" s="52" t="s">
        <v>97</v>
      </c>
      <c r="I88" s="52"/>
      <c r="J88" s="52"/>
      <c r="K88" s="52"/>
      <c r="L88" s="119"/>
      <c r="M88" s="119"/>
      <c r="N88" s="119"/>
      <c r="O88" s="120"/>
      <c r="P88" s="46"/>
    </row>
    <row r="89" spans="2:16" ht="18.75" customHeight="1" thickBot="1">
      <c r="B89" s="25"/>
      <c r="C89" s="388"/>
      <c r="D89" s="389"/>
      <c r="E89" s="389"/>
      <c r="F89" s="98"/>
      <c r="G89" s="98"/>
      <c r="H89" s="98"/>
      <c r="I89" s="98"/>
      <c r="J89" s="98"/>
      <c r="K89" s="386"/>
      <c r="L89" s="386"/>
      <c r="M89" s="386"/>
      <c r="N89" s="386"/>
      <c r="O89" s="387"/>
      <c r="P89" s="48"/>
    </row>
    <row r="90" spans="2:16" ht="14.4" thickBot="1">
      <c r="B90" s="49"/>
      <c r="C90" s="50"/>
      <c r="D90" s="50"/>
      <c r="E90" s="50"/>
      <c r="F90" s="50"/>
      <c r="G90" s="50"/>
      <c r="H90" s="50"/>
      <c r="I90" s="50"/>
      <c r="J90" s="50"/>
      <c r="K90" s="50"/>
      <c r="L90" s="50"/>
      <c r="M90" s="50"/>
      <c r="N90" s="50"/>
      <c r="O90" s="50"/>
      <c r="P90" s="51"/>
    </row>
    <row r="91" spans="2:16" ht="14.4"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dcmitype/"/>
    <ds:schemaRef ds:uri="http://schemas.microsoft.com/office/2006/metadata/properties"/>
    <ds:schemaRef ds:uri="http://schemas.microsoft.com/office/infopath/2007/PartnerControls"/>
    <ds:schemaRef ds:uri="http://purl.org/dc/elements/1.1/"/>
    <ds:schemaRef ds:uri="http://schemas.microsoft.com/office/2006/documentManagement/types"/>
    <ds:schemaRef ds:uri="http://purl.org/dc/terms/"/>
    <ds:schemaRef ds:uri="http://www.w3.org/XML/1998/namespace"/>
    <ds:schemaRef ds:uri="http://schemas.openxmlformats.org/package/2006/metadata/core-propertie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Ronaldo Cetina</cp:lastModifiedBy>
  <cp:revision/>
  <dcterms:created xsi:type="dcterms:W3CDTF">2006-06-27T16:47:25Z</dcterms:created>
  <dcterms:modified xsi:type="dcterms:W3CDTF">2026-08-06T00:00:55Z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