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03"/>
  <workbookPr/>
  <mc:AlternateContent xmlns:mc="http://schemas.openxmlformats.org/markup-compatibility/2006">
    <mc:Choice Requires="x15">
      <x15ac:absPath xmlns:x15ac="http://schemas.microsoft.com/office/spreadsheetml/2010/11/ac" url="/Users/cindyflorido/Documents/DANE/2026/PROCESOS/DTC-IPMC-005-2026 AIRE IBAGUE/"/>
    </mc:Choice>
  </mc:AlternateContent>
  <xr:revisionPtr revIDLastSave="0" documentId="13_ncr:1_{A1CC929D-B5C0-AF47-B08E-6434B719F3DB}" xr6:coauthVersionLast="47" xr6:coauthVersionMax="47" xr10:uidLastSave="{00000000-0000-0000-0000-000000000000}"/>
  <bookViews>
    <workbookView xWindow="0" yWindow="660" windowWidth="29040" windowHeight="15720" xr2:uid="{00000000-000D-0000-FFFF-FFFF00000000}"/>
  </bookViews>
  <sheets>
    <sheet name="GCO-040-PDT-002-f-016promedio3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0" i="1" l="1"/>
  <c r="H12" i="1"/>
  <c r="H13" i="1"/>
  <c r="H14" i="1"/>
  <c r="H15" i="1"/>
  <c r="H16" i="1"/>
  <c r="H17" i="1"/>
  <c r="H18" i="1"/>
  <c r="H19" i="1"/>
  <c r="H20" i="1"/>
  <c r="H21" i="1"/>
  <c r="H22" i="1"/>
  <c r="H23" i="1"/>
  <c r="H24" i="1"/>
  <c r="H25" i="1"/>
  <c r="H26" i="1"/>
  <c r="H27" i="1"/>
  <c r="H28" i="1"/>
  <c r="H11" i="1"/>
  <c r="H8" i="1"/>
  <c r="F12" i="1"/>
  <c r="F13" i="1"/>
  <c r="F14" i="1"/>
  <c r="F15" i="1"/>
  <c r="F16" i="1"/>
  <c r="F17" i="1"/>
  <c r="F18" i="1"/>
  <c r="F19" i="1"/>
  <c r="F20" i="1"/>
  <c r="F21" i="1"/>
  <c r="F22" i="1"/>
  <c r="F23" i="1"/>
  <c r="F24" i="1"/>
  <c r="F25" i="1"/>
  <c r="F26" i="1"/>
  <c r="F27" i="1"/>
  <c r="F28" i="1"/>
  <c r="F11" i="1"/>
  <c r="F8" i="1" l="1"/>
</calcChain>
</file>

<file path=xl/sharedStrings.xml><?xml version="1.0" encoding="utf-8"?>
<sst xmlns="http://schemas.openxmlformats.org/spreadsheetml/2006/main" count="58" uniqueCount="42">
  <si>
    <t>Descripción del bien o servicio</t>
  </si>
  <si>
    <t>Valor Unitario Promedio Incluido IVA</t>
  </si>
  <si>
    <t>SUMINISTRO E INSTALACIÓN DE AIRE ACONDICIONADO TIPO MINI SPLIT DE 12.000 BTU, TECNOLOGIA INVERTER PARA LA SEDE DANE EN LA CIUDAD DE IBAGUE</t>
  </si>
  <si>
    <t>Incluye Kits de Instalación básico, clasificado con etiqueta de eficiencia energética RETIQ clase C, B o A, refrigerante ecológico (R410A o R32), función de ahorro de energía, panel digital, reloj programable, control de flujo de aire automático, flujo de aire de alta velocidad, control remoto, funciones
de auto apagado, reinicio automático, turbo, filtro de aire lavable y unidad condensadora con protección anticorrosión, tensión de entrada de 120 V.
Dimensiones aproximadas de la unidad interior: 80 cm (ancho) x 28 cm (alto) x 20 cm (profundidad) peso: 8-10 kg.
Dimensiones aproximadas de la unidad exterior: Dimensiones: 70 cm (ancho) x 50cm (alto) x 25 cm (profundidad) cm (alto) x 25 cm (profundidad), peso: 20- 25 kg.
El proveedor deberá realizar el aseo y limpieza en las áreas intervenidas, retirar el material sobrante, escombros y hacer la disposición final de los mismos conforme a la normatividad vigente</t>
  </si>
  <si>
    <t>UNIDAD DE MEDIDA</t>
  </si>
  <si>
    <t>ACTIVIDADES, ELEMENTOS Y EQUIPOS INCLUIDOS EN EL SERVICIO</t>
  </si>
  <si>
    <t>Suministro de aire acondicionado tipo mini Split de 9.000 BTU tecnología inverter 120 V</t>
  </si>
  <si>
    <t xml:space="preserve">Tubería de refrigeración líquido y gas y accesorios (codos, curvas etc) 1/2 y 3/8 (de 
acuerdo a fabricante) </t>
  </si>
  <si>
    <t xml:space="preserve">Tubería y/o manguera de desagüe </t>
  </si>
  <si>
    <t xml:space="preserve">Rubatex (Cantidad por tubería) </t>
  </si>
  <si>
    <t xml:space="preserve">Cable encauchetado de potencia 3 X 10 </t>
  </si>
  <si>
    <t xml:space="preserve">Cable encauchetado de control 3X12 </t>
  </si>
  <si>
    <t>Bomba de condensado para aproximadamente 20 mt</t>
  </si>
  <si>
    <t xml:space="preserve">Tubería de EMT o IMC y accesorios (curvas, uniones) 1” </t>
  </si>
  <si>
    <t>Breakers monopolar de 30 Amperios</t>
  </si>
  <si>
    <t xml:space="preserve">Kit de soldadura (Nitrógeno, Soldadura y gas mapp) </t>
  </si>
  <si>
    <t>Soportería, anclaje e izaje (para UMA y UCA)</t>
  </si>
  <si>
    <t>Instalación de acometida de alimentación de 120 V para equipo A.A</t>
  </si>
  <si>
    <t>Instalación de aire acondicionado mini Split 12.000 BTU</t>
  </si>
  <si>
    <t>Suministro de gas refrigerante (según especificación de equipo y longitud de tubería)</t>
  </si>
  <si>
    <t xml:space="preserve">Suministro e instalación de protector de voltaje para unidad manejadora </t>
  </si>
  <si>
    <t>Pruebas de presurización y vacío</t>
  </si>
  <si>
    <t xml:space="preserve">Starup de equipo </t>
  </si>
  <si>
    <t xml:space="preserve">Pase muros, resanes y pinturas en áreas intervenida </t>
  </si>
  <si>
    <t>Unidad</t>
  </si>
  <si>
    <t>m</t>
  </si>
  <si>
    <t>Global</t>
  </si>
  <si>
    <t>CANTIDAD</t>
  </si>
  <si>
    <t>FORMATO OFERTA ECONOMICA</t>
  </si>
  <si>
    <t>"Adquisición e instalación de aire acondicionado para la Dirección Territorial Centro del DANE sede Ibagué, de acuerdo con las especificaciones técnicas definidas por la entidad.”</t>
  </si>
  <si>
    <t>OBJETO:</t>
  </si>
  <si>
    <t>PROCESO:</t>
  </si>
  <si>
    <t>DTC - IPMC-005-2026</t>
  </si>
  <si>
    <t>Valor Total Promedio  Incluido IVA</t>
  </si>
  <si>
    <t>VALOR UNITARIO OFERTADO INCLUIDO IVA  IVA, IMPUESTOS, Y DEMAS COSTOS A QUE HUBIERE LUGAR</t>
  </si>
  <si>
    <t>VALOR TOTAL OFERTADO INCLUIDO IVA  IVA, IMPUESTOS, Y DEMAS COSTOS A QUE HUBIERE LUGAR</t>
  </si>
  <si>
    <t>TOTAL OFERTA ECONOMICA</t>
  </si>
  <si>
    <t>PROPONENTE:</t>
  </si>
  <si>
    <t>NIT:</t>
  </si>
  <si>
    <t>REPRESENTANTE LEGAL:</t>
  </si>
  <si>
    <t>C.C:</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</si>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</sst>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10" x14ac:knownFonts="1">
    <font>
      <sz val="11"/>
      <color theme="1"/>
      <name val="Calibri"/>
      <family val="2"/>
      <scheme val="minor"/>
    </font>
    <font>
      <sz val="11"/>
      <color theme="1"/>
      <name val="Arial"/>
      <family val="2"/>
    </font>
    <font>
      <b/>
      <sz val="11"/>
      <color theme="1"/>
      <name val="Arial"/>
      <family val="2"/>
    </font>
    <font>
      <b/>
      <sz val="11"/>
      <name val="Arial"/>
      <family val="2"/>
    </font>
    <font>
      <sz val="11"/>
      <color rgb="FF000000"/>
      <name val="Arial"/>
      <family val="2"/>
    </font>
    <font>
      <sz val="11"/>
      <color rgb="FFFF0000"/>
      <name val="Arial"/>
      <family val="2"/>
    </font>
    <font>
      <sz val="11"/>
      <color theme="1"/>
      <name val="Calibri"/>
      <family val="2"/>
      <scheme val="minor"/>
    </font>
    <font>
      <b/>
      <sz val="11"/>
      <color rgb="FF000000"/>
      <name val="Arial"/>
      <family val="2"/>
    </font>
    <font>
      <sz val="10"/>
      <name val="Arial"/>
      <family val="2"/>
    </font>
    <font>
      <b/>
      <sz val="9"/>
      <color theme="1"/>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s>
  <cellStyleXfs count="4">
    <xf numFmtId="0" fontId="0" fillId="0" borderId="0"/>
    <xf numFmtId="0" fontId="6" fillId="0" borderId="0"/>
    <xf numFmtId="0" fontId="8" fillId="0" borderId="0"/>
    <xf numFmtId="44" fontId="6" fillId="0" borderId="0" applyFont="0" applyFill="0" applyBorder="0" applyAlignment="0" applyProtection="0"/>
  </cellStyleXfs>
  <cellXfs count="65">
    <xf numFmtId="0" fontId="0" fillId="0" borderId="0" xfId="0"/>
    <xf numFmtId="0" fontId="1" fillId="0" borderId="0" xfId="0" applyFont="1" applyAlignment="1">
      <alignment vertical="center" wrapText="1"/>
    </xf>
    <xf numFmtId="0" fontId="1" fillId="0" borderId="0" xfId="0" applyFont="1"/>
    <xf numFmtId="49" fontId="1" fillId="0" borderId="5" xfId="0" applyNumberFormat="1" applyFont="1" applyBorder="1"/>
    <xf numFmtId="0" fontId="2" fillId="0" borderId="5" xfId="0" applyFont="1" applyBorder="1" applyAlignment="1">
      <alignment horizontal="left" vertical="center" wrapText="1"/>
    </xf>
    <xf numFmtId="164" fontId="5" fillId="0" borderId="1" xfId="0" applyNumberFormat="1" applyFont="1" applyBorder="1" applyProtection="1">
      <protection locked="0"/>
    </xf>
    <xf numFmtId="0" fontId="5" fillId="0" borderId="1" xfId="0" applyFont="1" applyBorder="1" applyAlignment="1">
      <alignment horizontal="center"/>
    </xf>
    <xf numFmtId="0" fontId="7" fillId="0" borderId="14" xfId="0" applyFont="1" applyBorder="1" applyAlignment="1">
      <alignment horizontal="center" vertical="center" wrapText="1" readingOrder="1"/>
    </xf>
    <xf numFmtId="0" fontId="4" fillId="0" borderId="14" xfId="0" applyFont="1" applyBorder="1" applyAlignment="1">
      <alignment horizontal="center" vertical="center" wrapText="1" readingOrder="1"/>
    </xf>
    <xf numFmtId="0" fontId="1" fillId="2" borderId="1" xfId="1" applyFont="1" applyFill="1" applyBorder="1" applyAlignment="1">
      <alignment vertical="center" wrapText="1"/>
    </xf>
    <xf numFmtId="0" fontId="1" fillId="2" borderId="1" xfId="1" applyFont="1" applyFill="1" applyBorder="1" applyAlignment="1">
      <alignment horizontal="center" vertical="center" wrapText="1"/>
    </xf>
    <xf numFmtId="0" fontId="1" fillId="2" borderId="14" xfId="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2" xfId="0" applyFont="1" applyBorder="1" applyAlignment="1">
      <alignment horizontal="left" vertical="center" wrapText="1"/>
    </xf>
    <xf numFmtId="165" fontId="1" fillId="2" borderId="1" xfId="2" applyNumberFormat="1" applyFont="1" applyFill="1" applyBorder="1" applyAlignment="1">
      <alignment horizontal="center" vertical="center" wrapText="1"/>
    </xf>
    <xf numFmtId="44" fontId="1" fillId="0" borderId="1" xfId="3" applyFont="1" applyBorder="1" applyAlignment="1" applyProtection="1">
      <alignment horizontal="center" vertical="center"/>
      <protection locked="0"/>
    </xf>
    <xf numFmtId="44" fontId="2" fillId="3" borderId="11" xfId="3" applyFont="1" applyFill="1" applyBorder="1" applyAlignment="1" applyProtection="1">
      <alignment horizontal="center"/>
      <protection locked="0"/>
    </xf>
    <xf numFmtId="0" fontId="2" fillId="2" borderId="15" xfId="0" applyFont="1" applyFill="1" applyBorder="1"/>
    <xf numFmtId="0" fontId="2" fillId="2" borderId="13" xfId="0" applyFont="1" applyFill="1" applyBorder="1"/>
    <xf numFmtId="0" fontId="2" fillId="2" borderId="16" xfId="0" applyFont="1" applyFill="1" applyBorder="1"/>
    <xf numFmtId="0" fontId="2" fillId="2" borderId="30" xfId="0" applyFont="1" applyFill="1" applyBorder="1" applyAlignment="1">
      <alignment vertical="top" wrapText="1"/>
    </xf>
    <xf numFmtId="0" fontId="2" fillId="2" borderId="0" xfId="0" applyFont="1" applyFill="1" applyAlignment="1">
      <alignment vertical="top" wrapText="1"/>
    </xf>
    <xf numFmtId="0" fontId="2" fillId="2" borderId="31" xfId="0" applyFont="1" applyFill="1" applyBorder="1" applyAlignment="1">
      <alignment vertical="top" wrapText="1"/>
    </xf>
    <xf numFmtId="0" fontId="2" fillId="2" borderId="17" xfId="0" applyFont="1" applyFill="1" applyBorder="1"/>
    <xf numFmtId="0" fontId="2" fillId="2" borderId="18" xfId="0" applyFont="1" applyFill="1" applyBorder="1"/>
    <xf numFmtId="0" fontId="2" fillId="2" borderId="19" xfId="0" applyFont="1" applyFill="1" applyBorder="1"/>
    <xf numFmtId="164" fontId="1" fillId="0" borderId="5" xfId="0" applyNumberFormat="1" applyFont="1" applyBorder="1" applyAlignment="1" applyProtection="1">
      <alignment horizontal="center" vertical="center"/>
      <protection locked="0"/>
    </xf>
    <xf numFmtId="164" fontId="1" fillId="0" borderId="10" xfId="0" applyNumberFormat="1" applyFont="1" applyBorder="1" applyAlignment="1" applyProtection="1">
      <alignment horizontal="center" vertical="center"/>
      <protection locked="0"/>
    </xf>
    <xf numFmtId="0" fontId="9" fillId="3" borderId="23"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9" fillId="4" borderId="25"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4" borderId="27" xfId="0" applyFont="1" applyFill="1" applyBorder="1" applyAlignment="1">
      <alignment horizontal="center" vertical="center" wrapText="1"/>
    </xf>
    <xf numFmtId="164" fontId="1" fillId="0" borderId="23" xfId="0" applyNumberFormat="1" applyFont="1" applyBorder="1" applyAlignment="1" applyProtection="1">
      <alignment horizontal="center" vertical="center"/>
      <protection locked="0"/>
    </xf>
    <xf numFmtId="0" fontId="2" fillId="3" borderId="12" xfId="0" applyFont="1" applyFill="1" applyBorder="1" applyAlignment="1">
      <alignment horizontal="center"/>
    </xf>
    <xf numFmtId="0" fontId="2" fillId="3" borderId="28" xfId="0" applyFont="1" applyFill="1" applyBorder="1" applyAlignment="1">
      <alignment horizontal="center"/>
    </xf>
    <xf numFmtId="0" fontId="2" fillId="3" borderId="29" xfId="0" applyFont="1" applyFill="1" applyBorder="1" applyAlignment="1">
      <alignment horizont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2" fillId="0" borderId="15" xfId="0" applyFont="1" applyBorder="1" applyAlignment="1">
      <alignment horizontal="left" vertical="top" wrapText="1"/>
    </xf>
    <xf numFmtId="0" fontId="2" fillId="0" borderId="13" xfId="0" applyFont="1" applyBorder="1" applyAlignment="1">
      <alignment horizontal="left" vertical="top"/>
    </xf>
    <xf numFmtId="0" fontId="2" fillId="0" borderId="16" xfId="0" applyFont="1" applyBorder="1" applyAlignment="1">
      <alignment horizontal="left" vertical="top"/>
    </xf>
    <xf numFmtId="0" fontId="2" fillId="0" borderId="1" xfId="0" applyFont="1" applyBorder="1" applyAlignment="1">
      <alignment horizontal="center" vertical="center" wrapText="1"/>
    </xf>
    <xf numFmtId="0" fontId="1" fillId="0" borderId="5" xfId="0" applyFont="1" applyBorder="1" applyAlignment="1">
      <alignment horizontal="left" vertical="center" wrapText="1"/>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3" fillId="0" borderId="6" xfId="0" applyFont="1" applyBorder="1" applyAlignment="1">
      <alignment horizontal="center" vertical="top" wrapText="1"/>
    </xf>
    <xf numFmtId="0" fontId="3" fillId="0" borderId="8" xfId="0" applyFont="1" applyBorder="1" applyAlignment="1">
      <alignment horizontal="center" vertical="top" wrapText="1"/>
    </xf>
    <xf numFmtId="0" fontId="0" fillId="0" borderId="5" xfId="0" applyBorder="1" applyAlignment="1">
      <alignment horizontal="center" vertical="center"/>
    </xf>
    <xf numFmtId="0" fontId="0" fillId="0" borderId="10" xfId="0" applyBorder="1" applyAlignment="1">
      <alignment horizontal="center" vertical="center"/>
    </xf>
    <xf numFmtId="0" fontId="3" fillId="0" borderId="2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4" xfId="0" applyFont="1" applyBorder="1" applyAlignment="1">
      <alignment horizontal="center" vertical="center" wrapText="1"/>
    </xf>
    <xf numFmtId="0" fontId="0" fillId="0" borderId="21" xfId="0" applyBorder="1" applyAlignment="1">
      <alignment horizontal="center"/>
    </xf>
    <xf numFmtId="0" fontId="0" fillId="0" borderId="20" xfId="0" applyBorder="1" applyAlignment="1">
      <alignment horizontal="center"/>
    </xf>
    <xf numFmtId="0" fontId="0" fillId="0" borderId="14" xfId="0" applyBorder="1" applyAlignment="1">
      <alignment horizontal="center"/>
    </xf>
    <xf numFmtId="44" fontId="1" fillId="0" borderId="5" xfId="3" applyFont="1" applyBorder="1" applyAlignment="1" applyProtection="1">
      <alignment horizontal="center" vertical="center"/>
      <protection locked="0"/>
    </xf>
    <xf numFmtId="44" fontId="1" fillId="0" borderId="10" xfId="3" applyFont="1" applyBorder="1" applyAlignment="1" applyProtection="1">
      <alignment horizontal="center" vertical="center"/>
      <protection locked="0"/>
    </xf>
  </cellXfs>
  <cellStyles count="4">
    <cellStyle name="Moneda" xfId="3" builtinId="4"/>
    <cellStyle name="Normal" xfId="0" builtinId="0"/>
    <cellStyle name="Normal 2 4" xfId="1" xr:uid="{832694A2-DD6B-4490-8289-B549B2C44E4F}"/>
    <cellStyle name="Normal 4" xfId="2" xr:uid="{F9133382-2997-4E43-9B15-FA286ED41C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171451</xdr:rowOff>
    </xdr:from>
    <xdr:to>
      <xdr:col>1</xdr:col>
      <xdr:colOff>1896532</xdr:colOff>
      <xdr:row>1</xdr:row>
      <xdr:rowOff>390525</xdr:rowOff>
    </xdr:to>
    <xdr:pic>
      <xdr:nvPicPr>
        <xdr:cNvPr id="4" name="Imagen 3">
          <a:extLst>
            <a:ext uri="{FF2B5EF4-FFF2-40B4-BE49-F238E27FC236}">
              <a16:creationId xmlns:a16="http://schemas.microsoft.com/office/drawing/2014/main" id="{97AFFC46-F005-432C-8001-D8CAAF2F4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171451"/>
          <a:ext cx="1772707" cy="55244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6"/>
  <sheetViews>
    <sheetView tabSelected="1" view="pageBreakPreview" zoomScaleNormal="100" zoomScaleSheetLayoutView="100" workbookViewId="0">
      <selection activeCell="B31" sqref="B31:H31"/>
    </sheetView>
  </sheetViews>
  <sheetFormatPr baseColWidth="10" defaultColWidth="11.5" defaultRowHeight="14" x14ac:dyDescent="0.15"/>
  <cols>
    <col min="1" max="1" width="3.1640625" style="2" customWidth="1"/>
    <col min="2" max="2" width="67.33203125" style="2" customWidth="1"/>
    <col min="3" max="3" width="13.5" style="2" customWidth="1"/>
    <col min="4" max="4" width="12" style="2" customWidth="1"/>
    <col min="5" max="7" width="17" style="2" customWidth="1"/>
    <col min="8" max="8" width="17.6640625" style="2" customWidth="1"/>
    <col min="9" max="16384" width="11.5" style="2"/>
  </cols>
  <sheetData>
    <row r="1" spans="2:8" s="1" customFormat="1" ht="26.25" customHeight="1" x14ac:dyDescent="0.2">
      <c r="B1" s="51"/>
      <c r="C1" s="52"/>
      <c r="D1" s="40" t="s">
        <v>28</v>
      </c>
      <c r="E1" s="41"/>
      <c r="F1" s="42"/>
      <c r="G1" s="13"/>
      <c r="H1" s="12"/>
    </row>
    <row r="2" spans="2:8" s="1" customFormat="1" ht="40.5" customHeight="1" x14ac:dyDescent="0.2">
      <c r="B2" s="53"/>
      <c r="C2" s="54"/>
      <c r="D2" s="43"/>
      <c r="E2" s="44"/>
      <c r="F2" s="45"/>
      <c r="G2" s="14"/>
      <c r="H2" s="12"/>
    </row>
    <row r="3" spans="2:8" s="1" customFormat="1" ht="40.5" customHeight="1" x14ac:dyDescent="0.2">
      <c r="B3" s="15" t="s">
        <v>31</v>
      </c>
      <c r="C3" s="57" t="s">
        <v>32</v>
      </c>
      <c r="D3" s="58"/>
      <c r="E3" s="58"/>
      <c r="F3" s="58"/>
      <c r="G3" s="58"/>
      <c r="H3" s="59"/>
    </row>
    <row r="4" spans="2:8" s="1" customFormat="1" ht="32.25" customHeight="1" thickBot="1" x14ac:dyDescent="0.25">
      <c r="B4" s="4" t="s">
        <v>30</v>
      </c>
      <c r="C4" s="50" t="s">
        <v>29</v>
      </c>
      <c r="D4" s="50"/>
      <c r="E4" s="50"/>
      <c r="F4" s="50"/>
      <c r="G4" s="50"/>
      <c r="H4" s="50"/>
    </row>
    <row r="5" spans="2:8" s="1" customFormat="1" ht="37.5" customHeight="1" x14ac:dyDescent="0.2">
      <c r="B5" s="49" t="s">
        <v>0</v>
      </c>
      <c r="C5" s="30" t="s">
        <v>4</v>
      </c>
      <c r="D5" s="30" t="s">
        <v>27</v>
      </c>
      <c r="E5" s="30" t="s">
        <v>1</v>
      </c>
      <c r="F5" s="30" t="s">
        <v>33</v>
      </c>
      <c r="G5" s="33" t="s">
        <v>34</v>
      </c>
      <c r="H5" s="33" t="s">
        <v>35</v>
      </c>
    </row>
    <row r="6" spans="2:8" s="1" customFormat="1" ht="35.25" customHeight="1" x14ac:dyDescent="0.2">
      <c r="B6" s="49"/>
      <c r="C6" s="31"/>
      <c r="D6" s="31"/>
      <c r="E6" s="31"/>
      <c r="F6" s="31"/>
      <c r="G6" s="34"/>
      <c r="H6" s="34"/>
    </row>
    <row r="7" spans="2:8" s="1" customFormat="1" ht="15.75" customHeight="1" thickBot="1" x14ac:dyDescent="0.25">
      <c r="B7" s="49"/>
      <c r="C7" s="32"/>
      <c r="D7" s="32"/>
      <c r="E7" s="32"/>
      <c r="F7" s="32"/>
      <c r="G7" s="35"/>
      <c r="H7" s="35"/>
    </row>
    <row r="8" spans="2:8" ht="67.5" customHeight="1" x14ac:dyDescent="0.15">
      <c r="B8" s="7" t="s">
        <v>2</v>
      </c>
      <c r="C8" s="55" t="s">
        <v>24</v>
      </c>
      <c r="D8" s="55">
        <v>1</v>
      </c>
      <c r="E8" s="28">
        <v>2376844</v>
      </c>
      <c r="F8" s="28">
        <f>E8*D8</f>
        <v>2376844</v>
      </c>
      <c r="G8" s="36"/>
      <c r="H8" s="63">
        <f>G8*D8</f>
        <v>0</v>
      </c>
    </row>
    <row r="9" spans="2:8" ht="236.25" customHeight="1" x14ac:dyDescent="0.15">
      <c r="B9" s="8" t="s">
        <v>3</v>
      </c>
      <c r="C9" s="56"/>
      <c r="D9" s="56"/>
      <c r="E9" s="29">
        <v>0</v>
      </c>
      <c r="F9" s="29"/>
      <c r="G9" s="29"/>
      <c r="H9" s="64"/>
    </row>
    <row r="10" spans="2:8" ht="30" customHeight="1" x14ac:dyDescent="0.2">
      <c r="B10" s="7" t="s">
        <v>5</v>
      </c>
      <c r="C10" s="60"/>
      <c r="D10" s="61"/>
      <c r="E10" s="61"/>
      <c r="F10" s="61"/>
      <c r="G10" s="61"/>
      <c r="H10" s="62"/>
    </row>
    <row r="11" spans="2:8" ht="30" customHeight="1" x14ac:dyDescent="0.15">
      <c r="B11" s="9" t="s">
        <v>6</v>
      </c>
      <c r="C11" s="10" t="s">
        <v>24</v>
      </c>
      <c r="D11" s="11">
        <v>1</v>
      </c>
      <c r="E11" s="16">
        <v>1843166.6666666667</v>
      </c>
      <c r="F11" s="16">
        <f>E11*D11</f>
        <v>1843166.6666666667</v>
      </c>
      <c r="G11" s="16"/>
      <c r="H11" s="17">
        <f>G11*D11</f>
        <v>0</v>
      </c>
    </row>
    <row r="12" spans="2:8" ht="45" customHeight="1" x14ac:dyDescent="0.15">
      <c r="B12" s="9" t="s">
        <v>7</v>
      </c>
      <c r="C12" s="10" t="s">
        <v>25</v>
      </c>
      <c r="D12" s="11">
        <v>46</v>
      </c>
      <c r="E12" s="16">
        <v>40393.333333333336</v>
      </c>
      <c r="F12" s="16">
        <f>E12*D12</f>
        <v>1858093.3333333335</v>
      </c>
      <c r="G12" s="16"/>
      <c r="H12" s="17">
        <f t="shared" ref="H12:H28" si="0">G12*D12</f>
        <v>0</v>
      </c>
    </row>
    <row r="13" spans="2:8" ht="30" customHeight="1" x14ac:dyDescent="0.15">
      <c r="B13" s="9" t="s">
        <v>8</v>
      </c>
      <c r="C13" s="10" t="s">
        <v>25</v>
      </c>
      <c r="D13" s="11">
        <v>20</v>
      </c>
      <c r="E13" s="16">
        <v>6776.666666666667</v>
      </c>
      <c r="F13" s="16">
        <f t="shared" ref="F13:F28" si="1">E13*D13</f>
        <v>135533.33333333334</v>
      </c>
      <c r="G13" s="16"/>
      <c r="H13" s="17">
        <f t="shared" si="0"/>
        <v>0</v>
      </c>
    </row>
    <row r="14" spans="2:8" ht="30" customHeight="1" x14ac:dyDescent="0.15">
      <c r="B14" s="9" t="s">
        <v>9</v>
      </c>
      <c r="C14" s="10" t="s">
        <v>25</v>
      </c>
      <c r="D14" s="11">
        <v>46</v>
      </c>
      <c r="E14" s="16">
        <v>8760</v>
      </c>
      <c r="F14" s="16">
        <f t="shared" si="1"/>
        <v>402960</v>
      </c>
      <c r="G14" s="16"/>
      <c r="H14" s="17">
        <f t="shared" si="0"/>
        <v>0</v>
      </c>
    </row>
    <row r="15" spans="2:8" ht="30" customHeight="1" x14ac:dyDescent="0.15">
      <c r="B15" s="9" t="s">
        <v>10</v>
      </c>
      <c r="C15" s="10" t="s">
        <v>25</v>
      </c>
      <c r="D15" s="11">
        <v>38</v>
      </c>
      <c r="E15" s="16">
        <v>20536.666666666668</v>
      </c>
      <c r="F15" s="16">
        <f t="shared" si="1"/>
        <v>780393.33333333337</v>
      </c>
      <c r="G15" s="16"/>
      <c r="H15" s="17">
        <f t="shared" si="0"/>
        <v>0</v>
      </c>
    </row>
    <row r="16" spans="2:8" ht="30" customHeight="1" x14ac:dyDescent="0.15">
      <c r="B16" s="9" t="s">
        <v>11</v>
      </c>
      <c r="C16" s="10" t="s">
        <v>25</v>
      </c>
      <c r="D16" s="11">
        <v>23</v>
      </c>
      <c r="E16" s="16">
        <v>15736.666666666666</v>
      </c>
      <c r="F16" s="16">
        <f t="shared" si="1"/>
        <v>361943.33333333331</v>
      </c>
      <c r="G16" s="16"/>
      <c r="H16" s="17">
        <f t="shared" si="0"/>
        <v>0</v>
      </c>
    </row>
    <row r="17" spans="2:8" ht="30" customHeight="1" x14ac:dyDescent="0.15">
      <c r="B17" s="9" t="s">
        <v>12</v>
      </c>
      <c r="C17" s="10" t="s">
        <v>24</v>
      </c>
      <c r="D17" s="11">
        <v>1</v>
      </c>
      <c r="E17" s="16">
        <v>396266.66666666669</v>
      </c>
      <c r="F17" s="16">
        <f t="shared" si="1"/>
        <v>396266.66666666669</v>
      </c>
      <c r="G17" s="16"/>
      <c r="H17" s="17">
        <f t="shared" si="0"/>
        <v>0</v>
      </c>
    </row>
    <row r="18" spans="2:8" ht="30" customHeight="1" x14ac:dyDescent="0.15">
      <c r="B18" s="9" t="s">
        <v>13</v>
      </c>
      <c r="C18" s="10" t="s">
        <v>25</v>
      </c>
      <c r="D18" s="11">
        <v>40</v>
      </c>
      <c r="E18" s="16">
        <v>19663.333333333332</v>
      </c>
      <c r="F18" s="16">
        <f t="shared" si="1"/>
        <v>786533.33333333326</v>
      </c>
      <c r="G18" s="16"/>
      <c r="H18" s="17">
        <f t="shared" si="0"/>
        <v>0</v>
      </c>
    </row>
    <row r="19" spans="2:8" ht="30" customHeight="1" x14ac:dyDescent="0.15">
      <c r="B19" s="9" t="s">
        <v>14</v>
      </c>
      <c r="C19" s="10" t="s">
        <v>24</v>
      </c>
      <c r="D19" s="11">
        <v>1</v>
      </c>
      <c r="E19" s="16">
        <v>47883.333333333336</v>
      </c>
      <c r="F19" s="16">
        <f t="shared" si="1"/>
        <v>47883.333333333336</v>
      </c>
      <c r="G19" s="16"/>
      <c r="H19" s="17">
        <f t="shared" si="0"/>
        <v>0</v>
      </c>
    </row>
    <row r="20" spans="2:8" ht="30" customHeight="1" x14ac:dyDescent="0.15">
      <c r="B20" s="9" t="s">
        <v>15</v>
      </c>
      <c r="C20" s="10" t="s">
        <v>24</v>
      </c>
      <c r="D20" s="11">
        <v>1</v>
      </c>
      <c r="E20" s="16">
        <v>235500</v>
      </c>
      <c r="F20" s="16">
        <f t="shared" si="1"/>
        <v>235500</v>
      </c>
      <c r="G20" s="16"/>
      <c r="H20" s="17">
        <f t="shared" si="0"/>
        <v>0</v>
      </c>
    </row>
    <row r="21" spans="2:8" ht="30" customHeight="1" x14ac:dyDescent="0.15">
      <c r="B21" s="9" t="s">
        <v>16</v>
      </c>
      <c r="C21" s="10" t="s">
        <v>24</v>
      </c>
      <c r="D21" s="11">
        <v>1</v>
      </c>
      <c r="E21" s="16">
        <v>213433.33333333334</v>
      </c>
      <c r="F21" s="16">
        <f t="shared" si="1"/>
        <v>213433.33333333334</v>
      </c>
      <c r="G21" s="16"/>
      <c r="H21" s="17">
        <f t="shared" si="0"/>
        <v>0</v>
      </c>
    </row>
    <row r="22" spans="2:8" ht="30" customHeight="1" x14ac:dyDescent="0.15">
      <c r="B22" s="9" t="s">
        <v>17</v>
      </c>
      <c r="C22" s="10" t="s">
        <v>24</v>
      </c>
      <c r="D22" s="11">
        <v>1</v>
      </c>
      <c r="E22" s="16">
        <v>462166.66666666669</v>
      </c>
      <c r="F22" s="16">
        <f t="shared" si="1"/>
        <v>462166.66666666669</v>
      </c>
      <c r="G22" s="16"/>
      <c r="H22" s="17">
        <f t="shared" si="0"/>
        <v>0</v>
      </c>
    </row>
    <row r="23" spans="2:8" ht="30" customHeight="1" x14ac:dyDescent="0.15">
      <c r="B23" s="9" t="s">
        <v>18</v>
      </c>
      <c r="C23" s="10" t="s">
        <v>24</v>
      </c>
      <c r="D23" s="11">
        <v>1</v>
      </c>
      <c r="E23" s="16">
        <v>563500</v>
      </c>
      <c r="F23" s="16">
        <f t="shared" si="1"/>
        <v>563500</v>
      </c>
      <c r="G23" s="16"/>
      <c r="H23" s="17">
        <f t="shared" si="0"/>
        <v>0</v>
      </c>
    </row>
    <row r="24" spans="2:8" ht="30" customHeight="1" x14ac:dyDescent="0.15">
      <c r="B24" s="9" t="s">
        <v>19</v>
      </c>
      <c r="C24" s="10" t="s">
        <v>26</v>
      </c>
      <c r="D24" s="11">
        <v>1</v>
      </c>
      <c r="E24" s="16">
        <v>383266.66666666669</v>
      </c>
      <c r="F24" s="16">
        <f t="shared" si="1"/>
        <v>383266.66666666669</v>
      </c>
      <c r="G24" s="16"/>
      <c r="H24" s="17">
        <f t="shared" si="0"/>
        <v>0</v>
      </c>
    </row>
    <row r="25" spans="2:8" ht="26.25" customHeight="1" x14ac:dyDescent="0.15">
      <c r="B25" s="9" t="s">
        <v>20</v>
      </c>
      <c r="C25" s="10" t="s">
        <v>24</v>
      </c>
      <c r="D25" s="11">
        <v>1</v>
      </c>
      <c r="E25" s="16">
        <v>132566.66666666666</v>
      </c>
      <c r="F25" s="16">
        <f t="shared" si="1"/>
        <v>132566.66666666666</v>
      </c>
      <c r="G25" s="16"/>
      <c r="H25" s="17">
        <f t="shared" si="0"/>
        <v>0</v>
      </c>
    </row>
    <row r="26" spans="2:8" ht="30" customHeight="1" x14ac:dyDescent="0.15">
      <c r="B26" s="9" t="s">
        <v>21</v>
      </c>
      <c r="C26" s="10" t="s">
        <v>24</v>
      </c>
      <c r="D26" s="11">
        <v>1</v>
      </c>
      <c r="E26" s="16">
        <v>164266.66666666666</v>
      </c>
      <c r="F26" s="16">
        <f t="shared" si="1"/>
        <v>164266.66666666666</v>
      </c>
      <c r="G26" s="16"/>
      <c r="H26" s="17">
        <f t="shared" si="0"/>
        <v>0</v>
      </c>
    </row>
    <row r="27" spans="2:8" ht="30" customHeight="1" x14ac:dyDescent="0.15">
      <c r="B27" s="9" t="s">
        <v>22</v>
      </c>
      <c r="C27" s="10" t="s">
        <v>24</v>
      </c>
      <c r="D27" s="11">
        <v>1</v>
      </c>
      <c r="E27" s="16">
        <v>109666.66666666667</v>
      </c>
      <c r="F27" s="16">
        <f t="shared" si="1"/>
        <v>109666.66666666667</v>
      </c>
      <c r="G27" s="16"/>
      <c r="H27" s="17">
        <f t="shared" si="0"/>
        <v>0</v>
      </c>
    </row>
    <row r="28" spans="2:8" ht="30" customHeight="1" x14ac:dyDescent="0.15">
      <c r="B28" s="9" t="s">
        <v>23</v>
      </c>
      <c r="C28" s="10" t="s">
        <v>26</v>
      </c>
      <c r="D28" s="11">
        <v>1</v>
      </c>
      <c r="E28" s="16">
        <v>260500</v>
      </c>
      <c r="F28" s="16">
        <f t="shared" si="1"/>
        <v>260500</v>
      </c>
      <c r="G28" s="16"/>
      <c r="H28" s="17">
        <f t="shared" si="0"/>
        <v>0</v>
      </c>
    </row>
    <row r="29" spans="2:8" ht="15" thickBot="1" x14ac:dyDescent="0.2">
      <c r="B29" s="3"/>
      <c r="C29" s="6"/>
      <c r="D29" s="6"/>
      <c r="E29" s="6"/>
      <c r="F29" s="5"/>
      <c r="G29" s="5"/>
      <c r="H29" s="5"/>
    </row>
    <row r="30" spans="2:8" ht="15" thickBot="1" x14ac:dyDescent="0.2">
      <c r="B30" s="37" t="s">
        <v>36</v>
      </c>
      <c r="C30" s="38"/>
      <c r="D30" s="38"/>
      <c r="E30" s="38"/>
      <c r="F30" s="38"/>
      <c r="G30" s="39"/>
      <c r="H30" s="18">
        <f>SUM(H8:H29)</f>
        <v>0</v>
      </c>
    </row>
    <row r="31" spans="2:8" ht="15" customHeight="1" thickBot="1" x14ac:dyDescent="0.2">
      <c r="B31" s="46"/>
      <c r="C31" s="47"/>
      <c r="D31" s="47"/>
      <c r="E31" s="47"/>
      <c r="F31" s="47"/>
      <c r="G31" s="47"/>
      <c r="H31" s="48"/>
    </row>
    <row r="32" spans="2:8" ht="15" customHeight="1" x14ac:dyDescent="0.15">
      <c r="B32" s="19" t="s">
        <v>37</v>
      </c>
      <c r="C32" s="20"/>
      <c r="D32" s="20"/>
      <c r="E32" s="20"/>
      <c r="F32" s="20"/>
      <c r="G32" s="20"/>
      <c r="H32" s="21"/>
    </row>
    <row r="33" spans="2:8" ht="15" customHeight="1" x14ac:dyDescent="0.15">
      <c r="B33" s="22" t="s">
        <v>38</v>
      </c>
      <c r="C33" s="23"/>
      <c r="D33" s="23"/>
      <c r="E33" s="23"/>
      <c r="F33" s="23"/>
      <c r="G33" s="23"/>
      <c r="H33" s="24"/>
    </row>
    <row r="34" spans="2:8" ht="15" customHeight="1" x14ac:dyDescent="0.15">
      <c r="B34" s="22" t="s">
        <v>39</v>
      </c>
      <c r="C34" s="23"/>
      <c r="D34" s="23"/>
      <c r="E34" s="23"/>
      <c r="F34" s="23"/>
      <c r="G34" s="23"/>
      <c r="H34" s="24"/>
    </row>
    <row r="35" spans="2:8" ht="15" customHeight="1" x14ac:dyDescent="0.15">
      <c r="B35" s="22" t="s">
        <v>40</v>
      </c>
      <c r="C35" s="23"/>
      <c r="D35" s="23"/>
      <c r="E35" s="23"/>
      <c r="F35" s="23"/>
      <c r="G35" s="23"/>
      <c r="H35" s="24"/>
    </row>
    <row r="36" spans="2:8" ht="15" thickBot="1" x14ac:dyDescent="0.2">
      <c r="B36" s="25" t="s">
        <v>41</v>
      </c>
      <c r="C36" s="26"/>
      <c r="D36" s="26"/>
      <c r="E36" s="26"/>
      <c r="F36" s="26"/>
      <c r="G36" s="26"/>
      <c r="H36" s="27"/>
    </row>
  </sheetData>
  <mergeCells count="25">
    <mergeCell ref="D1:F2"/>
    <mergeCell ref="B31:H31"/>
    <mergeCell ref="B5:B7"/>
    <mergeCell ref="C5:C7"/>
    <mergeCell ref="C4:H4"/>
    <mergeCell ref="B1:C2"/>
    <mergeCell ref="H5:H7"/>
    <mergeCell ref="C8:C9"/>
    <mergeCell ref="F8:F9"/>
    <mergeCell ref="C3:H3"/>
    <mergeCell ref="D5:D7"/>
    <mergeCell ref="D8:D9"/>
    <mergeCell ref="C10:H10"/>
    <mergeCell ref="H8:H9"/>
    <mergeCell ref="E5:E7"/>
    <mergeCell ref="E8:E9"/>
    <mergeCell ref="F5:F7"/>
    <mergeCell ref="G5:G7"/>
    <mergeCell ref="G8:G9"/>
    <mergeCell ref="B30:G30"/>
    <mergeCell ref="B32:H32"/>
    <mergeCell ref="B33:H33"/>
    <mergeCell ref="B34:H34"/>
    <mergeCell ref="B35:H35"/>
    <mergeCell ref="B36:H36"/>
  </mergeCells>
  <pageMargins left="0.25" right="0.25" top="0.75" bottom="0.75" header="0.3" footer="0.3"/>
  <pageSetup scale="76" fitToHeight="0" orientation="landscape" r:id="rId1"/>
  <ignoredErrors>
    <ignoredError sqref="H11 F8 H12:H28 H8"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8734a48-db25-49cb-b1d9-b9efed32be13">
      <Terms xmlns="http://schemas.microsoft.com/office/infopath/2007/PartnerControls"/>
    </lcf76f155ced4ddcb4097134ff3c332f>
    <TaxCatchAll xmlns="3b6aaf56-0f6d-4173-9505-853e30c362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B64087A1AD71548A52CFE275E0781A2" ma:contentTypeVersion="13" ma:contentTypeDescription="Crear nuevo documento." ma:contentTypeScope="" ma:versionID="84b6eca063b4f00375500a6013993afd">
  <xsd:schema xmlns:xsd="http://www.w3.org/2001/XMLSchema" xmlns:xs="http://www.w3.org/2001/XMLSchema" xmlns:p="http://schemas.microsoft.com/office/2006/metadata/properties" xmlns:ns2="3b6aaf56-0f6d-4173-9505-853e30c362c5" xmlns:ns3="88734a48-db25-49cb-b1d9-b9efed32be13" targetNamespace="http://schemas.microsoft.com/office/2006/metadata/properties" ma:root="true" ma:fieldsID="a6ce6b31990eba792690ae6950fa220d" ns2:_="" ns3:_="">
    <xsd:import namespace="3b6aaf56-0f6d-4173-9505-853e30c362c5"/>
    <xsd:import namespace="88734a48-db25-49cb-b1d9-b9efed32be1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MediaServiceOCR" minOccurs="0"/>
                <xsd:element ref="ns3:MediaServiceGenerationTime" minOccurs="0"/>
                <xsd:element ref="ns3:MediaServiceEventHashCode"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6aaf56-0f6d-4173-9505-853e30c362c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08c57e84-0fbc-4995-9801-a88928668ae1}" ma:internalName="TaxCatchAll" ma:showField="CatchAllData" ma:web="3b6aaf56-0f6d-4173-9505-853e30c362c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8734a48-db25-49cb-b1d9-b9efed32be1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ea9b580d-3441-472b-b633-05114d4a3dc4"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F128F5-58A8-426B-9FE5-9228DDA29FE8}">
  <ds:schemaRefs>
    <ds:schemaRef ds:uri="http://schemas.microsoft.com/office/2006/metadata/properties"/>
    <ds:schemaRef ds:uri="http://schemas.microsoft.com/office/infopath/2007/PartnerControls"/>
    <ds:schemaRef ds:uri="88734a48-db25-49cb-b1d9-b9efed32be13"/>
    <ds:schemaRef ds:uri="3b6aaf56-0f6d-4173-9505-853e30c362c5"/>
  </ds:schemaRefs>
</ds:datastoreItem>
</file>

<file path=customXml/itemProps2.xml><?xml version="1.0" encoding="utf-8"?>
<ds:datastoreItem xmlns:ds="http://schemas.openxmlformats.org/officeDocument/2006/customXml" ds:itemID="{4F7B5D38-C6F1-4290-9B99-BFC22EA98C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6aaf56-0f6d-4173-9505-853e30c362c5"/>
    <ds:schemaRef ds:uri="88734a48-db25-49cb-b1d9-b9efed32be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44F6EB1-A5C0-4789-A68D-36B648F8FC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GCO-040-PDT-002-f-016promedio3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Bustos</dc:creator>
  <cp:keywords/>
  <dc:description/>
  <cp:lastModifiedBy>Cindy Yosely  Florido Bolaños</cp:lastModifiedBy>
  <cp:revision/>
  <dcterms:created xsi:type="dcterms:W3CDTF">2019-10-30T15:43:12Z</dcterms:created>
  <dcterms:modified xsi:type="dcterms:W3CDTF">2026-08-05T20:10:31Z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0x0101003B64087A1AD71548A52CFE275E0781A2</vt:lpwstr>
  </property>
</Properties>
</file>