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Users\Juan Bustos\Downloads\MANTENIMIENTOS ESPECIALIZADOS NUEVO\"/>
    </mc:Choice>
  </mc:AlternateContent>
  <xr:revisionPtr revIDLastSave="0" documentId="13_ncr:1_{0A020C6D-4E25-44CA-94EF-0CC1D0465DF2}" xr6:coauthVersionLast="47" xr6:coauthVersionMax="47" xr10:uidLastSave="{00000000-0000-0000-0000-000000000000}"/>
  <bookViews>
    <workbookView xWindow="-108" yWindow="-108" windowWidth="23256" windowHeight="12456" xr2:uid="{A312661D-56AB-4C7B-A27E-61D53F24AA0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W9" i="1" l="1"/>
  <c r="W562" i="1"/>
  <c r="X567" i="1" s="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90" i="1"/>
  <c r="W291" i="1"/>
  <c r="W292" i="1"/>
  <c r="W293" i="1"/>
  <c r="W294" i="1"/>
  <c r="W295" i="1"/>
  <c r="W296" i="1"/>
  <c r="W297" i="1"/>
  <c r="W298" i="1"/>
  <c r="W299" i="1"/>
  <c r="W300" i="1"/>
  <c r="W301" i="1"/>
  <c r="W302" i="1"/>
  <c r="W303" i="1"/>
  <c r="W304" i="1"/>
  <c r="W305" i="1"/>
  <c r="W306" i="1"/>
  <c r="W307" i="1"/>
  <c r="W308" i="1"/>
  <c r="W309" i="1"/>
  <c r="W310" i="1"/>
  <c r="W311" i="1"/>
  <c r="W312" i="1"/>
  <c r="W313" i="1"/>
  <c r="W314" i="1"/>
  <c r="W315" i="1"/>
  <c r="W316" i="1"/>
  <c r="W317" i="1"/>
  <c r="W318" i="1"/>
  <c r="W319" i="1"/>
  <c r="W320" i="1"/>
  <c r="W321" i="1"/>
  <c r="W322" i="1"/>
  <c r="W323" i="1"/>
  <c r="W324" i="1"/>
  <c r="W325" i="1"/>
  <c r="W326" i="1"/>
  <c r="W327" i="1"/>
  <c r="W328" i="1"/>
  <c r="W329" i="1"/>
  <c r="W330" i="1"/>
  <c r="W331" i="1"/>
  <c r="W332" i="1"/>
  <c r="W333" i="1"/>
  <c r="W334" i="1"/>
  <c r="W335" i="1"/>
  <c r="W336" i="1"/>
  <c r="W337" i="1"/>
  <c r="W338" i="1"/>
  <c r="W339" i="1"/>
  <c r="W340" i="1"/>
  <c r="W341" i="1"/>
  <c r="W342" i="1"/>
  <c r="W343" i="1"/>
  <c r="W344" i="1"/>
  <c r="W345" i="1"/>
  <c r="W346" i="1"/>
  <c r="W347" i="1"/>
  <c r="W348" i="1"/>
  <c r="W349" i="1"/>
  <c r="W350" i="1"/>
  <c r="W351" i="1"/>
  <c r="W352" i="1"/>
  <c r="W353" i="1"/>
  <c r="W354" i="1"/>
  <c r="W355" i="1"/>
  <c r="W356" i="1"/>
  <c r="W357" i="1"/>
  <c r="W358" i="1"/>
  <c r="W359" i="1"/>
  <c r="W360" i="1"/>
  <c r="W361" i="1"/>
  <c r="W362" i="1"/>
  <c r="W363" i="1"/>
  <c r="W364" i="1"/>
  <c r="W365" i="1"/>
  <c r="W366" i="1"/>
  <c r="W367" i="1"/>
  <c r="W368" i="1"/>
  <c r="W369" i="1"/>
  <c r="W370" i="1"/>
  <c r="W371" i="1"/>
  <c r="W372" i="1"/>
  <c r="W373" i="1"/>
  <c r="W374" i="1"/>
  <c r="W375" i="1"/>
  <c r="W376" i="1"/>
  <c r="W377" i="1"/>
  <c r="W378" i="1"/>
  <c r="W379" i="1"/>
  <c r="W380" i="1"/>
  <c r="W381" i="1"/>
  <c r="W382" i="1"/>
  <c r="W383" i="1"/>
  <c r="W384" i="1"/>
  <c r="W385" i="1"/>
  <c r="W386" i="1"/>
  <c r="W387" i="1"/>
  <c r="W388" i="1"/>
  <c r="W389" i="1"/>
  <c r="W390" i="1"/>
  <c r="W391" i="1"/>
  <c r="W392" i="1"/>
  <c r="W393" i="1"/>
  <c r="W394" i="1"/>
  <c r="W395" i="1"/>
  <c r="W396" i="1"/>
  <c r="W397" i="1"/>
  <c r="W398" i="1"/>
  <c r="W399" i="1"/>
  <c r="W400" i="1"/>
  <c r="W401" i="1"/>
  <c r="W402" i="1"/>
  <c r="W403" i="1"/>
  <c r="W404" i="1"/>
  <c r="W405" i="1"/>
  <c r="W406" i="1"/>
  <c r="W407" i="1"/>
  <c r="W408" i="1"/>
  <c r="W409" i="1"/>
  <c r="W410" i="1"/>
  <c r="W411" i="1"/>
  <c r="W412" i="1"/>
  <c r="W413" i="1"/>
  <c r="W414" i="1"/>
  <c r="W415" i="1"/>
  <c r="W416" i="1"/>
  <c r="W417" i="1"/>
  <c r="W418" i="1"/>
  <c r="W419" i="1"/>
  <c r="W420" i="1"/>
  <c r="W421" i="1"/>
  <c r="W422" i="1"/>
  <c r="W423" i="1"/>
  <c r="W424" i="1"/>
  <c r="W425" i="1"/>
  <c r="W426" i="1"/>
  <c r="W427" i="1"/>
  <c r="W428" i="1"/>
  <c r="W429" i="1"/>
  <c r="W430" i="1"/>
  <c r="W431" i="1"/>
  <c r="W432" i="1"/>
  <c r="W433" i="1"/>
  <c r="W434" i="1"/>
  <c r="W435" i="1"/>
  <c r="W436" i="1"/>
  <c r="W437" i="1"/>
  <c r="W438" i="1"/>
  <c r="W439" i="1"/>
  <c r="W440" i="1"/>
  <c r="W441" i="1"/>
  <c r="W442" i="1"/>
  <c r="W443" i="1"/>
  <c r="W444" i="1"/>
  <c r="W445" i="1"/>
  <c r="W446" i="1"/>
  <c r="W447" i="1"/>
  <c r="W448" i="1"/>
  <c r="W449" i="1"/>
  <c r="W450" i="1"/>
  <c r="W451" i="1"/>
  <c r="W452" i="1"/>
  <c r="W453" i="1"/>
  <c r="W454" i="1"/>
  <c r="W455" i="1"/>
  <c r="W456" i="1"/>
  <c r="W457" i="1"/>
  <c r="W458" i="1"/>
  <c r="W459" i="1"/>
  <c r="W460" i="1"/>
  <c r="W461" i="1"/>
  <c r="W462" i="1"/>
  <c r="W463" i="1"/>
  <c r="W464" i="1"/>
  <c r="W465" i="1"/>
  <c r="W466" i="1"/>
  <c r="W467" i="1"/>
  <c r="W468" i="1"/>
  <c r="W469" i="1"/>
  <c r="W470" i="1"/>
  <c r="W471" i="1"/>
  <c r="W472" i="1"/>
  <c r="W473" i="1"/>
  <c r="W474" i="1"/>
  <c r="W475" i="1"/>
  <c r="W476" i="1"/>
  <c r="W477" i="1"/>
  <c r="W478" i="1"/>
  <c r="W479" i="1"/>
  <c r="W480" i="1"/>
  <c r="W481" i="1"/>
  <c r="W482" i="1"/>
  <c r="W483" i="1"/>
  <c r="W484" i="1"/>
  <c r="W485" i="1"/>
  <c r="W486" i="1"/>
  <c r="W487" i="1"/>
  <c r="W488" i="1"/>
  <c r="W489" i="1"/>
  <c r="W490" i="1"/>
  <c r="W491" i="1"/>
  <c r="W492" i="1"/>
  <c r="W493" i="1"/>
  <c r="W494" i="1"/>
  <c r="W495" i="1"/>
  <c r="W496" i="1"/>
  <c r="W497" i="1"/>
  <c r="W498" i="1"/>
  <c r="W499" i="1"/>
  <c r="W500" i="1"/>
  <c r="W501" i="1"/>
  <c r="W502" i="1"/>
  <c r="W503" i="1"/>
  <c r="W504" i="1"/>
  <c r="W505" i="1"/>
  <c r="W506" i="1"/>
  <c r="W507" i="1"/>
  <c r="W508" i="1"/>
  <c r="W509" i="1"/>
  <c r="W510" i="1"/>
  <c r="W511" i="1"/>
  <c r="W512" i="1"/>
  <c r="W513" i="1"/>
  <c r="W514" i="1"/>
  <c r="W515" i="1"/>
  <c r="W516" i="1"/>
  <c r="W517" i="1"/>
  <c r="W518" i="1"/>
  <c r="W519" i="1"/>
  <c r="W520" i="1"/>
  <c r="W521" i="1"/>
  <c r="W522" i="1"/>
  <c r="W523" i="1"/>
  <c r="W524" i="1"/>
  <c r="W525" i="1"/>
  <c r="W526" i="1"/>
  <c r="W527" i="1"/>
  <c r="W528" i="1"/>
  <c r="W529" i="1"/>
  <c r="W530" i="1"/>
  <c r="W531" i="1"/>
  <c r="W532" i="1"/>
  <c r="W533" i="1"/>
  <c r="W534" i="1"/>
  <c r="W535" i="1"/>
  <c r="W536" i="1"/>
  <c r="W537" i="1"/>
  <c r="W538" i="1"/>
  <c r="W539" i="1"/>
  <c r="W540" i="1"/>
  <c r="W541" i="1"/>
  <c r="W542" i="1"/>
  <c r="W543" i="1"/>
  <c r="W544" i="1"/>
  <c r="W545" i="1"/>
  <c r="W546" i="1"/>
  <c r="W547" i="1"/>
  <c r="W548" i="1"/>
  <c r="W549" i="1"/>
  <c r="W550" i="1"/>
  <c r="W551" i="1"/>
  <c r="W552" i="1"/>
  <c r="W553" i="1"/>
  <c r="W554" i="1"/>
  <c r="W555" i="1"/>
  <c r="W556" i="1"/>
  <c r="W557" i="1"/>
  <c r="W558" i="1"/>
  <c r="W559" i="1"/>
  <c r="W560" i="1"/>
  <c r="W561" i="1"/>
  <c r="V562" i="1"/>
  <c r="S9" i="1"/>
  <c r="R9" i="1"/>
  <c r="V10" i="1"/>
  <c r="V11" i="1"/>
  <c r="V12" i="1"/>
  <c r="V13" i="1"/>
  <c r="V14" i="1"/>
  <c r="V15" i="1"/>
  <c r="V16" i="1"/>
  <c r="V17" i="1"/>
  <c r="V18" i="1"/>
  <c r="V19" i="1"/>
  <c r="V20" i="1"/>
  <c r="V21" i="1"/>
  <c r="V22" i="1"/>
  <c r="V23" i="1"/>
  <c r="V24" i="1"/>
  <c r="V25" i="1"/>
  <c r="V26"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02" i="1"/>
  <c r="V203" i="1"/>
  <c r="V204" i="1"/>
  <c r="V205" i="1"/>
  <c r="V206" i="1"/>
  <c r="V207" i="1"/>
  <c r="V208" i="1"/>
  <c r="V209" i="1"/>
  <c r="V210" i="1"/>
  <c r="V211" i="1"/>
  <c r="V212" i="1"/>
  <c r="V213" i="1"/>
  <c r="V214" i="1"/>
  <c r="V215" i="1"/>
  <c r="V216" i="1"/>
  <c r="V217" i="1"/>
  <c r="V218" i="1"/>
  <c r="V219" i="1"/>
  <c r="V220" i="1"/>
  <c r="V221" i="1"/>
  <c r="V222" i="1"/>
  <c r="V223" i="1"/>
  <c r="V224" i="1"/>
  <c r="V225" i="1"/>
  <c r="V226" i="1"/>
  <c r="V227" i="1"/>
  <c r="V228" i="1"/>
  <c r="V229" i="1"/>
  <c r="V230" i="1"/>
  <c r="V231" i="1"/>
  <c r="V232" i="1"/>
  <c r="V233" i="1"/>
  <c r="V234" i="1"/>
  <c r="V235" i="1"/>
  <c r="V236" i="1"/>
  <c r="V237" i="1"/>
  <c r="V238" i="1"/>
  <c r="V239" i="1"/>
  <c r="V240" i="1"/>
  <c r="V241" i="1"/>
  <c r="V242" i="1"/>
  <c r="V243" i="1"/>
  <c r="V244" i="1"/>
  <c r="V245" i="1"/>
  <c r="V246" i="1"/>
  <c r="V247" i="1"/>
  <c r="V248" i="1"/>
  <c r="V249" i="1"/>
  <c r="V250" i="1"/>
  <c r="V251" i="1"/>
  <c r="V252" i="1"/>
  <c r="V253" i="1"/>
  <c r="V254" i="1"/>
  <c r="V255" i="1"/>
  <c r="V256" i="1"/>
  <c r="V257" i="1"/>
  <c r="V258" i="1"/>
  <c r="V259" i="1"/>
  <c r="V260" i="1"/>
  <c r="V261" i="1"/>
  <c r="V262" i="1"/>
  <c r="V263" i="1"/>
  <c r="V264" i="1"/>
  <c r="V265" i="1"/>
  <c r="V266" i="1"/>
  <c r="V267" i="1"/>
  <c r="V268" i="1"/>
  <c r="V269" i="1"/>
  <c r="V270" i="1"/>
  <c r="V271" i="1"/>
  <c r="V272" i="1"/>
  <c r="V273" i="1"/>
  <c r="V274" i="1"/>
  <c r="V275" i="1"/>
  <c r="V276" i="1"/>
  <c r="V277" i="1"/>
  <c r="V278" i="1"/>
  <c r="V279" i="1"/>
  <c r="V280" i="1"/>
  <c r="V281" i="1"/>
  <c r="V282" i="1"/>
  <c r="V283" i="1"/>
  <c r="V284" i="1"/>
  <c r="V285" i="1"/>
  <c r="V286" i="1"/>
  <c r="V287" i="1"/>
  <c r="V288" i="1"/>
  <c r="V289" i="1"/>
  <c r="V290" i="1"/>
  <c r="V291" i="1"/>
  <c r="V292" i="1"/>
  <c r="V293" i="1"/>
  <c r="V294" i="1"/>
  <c r="V295" i="1"/>
  <c r="V296" i="1"/>
  <c r="V297" i="1"/>
  <c r="V298" i="1"/>
  <c r="V299" i="1"/>
  <c r="V300" i="1"/>
  <c r="V301" i="1"/>
  <c r="V302" i="1"/>
  <c r="V303" i="1"/>
  <c r="V304" i="1"/>
  <c r="V305" i="1"/>
  <c r="V306" i="1"/>
  <c r="V307" i="1"/>
  <c r="V308" i="1"/>
  <c r="V309" i="1"/>
  <c r="V310" i="1"/>
  <c r="V311" i="1"/>
  <c r="V312" i="1"/>
  <c r="V313" i="1"/>
  <c r="V314" i="1"/>
  <c r="V315" i="1"/>
  <c r="V316" i="1"/>
  <c r="V317" i="1"/>
  <c r="V318" i="1"/>
  <c r="V319" i="1"/>
  <c r="V320" i="1"/>
  <c r="V321" i="1"/>
  <c r="V322" i="1"/>
  <c r="V323" i="1"/>
  <c r="V324" i="1"/>
  <c r="V325" i="1"/>
  <c r="V326" i="1"/>
  <c r="V327" i="1"/>
  <c r="V328" i="1"/>
  <c r="V329" i="1"/>
  <c r="V330" i="1"/>
  <c r="V331" i="1"/>
  <c r="V332" i="1"/>
  <c r="V333" i="1"/>
  <c r="V334" i="1"/>
  <c r="V335" i="1"/>
  <c r="V336" i="1"/>
  <c r="V337" i="1"/>
  <c r="V338" i="1"/>
  <c r="V339" i="1"/>
  <c r="V340" i="1"/>
  <c r="V341" i="1"/>
  <c r="V342" i="1"/>
  <c r="V343" i="1"/>
  <c r="V344" i="1"/>
  <c r="V345" i="1"/>
  <c r="V346" i="1"/>
  <c r="V347" i="1"/>
  <c r="V348" i="1"/>
  <c r="V349" i="1"/>
  <c r="V350" i="1"/>
  <c r="V351" i="1"/>
  <c r="V352" i="1"/>
  <c r="V353" i="1"/>
  <c r="V354" i="1"/>
  <c r="V355" i="1"/>
  <c r="V356" i="1"/>
  <c r="V357" i="1"/>
  <c r="V358" i="1"/>
  <c r="V359" i="1"/>
  <c r="V360" i="1"/>
  <c r="V361" i="1"/>
  <c r="V362" i="1"/>
  <c r="V363" i="1"/>
  <c r="V364" i="1"/>
  <c r="V365" i="1"/>
  <c r="V366" i="1"/>
  <c r="V367" i="1"/>
  <c r="V368" i="1"/>
  <c r="V369" i="1"/>
  <c r="V370" i="1"/>
  <c r="V371" i="1"/>
  <c r="V372" i="1"/>
  <c r="V373" i="1"/>
  <c r="V374" i="1"/>
  <c r="V375" i="1"/>
  <c r="V376" i="1"/>
  <c r="V377" i="1"/>
  <c r="V378" i="1"/>
  <c r="V379" i="1"/>
  <c r="V380" i="1"/>
  <c r="V381" i="1"/>
  <c r="V382" i="1"/>
  <c r="V383" i="1"/>
  <c r="V384" i="1"/>
  <c r="V385" i="1"/>
  <c r="V386" i="1"/>
  <c r="V387" i="1"/>
  <c r="V388" i="1"/>
  <c r="V389" i="1"/>
  <c r="V390" i="1"/>
  <c r="V391" i="1"/>
  <c r="V392" i="1"/>
  <c r="V393" i="1"/>
  <c r="V394" i="1"/>
  <c r="V395" i="1"/>
  <c r="V396" i="1"/>
  <c r="V397" i="1"/>
  <c r="V398" i="1"/>
  <c r="V399" i="1"/>
  <c r="V400" i="1"/>
  <c r="V401" i="1"/>
  <c r="V402" i="1"/>
  <c r="V403" i="1"/>
  <c r="V404" i="1"/>
  <c r="V405" i="1"/>
  <c r="V406" i="1"/>
  <c r="V407" i="1"/>
  <c r="V408" i="1"/>
  <c r="V409" i="1"/>
  <c r="V410" i="1"/>
  <c r="V411" i="1"/>
  <c r="V412" i="1"/>
  <c r="V413" i="1"/>
  <c r="V414" i="1"/>
  <c r="V415" i="1"/>
  <c r="V416" i="1"/>
  <c r="V417" i="1"/>
  <c r="V418" i="1"/>
  <c r="V419" i="1"/>
  <c r="V420" i="1"/>
  <c r="V421" i="1"/>
  <c r="V422" i="1"/>
  <c r="V423" i="1"/>
  <c r="V424" i="1"/>
  <c r="V425" i="1"/>
  <c r="V426" i="1"/>
  <c r="V427" i="1"/>
  <c r="V428" i="1"/>
  <c r="V429" i="1"/>
  <c r="V430" i="1"/>
  <c r="V431" i="1"/>
  <c r="V432" i="1"/>
  <c r="V433" i="1"/>
  <c r="V434" i="1"/>
  <c r="V435" i="1"/>
  <c r="V436" i="1"/>
  <c r="V437" i="1"/>
  <c r="V438" i="1"/>
  <c r="V439" i="1"/>
  <c r="V440" i="1"/>
  <c r="V441" i="1"/>
  <c r="V442" i="1"/>
  <c r="V443" i="1"/>
  <c r="V444" i="1"/>
  <c r="V445" i="1"/>
  <c r="V446" i="1"/>
  <c r="V447" i="1"/>
  <c r="V448" i="1"/>
  <c r="V449" i="1"/>
  <c r="V450" i="1"/>
  <c r="V451" i="1"/>
  <c r="V452" i="1"/>
  <c r="V453" i="1"/>
  <c r="V454" i="1"/>
  <c r="V455" i="1"/>
  <c r="V456" i="1"/>
  <c r="V457" i="1"/>
  <c r="V458" i="1"/>
  <c r="V459" i="1"/>
  <c r="V460" i="1"/>
  <c r="V461" i="1"/>
  <c r="V462" i="1"/>
  <c r="V463" i="1"/>
  <c r="V464" i="1"/>
  <c r="V465" i="1"/>
  <c r="V466" i="1"/>
  <c r="V467" i="1"/>
  <c r="V468" i="1"/>
  <c r="V469" i="1"/>
  <c r="V470" i="1"/>
  <c r="V471" i="1"/>
  <c r="V472" i="1"/>
  <c r="V473" i="1"/>
  <c r="V474" i="1"/>
  <c r="V475" i="1"/>
  <c r="V476" i="1"/>
  <c r="V477" i="1"/>
  <c r="V478" i="1"/>
  <c r="V479" i="1"/>
  <c r="V480" i="1"/>
  <c r="V481" i="1"/>
  <c r="V482" i="1"/>
  <c r="V483" i="1"/>
  <c r="V484" i="1"/>
  <c r="V485" i="1"/>
  <c r="V486" i="1"/>
  <c r="V487" i="1"/>
  <c r="V488" i="1"/>
  <c r="V489" i="1"/>
  <c r="V490" i="1"/>
  <c r="V491" i="1"/>
  <c r="V492" i="1"/>
  <c r="V493" i="1"/>
  <c r="V494" i="1"/>
  <c r="V495" i="1"/>
  <c r="V496" i="1"/>
  <c r="V497" i="1"/>
  <c r="V498" i="1"/>
  <c r="V499" i="1"/>
  <c r="V500" i="1"/>
  <c r="V501" i="1"/>
  <c r="V502" i="1"/>
  <c r="V503" i="1"/>
  <c r="V504" i="1"/>
  <c r="V505" i="1"/>
  <c r="V506" i="1"/>
  <c r="V507" i="1"/>
  <c r="V508" i="1"/>
  <c r="V509" i="1"/>
  <c r="V510" i="1"/>
  <c r="V511" i="1"/>
  <c r="V512" i="1"/>
  <c r="V513" i="1"/>
  <c r="V514" i="1"/>
  <c r="V515" i="1"/>
  <c r="V516" i="1"/>
  <c r="V517" i="1"/>
  <c r="V518" i="1"/>
  <c r="V519" i="1"/>
  <c r="V520" i="1"/>
  <c r="V521" i="1"/>
  <c r="V522" i="1"/>
  <c r="V523" i="1"/>
  <c r="V524" i="1"/>
  <c r="V525" i="1"/>
  <c r="V526" i="1"/>
  <c r="V527" i="1"/>
  <c r="V528" i="1"/>
  <c r="V529" i="1"/>
  <c r="V530" i="1"/>
  <c r="V531" i="1"/>
  <c r="V532" i="1"/>
  <c r="V533" i="1"/>
  <c r="V534" i="1"/>
  <c r="V535" i="1"/>
  <c r="V536" i="1"/>
  <c r="V537" i="1"/>
  <c r="V538" i="1"/>
  <c r="V539" i="1"/>
  <c r="V540" i="1"/>
  <c r="V541" i="1"/>
  <c r="V542" i="1"/>
  <c r="V543" i="1"/>
  <c r="V544" i="1"/>
  <c r="V545" i="1"/>
  <c r="V546" i="1"/>
  <c r="V547" i="1"/>
  <c r="V548" i="1"/>
  <c r="V549" i="1"/>
  <c r="V550" i="1"/>
  <c r="V551" i="1"/>
  <c r="V552" i="1"/>
  <c r="V553" i="1"/>
  <c r="V554" i="1"/>
  <c r="V555" i="1"/>
  <c r="V556" i="1"/>
  <c r="V557" i="1"/>
  <c r="V558" i="1"/>
  <c r="V559" i="1"/>
  <c r="V560" i="1"/>
  <c r="V561" i="1"/>
  <c r="V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228" i="1"/>
  <c r="U229" i="1"/>
  <c r="U230" i="1"/>
  <c r="U231" i="1"/>
  <c r="U232" i="1"/>
  <c r="U233" i="1"/>
  <c r="U234" i="1"/>
  <c r="U235" i="1"/>
  <c r="U236" i="1"/>
  <c r="U237" i="1"/>
  <c r="U238" i="1"/>
  <c r="U239" i="1"/>
  <c r="U240" i="1"/>
  <c r="U241" i="1"/>
  <c r="U242" i="1"/>
  <c r="U243" i="1"/>
  <c r="U244" i="1"/>
  <c r="U245" i="1"/>
  <c r="U246" i="1"/>
  <c r="U247" i="1"/>
  <c r="U248" i="1"/>
  <c r="U249" i="1"/>
  <c r="U250" i="1"/>
  <c r="U251" i="1"/>
  <c r="U252" i="1"/>
  <c r="U253" i="1"/>
  <c r="U254" i="1"/>
  <c r="U255" i="1"/>
  <c r="U256" i="1"/>
  <c r="U257" i="1"/>
  <c r="U258" i="1"/>
  <c r="U259" i="1"/>
  <c r="U260" i="1"/>
  <c r="U261" i="1"/>
  <c r="U262" i="1"/>
  <c r="U263" i="1"/>
  <c r="U264" i="1"/>
  <c r="U265" i="1"/>
  <c r="U266" i="1"/>
  <c r="U267" i="1"/>
  <c r="U268" i="1"/>
  <c r="U269" i="1"/>
  <c r="U270" i="1"/>
  <c r="U271" i="1"/>
  <c r="U272" i="1"/>
  <c r="U273" i="1"/>
  <c r="U274" i="1"/>
  <c r="U275" i="1"/>
  <c r="U276" i="1"/>
  <c r="U277" i="1"/>
  <c r="U278" i="1"/>
  <c r="U279" i="1"/>
  <c r="U280" i="1"/>
  <c r="U281" i="1"/>
  <c r="U282" i="1"/>
  <c r="U283" i="1"/>
  <c r="U284" i="1"/>
  <c r="U285" i="1"/>
  <c r="U286" i="1"/>
  <c r="U287" i="1"/>
  <c r="U288" i="1"/>
  <c r="U289" i="1"/>
  <c r="U290" i="1"/>
  <c r="U291" i="1"/>
  <c r="U292" i="1"/>
  <c r="U293" i="1"/>
  <c r="U294" i="1"/>
  <c r="U295" i="1"/>
  <c r="U296" i="1"/>
  <c r="U297" i="1"/>
  <c r="U298" i="1"/>
  <c r="U299" i="1"/>
  <c r="U300" i="1"/>
  <c r="U301" i="1"/>
  <c r="U302" i="1"/>
  <c r="U303" i="1"/>
  <c r="U304" i="1"/>
  <c r="U305" i="1"/>
  <c r="U306" i="1"/>
  <c r="U307" i="1"/>
  <c r="U308" i="1"/>
  <c r="U309" i="1"/>
  <c r="U310" i="1"/>
  <c r="U311" i="1"/>
  <c r="U312" i="1"/>
  <c r="U313" i="1"/>
  <c r="U314" i="1"/>
  <c r="U315" i="1"/>
  <c r="U316" i="1"/>
  <c r="U317" i="1"/>
  <c r="U318" i="1"/>
  <c r="U319" i="1"/>
  <c r="U320" i="1"/>
  <c r="U321" i="1"/>
  <c r="U322" i="1"/>
  <c r="U323" i="1"/>
  <c r="U324" i="1"/>
  <c r="U325" i="1"/>
  <c r="U326" i="1"/>
  <c r="U327" i="1"/>
  <c r="U328" i="1"/>
  <c r="U329" i="1"/>
  <c r="U330" i="1"/>
  <c r="U331" i="1"/>
  <c r="U332" i="1"/>
  <c r="U333" i="1"/>
  <c r="U334" i="1"/>
  <c r="U335" i="1"/>
  <c r="U336" i="1"/>
  <c r="U337" i="1"/>
  <c r="U338" i="1"/>
  <c r="U339" i="1"/>
  <c r="U340" i="1"/>
  <c r="U341" i="1"/>
  <c r="U342" i="1"/>
  <c r="U343" i="1"/>
  <c r="U344" i="1"/>
  <c r="U345" i="1"/>
  <c r="U346" i="1"/>
  <c r="U347" i="1"/>
  <c r="U348" i="1"/>
  <c r="U349" i="1"/>
  <c r="U350" i="1"/>
  <c r="U351" i="1"/>
  <c r="U352" i="1"/>
  <c r="U353" i="1"/>
  <c r="U354" i="1"/>
  <c r="U355" i="1"/>
  <c r="U356" i="1"/>
  <c r="U357" i="1"/>
  <c r="U358" i="1"/>
  <c r="U359" i="1"/>
  <c r="U360" i="1"/>
  <c r="U361" i="1"/>
  <c r="U362" i="1"/>
  <c r="U363" i="1"/>
  <c r="U364" i="1"/>
  <c r="U365" i="1"/>
  <c r="U366" i="1"/>
  <c r="U367" i="1"/>
  <c r="U368" i="1"/>
  <c r="U369" i="1"/>
  <c r="U370" i="1"/>
  <c r="U371" i="1"/>
  <c r="U372" i="1"/>
  <c r="U373" i="1"/>
  <c r="U374" i="1"/>
  <c r="U375" i="1"/>
  <c r="U376" i="1"/>
  <c r="U377" i="1"/>
  <c r="U378" i="1"/>
  <c r="U379" i="1"/>
  <c r="U380" i="1"/>
  <c r="U381" i="1"/>
  <c r="U382" i="1"/>
  <c r="U383" i="1"/>
  <c r="U384" i="1"/>
  <c r="U385" i="1"/>
  <c r="U386" i="1"/>
  <c r="U387" i="1"/>
  <c r="U388" i="1"/>
  <c r="U389" i="1"/>
  <c r="U390" i="1"/>
  <c r="U391" i="1"/>
  <c r="U392" i="1"/>
  <c r="U393" i="1"/>
  <c r="U394" i="1"/>
  <c r="U395" i="1"/>
  <c r="U396" i="1"/>
  <c r="U397" i="1"/>
  <c r="U398" i="1"/>
  <c r="U399" i="1"/>
  <c r="U400" i="1"/>
  <c r="U401" i="1"/>
  <c r="U402" i="1"/>
  <c r="U403" i="1"/>
  <c r="U404" i="1"/>
  <c r="U405" i="1"/>
  <c r="U406" i="1"/>
  <c r="U407" i="1"/>
  <c r="U408" i="1"/>
  <c r="U409" i="1"/>
  <c r="U410" i="1"/>
  <c r="U411" i="1"/>
  <c r="U412" i="1"/>
  <c r="U413" i="1"/>
  <c r="U414" i="1"/>
  <c r="U415" i="1"/>
  <c r="U416" i="1"/>
  <c r="U417" i="1"/>
  <c r="U418" i="1"/>
  <c r="U419" i="1"/>
  <c r="U420" i="1"/>
  <c r="U421" i="1"/>
  <c r="U422" i="1"/>
  <c r="U423" i="1"/>
  <c r="U424" i="1"/>
  <c r="U425" i="1"/>
  <c r="U426" i="1"/>
  <c r="U427" i="1"/>
  <c r="U428" i="1"/>
  <c r="U429" i="1"/>
  <c r="U430" i="1"/>
  <c r="U431" i="1"/>
  <c r="U432" i="1"/>
  <c r="U433" i="1"/>
  <c r="U434" i="1"/>
  <c r="U435" i="1"/>
  <c r="U436" i="1"/>
  <c r="U437" i="1"/>
  <c r="U438" i="1"/>
  <c r="U439" i="1"/>
  <c r="U440" i="1"/>
  <c r="U441" i="1"/>
  <c r="U442" i="1"/>
  <c r="U443" i="1"/>
  <c r="U444" i="1"/>
  <c r="U445" i="1"/>
  <c r="U446" i="1"/>
  <c r="U447" i="1"/>
  <c r="U448" i="1"/>
  <c r="U449" i="1"/>
  <c r="U450" i="1"/>
  <c r="U451" i="1"/>
  <c r="U452" i="1"/>
  <c r="U453" i="1"/>
  <c r="U454" i="1"/>
  <c r="U455" i="1"/>
  <c r="U456" i="1"/>
  <c r="U457" i="1"/>
  <c r="U458" i="1"/>
  <c r="U459" i="1"/>
  <c r="U460" i="1"/>
  <c r="U461" i="1"/>
  <c r="U462" i="1"/>
  <c r="U463" i="1"/>
  <c r="U464" i="1"/>
  <c r="U465" i="1"/>
  <c r="U466" i="1"/>
  <c r="U467" i="1"/>
  <c r="U468" i="1"/>
  <c r="U469" i="1"/>
  <c r="U470" i="1"/>
  <c r="U471" i="1"/>
  <c r="U472" i="1"/>
  <c r="U473" i="1"/>
  <c r="U474" i="1"/>
  <c r="U475" i="1"/>
  <c r="U476" i="1"/>
  <c r="U477" i="1"/>
  <c r="U478" i="1"/>
  <c r="U479" i="1"/>
  <c r="U480" i="1"/>
  <c r="U481" i="1"/>
  <c r="U482" i="1"/>
  <c r="U483" i="1"/>
  <c r="U484" i="1"/>
  <c r="U485" i="1"/>
  <c r="U486" i="1"/>
  <c r="U487" i="1"/>
  <c r="U488" i="1"/>
  <c r="U489" i="1"/>
  <c r="U490" i="1"/>
  <c r="U491" i="1"/>
  <c r="U492" i="1"/>
  <c r="U493" i="1"/>
  <c r="U494" i="1"/>
  <c r="U495" i="1"/>
  <c r="U496" i="1"/>
  <c r="U497" i="1"/>
  <c r="U498" i="1"/>
  <c r="U499" i="1"/>
  <c r="U500" i="1"/>
  <c r="U501" i="1"/>
  <c r="U502" i="1"/>
  <c r="U503" i="1"/>
  <c r="U504" i="1"/>
  <c r="U505" i="1"/>
  <c r="U506" i="1"/>
  <c r="U507" i="1"/>
  <c r="U508" i="1"/>
  <c r="U509" i="1"/>
  <c r="U510" i="1"/>
  <c r="U511" i="1"/>
  <c r="U512" i="1"/>
  <c r="U513" i="1"/>
  <c r="U514" i="1"/>
  <c r="U515" i="1"/>
  <c r="U516" i="1"/>
  <c r="U517" i="1"/>
  <c r="U518" i="1"/>
  <c r="U519" i="1"/>
  <c r="U520" i="1"/>
  <c r="U521" i="1"/>
  <c r="U522" i="1"/>
  <c r="U523" i="1"/>
  <c r="U524" i="1"/>
  <c r="U525" i="1"/>
  <c r="U526" i="1"/>
  <c r="U527" i="1"/>
  <c r="U528" i="1"/>
  <c r="U529" i="1"/>
  <c r="U530" i="1"/>
  <c r="U531" i="1"/>
  <c r="U532" i="1"/>
  <c r="U533" i="1"/>
  <c r="U534" i="1"/>
  <c r="U535" i="1"/>
  <c r="U536" i="1"/>
  <c r="U537" i="1"/>
  <c r="U538" i="1"/>
  <c r="U539" i="1"/>
  <c r="U540" i="1"/>
  <c r="U541" i="1"/>
  <c r="U542" i="1"/>
  <c r="U543" i="1"/>
  <c r="U544" i="1"/>
  <c r="U545" i="1"/>
  <c r="U546" i="1"/>
  <c r="U547" i="1"/>
  <c r="U548" i="1"/>
  <c r="U549" i="1"/>
  <c r="U550" i="1"/>
  <c r="U551" i="1"/>
  <c r="U552" i="1"/>
  <c r="U553" i="1"/>
  <c r="U554" i="1"/>
  <c r="U555" i="1"/>
  <c r="U556" i="1"/>
  <c r="U557" i="1"/>
  <c r="U558" i="1"/>
  <c r="U559" i="1"/>
  <c r="U560" i="1"/>
  <c r="U561" i="1"/>
  <c r="U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9" i="1"/>
  <c r="S10" i="1"/>
  <c r="S11" i="1"/>
  <c r="S12" i="1"/>
  <c r="S13" i="1"/>
  <c r="S14" i="1"/>
  <c r="S15" i="1"/>
  <c r="S16" i="1"/>
  <c r="S17" i="1"/>
  <c r="S18" i="1"/>
  <c r="S19" i="1"/>
  <c r="S20" i="1"/>
  <c r="S21" i="1"/>
  <c r="S22" i="1"/>
  <c r="S23" i="1"/>
  <c r="S24" i="1"/>
  <c r="S25" i="1"/>
  <c r="S26" i="1"/>
  <c r="S27" i="1"/>
  <c r="S28" i="1"/>
  <c r="S29" i="1"/>
  <c r="S30" i="1"/>
  <c r="S31" i="1"/>
  <c r="S32" i="1"/>
  <c r="S33" i="1"/>
  <c r="S34" i="1"/>
  <c r="S35" i="1"/>
  <c r="S36" i="1"/>
  <c r="S37" i="1"/>
  <c r="S38" i="1"/>
  <c r="S39" i="1"/>
  <c r="S40" i="1"/>
  <c r="S41" i="1"/>
  <c r="S42" i="1"/>
  <c r="S43" i="1"/>
  <c r="S44" i="1"/>
  <c r="S45" i="1"/>
  <c r="S46" i="1"/>
  <c r="S47" i="1"/>
  <c r="S48" i="1"/>
  <c r="S49" i="1"/>
  <c r="S50" i="1"/>
  <c r="S51" i="1"/>
  <c r="S52" i="1"/>
  <c r="S53" i="1"/>
  <c r="S54" i="1"/>
  <c r="S55" i="1"/>
  <c r="S56" i="1"/>
  <c r="S57" i="1"/>
  <c r="S58" i="1"/>
  <c r="S59" i="1"/>
  <c r="S60" i="1"/>
  <c r="S61" i="1"/>
  <c r="S62" i="1"/>
  <c r="S63" i="1"/>
  <c r="S64" i="1"/>
  <c r="S65" i="1"/>
  <c r="S66" i="1"/>
  <c r="S67" i="1"/>
  <c r="S68" i="1"/>
  <c r="S69" i="1"/>
  <c r="S70" i="1"/>
  <c r="S71" i="1"/>
  <c r="S72" i="1"/>
  <c r="S73" i="1"/>
  <c r="S74" i="1"/>
  <c r="S75" i="1"/>
  <c r="S76" i="1"/>
  <c r="S77" i="1"/>
  <c r="S78" i="1"/>
  <c r="S79" i="1"/>
  <c r="S80" i="1"/>
  <c r="S81"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1" i="1"/>
  <c r="S112" i="1"/>
  <c r="S113" i="1"/>
  <c r="S114" i="1"/>
  <c r="S115" i="1"/>
  <c r="S116" i="1"/>
  <c r="S117" i="1"/>
  <c r="S118" i="1"/>
  <c r="S119" i="1"/>
  <c r="S120" i="1"/>
  <c r="S121" i="1"/>
  <c r="S122" i="1"/>
  <c r="S123" i="1"/>
  <c r="S124" i="1"/>
  <c r="S125" i="1"/>
  <c r="S126" i="1"/>
  <c r="S127" i="1"/>
  <c r="S128" i="1"/>
  <c r="S129" i="1"/>
  <c r="S130" i="1"/>
  <c r="S131" i="1"/>
  <c r="S132" i="1"/>
  <c r="S133" i="1"/>
  <c r="S134" i="1"/>
  <c r="S135"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1" i="1"/>
  <c r="S162" i="1"/>
  <c r="S163" i="1"/>
  <c r="S164" i="1"/>
  <c r="S165" i="1"/>
  <c r="S166" i="1"/>
  <c r="S167" i="1"/>
  <c r="S168" i="1"/>
  <c r="S169" i="1"/>
  <c r="S170" i="1"/>
  <c r="S171" i="1"/>
  <c r="S172" i="1"/>
  <c r="S173" i="1"/>
  <c r="S174" i="1"/>
  <c r="S175" i="1"/>
  <c r="S176" i="1"/>
  <c r="S177" i="1"/>
  <c r="S178" i="1"/>
  <c r="S179" i="1"/>
  <c r="S180" i="1"/>
  <c r="S181" i="1"/>
  <c r="S182" i="1"/>
  <c r="S183" i="1"/>
  <c r="S184" i="1"/>
  <c r="S185" i="1"/>
  <c r="S186" i="1"/>
  <c r="S187" i="1"/>
  <c r="S188" i="1"/>
  <c r="S189" i="1"/>
  <c r="S190" i="1"/>
  <c r="S191" i="1"/>
  <c r="S192" i="1"/>
  <c r="S193" i="1"/>
  <c r="S194" i="1"/>
  <c r="S195" i="1"/>
  <c r="S196" i="1"/>
  <c r="S197" i="1"/>
  <c r="S198" i="1"/>
  <c r="S199" i="1"/>
  <c r="S200" i="1"/>
  <c r="S201" i="1"/>
  <c r="S202" i="1"/>
  <c r="S203" i="1"/>
  <c r="S204" i="1"/>
  <c r="S205" i="1"/>
  <c r="S206" i="1"/>
  <c r="S207" i="1"/>
  <c r="S208" i="1"/>
  <c r="S209" i="1"/>
  <c r="S210" i="1"/>
  <c r="S211" i="1"/>
  <c r="S212" i="1"/>
  <c r="S213"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3" i="1"/>
  <c r="S264" i="1"/>
  <c r="S265" i="1"/>
  <c r="S266" i="1"/>
  <c r="S267" i="1"/>
  <c r="S268" i="1"/>
  <c r="S269" i="1"/>
  <c r="S270" i="1"/>
  <c r="S271" i="1"/>
  <c r="S272" i="1"/>
  <c r="S273" i="1"/>
  <c r="S274" i="1"/>
  <c r="S275" i="1"/>
  <c r="S276" i="1"/>
  <c r="S277" i="1"/>
  <c r="S278" i="1"/>
  <c r="S279" i="1"/>
  <c r="S280" i="1"/>
  <c r="S281" i="1"/>
  <c r="S282" i="1"/>
  <c r="S283" i="1"/>
  <c r="S284" i="1"/>
  <c r="S285" i="1"/>
  <c r="S286" i="1"/>
  <c r="S287" i="1"/>
  <c r="S288" i="1"/>
  <c r="S289" i="1"/>
  <c r="S290" i="1"/>
  <c r="S291" i="1"/>
  <c r="S292" i="1"/>
  <c r="S293" i="1"/>
  <c r="S294" i="1"/>
  <c r="S295" i="1"/>
  <c r="S296" i="1"/>
  <c r="S297" i="1"/>
  <c r="S298" i="1"/>
  <c r="S299" i="1"/>
  <c r="S300" i="1"/>
  <c r="S301" i="1"/>
  <c r="S302" i="1"/>
  <c r="S303" i="1"/>
  <c r="S304" i="1"/>
  <c r="S305" i="1"/>
  <c r="S306" i="1"/>
  <c r="S307" i="1"/>
  <c r="S308" i="1"/>
  <c r="S309" i="1"/>
  <c r="S310" i="1"/>
  <c r="S311" i="1"/>
  <c r="S312" i="1"/>
  <c r="S313" i="1"/>
  <c r="S314" i="1"/>
  <c r="S315" i="1"/>
  <c r="S316" i="1"/>
  <c r="S317" i="1"/>
  <c r="S318" i="1"/>
  <c r="S319" i="1"/>
  <c r="S320" i="1"/>
  <c r="S321" i="1"/>
  <c r="S322" i="1"/>
  <c r="S323"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5" i="1"/>
  <c r="S356" i="1"/>
  <c r="S357" i="1"/>
  <c r="S358" i="1"/>
  <c r="S359" i="1"/>
  <c r="S360" i="1"/>
  <c r="S361" i="1"/>
  <c r="S362" i="1"/>
  <c r="S363" i="1"/>
  <c r="S364" i="1"/>
  <c r="S365" i="1"/>
  <c r="S366" i="1"/>
  <c r="S367" i="1"/>
  <c r="S368" i="1"/>
  <c r="S369" i="1"/>
  <c r="S370" i="1"/>
  <c r="S371" i="1"/>
  <c r="S372" i="1"/>
  <c r="S373" i="1"/>
  <c r="S374" i="1"/>
  <c r="S375" i="1"/>
  <c r="S376" i="1"/>
  <c r="S377" i="1"/>
  <c r="S378" i="1"/>
  <c r="S379" i="1"/>
  <c r="S380" i="1"/>
  <c r="S381" i="1"/>
  <c r="S382" i="1"/>
  <c r="S383" i="1"/>
  <c r="S384" i="1"/>
  <c r="S385" i="1"/>
  <c r="S386" i="1"/>
  <c r="S387" i="1"/>
  <c r="S388" i="1"/>
  <c r="S389" i="1"/>
  <c r="S390" i="1"/>
  <c r="S391" i="1"/>
  <c r="S392" i="1"/>
  <c r="S393" i="1"/>
  <c r="S394" i="1"/>
  <c r="S395" i="1"/>
  <c r="S396" i="1"/>
  <c r="S397" i="1"/>
  <c r="S398" i="1"/>
  <c r="S399" i="1"/>
  <c r="S400" i="1"/>
  <c r="S401" i="1"/>
  <c r="S402" i="1"/>
  <c r="S403" i="1"/>
  <c r="S404" i="1"/>
  <c r="S405" i="1"/>
  <c r="S406" i="1"/>
  <c r="S407" i="1"/>
  <c r="S408" i="1"/>
  <c r="S409" i="1"/>
  <c r="S410" i="1"/>
  <c r="S411" i="1"/>
  <c r="S412" i="1"/>
  <c r="S413" i="1"/>
  <c r="S414" i="1"/>
  <c r="S415" i="1"/>
  <c r="S416" i="1"/>
  <c r="S417" i="1"/>
  <c r="S418" i="1"/>
  <c r="S419" i="1"/>
  <c r="S420" i="1"/>
  <c r="S421" i="1"/>
  <c r="S422" i="1"/>
  <c r="S423" i="1"/>
  <c r="S424" i="1"/>
  <c r="S425" i="1"/>
  <c r="S426" i="1"/>
  <c r="S427" i="1"/>
  <c r="S428" i="1"/>
  <c r="S429" i="1"/>
  <c r="S430" i="1"/>
  <c r="S431" i="1"/>
  <c r="S432" i="1"/>
  <c r="S433" i="1"/>
  <c r="S434" i="1"/>
  <c r="S435" i="1"/>
  <c r="S436" i="1"/>
  <c r="S437" i="1"/>
  <c r="S438" i="1"/>
  <c r="S439" i="1"/>
  <c r="S440" i="1"/>
  <c r="S441" i="1"/>
  <c r="S442" i="1"/>
  <c r="S443" i="1"/>
  <c r="S444" i="1"/>
  <c r="S445" i="1"/>
  <c r="S446" i="1"/>
  <c r="S447" i="1"/>
  <c r="S448" i="1"/>
  <c r="S449" i="1"/>
  <c r="S450" i="1"/>
  <c r="S451" i="1"/>
  <c r="S452" i="1"/>
  <c r="S453" i="1"/>
  <c r="S454" i="1"/>
  <c r="S455" i="1"/>
  <c r="S456" i="1"/>
  <c r="S457" i="1"/>
  <c r="S458" i="1"/>
  <c r="S459" i="1"/>
  <c r="S460" i="1"/>
  <c r="S461" i="1"/>
  <c r="S462" i="1"/>
  <c r="S463" i="1"/>
  <c r="S464" i="1"/>
  <c r="S465" i="1"/>
  <c r="S466" i="1"/>
  <c r="S467" i="1"/>
  <c r="S468" i="1"/>
  <c r="S469" i="1"/>
  <c r="S470" i="1"/>
  <c r="S471" i="1"/>
  <c r="S472" i="1"/>
  <c r="S473" i="1"/>
  <c r="S474" i="1"/>
  <c r="S475" i="1"/>
  <c r="S476" i="1"/>
  <c r="S477" i="1"/>
  <c r="S478" i="1"/>
  <c r="S479" i="1"/>
  <c r="S480" i="1"/>
  <c r="S481" i="1"/>
  <c r="S482" i="1"/>
  <c r="S483" i="1"/>
  <c r="S484" i="1"/>
  <c r="S485" i="1"/>
  <c r="S486" i="1"/>
  <c r="S487" i="1"/>
  <c r="S488" i="1"/>
  <c r="S489" i="1"/>
  <c r="S490" i="1"/>
  <c r="S491" i="1"/>
  <c r="S492" i="1"/>
  <c r="S493" i="1"/>
  <c r="S494" i="1"/>
  <c r="S495" i="1"/>
  <c r="S496" i="1"/>
  <c r="S497" i="1"/>
  <c r="S498" i="1"/>
  <c r="S499" i="1"/>
  <c r="S500" i="1"/>
  <c r="S501" i="1"/>
  <c r="S502" i="1"/>
  <c r="S503" i="1"/>
  <c r="S504" i="1"/>
  <c r="S505" i="1"/>
  <c r="S506" i="1"/>
  <c r="S507" i="1"/>
  <c r="S508" i="1"/>
  <c r="S509" i="1"/>
  <c r="S510" i="1"/>
  <c r="S511" i="1"/>
  <c r="S512" i="1"/>
  <c r="S513" i="1"/>
  <c r="S514" i="1"/>
  <c r="S515" i="1"/>
  <c r="S516" i="1"/>
  <c r="S517" i="1"/>
  <c r="S518" i="1"/>
  <c r="S519" i="1"/>
  <c r="S520" i="1"/>
  <c r="S521" i="1"/>
  <c r="S522" i="1"/>
  <c r="S523" i="1"/>
  <c r="S524" i="1"/>
  <c r="S525" i="1"/>
  <c r="S526" i="1"/>
  <c r="S527" i="1"/>
  <c r="S528" i="1"/>
  <c r="S529" i="1"/>
  <c r="S530" i="1"/>
  <c r="S531" i="1"/>
  <c r="S532" i="1"/>
  <c r="S533" i="1"/>
  <c r="S534" i="1"/>
  <c r="S535" i="1"/>
  <c r="S536" i="1"/>
  <c r="S537" i="1"/>
  <c r="S538" i="1"/>
  <c r="S539" i="1"/>
  <c r="S540" i="1"/>
  <c r="S541" i="1"/>
  <c r="S542" i="1"/>
  <c r="S543" i="1"/>
  <c r="S544" i="1"/>
  <c r="S545" i="1"/>
  <c r="S546" i="1"/>
  <c r="S547" i="1"/>
  <c r="S548" i="1"/>
  <c r="S549" i="1"/>
  <c r="S550" i="1"/>
  <c r="S551" i="1"/>
  <c r="S552" i="1"/>
  <c r="S553" i="1"/>
  <c r="S554" i="1"/>
  <c r="S555" i="1"/>
  <c r="S556" i="1"/>
  <c r="S557" i="1"/>
  <c r="S558" i="1"/>
  <c r="S559" i="1"/>
  <c r="S560" i="1"/>
  <c r="S561"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3" i="1"/>
  <c r="R484" i="1"/>
  <c r="R485" i="1"/>
  <c r="R486" i="1"/>
  <c r="R487" i="1"/>
  <c r="R488" i="1"/>
  <c r="R489" i="1"/>
  <c r="R490" i="1"/>
  <c r="R491" i="1"/>
  <c r="R492" i="1"/>
  <c r="R493" i="1"/>
  <c r="R494" i="1"/>
  <c r="R495" i="1"/>
  <c r="R496" i="1"/>
  <c r="R497" i="1"/>
  <c r="R498" i="1"/>
  <c r="R499" i="1"/>
  <c r="R500" i="1"/>
  <c r="R501" i="1"/>
  <c r="R502" i="1"/>
  <c r="R503" i="1"/>
  <c r="R504" i="1"/>
  <c r="R505" i="1"/>
  <c r="R506" i="1"/>
  <c r="R507" i="1"/>
  <c r="R508" i="1"/>
  <c r="R509" i="1"/>
  <c r="R510" i="1"/>
  <c r="R511" i="1"/>
  <c r="R512" i="1"/>
  <c r="R513" i="1"/>
  <c r="R514" i="1"/>
  <c r="R515" i="1"/>
  <c r="R516" i="1"/>
  <c r="R517" i="1"/>
  <c r="R518" i="1"/>
  <c r="R519" i="1"/>
  <c r="R520" i="1"/>
  <c r="R521" i="1"/>
  <c r="R522" i="1"/>
  <c r="R523"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52" i="1"/>
  <c r="R553" i="1"/>
  <c r="R554" i="1"/>
  <c r="R555" i="1"/>
  <c r="R556" i="1"/>
  <c r="R557" i="1"/>
  <c r="R558" i="1"/>
  <c r="R559" i="1"/>
  <c r="R560" i="1"/>
  <c r="R561" i="1"/>
  <c r="K9" i="1"/>
  <c r="J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I313" i="1"/>
  <c r="I314" i="1"/>
  <c r="I315" i="1"/>
  <c r="I316" i="1"/>
  <c r="I317" i="1"/>
  <c r="I318" i="1"/>
  <c r="I319" i="1"/>
  <c r="I320" i="1"/>
  <c r="I321" i="1"/>
  <c r="I322" i="1"/>
  <c r="I323" i="1"/>
  <c r="I324" i="1"/>
  <c r="I325" i="1"/>
  <c r="I326" i="1"/>
  <c r="I327" i="1"/>
  <c r="I328" i="1"/>
  <c r="I329" i="1"/>
  <c r="I330" i="1"/>
  <c r="I331" i="1"/>
  <c r="I332" i="1"/>
  <c r="I333" i="1"/>
  <c r="I334" i="1"/>
  <c r="I335" i="1"/>
  <c r="I336" i="1"/>
  <c r="I337" i="1"/>
  <c r="I338" i="1"/>
  <c r="I339" i="1"/>
  <c r="I340" i="1"/>
  <c r="I341" i="1"/>
  <c r="I342" i="1"/>
  <c r="I343" i="1"/>
  <c r="I344" i="1"/>
  <c r="I345" i="1"/>
  <c r="I346" i="1"/>
  <c r="I347" i="1"/>
  <c r="I348" i="1"/>
  <c r="I349" i="1"/>
  <c r="I350" i="1"/>
  <c r="I351" i="1"/>
  <c r="I352" i="1"/>
  <c r="I353" i="1"/>
  <c r="I354" i="1"/>
  <c r="I355" i="1"/>
  <c r="I356" i="1"/>
  <c r="I357" i="1"/>
  <c r="I358" i="1"/>
  <c r="I359" i="1"/>
  <c r="I360" i="1"/>
  <c r="I361" i="1"/>
  <c r="I362" i="1"/>
  <c r="I363" i="1"/>
  <c r="I364" i="1"/>
  <c r="I365" i="1"/>
  <c r="I366" i="1"/>
  <c r="I367" i="1"/>
  <c r="I368" i="1"/>
  <c r="I369" i="1"/>
  <c r="I370" i="1"/>
  <c r="I371" i="1"/>
  <c r="I372" i="1"/>
  <c r="I373" i="1"/>
  <c r="I374" i="1"/>
  <c r="I375" i="1"/>
  <c r="I376" i="1"/>
  <c r="I377" i="1"/>
  <c r="I378" i="1"/>
  <c r="I379" i="1"/>
  <c r="I380" i="1"/>
  <c r="I381" i="1"/>
  <c r="I382" i="1"/>
  <c r="I383" i="1"/>
  <c r="I384" i="1"/>
  <c r="I385" i="1"/>
  <c r="I386" i="1"/>
  <c r="I387" i="1"/>
  <c r="I388" i="1"/>
  <c r="I389" i="1"/>
  <c r="I390" i="1"/>
  <c r="I391" i="1"/>
  <c r="I392" i="1"/>
  <c r="I393" i="1"/>
  <c r="I394" i="1"/>
  <c r="I395" i="1"/>
  <c r="I396" i="1"/>
  <c r="I397" i="1"/>
  <c r="I398" i="1"/>
  <c r="I399" i="1"/>
  <c r="I400" i="1"/>
  <c r="I401" i="1"/>
  <c r="I402" i="1"/>
  <c r="I403" i="1"/>
  <c r="I404" i="1"/>
  <c r="I405" i="1"/>
  <c r="I406" i="1"/>
  <c r="I407" i="1"/>
  <c r="I408" i="1"/>
  <c r="I409" i="1"/>
  <c r="I410" i="1"/>
  <c r="I411" i="1"/>
  <c r="I412" i="1"/>
  <c r="I413" i="1"/>
  <c r="I414" i="1"/>
  <c r="I415" i="1"/>
  <c r="I416" i="1"/>
  <c r="I417" i="1"/>
  <c r="I418" i="1"/>
  <c r="I419" i="1"/>
  <c r="I420" i="1"/>
  <c r="I421" i="1"/>
  <c r="I422" i="1"/>
  <c r="I423" i="1"/>
  <c r="I424" i="1"/>
  <c r="I425" i="1"/>
  <c r="I426" i="1"/>
  <c r="I427" i="1"/>
  <c r="I428" i="1"/>
  <c r="I429" i="1"/>
  <c r="I430" i="1"/>
  <c r="I431" i="1"/>
  <c r="I432" i="1"/>
  <c r="I433" i="1"/>
  <c r="I434" i="1"/>
  <c r="I435" i="1"/>
  <c r="I436" i="1"/>
  <c r="I437" i="1"/>
  <c r="I438" i="1"/>
  <c r="I439" i="1"/>
  <c r="I440" i="1"/>
  <c r="I441" i="1"/>
  <c r="I442" i="1"/>
  <c r="I443" i="1"/>
  <c r="I444" i="1"/>
  <c r="I445" i="1"/>
  <c r="I446" i="1"/>
  <c r="I447" i="1"/>
  <c r="I448" i="1"/>
  <c r="I449" i="1"/>
  <c r="I450" i="1"/>
  <c r="I451" i="1"/>
  <c r="I452" i="1"/>
  <c r="I453" i="1"/>
  <c r="I454" i="1"/>
  <c r="I455" i="1"/>
  <c r="I456" i="1"/>
  <c r="I457" i="1"/>
  <c r="I458" i="1"/>
  <c r="I459" i="1"/>
  <c r="I460" i="1"/>
  <c r="I461" i="1"/>
  <c r="I462" i="1"/>
  <c r="I463" i="1"/>
  <c r="I464" i="1"/>
  <c r="I465" i="1"/>
  <c r="I466" i="1"/>
  <c r="I467" i="1"/>
  <c r="I468" i="1"/>
  <c r="I469" i="1"/>
  <c r="I470" i="1"/>
  <c r="I471" i="1"/>
  <c r="I472" i="1"/>
  <c r="I473" i="1"/>
  <c r="I474" i="1"/>
  <c r="I475" i="1"/>
  <c r="I476" i="1"/>
  <c r="I477" i="1"/>
  <c r="I478" i="1"/>
  <c r="I479" i="1"/>
  <c r="I480" i="1"/>
  <c r="I481" i="1"/>
  <c r="I482" i="1"/>
  <c r="I483" i="1"/>
  <c r="I484" i="1"/>
  <c r="I485" i="1"/>
  <c r="I486" i="1"/>
  <c r="I487" i="1"/>
  <c r="I488" i="1"/>
  <c r="I489" i="1"/>
  <c r="I490" i="1"/>
  <c r="I491" i="1"/>
  <c r="I492" i="1"/>
  <c r="I493" i="1"/>
  <c r="I494" i="1"/>
  <c r="I495" i="1"/>
  <c r="I496" i="1"/>
  <c r="I497" i="1"/>
  <c r="I498" i="1"/>
  <c r="I499" i="1"/>
  <c r="I500" i="1"/>
  <c r="I501" i="1"/>
  <c r="I502" i="1"/>
  <c r="I503" i="1"/>
  <c r="I504" i="1"/>
  <c r="I505" i="1"/>
  <c r="I506" i="1"/>
  <c r="I507" i="1"/>
  <c r="I508" i="1"/>
  <c r="I509" i="1"/>
  <c r="I510" i="1"/>
  <c r="I511" i="1"/>
  <c r="I512" i="1"/>
  <c r="I513" i="1"/>
  <c r="I514" i="1"/>
  <c r="I515" i="1"/>
  <c r="I516" i="1"/>
  <c r="I517" i="1"/>
  <c r="I518" i="1"/>
  <c r="I519" i="1"/>
  <c r="I520" i="1"/>
  <c r="I521" i="1"/>
  <c r="I522" i="1"/>
  <c r="I523" i="1"/>
  <c r="I524" i="1"/>
  <c r="I525" i="1"/>
  <c r="I526" i="1"/>
  <c r="I527" i="1"/>
  <c r="I528" i="1"/>
  <c r="I529" i="1"/>
  <c r="I530" i="1"/>
  <c r="I531" i="1"/>
  <c r="I532" i="1"/>
  <c r="I533" i="1"/>
  <c r="I534" i="1"/>
  <c r="I535" i="1"/>
  <c r="I536" i="1"/>
  <c r="I537" i="1"/>
  <c r="I538" i="1"/>
  <c r="I539" i="1"/>
  <c r="I540" i="1"/>
  <c r="I541" i="1"/>
  <c r="I542" i="1"/>
  <c r="I543" i="1"/>
  <c r="I544" i="1"/>
  <c r="I545" i="1"/>
  <c r="I546" i="1"/>
  <c r="I547" i="1"/>
  <c r="I548" i="1"/>
  <c r="I549" i="1"/>
  <c r="I550" i="1"/>
  <c r="I551" i="1"/>
  <c r="I552" i="1"/>
  <c r="I553" i="1"/>
  <c r="I554" i="1"/>
  <c r="I555" i="1"/>
  <c r="I556" i="1"/>
  <c r="I557" i="1"/>
  <c r="I558" i="1"/>
  <c r="I559" i="1"/>
  <c r="I560" i="1"/>
  <c r="I561" i="1"/>
  <c r="I9" i="1"/>
  <c r="L275" i="1"/>
  <c r="L276" i="1"/>
  <c r="L531" i="1"/>
  <c r="K10" i="1"/>
  <c r="L10" i="1" s="1"/>
  <c r="K11" i="1"/>
  <c r="L11" i="1" s="1"/>
  <c r="K12" i="1"/>
  <c r="L12" i="1" s="1"/>
  <c r="K13" i="1"/>
  <c r="L13" i="1" s="1"/>
  <c r="K14" i="1"/>
  <c r="L14" i="1" s="1"/>
  <c r="K15" i="1"/>
  <c r="L15" i="1" s="1"/>
  <c r="K16" i="1"/>
  <c r="L16" i="1" s="1"/>
  <c r="K17" i="1"/>
  <c r="L17" i="1" s="1"/>
  <c r="K18" i="1"/>
  <c r="L18" i="1" s="1"/>
  <c r="K19" i="1"/>
  <c r="L19" i="1" s="1"/>
  <c r="K20" i="1"/>
  <c r="L20" i="1" s="1"/>
  <c r="K21" i="1"/>
  <c r="L21" i="1" s="1"/>
  <c r="K22" i="1"/>
  <c r="L22" i="1" s="1"/>
  <c r="K23" i="1"/>
  <c r="L23" i="1" s="1"/>
  <c r="K24" i="1"/>
  <c r="L24" i="1" s="1"/>
  <c r="K25" i="1"/>
  <c r="L25" i="1" s="1"/>
  <c r="K26" i="1"/>
  <c r="L26" i="1" s="1"/>
  <c r="K27" i="1"/>
  <c r="L27" i="1" s="1"/>
  <c r="K28" i="1"/>
  <c r="L28" i="1" s="1"/>
  <c r="K29" i="1"/>
  <c r="L29" i="1" s="1"/>
  <c r="K30" i="1"/>
  <c r="L30" i="1" s="1"/>
  <c r="K31" i="1"/>
  <c r="L31" i="1" s="1"/>
  <c r="K32" i="1"/>
  <c r="L32" i="1" s="1"/>
  <c r="K33" i="1"/>
  <c r="L33" i="1" s="1"/>
  <c r="K34" i="1"/>
  <c r="L34" i="1" s="1"/>
  <c r="K35" i="1"/>
  <c r="L35" i="1" s="1"/>
  <c r="K36" i="1"/>
  <c r="L36" i="1" s="1"/>
  <c r="K37" i="1"/>
  <c r="L37" i="1" s="1"/>
  <c r="K38" i="1"/>
  <c r="L38" i="1" s="1"/>
  <c r="K39" i="1"/>
  <c r="L39" i="1" s="1"/>
  <c r="K40" i="1"/>
  <c r="L40" i="1" s="1"/>
  <c r="K41" i="1"/>
  <c r="L41" i="1" s="1"/>
  <c r="K42" i="1"/>
  <c r="L42" i="1" s="1"/>
  <c r="K43" i="1"/>
  <c r="L43" i="1" s="1"/>
  <c r="K44" i="1"/>
  <c r="L44" i="1" s="1"/>
  <c r="K45" i="1"/>
  <c r="L45" i="1" s="1"/>
  <c r="K46" i="1"/>
  <c r="L46" i="1" s="1"/>
  <c r="K47" i="1"/>
  <c r="L47" i="1" s="1"/>
  <c r="K48" i="1"/>
  <c r="L48" i="1" s="1"/>
  <c r="K49" i="1"/>
  <c r="L49" i="1" s="1"/>
  <c r="K50" i="1"/>
  <c r="L50" i="1" s="1"/>
  <c r="K51" i="1"/>
  <c r="L51" i="1" s="1"/>
  <c r="K52" i="1"/>
  <c r="L52" i="1" s="1"/>
  <c r="K53" i="1"/>
  <c r="L53" i="1" s="1"/>
  <c r="K54" i="1"/>
  <c r="L54" i="1" s="1"/>
  <c r="K55" i="1"/>
  <c r="L55" i="1" s="1"/>
  <c r="K56" i="1"/>
  <c r="L56" i="1" s="1"/>
  <c r="K57" i="1"/>
  <c r="L57" i="1" s="1"/>
  <c r="K58" i="1"/>
  <c r="L58" i="1" s="1"/>
  <c r="K59" i="1"/>
  <c r="L59" i="1" s="1"/>
  <c r="K60" i="1"/>
  <c r="L60" i="1" s="1"/>
  <c r="K61" i="1"/>
  <c r="L61" i="1" s="1"/>
  <c r="K62" i="1"/>
  <c r="L62" i="1" s="1"/>
  <c r="K63" i="1"/>
  <c r="L63" i="1" s="1"/>
  <c r="K64" i="1"/>
  <c r="L64" i="1" s="1"/>
  <c r="K65" i="1"/>
  <c r="L65" i="1" s="1"/>
  <c r="K66" i="1"/>
  <c r="L66" i="1" s="1"/>
  <c r="K67" i="1"/>
  <c r="L67" i="1" s="1"/>
  <c r="K68" i="1"/>
  <c r="L68" i="1" s="1"/>
  <c r="K69" i="1"/>
  <c r="L69" i="1" s="1"/>
  <c r="K70" i="1"/>
  <c r="L70" i="1" s="1"/>
  <c r="K71" i="1"/>
  <c r="L71" i="1" s="1"/>
  <c r="K72" i="1"/>
  <c r="L72" i="1" s="1"/>
  <c r="K73" i="1"/>
  <c r="L73" i="1" s="1"/>
  <c r="K74" i="1"/>
  <c r="L74" i="1" s="1"/>
  <c r="K75" i="1"/>
  <c r="L75" i="1" s="1"/>
  <c r="K76" i="1"/>
  <c r="L76" i="1" s="1"/>
  <c r="K77" i="1"/>
  <c r="L77" i="1" s="1"/>
  <c r="K78" i="1"/>
  <c r="L78" i="1" s="1"/>
  <c r="K79" i="1"/>
  <c r="L79" i="1" s="1"/>
  <c r="K80" i="1"/>
  <c r="L80" i="1" s="1"/>
  <c r="K81" i="1"/>
  <c r="L81" i="1" s="1"/>
  <c r="K82" i="1"/>
  <c r="L82" i="1" s="1"/>
  <c r="K83" i="1"/>
  <c r="L83" i="1" s="1"/>
  <c r="K84" i="1"/>
  <c r="L84" i="1" s="1"/>
  <c r="K85" i="1"/>
  <c r="L85" i="1" s="1"/>
  <c r="K86" i="1"/>
  <c r="L86" i="1" s="1"/>
  <c r="K87" i="1"/>
  <c r="L87" i="1" s="1"/>
  <c r="K88" i="1"/>
  <c r="L88" i="1" s="1"/>
  <c r="K89" i="1"/>
  <c r="L89" i="1" s="1"/>
  <c r="K90" i="1"/>
  <c r="L90" i="1" s="1"/>
  <c r="K91" i="1"/>
  <c r="L91" i="1" s="1"/>
  <c r="K92" i="1"/>
  <c r="L92" i="1" s="1"/>
  <c r="K93" i="1"/>
  <c r="L93" i="1" s="1"/>
  <c r="K94" i="1"/>
  <c r="L94" i="1" s="1"/>
  <c r="K95" i="1"/>
  <c r="L95" i="1" s="1"/>
  <c r="K96" i="1"/>
  <c r="L96" i="1" s="1"/>
  <c r="K97" i="1"/>
  <c r="L97" i="1" s="1"/>
  <c r="K98" i="1"/>
  <c r="L98" i="1" s="1"/>
  <c r="K99" i="1"/>
  <c r="L99" i="1" s="1"/>
  <c r="K100" i="1"/>
  <c r="L100" i="1" s="1"/>
  <c r="K101" i="1"/>
  <c r="L101" i="1" s="1"/>
  <c r="K102" i="1"/>
  <c r="L102" i="1" s="1"/>
  <c r="K103" i="1"/>
  <c r="L103" i="1" s="1"/>
  <c r="K104" i="1"/>
  <c r="L104" i="1" s="1"/>
  <c r="K105" i="1"/>
  <c r="L105" i="1" s="1"/>
  <c r="K106" i="1"/>
  <c r="L106" i="1" s="1"/>
  <c r="K107" i="1"/>
  <c r="L107" i="1" s="1"/>
  <c r="K108" i="1"/>
  <c r="L108" i="1" s="1"/>
  <c r="K109" i="1"/>
  <c r="L109" i="1" s="1"/>
  <c r="K110" i="1"/>
  <c r="L110" i="1" s="1"/>
  <c r="K111" i="1"/>
  <c r="L111" i="1" s="1"/>
  <c r="K112" i="1"/>
  <c r="L112" i="1" s="1"/>
  <c r="K113" i="1"/>
  <c r="L113" i="1" s="1"/>
  <c r="K114" i="1"/>
  <c r="L114" i="1" s="1"/>
  <c r="K115" i="1"/>
  <c r="L115" i="1" s="1"/>
  <c r="K116" i="1"/>
  <c r="L116" i="1" s="1"/>
  <c r="K117" i="1"/>
  <c r="L117" i="1" s="1"/>
  <c r="K118" i="1"/>
  <c r="L118" i="1" s="1"/>
  <c r="K119" i="1"/>
  <c r="L119" i="1" s="1"/>
  <c r="K120" i="1"/>
  <c r="L120" i="1" s="1"/>
  <c r="K121" i="1"/>
  <c r="L121" i="1" s="1"/>
  <c r="K122" i="1"/>
  <c r="L122" i="1" s="1"/>
  <c r="K123" i="1"/>
  <c r="L123" i="1" s="1"/>
  <c r="K124" i="1"/>
  <c r="L124" i="1" s="1"/>
  <c r="K125" i="1"/>
  <c r="L125" i="1" s="1"/>
  <c r="K126" i="1"/>
  <c r="L126" i="1" s="1"/>
  <c r="K127" i="1"/>
  <c r="L127" i="1" s="1"/>
  <c r="K128" i="1"/>
  <c r="L128" i="1" s="1"/>
  <c r="K129" i="1"/>
  <c r="L129" i="1" s="1"/>
  <c r="K130" i="1"/>
  <c r="L130" i="1" s="1"/>
  <c r="K131" i="1"/>
  <c r="L131" i="1" s="1"/>
  <c r="K132" i="1"/>
  <c r="L132" i="1" s="1"/>
  <c r="K133" i="1"/>
  <c r="L133" i="1" s="1"/>
  <c r="K134" i="1"/>
  <c r="L134" i="1" s="1"/>
  <c r="K135" i="1"/>
  <c r="L135" i="1" s="1"/>
  <c r="K136" i="1"/>
  <c r="L136" i="1" s="1"/>
  <c r="K137" i="1"/>
  <c r="L137" i="1" s="1"/>
  <c r="K138" i="1"/>
  <c r="L138" i="1" s="1"/>
  <c r="K139" i="1"/>
  <c r="L139" i="1" s="1"/>
  <c r="K140" i="1"/>
  <c r="L140" i="1" s="1"/>
  <c r="K141" i="1"/>
  <c r="L141" i="1" s="1"/>
  <c r="K142" i="1"/>
  <c r="L142" i="1" s="1"/>
  <c r="K143" i="1"/>
  <c r="K144" i="1"/>
  <c r="L144" i="1" s="1"/>
  <c r="K145" i="1"/>
  <c r="L145" i="1" s="1"/>
  <c r="K146" i="1"/>
  <c r="L146" i="1" s="1"/>
  <c r="K147" i="1"/>
  <c r="L147" i="1" s="1"/>
  <c r="K148" i="1"/>
  <c r="L148" i="1" s="1"/>
  <c r="K149" i="1"/>
  <c r="L149" i="1" s="1"/>
  <c r="K150" i="1"/>
  <c r="L150" i="1" s="1"/>
  <c r="K151" i="1"/>
  <c r="L151" i="1" s="1"/>
  <c r="K152" i="1"/>
  <c r="L152" i="1" s="1"/>
  <c r="K153" i="1"/>
  <c r="L153" i="1" s="1"/>
  <c r="K154" i="1"/>
  <c r="L154" i="1" s="1"/>
  <c r="K155" i="1"/>
  <c r="L155" i="1" s="1"/>
  <c r="K156" i="1"/>
  <c r="L156" i="1" s="1"/>
  <c r="K157" i="1"/>
  <c r="L157" i="1" s="1"/>
  <c r="K158" i="1"/>
  <c r="L158" i="1" s="1"/>
  <c r="K159" i="1"/>
  <c r="L159" i="1" s="1"/>
  <c r="K160" i="1"/>
  <c r="L160" i="1" s="1"/>
  <c r="K161" i="1"/>
  <c r="L161" i="1" s="1"/>
  <c r="K162" i="1"/>
  <c r="L162" i="1" s="1"/>
  <c r="K163" i="1"/>
  <c r="L163" i="1" s="1"/>
  <c r="K164" i="1"/>
  <c r="L164" i="1" s="1"/>
  <c r="K165" i="1"/>
  <c r="L165" i="1" s="1"/>
  <c r="K166" i="1"/>
  <c r="L166" i="1" s="1"/>
  <c r="K167" i="1"/>
  <c r="L167" i="1" s="1"/>
  <c r="K168" i="1"/>
  <c r="L168" i="1" s="1"/>
  <c r="K169" i="1"/>
  <c r="L169" i="1" s="1"/>
  <c r="K170" i="1"/>
  <c r="L170" i="1" s="1"/>
  <c r="K171" i="1"/>
  <c r="L171" i="1" s="1"/>
  <c r="K172" i="1"/>
  <c r="L172" i="1" s="1"/>
  <c r="K173" i="1"/>
  <c r="L173" i="1" s="1"/>
  <c r="K174" i="1"/>
  <c r="L174" i="1" s="1"/>
  <c r="K175" i="1"/>
  <c r="L175" i="1" s="1"/>
  <c r="K176" i="1"/>
  <c r="L176" i="1" s="1"/>
  <c r="K177" i="1"/>
  <c r="L177" i="1" s="1"/>
  <c r="K178" i="1"/>
  <c r="L178" i="1" s="1"/>
  <c r="K179" i="1"/>
  <c r="L179" i="1" s="1"/>
  <c r="K180" i="1"/>
  <c r="L180" i="1" s="1"/>
  <c r="K181" i="1"/>
  <c r="L181" i="1" s="1"/>
  <c r="K182" i="1"/>
  <c r="L182" i="1" s="1"/>
  <c r="K183" i="1"/>
  <c r="L183" i="1" s="1"/>
  <c r="K184" i="1"/>
  <c r="L184" i="1" s="1"/>
  <c r="K185" i="1"/>
  <c r="L185" i="1" s="1"/>
  <c r="K186" i="1"/>
  <c r="L186" i="1" s="1"/>
  <c r="K187" i="1"/>
  <c r="L187" i="1" s="1"/>
  <c r="K188" i="1"/>
  <c r="L188" i="1" s="1"/>
  <c r="K189" i="1"/>
  <c r="L189" i="1" s="1"/>
  <c r="K190" i="1"/>
  <c r="L190" i="1" s="1"/>
  <c r="K191" i="1"/>
  <c r="L191" i="1" s="1"/>
  <c r="K192" i="1"/>
  <c r="L192" i="1" s="1"/>
  <c r="K193" i="1"/>
  <c r="L193" i="1" s="1"/>
  <c r="K194" i="1"/>
  <c r="L194" i="1" s="1"/>
  <c r="K195" i="1"/>
  <c r="L195" i="1" s="1"/>
  <c r="K196" i="1"/>
  <c r="L196" i="1" s="1"/>
  <c r="K197" i="1"/>
  <c r="L197" i="1" s="1"/>
  <c r="K198" i="1"/>
  <c r="L198" i="1" s="1"/>
  <c r="K199" i="1"/>
  <c r="L199" i="1" s="1"/>
  <c r="K200" i="1"/>
  <c r="L200" i="1" s="1"/>
  <c r="K201" i="1"/>
  <c r="L201" i="1" s="1"/>
  <c r="K202" i="1"/>
  <c r="L202" i="1" s="1"/>
  <c r="K203" i="1"/>
  <c r="L203" i="1" s="1"/>
  <c r="K204" i="1"/>
  <c r="L204" i="1" s="1"/>
  <c r="K205" i="1"/>
  <c r="L205" i="1" s="1"/>
  <c r="K206" i="1"/>
  <c r="L206" i="1" s="1"/>
  <c r="K207" i="1"/>
  <c r="L207" i="1" s="1"/>
  <c r="K208" i="1"/>
  <c r="L208" i="1" s="1"/>
  <c r="K209" i="1"/>
  <c r="L209" i="1" s="1"/>
  <c r="K210" i="1"/>
  <c r="L210" i="1" s="1"/>
  <c r="K211" i="1"/>
  <c r="L211" i="1" s="1"/>
  <c r="K212" i="1"/>
  <c r="L212" i="1" s="1"/>
  <c r="K213" i="1"/>
  <c r="L213" i="1" s="1"/>
  <c r="K214" i="1"/>
  <c r="L214" i="1" s="1"/>
  <c r="K215" i="1"/>
  <c r="L215" i="1" s="1"/>
  <c r="K216" i="1"/>
  <c r="L216" i="1" s="1"/>
  <c r="K217" i="1"/>
  <c r="L217" i="1" s="1"/>
  <c r="K218" i="1"/>
  <c r="L218" i="1" s="1"/>
  <c r="K219" i="1"/>
  <c r="L219" i="1" s="1"/>
  <c r="K220" i="1"/>
  <c r="L220" i="1" s="1"/>
  <c r="K221" i="1"/>
  <c r="L221" i="1" s="1"/>
  <c r="K222" i="1"/>
  <c r="L222" i="1" s="1"/>
  <c r="K223" i="1"/>
  <c r="L223" i="1" s="1"/>
  <c r="K224" i="1"/>
  <c r="L224" i="1" s="1"/>
  <c r="K225" i="1"/>
  <c r="L225" i="1" s="1"/>
  <c r="K226" i="1"/>
  <c r="L226" i="1" s="1"/>
  <c r="K227" i="1"/>
  <c r="L227" i="1" s="1"/>
  <c r="K228" i="1"/>
  <c r="L228" i="1" s="1"/>
  <c r="K229" i="1"/>
  <c r="L229" i="1" s="1"/>
  <c r="K230" i="1"/>
  <c r="L230" i="1" s="1"/>
  <c r="K231" i="1"/>
  <c r="L231" i="1" s="1"/>
  <c r="K232" i="1"/>
  <c r="L232" i="1" s="1"/>
  <c r="K233" i="1"/>
  <c r="L233" i="1" s="1"/>
  <c r="K234" i="1"/>
  <c r="L234" i="1" s="1"/>
  <c r="K235" i="1"/>
  <c r="L235" i="1" s="1"/>
  <c r="K236" i="1"/>
  <c r="L236" i="1" s="1"/>
  <c r="K237" i="1"/>
  <c r="L237" i="1" s="1"/>
  <c r="K238" i="1"/>
  <c r="L238" i="1" s="1"/>
  <c r="K239" i="1"/>
  <c r="L239" i="1" s="1"/>
  <c r="K240" i="1"/>
  <c r="L240" i="1" s="1"/>
  <c r="K241" i="1"/>
  <c r="L241" i="1" s="1"/>
  <c r="K242" i="1"/>
  <c r="L242" i="1" s="1"/>
  <c r="K243" i="1"/>
  <c r="L243" i="1" s="1"/>
  <c r="K244" i="1"/>
  <c r="L244" i="1" s="1"/>
  <c r="K245" i="1"/>
  <c r="L245" i="1" s="1"/>
  <c r="K246" i="1"/>
  <c r="L246" i="1" s="1"/>
  <c r="K247" i="1"/>
  <c r="L247" i="1" s="1"/>
  <c r="K248" i="1"/>
  <c r="L248" i="1" s="1"/>
  <c r="K249" i="1"/>
  <c r="L249" i="1" s="1"/>
  <c r="K250" i="1"/>
  <c r="L250" i="1" s="1"/>
  <c r="K251" i="1"/>
  <c r="L251" i="1" s="1"/>
  <c r="K252" i="1"/>
  <c r="L252" i="1" s="1"/>
  <c r="K253" i="1"/>
  <c r="L253" i="1" s="1"/>
  <c r="K254" i="1"/>
  <c r="K255" i="1"/>
  <c r="K256" i="1"/>
  <c r="L256" i="1" s="1"/>
  <c r="K257" i="1"/>
  <c r="L257" i="1" s="1"/>
  <c r="K258" i="1"/>
  <c r="L258" i="1" s="1"/>
  <c r="K259" i="1"/>
  <c r="L259" i="1" s="1"/>
  <c r="K260" i="1"/>
  <c r="L260" i="1" s="1"/>
  <c r="K261" i="1"/>
  <c r="L261" i="1" s="1"/>
  <c r="K262" i="1"/>
  <c r="L262" i="1" s="1"/>
  <c r="K263" i="1"/>
  <c r="L263" i="1" s="1"/>
  <c r="K264" i="1"/>
  <c r="L264" i="1" s="1"/>
  <c r="K265" i="1"/>
  <c r="L265" i="1" s="1"/>
  <c r="K266" i="1"/>
  <c r="L266" i="1" s="1"/>
  <c r="K267" i="1"/>
  <c r="L267" i="1" s="1"/>
  <c r="K268" i="1"/>
  <c r="L268" i="1" s="1"/>
  <c r="K269" i="1"/>
  <c r="L269" i="1" s="1"/>
  <c r="K270" i="1"/>
  <c r="L270" i="1" s="1"/>
  <c r="K271" i="1"/>
  <c r="L271" i="1" s="1"/>
  <c r="K272" i="1"/>
  <c r="L272" i="1" s="1"/>
  <c r="K273" i="1"/>
  <c r="L273" i="1" s="1"/>
  <c r="K274" i="1"/>
  <c r="L274" i="1" s="1"/>
  <c r="K275" i="1"/>
  <c r="K276" i="1"/>
  <c r="K277" i="1"/>
  <c r="L277" i="1" s="1"/>
  <c r="K278" i="1"/>
  <c r="L278" i="1" s="1"/>
  <c r="K279" i="1"/>
  <c r="L279" i="1" s="1"/>
  <c r="K280" i="1"/>
  <c r="L280" i="1" s="1"/>
  <c r="K281" i="1"/>
  <c r="L281" i="1" s="1"/>
  <c r="K282" i="1"/>
  <c r="L282" i="1" s="1"/>
  <c r="K283" i="1"/>
  <c r="L283" i="1" s="1"/>
  <c r="K284" i="1"/>
  <c r="L284" i="1" s="1"/>
  <c r="K285" i="1"/>
  <c r="L285" i="1" s="1"/>
  <c r="K286" i="1"/>
  <c r="L286" i="1" s="1"/>
  <c r="K287" i="1"/>
  <c r="L287" i="1" s="1"/>
  <c r="K288" i="1"/>
  <c r="L288" i="1" s="1"/>
  <c r="K289" i="1"/>
  <c r="L289" i="1" s="1"/>
  <c r="K290" i="1"/>
  <c r="L290" i="1" s="1"/>
  <c r="K291" i="1"/>
  <c r="L291" i="1" s="1"/>
  <c r="K292" i="1"/>
  <c r="L292" i="1" s="1"/>
  <c r="K293" i="1"/>
  <c r="L293" i="1" s="1"/>
  <c r="K294" i="1"/>
  <c r="L294" i="1" s="1"/>
  <c r="K295" i="1"/>
  <c r="L295" i="1" s="1"/>
  <c r="K296" i="1"/>
  <c r="L296" i="1" s="1"/>
  <c r="K297" i="1"/>
  <c r="L297" i="1" s="1"/>
  <c r="K298" i="1"/>
  <c r="L298" i="1" s="1"/>
  <c r="K299" i="1"/>
  <c r="L299" i="1" s="1"/>
  <c r="K300" i="1"/>
  <c r="L300" i="1" s="1"/>
  <c r="K301" i="1"/>
  <c r="L301" i="1" s="1"/>
  <c r="K302" i="1"/>
  <c r="K303" i="1"/>
  <c r="L303" i="1" s="1"/>
  <c r="K304" i="1"/>
  <c r="L304" i="1" s="1"/>
  <c r="K305" i="1"/>
  <c r="L305" i="1" s="1"/>
  <c r="K306" i="1"/>
  <c r="L306" i="1" s="1"/>
  <c r="K307" i="1"/>
  <c r="L307" i="1" s="1"/>
  <c r="K308" i="1"/>
  <c r="L308" i="1" s="1"/>
  <c r="K309" i="1"/>
  <c r="L309" i="1" s="1"/>
  <c r="K310" i="1"/>
  <c r="L310" i="1" s="1"/>
  <c r="K311" i="1"/>
  <c r="L311" i="1" s="1"/>
  <c r="K312" i="1"/>
  <c r="L312" i="1" s="1"/>
  <c r="K313" i="1"/>
  <c r="L313" i="1" s="1"/>
  <c r="K314" i="1"/>
  <c r="L314" i="1" s="1"/>
  <c r="K315" i="1"/>
  <c r="L315" i="1" s="1"/>
  <c r="K316" i="1"/>
  <c r="L316" i="1" s="1"/>
  <c r="K317" i="1"/>
  <c r="L317" i="1" s="1"/>
  <c r="K318" i="1"/>
  <c r="L318" i="1" s="1"/>
  <c r="K319" i="1"/>
  <c r="L319" i="1" s="1"/>
  <c r="K320" i="1"/>
  <c r="L320" i="1" s="1"/>
  <c r="K321" i="1"/>
  <c r="L321" i="1" s="1"/>
  <c r="K322" i="1"/>
  <c r="L322" i="1" s="1"/>
  <c r="K323" i="1"/>
  <c r="L323" i="1" s="1"/>
  <c r="K324" i="1"/>
  <c r="L324" i="1" s="1"/>
  <c r="K325" i="1"/>
  <c r="L325" i="1" s="1"/>
  <c r="K326" i="1"/>
  <c r="L326" i="1" s="1"/>
  <c r="K327" i="1"/>
  <c r="L327" i="1" s="1"/>
  <c r="K328" i="1"/>
  <c r="L328" i="1" s="1"/>
  <c r="K329" i="1"/>
  <c r="L329" i="1" s="1"/>
  <c r="K330" i="1"/>
  <c r="L330" i="1" s="1"/>
  <c r="K331" i="1"/>
  <c r="L331" i="1" s="1"/>
  <c r="K332" i="1"/>
  <c r="L332" i="1" s="1"/>
  <c r="K333" i="1"/>
  <c r="L333" i="1" s="1"/>
  <c r="K334" i="1"/>
  <c r="L334" i="1" s="1"/>
  <c r="K335" i="1"/>
  <c r="L335" i="1" s="1"/>
  <c r="K336" i="1"/>
  <c r="L336" i="1" s="1"/>
  <c r="K337" i="1"/>
  <c r="L337" i="1" s="1"/>
  <c r="K338" i="1"/>
  <c r="L338" i="1" s="1"/>
  <c r="K339" i="1"/>
  <c r="L339" i="1" s="1"/>
  <c r="K340" i="1"/>
  <c r="L340" i="1" s="1"/>
  <c r="K341" i="1"/>
  <c r="L341" i="1" s="1"/>
  <c r="K342" i="1"/>
  <c r="L342" i="1" s="1"/>
  <c r="K343" i="1"/>
  <c r="L343" i="1" s="1"/>
  <c r="K344" i="1"/>
  <c r="L344" i="1" s="1"/>
  <c r="K345" i="1"/>
  <c r="L345" i="1" s="1"/>
  <c r="K346" i="1"/>
  <c r="L346" i="1" s="1"/>
  <c r="K347" i="1"/>
  <c r="L347" i="1" s="1"/>
  <c r="K348" i="1"/>
  <c r="L348" i="1" s="1"/>
  <c r="K349" i="1"/>
  <c r="L349" i="1" s="1"/>
  <c r="K350" i="1"/>
  <c r="L350" i="1" s="1"/>
  <c r="K351" i="1"/>
  <c r="L351" i="1" s="1"/>
  <c r="K352" i="1"/>
  <c r="L352" i="1" s="1"/>
  <c r="K353" i="1"/>
  <c r="L353" i="1" s="1"/>
  <c r="K354" i="1"/>
  <c r="L354" i="1" s="1"/>
  <c r="K355" i="1"/>
  <c r="L355" i="1" s="1"/>
  <c r="K356" i="1"/>
  <c r="L356" i="1" s="1"/>
  <c r="K357" i="1"/>
  <c r="L357" i="1" s="1"/>
  <c r="K358" i="1"/>
  <c r="L358" i="1" s="1"/>
  <c r="K359" i="1"/>
  <c r="L359" i="1" s="1"/>
  <c r="K360" i="1"/>
  <c r="L360" i="1" s="1"/>
  <c r="K361" i="1"/>
  <c r="L361" i="1" s="1"/>
  <c r="K362" i="1"/>
  <c r="L362" i="1" s="1"/>
  <c r="K363" i="1"/>
  <c r="L363" i="1" s="1"/>
  <c r="K364" i="1"/>
  <c r="L364" i="1" s="1"/>
  <c r="K365" i="1"/>
  <c r="L365" i="1" s="1"/>
  <c r="K366" i="1"/>
  <c r="L366" i="1" s="1"/>
  <c r="K367" i="1"/>
  <c r="L367" i="1" s="1"/>
  <c r="K368" i="1"/>
  <c r="L368" i="1" s="1"/>
  <c r="K369" i="1"/>
  <c r="L369" i="1" s="1"/>
  <c r="K370" i="1"/>
  <c r="L370" i="1" s="1"/>
  <c r="K371" i="1"/>
  <c r="L371" i="1" s="1"/>
  <c r="K372" i="1"/>
  <c r="L372" i="1" s="1"/>
  <c r="K373" i="1"/>
  <c r="L373" i="1" s="1"/>
  <c r="K374" i="1"/>
  <c r="L374" i="1" s="1"/>
  <c r="K375" i="1"/>
  <c r="L375" i="1" s="1"/>
  <c r="K376" i="1"/>
  <c r="L376" i="1" s="1"/>
  <c r="K377" i="1"/>
  <c r="L377" i="1" s="1"/>
  <c r="K378" i="1"/>
  <c r="L378" i="1" s="1"/>
  <c r="K379" i="1"/>
  <c r="L379" i="1" s="1"/>
  <c r="K380" i="1"/>
  <c r="L380" i="1" s="1"/>
  <c r="K381" i="1"/>
  <c r="L381" i="1" s="1"/>
  <c r="K382" i="1"/>
  <c r="L382" i="1" s="1"/>
  <c r="K383" i="1"/>
  <c r="L383" i="1" s="1"/>
  <c r="K384" i="1"/>
  <c r="L384" i="1" s="1"/>
  <c r="K385" i="1"/>
  <c r="L385" i="1" s="1"/>
  <c r="K386" i="1"/>
  <c r="L386" i="1" s="1"/>
  <c r="K387" i="1"/>
  <c r="L387" i="1" s="1"/>
  <c r="K388" i="1"/>
  <c r="L388" i="1" s="1"/>
  <c r="K389" i="1"/>
  <c r="L389" i="1" s="1"/>
  <c r="K390" i="1"/>
  <c r="L390" i="1" s="1"/>
  <c r="K391" i="1"/>
  <c r="L391" i="1" s="1"/>
  <c r="K392" i="1"/>
  <c r="L392" i="1" s="1"/>
  <c r="K393" i="1"/>
  <c r="L393" i="1" s="1"/>
  <c r="K394" i="1"/>
  <c r="L394" i="1" s="1"/>
  <c r="K395" i="1"/>
  <c r="L395" i="1" s="1"/>
  <c r="K396" i="1"/>
  <c r="L396" i="1" s="1"/>
  <c r="K397" i="1"/>
  <c r="L397" i="1" s="1"/>
  <c r="K398" i="1"/>
  <c r="L398" i="1" s="1"/>
  <c r="K399" i="1"/>
  <c r="L399" i="1" s="1"/>
  <c r="K400" i="1"/>
  <c r="L400" i="1" s="1"/>
  <c r="K401" i="1"/>
  <c r="L401" i="1" s="1"/>
  <c r="K402" i="1"/>
  <c r="L402" i="1" s="1"/>
  <c r="K403" i="1"/>
  <c r="L403" i="1" s="1"/>
  <c r="K404" i="1"/>
  <c r="L404" i="1" s="1"/>
  <c r="K405" i="1"/>
  <c r="L405" i="1" s="1"/>
  <c r="K406" i="1"/>
  <c r="L406" i="1" s="1"/>
  <c r="K407" i="1"/>
  <c r="L407" i="1" s="1"/>
  <c r="K408" i="1"/>
  <c r="L408" i="1" s="1"/>
  <c r="K409" i="1"/>
  <c r="L409" i="1" s="1"/>
  <c r="K410" i="1"/>
  <c r="L410" i="1" s="1"/>
  <c r="K411" i="1"/>
  <c r="L411" i="1" s="1"/>
  <c r="K412" i="1"/>
  <c r="L412" i="1" s="1"/>
  <c r="K413" i="1"/>
  <c r="L413" i="1" s="1"/>
  <c r="K414" i="1"/>
  <c r="L414" i="1" s="1"/>
  <c r="K415" i="1"/>
  <c r="L415" i="1" s="1"/>
  <c r="K416" i="1"/>
  <c r="L416" i="1" s="1"/>
  <c r="K417" i="1"/>
  <c r="L417" i="1" s="1"/>
  <c r="K418" i="1"/>
  <c r="L418" i="1" s="1"/>
  <c r="K419" i="1"/>
  <c r="L419" i="1" s="1"/>
  <c r="K420" i="1"/>
  <c r="L420" i="1" s="1"/>
  <c r="K421" i="1"/>
  <c r="L421" i="1" s="1"/>
  <c r="K422" i="1"/>
  <c r="L422" i="1" s="1"/>
  <c r="K423" i="1"/>
  <c r="L423" i="1" s="1"/>
  <c r="K424" i="1"/>
  <c r="L424" i="1" s="1"/>
  <c r="K425" i="1"/>
  <c r="L425" i="1" s="1"/>
  <c r="K426" i="1"/>
  <c r="L426" i="1" s="1"/>
  <c r="K427" i="1"/>
  <c r="L427" i="1" s="1"/>
  <c r="K428" i="1"/>
  <c r="L428" i="1" s="1"/>
  <c r="K429" i="1"/>
  <c r="L429" i="1" s="1"/>
  <c r="K430" i="1"/>
  <c r="K431" i="1"/>
  <c r="K432" i="1"/>
  <c r="L432" i="1" s="1"/>
  <c r="K433" i="1"/>
  <c r="L433" i="1" s="1"/>
  <c r="K434" i="1"/>
  <c r="L434" i="1" s="1"/>
  <c r="K435" i="1"/>
  <c r="L435" i="1" s="1"/>
  <c r="K436" i="1"/>
  <c r="L436" i="1" s="1"/>
  <c r="K437" i="1"/>
  <c r="L437" i="1" s="1"/>
  <c r="K438" i="1"/>
  <c r="L438" i="1" s="1"/>
  <c r="K439" i="1"/>
  <c r="L439" i="1" s="1"/>
  <c r="K440" i="1"/>
  <c r="L440" i="1" s="1"/>
  <c r="K441" i="1"/>
  <c r="L441" i="1" s="1"/>
  <c r="K442" i="1"/>
  <c r="L442" i="1" s="1"/>
  <c r="K443" i="1"/>
  <c r="L443" i="1" s="1"/>
  <c r="K444" i="1"/>
  <c r="L444" i="1" s="1"/>
  <c r="K445" i="1"/>
  <c r="L445" i="1" s="1"/>
  <c r="K446" i="1"/>
  <c r="L446" i="1" s="1"/>
  <c r="K447" i="1"/>
  <c r="L447" i="1" s="1"/>
  <c r="K448" i="1"/>
  <c r="L448" i="1" s="1"/>
  <c r="K449" i="1"/>
  <c r="L449" i="1" s="1"/>
  <c r="K450" i="1"/>
  <c r="L450" i="1" s="1"/>
  <c r="K451" i="1"/>
  <c r="L451" i="1" s="1"/>
  <c r="K452" i="1"/>
  <c r="L452" i="1" s="1"/>
  <c r="K453" i="1"/>
  <c r="L453" i="1" s="1"/>
  <c r="K454" i="1"/>
  <c r="L454" i="1" s="1"/>
  <c r="K455" i="1"/>
  <c r="L455" i="1" s="1"/>
  <c r="K456" i="1"/>
  <c r="L456" i="1" s="1"/>
  <c r="K457" i="1"/>
  <c r="L457" i="1" s="1"/>
  <c r="K458" i="1"/>
  <c r="L458" i="1" s="1"/>
  <c r="K459" i="1"/>
  <c r="L459" i="1" s="1"/>
  <c r="K460" i="1"/>
  <c r="L460" i="1" s="1"/>
  <c r="K461" i="1"/>
  <c r="L461" i="1" s="1"/>
  <c r="K462" i="1"/>
  <c r="L462" i="1" s="1"/>
  <c r="K463" i="1"/>
  <c r="L463" i="1" s="1"/>
  <c r="K464" i="1"/>
  <c r="L464" i="1" s="1"/>
  <c r="K465" i="1"/>
  <c r="L465" i="1" s="1"/>
  <c r="K466" i="1"/>
  <c r="L466" i="1" s="1"/>
  <c r="K467" i="1"/>
  <c r="L467" i="1" s="1"/>
  <c r="K468" i="1"/>
  <c r="L468" i="1" s="1"/>
  <c r="K469" i="1"/>
  <c r="L469" i="1" s="1"/>
  <c r="K470" i="1"/>
  <c r="L470" i="1" s="1"/>
  <c r="K471" i="1"/>
  <c r="L471" i="1" s="1"/>
  <c r="K472" i="1"/>
  <c r="L472" i="1" s="1"/>
  <c r="K473" i="1"/>
  <c r="L473" i="1" s="1"/>
  <c r="K474" i="1"/>
  <c r="L474" i="1" s="1"/>
  <c r="K475" i="1"/>
  <c r="L475" i="1" s="1"/>
  <c r="K476" i="1"/>
  <c r="L476" i="1" s="1"/>
  <c r="K477" i="1"/>
  <c r="L477" i="1" s="1"/>
  <c r="K478" i="1"/>
  <c r="L478" i="1" s="1"/>
  <c r="K479" i="1"/>
  <c r="L479" i="1" s="1"/>
  <c r="K480" i="1"/>
  <c r="L480" i="1" s="1"/>
  <c r="K481" i="1"/>
  <c r="L481" i="1" s="1"/>
  <c r="K482" i="1"/>
  <c r="L482" i="1" s="1"/>
  <c r="K483" i="1"/>
  <c r="L483" i="1" s="1"/>
  <c r="K484" i="1"/>
  <c r="L484" i="1" s="1"/>
  <c r="K485" i="1"/>
  <c r="L485" i="1" s="1"/>
  <c r="K486" i="1"/>
  <c r="L486" i="1" s="1"/>
  <c r="K487" i="1"/>
  <c r="L487" i="1" s="1"/>
  <c r="K488" i="1"/>
  <c r="L488" i="1" s="1"/>
  <c r="K489" i="1"/>
  <c r="L489" i="1" s="1"/>
  <c r="K490" i="1"/>
  <c r="L490" i="1" s="1"/>
  <c r="K491" i="1"/>
  <c r="L491" i="1" s="1"/>
  <c r="K492" i="1"/>
  <c r="L492" i="1" s="1"/>
  <c r="K493" i="1"/>
  <c r="L493" i="1" s="1"/>
  <c r="K494" i="1"/>
  <c r="L494" i="1" s="1"/>
  <c r="K495" i="1"/>
  <c r="L495" i="1" s="1"/>
  <c r="K496" i="1"/>
  <c r="L496" i="1" s="1"/>
  <c r="K497" i="1"/>
  <c r="L497" i="1" s="1"/>
  <c r="K498" i="1"/>
  <c r="L498" i="1" s="1"/>
  <c r="K499" i="1"/>
  <c r="L499" i="1" s="1"/>
  <c r="K500" i="1"/>
  <c r="L500" i="1" s="1"/>
  <c r="K501" i="1"/>
  <c r="L501" i="1" s="1"/>
  <c r="K502" i="1"/>
  <c r="L502" i="1" s="1"/>
  <c r="K503" i="1"/>
  <c r="L503" i="1" s="1"/>
  <c r="K504" i="1"/>
  <c r="L504" i="1" s="1"/>
  <c r="K505" i="1"/>
  <c r="L505" i="1" s="1"/>
  <c r="K506" i="1"/>
  <c r="L506" i="1" s="1"/>
  <c r="K507" i="1"/>
  <c r="L507" i="1" s="1"/>
  <c r="K508" i="1"/>
  <c r="L508" i="1" s="1"/>
  <c r="K509" i="1"/>
  <c r="L509" i="1" s="1"/>
  <c r="K510" i="1"/>
  <c r="L510" i="1" s="1"/>
  <c r="K511" i="1"/>
  <c r="L511" i="1" s="1"/>
  <c r="K512" i="1"/>
  <c r="L512" i="1" s="1"/>
  <c r="K513" i="1"/>
  <c r="L513" i="1" s="1"/>
  <c r="K514" i="1"/>
  <c r="L514" i="1" s="1"/>
  <c r="K515" i="1"/>
  <c r="L515" i="1" s="1"/>
  <c r="K516" i="1"/>
  <c r="L516" i="1" s="1"/>
  <c r="K517" i="1"/>
  <c r="L517" i="1" s="1"/>
  <c r="K518" i="1"/>
  <c r="L518" i="1" s="1"/>
  <c r="K519" i="1"/>
  <c r="L519" i="1" s="1"/>
  <c r="K520" i="1"/>
  <c r="L520" i="1" s="1"/>
  <c r="K521" i="1"/>
  <c r="L521" i="1" s="1"/>
  <c r="K522" i="1"/>
  <c r="L522" i="1" s="1"/>
  <c r="K523" i="1"/>
  <c r="L523" i="1" s="1"/>
  <c r="K524" i="1"/>
  <c r="L524" i="1" s="1"/>
  <c r="K525" i="1"/>
  <c r="L525" i="1" s="1"/>
  <c r="K526" i="1"/>
  <c r="L526" i="1" s="1"/>
  <c r="K527" i="1"/>
  <c r="L527" i="1" s="1"/>
  <c r="K528" i="1"/>
  <c r="L528" i="1" s="1"/>
  <c r="K529" i="1"/>
  <c r="L529" i="1" s="1"/>
  <c r="K530" i="1"/>
  <c r="L530" i="1" s="1"/>
  <c r="K531" i="1"/>
  <c r="K532" i="1"/>
  <c r="L532" i="1" s="1"/>
  <c r="K533" i="1"/>
  <c r="L533" i="1" s="1"/>
  <c r="K534" i="1"/>
  <c r="L534" i="1" s="1"/>
  <c r="K535" i="1"/>
  <c r="L535" i="1" s="1"/>
  <c r="K536" i="1"/>
  <c r="L536" i="1" s="1"/>
  <c r="K537" i="1"/>
  <c r="L537" i="1" s="1"/>
  <c r="K538" i="1"/>
  <c r="L538" i="1" s="1"/>
  <c r="K539" i="1"/>
  <c r="L539" i="1" s="1"/>
  <c r="K540" i="1"/>
  <c r="L540" i="1" s="1"/>
  <c r="K541" i="1"/>
  <c r="L541" i="1" s="1"/>
  <c r="K542" i="1"/>
  <c r="K543" i="1"/>
  <c r="K544" i="1"/>
  <c r="L544" i="1" s="1"/>
  <c r="K545" i="1"/>
  <c r="L545" i="1" s="1"/>
  <c r="K546" i="1"/>
  <c r="L546" i="1" s="1"/>
  <c r="K547" i="1"/>
  <c r="L547" i="1" s="1"/>
  <c r="K548" i="1"/>
  <c r="L548" i="1" s="1"/>
  <c r="K549" i="1"/>
  <c r="L549" i="1" s="1"/>
  <c r="K550" i="1"/>
  <c r="L550" i="1" s="1"/>
  <c r="K551" i="1"/>
  <c r="L551" i="1" s="1"/>
  <c r="K552" i="1"/>
  <c r="L552" i="1" s="1"/>
  <c r="K553" i="1"/>
  <c r="L553" i="1" s="1"/>
  <c r="K554" i="1"/>
  <c r="L554" i="1" s="1"/>
  <c r="K555" i="1"/>
  <c r="L555" i="1" s="1"/>
  <c r="K556" i="1"/>
  <c r="L556" i="1" s="1"/>
  <c r="K557" i="1"/>
  <c r="L557" i="1" s="1"/>
  <c r="K558" i="1"/>
  <c r="K559" i="1"/>
  <c r="K560" i="1"/>
  <c r="L560" i="1" s="1"/>
  <c r="K561" i="1"/>
  <c r="L561" i="1" s="1"/>
  <c r="L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M511" i="1" l="1"/>
  <c r="M399" i="1"/>
  <c r="M479" i="1"/>
  <c r="M383" i="1"/>
  <c r="M351" i="1"/>
  <c r="M239" i="1"/>
  <c r="M191" i="1"/>
  <c r="M63" i="1"/>
  <c r="M31" i="1"/>
  <c r="M510" i="1"/>
  <c r="M462" i="1"/>
  <c r="M398" i="1"/>
  <c r="M366" i="1"/>
  <c r="M238" i="1"/>
  <c r="M495" i="1"/>
  <c r="M335" i="1"/>
  <c r="M287" i="1"/>
  <c r="M207" i="1"/>
  <c r="M95" i="1"/>
  <c r="M47" i="1"/>
  <c r="M478" i="1"/>
  <c r="M382" i="1"/>
  <c r="M334" i="1"/>
  <c r="M286" i="1"/>
  <c r="M527" i="1"/>
  <c r="M463" i="1"/>
  <c r="M415" i="1"/>
  <c r="M367" i="1"/>
  <c r="M271" i="1"/>
  <c r="M223" i="1"/>
  <c r="M111" i="1"/>
  <c r="M79" i="1"/>
  <c r="M15" i="1"/>
  <c r="M526" i="1"/>
  <c r="M494" i="1"/>
  <c r="M414" i="1"/>
  <c r="M350" i="1"/>
  <c r="M270" i="1"/>
  <c r="M480" i="1"/>
  <c r="L431" i="1"/>
  <c r="M431" i="1" s="1"/>
  <c r="L542" i="1"/>
  <c r="M542" i="1" s="1"/>
  <c r="L302" i="1"/>
  <c r="M302" i="1" s="1"/>
  <c r="L143" i="1"/>
  <c r="M143" i="1" s="1"/>
  <c r="L558" i="1"/>
  <c r="M558" i="1" s="1"/>
  <c r="L430" i="1"/>
  <c r="M430" i="1" s="1"/>
  <c r="L254" i="1"/>
  <c r="M254" i="1" s="1"/>
  <c r="L543" i="1"/>
  <c r="M543" i="1" s="1"/>
  <c r="L559" i="1"/>
  <c r="M559" i="1" s="1"/>
  <c r="L255" i="1"/>
  <c r="M255" i="1" s="1"/>
  <c r="M447" i="1"/>
  <c r="M446" i="1"/>
  <c r="M416" i="1"/>
  <c r="M174" i="1"/>
  <c r="M319" i="1"/>
  <c r="M175" i="1"/>
  <c r="M159" i="1"/>
  <c r="M318" i="1"/>
  <c r="M103" i="1"/>
  <c r="M86" i="1"/>
  <c r="M503" i="1"/>
  <c r="M230" i="1"/>
  <c r="M229" i="1"/>
  <c r="M303" i="1"/>
  <c r="M127" i="1"/>
  <c r="M231" i="1"/>
  <c r="M535" i="1"/>
  <c r="M519" i="1"/>
  <c r="M471" i="1"/>
  <c r="M439" i="1"/>
  <c r="M391" i="1"/>
  <c r="M359" i="1"/>
  <c r="M311" i="1"/>
  <c r="M295" i="1"/>
  <c r="M279" i="1"/>
  <c r="M263" i="1"/>
  <c r="M199" i="1"/>
  <c r="M151" i="1"/>
  <c r="M119" i="1"/>
  <c r="M71" i="1"/>
  <c r="M23" i="1"/>
  <c r="M438" i="1"/>
  <c r="M374" i="1"/>
  <c r="M214" i="1"/>
  <c r="M22" i="1"/>
  <c r="M247" i="1"/>
  <c r="M501" i="1"/>
  <c r="M53" i="1"/>
  <c r="M343" i="1"/>
  <c r="M85" i="1"/>
  <c r="M327" i="1"/>
  <c r="M288" i="1"/>
  <c r="M245" i="1"/>
  <c r="M225" i="1"/>
  <c r="M33" i="1"/>
  <c r="M413" i="1"/>
  <c r="M189" i="1"/>
  <c r="M550" i="1"/>
  <c r="M518" i="1"/>
  <c r="M486" i="1"/>
  <c r="M454" i="1"/>
  <c r="M406" i="1"/>
  <c r="M358" i="1"/>
  <c r="M310" i="1"/>
  <c r="M278" i="1"/>
  <c r="M246" i="1"/>
  <c r="M182" i="1"/>
  <c r="M150" i="1"/>
  <c r="M118" i="1"/>
  <c r="M70" i="1"/>
  <c r="M38" i="1"/>
  <c r="M332" i="1"/>
  <c r="M517" i="1"/>
  <c r="M389" i="1"/>
  <c r="M373" i="1"/>
  <c r="M309" i="1"/>
  <c r="M149" i="1"/>
  <c r="M516" i="1"/>
  <c r="M308" i="1"/>
  <c r="M84" i="1"/>
  <c r="M531" i="1"/>
  <c r="M499" i="1"/>
  <c r="M419" i="1"/>
  <c r="M371" i="1"/>
  <c r="M211" i="1"/>
  <c r="M179" i="1"/>
  <c r="M99" i="1"/>
  <c r="M83" i="1"/>
  <c r="M51" i="1"/>
  <c r="M540" i="1"/>
  <c r="M492" i="1"/>
  <c r="M364" i="1"/>
  <c r="M222" i="1"/>
  <c r="M206" i="1"/>
  <c r="M190" i="1"/>
  <c r="M158" i="1"/>
  <c r="M142" i="1"/>
  <c r="M126" i="1"/>
  <c r="M110" i="1"/>
  <c r="M94" i="1"/>
  <c r="M78" i="1"/>
  <c r="M62" i="1"/>
  <c r="M46" i="1"/>
  <c r="M30" i="1"/>
  <c r="M14" i="1"/>
  <c r="M534" i="1"/>
  <c r="M502" i="1"/>
  <c r="M470" i="1"/>
  <c r="M422" i="1"/>
  <c r="M390" i="1"/>
  <c r="M342" i="1"/>
  <c r="M326" i="1"/>
  <c r="M294" i="1"/>
  <c r="M262" i="1"/>
  <c r="M198" i="1"/>
  <c r="M166" i="1"/>
  <c r="M134" i="1"/>
  <c r="M102" i="1"/>
  <c r="M54" i="1"/>
  <c r="M533" i="1"/>
  <c r="M405" i="1"/>
  <c r="M357" i="1"/>
  <c r="M133" i="1"/>
  <c r="M69" i="1"/>
  <c r="M21" i="1"/>
  <c r="M388" i="1"/>
  <c r="M324" i="1"/>
  <c r="M228" i="1"/>
  <c r="M100" i="1"/>
  <c r="M52" i="1"/>
  <c r="M285" i="1"/>
  <c r="M547" i="1"/>
  <c r="M515" i="1"/>
  <c r="M467" i="1"/>
  <c r="M403" i="1"/>
  <c r="M339" i="1"/>
  <c r="M275" i="1"/>
  <c r="M195" i="1"/>
  <c r="M163" i="1"/>
  <c r="M67" i="1"/>
  <c r="M35" i="1"/>
  <c r="M556" i="1"/>
  <c r="M300" i="1"/>
  <c r="M284" i="1"/>
  <c r="M220" i="1"/>
  <c r="M172" i="1"/>
  <c r="M92" i="1"/>
  <c r="M28" i="1"/>
  <c r="M530" i="1"/>
  <c r="M402" i="1"/>
  <c r="M420" i="1"/>
  <c r="M487" i="1"/>
  <c r="M259" i="1"/>
  <c r="M204" i="1"/>
  <c r="M485" i="1"/>
  <c r="M437" i="1"/>
  <c r="M277" i="1"/>
  <c r="M117" i="1"/>
  <c r="M452" i="1"/>
  <c r="M372" i="1"/>
  <c r="M356" i="1"/>
  <c r="M244" i="1"/>
  <c r="M132" i="1"/>
  <c r="M116" i="1"/>
  <c r="M401" i="1"/>
  <c r="M451" i="1"/>
  <c r="M466" i="1"/>
  <c r="M404" i="1"/>
  <c r="M355" i="1"/>
  <c r="M115" i="1"/>
  <c r="M274" i="1"/>
  <c r="M500" i="1"/>
  <c r="M260" i="1"/>
  <c r="M164" i="1"/>
  <c r="M435" i="1"/>
  <c r="M307" i="1"/>
  <c r="M243" i="1"/>
  <c r="M387" i="1"/>
  <c r="M162" i="1"/>
  <c r="M548" i="1"/>
  <c r="M196" i="1"/>
  <c r="M544" i="1"/>
  <c r="M352" i="1"/>
  <c r="M338" i="1"/>
  <c r="M68" i="1"/>
  <c r="M291" i="1"/>
  <c r="M205" i="1"/>
  <c r="M305" i="1"/>
  <c r="M212" i="1"/>
  <c r="M428" i="1"/>
  <c r="M131" i="1"/>
  <c r="M135" i="1"/>
  <c r="M557" i="1"/>
  <c r="M509" i="1"/>
  <c r="M445" i="1"/>
  <c r="M429" i="1"/>
  <c r="M365" i="1"/>
  <c r="M333" i="1"/>
  <c r="M317" i="1"/>
  <c r="M301" i="1"/>
  <c r="M253" i="1"/>
  <c r="M221" i="1"/>
  <c r="M173" i="1"/>
  <c r="M157" i="1"/>
  <c r="M141" i="1"/>
  <c r="M125" i="1"/>
  <c r="M93" i="1"/>
  <c r="M77" i="1"/>
  <c r="M61" i="1"/>
  <c r="M45" i="1"/>
  <c r="M29" i="1"/>
  <c r="M493" i="1"/>
  <c r="M541" i="1"/>
  <c r="M461" i="1"/>
  <c r="M381" i="1"/>
  <c r="M460" i="1"/>
  <c r="M444" i="1"/>
  <c r="M412" i="1"/>
  <c r="M380" i="1"/>
  <c r="M348" i="1"/>
  <c r="M140" i="1"/>
  <c r="M76" i="1"/>
  <c r="M60" i="1"/>
  <c r="M325" i="1"/>
  <c r="M261" i="1"/>
  <c r="M197" i="1"/>
  <c r="M101" i="1"/>
  <c r="M292" i="1"/>
  <c r="M552" i="1"/>
  <c r="M536" i="1"/>
  <c r="M520" i="1"/>
  <c r="M504" i="1"/>
  <c r="M488" i="1"/>
  <c r="M472" i="1"/>
  <c r="M456" i="1"/>
  <c r="M440" i="1"/>
  <c r="M424" i="1"/>
  <c r="M392" i="1"/>
  <c r="M360" i="1"/>
  <c r="M344" i="1"/>
  <c r="M328" i="1"/>
  <c r="M312" i="1"/>
  <c r="M296" i="1"/>
  <c r="M280" i="1"/>
  <c r="M264" i="1"/>
  <c r="M248" i="1"/>
  <c r="M232" i="1"/>
  <c r="M216" i="1"/>
  <c r="M200" i="1"/>
  <c r="M184" i="1"/>
  <c r="M168" i="1"/>
  <c r="M152" i="1"/>
  <c r="M136" i="1"/>
  <c r="M120" i="1"/>
  <c r="M104" i="1"/>
  <c r="M88" i="1"/>
  <c r="M72" i="1"/>
  <c r="M56" i="1"/>
  <c r="M40" i="1"/>
  <c r="M24" i="1"/>
  <c r="M561" i="1"/>
  <c r="M529" i="1"/>
  <c r="M513" i="1"/>
  <c r="M465" i="1"/>
  <c r="M449" i="1"/>
  <c r="M433" i="1"/>
  <c r="M385" i="1"/>
  <c r="M337" i="1"/>
  <c r="M321" i="1"/>
  <c r="M273" i="1"/>
  <c r="M257" i="1"/>
  <c r="M241" i="1"/>
  <c r="M177" i="1"/>
  <c r="M161" i="1"/>
  <c r="M145" i="1"/>
  <c r="M129" i="1"/>
  <c r="M113" i="1"/>
  <c r="M81" i="1"/>
  <c r="M49" i="1"/>
  <c r="M17" i="1"/>
  <c r="M498" i="1"/>
  <c r="M418" i="1"/>
  <c r="M370" i="1"/>
  <c r="M290" i="1"/>
  <c r="M210" i="1"/>
  <c r="M178" i="1"/>
  <c r="M98" i="1"/>
  <c r="M66" i="1"/>
  <c r="M50" i="1"/>
  <c r="M532" i="1"/>
  <c r="M484" i="1"/>
  <c r="M436" i="1"/>
  <c r="M340" i="1"/>
  <c r="M276" i="1"/>
  <c r="M180" i="1"/>
  <c r="M165" i="1"/>
  <c r="M483" i="1"/>
  <c r="M323" i="1"/>
  <c r="M227" i="1"/>
  <c r="M147" i="1"/>
  <c r="M19" i="1"/>
  <c r="M512" i="1"/>
  <c r="M464" i="1"/>
  <c r="M384" i="1"/>
  <c r="M336" i="1"/>
  <c r="M434" i="1"/>
  <c r="M408" i="1"/>
  <c r="M376" i="1"/>
  <c r="M551" i="1"/>
  <c r="M455" i="1"/>
  <c r="M423" i="1"/>
  <c r="M407" i="1"/>
  <c r="M375" i="1"/>
  <c r="M215" i="1"/>
  <c r="M183" i="1"/>
  <c r="M167" i="1"/>
  <c r="M87" i="1"/>
  <c r="M55" i="1"/>
  <c r="M39" i="1"/>
  <c r="M9" i="1"/>
  <c r="M386" i="1"/>
  <c r="M114" i="1"/>
  <c r="M226" i="1"/>
  <c r="M34" i="1"/>
  <c r="M369" i="1"/>
  <c r="M65" i="1"/>
  <c r="M496" i="1"/>
  <c r="M400" i="1"/>
  <c r="M176" i="1"/>
  <c r="M16" i="1"/>
  <c r="M546" i="1"/>
  <c r="M468" i="1"/>
  <c r="M36" i="1"/>
  <c r="M481" i="1"/>
  <c r="M289" i="1"/>
  <c r="M97" i="1"/>
  <c r="M448" i="1"/>
  <c r="M368" i="1"/>
  <c r="M272" i="1"/>
  <c r="M224" i="1"/>
  <c r="M160" i="1"/>
  <c r="M112" i="1"/>
  <c r="M64" i="1"/>
  <c r="M482" i="1"/>
  <c r="M322" i="1"/>
  <c r="M194" i="1"/>
  <c r="M258" i="1"/>
  <c r="M545" i="1"/>
  <c r="M417" i="1"/>
  <c r="M209" i="1"/>
  <c r="M560" i="1"/>
  <c r="M432" i="1"/>
  <c r="M304" i="1"/>
  <c r="M240" i="1"/>
  <c r="M192" i="1"/>
  <c r="M128" i="1"/>
  <c r="M80" i="1"/>
  <c r="M32" i="1"/>
  <c r="M242" i="1"/>
  <c r="M130" i="1"/>
  <c r="M18" i="1"/>
  <c r="M514" i="1"/>
  <c r="M525" i="1"/>
  <c r="M477" i="1"/>
  <c r="M397" i="1"/>
  <c r="M349" i="1"/>
  <c r="M269" i="1"/>
  <c r="M237" i="1"/>
  <c r="M109" i="1"/>
  <c r="M13" i="1"/>
  <c r="M82" i="1"/>
  <c r="M497" i="1"/>
  <c r="M353" i="1"/>
  <c r="M193" i="1"/>
  <c r="M528" i="1"/>
  <c r="M320" i="1"/>
  <c r="M256" i="1"/>
  <c r="M208" i="1"/>
  <c r="M144" i="1"/>
  <c r="M96" i="1"/>
  <c r="M48" i="1"/>
  <c r="M450" i="1"/>
  <c r="M306" i="1"/>
  <c r="M146" i="1"/>
  <c r="M524" i="1"/>
  <c r="M508" i="1"/>
  <c r="M476" i="1"/>
  <c r="M396" i="1"/>
  <c r="M316" i="1"/>
  <c r="M268" i="1"/>
  <c r="M252" i="1"/>
  <c r="M236" i="1"/>
  <c r="M188" i="1"/>
  <c r="M156" i="1"/>
  <c r="M124" i="1"/>
  <c r="M108" i="1"/>
  <c r="M44" i="1"/>
  <c r="M12" i="1"/>
  <c r="M549" i="1"/>
  <c r="M469" i="1"/>
  <c r="M453" i="1"/>
  <c r="M421" i="1"/>
  <c r="M341" i="1"/>
  <c r="M293" i="1"/>
  <c r="M213" i="1"/>
  <c r="M181" i="1"/>
  <c r="M37" i="1"/>
  <c r="M354" i="1"/>
  <c r="M554" i="1"/>
  <c r="M538" i="1"/>
  <c r="M522" i="1"/>
  <c r="M506" i="1"/>
  <c r="M490" i="1"/>
  <c r="M474" i="1"/>
  <c r="M458" i="1"/>
  <c r="M442" i="1"/>
  <c r="M426" i="1"/>
  <c r="M410" i="1"/>
  <c r="M394" i="1"/>
  <c r="M378" i="1"/>
  <c r="M362" i="1"/>
  <c r="M346" i="1"/>
  <c r="M330" i="1"/>
  <c r="M314" i="1"/>
  <c r="M298" i="1"/>
  <c r="M282" i="1"/>
  <c r="M266" i="1"/>
  <c r="M250" i="1"/>
  <c r="M234" i="1"/>
  <c r="M218" i="1"/>
  <c r="M202" i="1"/>
  <c r="M186" i="1"/>
  <c r="M170" i="1"/>
  <c r="M154" i="1"/>
  <c r="M138" i="1"/>
  <c r="M122" i="1"/>
  <c r="M106" i="1"/>
  <c r="M90" i="1"/>
  <c r="M74" i="1"/>
  <c r="M58" i="1"/>
  <c r="M42" i="1"/>
  <c r="M26" i="1"/>
  <c r="M10" i="1"/>
  <c r="M553" i="1"/>
  <c r="M537" i="1"/>
  <c r="M521" i="1"/>
  <c r="M505" i="1"/>
  <c r="M489" i="1"/>
  <c r="M473" i="1"/>
  <c r="M457" i="1"/>
  <c r="M441" i="1"/>
  <c r="M425" i="1"/>
  <c r="M409" i="1"/>
  <c r="M393" i="1"/>
  <c r="M377" i="1"/>
  <c r="M361" i="1"/>
  <c r="M345" i="1"/>
  <c r="M329" i="1"/>
  <c r="M313" i="1"/>
  <c r="M297" i="1"/>
  <c r="M281" i="1"/>
  <c r="M265" i="1"/>
  <c r="M249" i="1"/>
  <c r="M233" i="1"/>
  <c r="M217" i="1"/>
  <c r="M201" i="1"/>
  <c r="M185" i="1"/>
  <c r="M169" i="1"/>
  <c r="M153" i="1"/>
  <c r="M137" i="1"/>
  <c r="M121" i="1"/>
  <c r="M105" i="1"/>
  <c r="M89" i="1"/>
  <c r="M73" i="1"/>
  <c r="M57" i="1"/>
  <c r="M41" i="1"/>
  <c r="M25" i="1"/>
  <c r="M20" i="1"/>
  <c r="M555" i="1"/>
  <c r="M523" i="1"/>
  <c r="M491" i="1"/>
  <c r="M475" i="1"/>
  <c r="M459" i="1"/>
  <c r="M443" i="1"/>
  <c r="M427" i="1"/>
  <c r="M411" i="1"/>
  <c r="M379" i="1"/>
  <c r="M363" i="1"/>
  <c r="M347" i="1"/>
  <c r="M331" i="1"/>
  <c r="M315" i="1"/>
  <c r="M299" i="1"/>
  <c r="M283" i="1"/>
  <c r="M267" i="1"/>
  <c r="M251" i="1"/>
  <c r="M235" i="1"/>
  <c r="M219" i="1"/>
  <c r="M203" i="1"/>
  <c r="M187" i="1"/>
  <c r="M171" i="1"/>
  <c r="M155" i="1"/>
  <c r="M139" i="1"/>
  <c r="M123" i="1"/>
  <c r="M107" i="1"/>
  <c r="M91" i="1"/>
  <c r="M75" i="1"/>
  <c r="M59" i="1"/>
  <c r="M43" i="1"/>
  <c r="M27" i="1"/>
  <c r="M11" i="1"/>
  <c r="M148" i="1"/>
  <c r="M539" i="1"/>
  <c r="M507" i="1"/>
  <c r="M395" i="1"/>
  <c r="M562" i="1" l="1"/>
</calcChain>
</file>

<file path=xl/sharedStrings.xml><?xml version="1.0" encoding="utf-8"?>
<sst xmlns="http://schemas.openxmlformats.org/spreadsheetml/2006/main" count="1662" uniqueCount="578">
  <si>
    <t>ITEM</t>
  </si>
  <si>
    <t>DESCRIPCIÓN</t>
  </si>
  <si>
    <t>UND</t>
  </si>
  <si>
    <t>CANT.</t>
  </si>
  <si>
    <t>Precio unitadrio estimado</t>
  </si>
  <si>
    <t>Comentarios del comprador</t>
  </si>
  <si>
    <t>PRELIMINARES</t>
  </si>
  <si>
    <t>DESCAPOTE Y LIMPIEZA</t>
  </si>
  <si>
    <t>M2</t>
  </si>
  <si>
    <t>ESTOS VASLORES CORRESPONDEN AL COSTO POR
LA UNIDAD REFERENCIADA (M2,UND,ML,M3) ETC</t>
  </si>
  <si>
    <t>LOCALIZACIÓN Y REPLANTEO</t>
  </si>
  <si>
    <t>CERCA EN ALAMBRE DE PUA 4 HILOS</t>
  </si>
  <si>
    <t>ML</t>
  </si>
  <si>
    <t>CERRAMIENTO PROVISIONAL EN LONA VERDE H.=2,00 M</t>
  </si>
  <si>
    <t>DESMONTE APARATOS SANITARIOS</t>
  </si>
  <si>
    <t>DEMOLICIÓN CAJA DE INSPECCIÓN</t>
  </si>
  <si>
    <t>DESMONTE TUBERÍA PVCS y PVCP</t>
  </si>
  <si>
    <t>DESMONTE DE MARCOS Y PUERTAS EN CUALQUIER MATERIAL</t>
  </si>
  <si>
    <t>DESMONTE VENTANA EN CUALQUIER MATERIAL</t>
  </si>
  <si>
    <t>DEMOLICIÓN DE ENCHAPE DE PISO EN CUALQUIER MATERIAL</t>
  </si>
  <si>
    <t>DESMONTE O DEMOLICION DE GUARDA ESCOBA EN CUALQUIER TIPO DE
MATERIAL</t>
  </si>
  <si>
    <t>DEMOLICIÓN DE ENCHAPE DE MURO</t>
  </si>
  <si>
    <t>DEMOLICIÓN PAÑETE MURO</t>
  </si>
  <si>
    <t>DEMOLICIÓN DE MESON EN CONCRETO CON O SIN ENCHAPE, ANCHO
VARIABLE</t>
  </si>
  <si>
    <t>DEMOLICIÓN PLACA PISO 0.05 M</t>
  </si>
  <si>
    <t>DEMOLICIÓN PLACA PISO 0.10 M</t>
  </si>
  <si>
    <t>DEMOLICIÓN PLACA PISO 0.15 M</t>
  </si>
  <si>
    <t>DEMOLICIÓN PLACA PISO 0.20 M</t>
  </si>
  <si>
    <t>DESMONTE CIELO FALSO EN CUALQUIER MATERIAL</t>
  </si>
  <si>
    <t>DEMOLICIÓN MUROS EN MAMPOSTERÍA (E=012 A 0,15) O (E=0,16 A 0,30)</t>
  </si>
  <si>
    <t>DEMOLICION DE VIGAS Y COLUMNAS</t>
  </si>
  <si>
    <t>M3</t>
  </si>
  <si>
    <t>DESMONTE DE CANALES EN LÁMINA</t>
  </si>
  <si>
    <t>DESMONTE DE CUBIERTAS (TEJA DE BARRO)</t>
  </si>
  <si>
    <t>DESMONTE DE CUBIERTA EN TEJA TERMOACUSTICA</t>
  </si>
  <si>
    <t>DESMONTE DE CUBIERTA DE FIBROCEMENTO</t>
  </si>
  <si>
    <t>DESMONTE DE CUBIERTA TIPO SANDWICH</t>
  </si>
  <si>
    <t>DESMONTE DE ESTRUCTURA METALICA DE CUBIERTA</t>
  </si>
  <si>
    <t>KG</t>
  </si>
  <si>
    <t>DESMONTE DE ESTRUCTURA EN MADERA</t>
  </si>
  <si>
    <t>DEMOLICIÓN PLACA MACIZA 0.15 - 0.25 M</t>
  </si>
  <si>
    <t>DEMOLICIÓN PLACA MACIZA 0.30 - 0.40 M</t>
  </si>
  <si>
    <t>DESMONTE DE MURO FALSO EN CUALQUIER MATERIAL</t>
  </si>
  <si>
    <t>DESMONTE DE CONCERTINA</t>
  </si>
  <si>
    <t>RETIRO MANTO ASFALTICO</t>
  </si>
  <si>
    <t>DESMONTE DE LUMINARIAS, TABLEROS ELECTRICOS Y APARATOS
ELECTRICOS INSTALADOS SUPERFICIALMENTE.</t>
  </si>
  <si>
    <t>DESMONTE DE PUNTO ELECTRICO</t>
  </si>
  <si>
    <t>DESMONTE MALLA ESLABONADA Y SOPORTES METÁLICOS</t>
  </si>
  <si>
    <t>DESMONTE CERCA EN ALAMBRE DE PUAS</t>
  </si>
  <si>
    <t>RETIRO DE SOBRANTES, CARGUE, TRANSPORTE Y DISPOSICIÓN FINAL DE
ESCOMBROS A SITIO AUTORIZADO</t>
  </si>
  <si>
    <t>DESMONTE PUNTO HIDRAULICO</t>
  </si>
  <si>
    <t>DESMONTE DE PUNTO SANITARIO</t>
  </si>
  <si>
    <t>DEMOLICION EN ESTRUCTURAS DE CONCRETO</t>
  </si>
  <si>
    <t>RETIRO DE ANGEO EXISTENTE</t>
  </si>
  <si>
    <t>DESMONTE E INTALACION DE REPISAS Y ESTANTERIA</t>
  </si>
  <si>
    <t>RETIRO DE TANQUE DE ALMACENAMIENTO DE 250 LT</t>
  </si>
  <si>
    <t>RETIRO DE TANQUE DE ALMACENAMIENTO DE 500 LT</t>
  </si>
  <si>
    <t>RETIRO DE TANQUE DE ALMACENAMIENTO DE 1000 LT</t>
  </si>
  <si>
    <t>RETIRO DE TANQUE DE ALMACENAMIENTO DE 2000 LT</t>
  </si>
  <si>
    <t>RETIRO DE TANQUE DE ALMACENAMIENTO DE 3000 LT</t>
  </si>
  <si>
    <t>RETIRO DE TANQUE DE ALMACENAMIENTO DE 5000 LT</t>
  </si>
  <si>
    <t>DEMOLICION CARCAMO EXISTENTE</t>
  </si>
  <si>
    <t>DEMOLICION Y DESMONTE DE PASOS EN CONCRETO REFORZADO Y REFURSOS EN
CONCRETO EMBEBIDAS EN MUROS DE CONCRETO (INCLUYE RESANE, CARGUE, RETIRO Y DISPOSICIÓN
DE ESCOMBROS A SITIO APROBADO
POR LA AUTORIDAD AMBIENTAL ).</t>
  </si>
  <si>
    <t>ESTOS VASLORES CORRESPONDEN AL COSTO POR LA UNIDAD
REFERENCIADA (M2,UND,ML,M3) ETC</t>
  </si>
  <si>
    <t>DESMONTE DE REJA EN HIERRO TUBO CUADRADO</t>
  </si>
  <si>
    <t>DESMONTE DE VENTILADORES DE TECHO. INCLUYE RETIRO, EQUIPOS, HERRAMIENTAS Y TODOS
LOS ELEMENTOS NECESARIOS PARA SU CORRECTA
EJECUCIÓN.</t>
  </si>
  <si>
    <t>DESMONTE DE CUBIERTA EN TEJA DE ZINC.</t>
  </si>
  <si>
    <t>RELLENO Y BASES</t>
  </si>
  <si>
    <t>BASE ARENA CEMENTO</t>
  </si>
  <si>
    <t>RELLENO CON MATERIAL SELECCIONADO</t>
  </si>
  <si>
    <t>DESAGÜES E INSTALACIONES SUBTERRÁNEAS</t>
  </si>
  <si>
    <t>Punto Sanitario Sifón de piso PVCS 4", instalado subterráneo y/o a nivel y/o en alturas hasta 10,00 m. Incluye tubería,
accesorios, complementarios, regata y resane. EL PUNTO ESTA CONTEMPLADO DESDE EL PRIMER
ACCESORIO DE DERIVACIÓN
DEL RAMAL COLECTOR HORIZONTAL.</t>
  </si>
  <si>
    <t>Punto Sanitario Sifón de piso PVCS 6", instalado subterráneo y/o a nivel y/o en alturas
hasta 10,00 m. Incluye tubería, accesorios, complementarios, regata y resane. EL PUNTO ESTA
CONTEMPLADO DESDE EL PRIMER ACCESORIO DE DERIVACIÓN DEL RAMAL COLECTOR HORIZONTAL.</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</si>
  <si>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</si>
  <si>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excavaciones</t>
  </si>
  <si>
    <t>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</si>
  <si>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INSPECCIÓN DE 40X40</t>
  </si>
  <si>
    <t>Suministro y ejecución de filtro frances de dimensiones 0,30x0,50 m. Incluye material granular drenante en grava,
recubrimiento total con geotextil no tejido, tubería de drenaje corrugada perforada con filtro ø=110 mm. No incluye
excavaciones ni rellenos
diferentes al mencionado.</t>
  </si>
  <si>
    <t>Suministro y ejecución de filtro frances de dimensiones 0,40x0,60 m. Incluye material granular drenante en grava,
recubrimiento total con geotextil no tejido, tubería de drenaje corrugada perforada con filtro ø=160 mm. No incluye
excavaciones ni rellenos
diferentes al mencionado.</t>
  </si>
  <si>
    <t>Suministro y ejecución de filtro frances de dimensiones 0,50x0,70 m. Incluye material granular drenante en grava,
recubrimiento total con geotextil no tejido, tubería de drenaje corrugada perforada con filtro ø=200 mm. No incluye
excavaciones ni rellenos
diferentes al mencionado.</t>
  </si>
  <si>
    <t>Suministro y ejecución de filtro frances de dimensiones 0,60x0,80 m. Incluye material
granular drenante en grava, recubrimiento total con geotextil no tejido, tubería de drenaje corrugada perforada con
filtro ø=250 mm. No incluye excavaciones ni rellenos diferentes al mencionado.</t>
  </si>
  <si>
    <t>Suministro y ejecución de filtro frances de dimensiones 0,70x0,90 m. Incluye material granular drenante en grava,
recubrimiento total con geotextil no tejido, tubería de drenaje corrugada perforada con filtro ø=315 mm. No incluye
excavaciones ni rellenos
diferentes al mencionado.</t>
  </si>
  <si>
    <t>Suministro e instalación de pozo séptico de doble acción (Imhoff)</t>
  </si>
  <si>
    <t>SISTEMA SÉPTICO CON FILTRO ANAEROBIO 1000LT (INCLUYE MATERIAL
FILTRANTE)</t>
  </si>
  <si>
    <t>ELEMENTOS EN CONCRETO</t>
  </si>
  <si>
    <t>ACERO FIGURADO 37000 PSI</t>
  </si>
  <si>
    <t>ACERO FIGURADO 60000 PSI</t>
  </si>
  <si>
    <t>REFUERZO MALLA ELECTROSOLDADA 15*15, 5mm</t>
  </si>
  <si>
    <t>PASOS PREFABRICADOS ESCALERAS EN CONCRETO 2500 PSI (ANCHO 1M)</t>
  </si>
  <si>
    <t>MESONES EN CONCRETO DE 60 cm</t>
  </si>
  <si>
    <t>MESON DE LAVAMANOS EN GRANITO PULIDO, INCLUYE MESON EN CONCRETO
REFORZADO</t>
  </si>
  <si>
    <t>MAMPOSTERÍA</t>
  </si>
  <si>
    <t>DINTELES EN BLOQUE 0.15 M</t>
  </si>
  <si>
    <t>LAVADA DE FACHADA</t>
  </si>
  <si>
    <t>DOVELA, GROUTING 3000 PSI</t>
  </si>
  <si>
    <t>ANCLAJE 3/8" L=30CM</t>
  </si>
  <si>
    <t>ANCLAJE 1/2" L=50CM</t>
  </si>
  <si>
    <t>ANCLAJE 5/8" L=70CM</t>
  </si>
  <si>
    <t>ANCLAJE 3/4" L=70CM</t>
  </si>
  <si>
    <t>ANCLAJE 1" L= 70CM</t>
  </si>
  <si>
    <t>PAÑETES</t>
  </si>
  <si>
    <t>PAÑETE IMPERMEABILIZADO MUROS 1:3, E=1.5 CM</t>
  </si>
  <si>
    <t>PAÑETE LISO MUROS 1:4,E=1.5 CM (LINEAL)</t>
  </si>
  <si>
    <t>PAÑETE IMPERMEABILIZADO MUROS 1:4, E=1.5 CM</t>
  </si>
  <si>
    <t>PAÑETE LISO CULATAS 1:3</t>
  </si>
  <si>
    <t>PAÑETE LISO SOBRE MUROS 1:4</t>
  </si>
  <si>
    <t>PAÑETE LISO BAJO PLACAS 1:4, E=2 CM</t>
  </si>
  <si>
    <t>PAÑETE IMPERMEABILIZADO MUROS 1:3, E=1.5 CM (LINEAL)</t>
  </si>
  <si>
    <t>PAÑETE LISO BAJO PLACAS 1:4, E=2 CM (LINEAL)</t>
  </si>
  <si>
    <t>PAÑETE RÚSTICO MUROS 1:4, E=2 CM</t>
  </si>
  <si>
    <t>PAÑETE RÚSTICO MUROS 1:4, E=2 CM (LINEAL)</t>
  </si>
  <si>
    <t>PAÑETE RÚSTICO BAJO PLACAS 1:4, E=2 CM</t>
  </si>
  <si>
    <t>PAÑETE RÚSTICO BAJO PLACAS 1:4, E=2 CM (LINEAL)</t>
  </si>
  <si>
    <t>PAÑETE LISO MUROS 1:3, E=1.5 CM</t>
  </si>
  <si>
    <t>PAÑETE LISO MUROS 1:3, E=1.5 CM (LINEAL)</t>
  </si>
  <si>
    <t>CUBIERTAS</t>
  </si>
  <si>
    <t>AFINADO EN MORTERO IMPERMEABILIZADO 1:3 E= 0.03 M</t>
  </si>
  <si>
    <t>AFINADO EN MORTERO IMPERMEABILIZADO 1:4 E=0.05 M</t>
  </si>
  <si>
    <t>AFINADO IMPERMEABILIZADO PARA TEJA DE BARRO EN ASFALTO (INCLUYE
TELA IMPERMEABLE)</t>
  </si>
  <si>
    <t>AFINADO VIGAS CANALES EN MORTERO 1:3</t>
  </si>
  <si>
    <t>SUMINISTRO E INSTALACIÓN DE IMPERMEABILIZACIÓN CON MANTO ASFALTICO
Y FOIL ALUMINIO</t>
  </si>
  <si>
    <t>SUMINISTRO E INSTALACIÓN DE IMPERMEABILIZACIÓN CON MANTO EDIL 3 MM</t>
  </si>
  <si>
    <t>SUMINISTRO E INSTALACIÓN DE IMPERMEABILIZACIÓN EN ACRÍLICO PARA
CUBIERTAS</t>
  </si>
  <si>
    <t>MEDIA CAÑA EN MORTERO 1:3</t>
  </si>
  <si>
    <t>MEDIA CAÑA EN MORTERO 1:4</t>
  </si>
  <si>
    <t>SUMINISTRO E INSTALACIÓN CUBIERTA ALUMINIO TIPO SÁNDWICH DECK</t>
  </si>
  <si>
    <t>SUMINISTRO E INSTALACIÓN CUBIERTA DE BARRO (INCLUYE REMATES Y
ACCESORIOS)</t>
  </si>
  <si>
    <t>SUMINISTRO E INSTALACIÓN CUBIERTA ESPAÑOLA ETERNIT Y/O SIMILAR
(INCLUYE REMATES Y ACCESORIOS)</t>
  </si>
  <si>
    <t>SUMINISTRO E INSTALACIÓN CUBIERTA TERMOACUSTICA UPVC ESPESOR 2,5
MM (INCLUYE ACCESORIOS)</t>
  </si>
  <si>
    <t>SUMINISTRO E INSTALACIÓN CUBIERTA FIBROCEMETO No.8 (INCLUYE
ACCESORIOS)</t>
  </si>
  <si>
    <t>SUMINISTRO E INSTALACIÓN CUBIERTA FIBROCEMENTO TIPO CANALETA 43
(INCLUYE ACCESORIOS)</t>
  </si>
  <si>
    <t>SUMINISTRO E INSTALACIÓN CUBIERTA FIBROCEMENTO TIPO CANALETA 90
(INCLUYE ACCESORIOS)</t>
  </si>
  <si>
    <t>SUMINISTRO E INSTALACIÓN CUBIERTA EN POLICARBONATO ALVEOLAR
(INCLUYE REMATES Y ACCESORIOS)</t>
  </si>
  <si>
    <t>SUMINISTRO E INSTALACIÓN CUBIERTA TRANSLUCIDA DE PVC</t>
  </si>
  <si>
    <t>SUMINISTRO E INSTALACIÓN TEJA POLIACRYL CINDURIB OPAL</t>
  </si>
  <si>
    <t>SUMINISTRO E INSTALACIÓN TEJA OPACA EN POLIPROPILENO</t>
  </si>
  <si>
    <t>SUMINISTRO E INSTALACIÓN TEJA EN LÁMINA GALVANIZADA CAL 26 PINTADA</t>
  </si>
  <si>
    <t>SUMINISTRO E INSTALACIÓN TEJA CLARABOYA TIPO ETERNIT O SIMILAR</t>
  </si>
  <si>
    <t>SUMINISTRO E INSTALACIÓN DE ESTRUCTURA METÁLICA PARA CUBIERTA</t>
  </si>
  <si>
    <t>MANTENIMIENTO DE ESTRUCTURA EN MADERA DE CUBIERTA EXISTENTE</t>
  </si>
  <si>
    <t>SUMINISTRO E INSTALACIÓN FLANCHE EN LAMINA GALVANIZADA CALIBRE 20;
DS=25</t>
  </si>
  <si>
    <t>SUMINISTRO E INSTALACIÓN FLANCHE EN LAMINA GALVANIZADA CALIBRE 20;
DS=30</t>
  </si>
  <si>
    <t>SUMINISTRO E INSTALACIÓN FLANCHE EN LÁMINA GALVANIZADA CAL. 22;
DS=20</t>
  </si>
  <si>
    <t>SUMINISTRO E INSTALACIÓN FLANCHE EN LÁMINA GALVANIZADA CAL. 22;
DS=30</t>
  </si>
  <si>
    <t>SUMINISTRO E INSTALACIÓN FLANCHE EN LÁMINA GALVANIZADA CAL. 26;
DS=25</t>
  </si>
  <si>
    <t>REMATE DE CUBIERTA EN LAMINA CALIBRE 20</t>
  </si>
  <si>
    <t>REMATE LATERAL CONTRA MURO TEJA TIPO SANDWICH</t>
  </si>
  <si>
    <t>SUMINISTRO E INSTALACIÓN CANAL EN PVC AMAZONAS</t>
  </si>
  <si>
    <t>SUMINISTRO E INSTALACIÓN CANAL PVC RAINGO</t>
  </si>
  <si>
    <t>SUMINISTRO E INSTALACIÓN CANAL EN LÁMINA GALVANIZADA CALIBRE 22;
DS=50</t>
  </si>
  <si>
    <t>SUMINISTRO E INSTALACIÓN CANAL EN LÁMINA GALVANIZADA CALIBRE 22;
DS=90</t>
  </si>
  <si>
    <t>SUMINISTRO E INSTALACIÓN CANAL EN LAMINA GALVANIZADA CALIBRE 20;
DS=25</t>
  </si>
  <si>
    <t>SUMINISTRO E INSTALACIÓN CANAL EN LAMINA GALVANIZADA CALIBRE 20;
DS=50</t>
  </si>
  <si>
    <t>SUMINISTRO E INSTALACIÓN CANAL EN LAMINA GALVANIZADA CALIBRE 20;
DS=75</t>
  </si>
  <si>
    <t>SUMINISTRO E INSTALACIÓN CANAL EN LAMINA GALVANIZADA CALIBRE 20;
DS=100</t>
  </si>
  <si>
    <t>SUMINISTRO E INSTALACIÓN CANAL EN LAMINA GALVANIZADA CALIBRE 26</t>
  </si>
  <si>
    <t>SUMINISTRO E INSTALACIÓN CANAL EN LAMINA GALVANIZADA CALIBRE 30</t>
  </si>
  <si>
    <t>SUMINISTRO E INSTALACIÓN CABALLETE LATERAL UPVC COLONIAL 2,5 MM</t>
  </si>
  <si>
    <t>SUMINISTRO E INSTALACIÓN CABALLETE EN LÁMINA CAL 26 PARA CUBIERTA
TIPO SANDWICH.</t>
  </si>
  <si>
    <t>SUMINISTRO E INSTALACIÓN CABALLETE EN LAMINA GALVANIZADA CALIBRE 22</t>
  </si>
  <si>
    <t>SUMINISTRO E INSTALACIÓN CABALLETE CUBIERTA TERMOACÚSTICA</t>
  </si>
  <si>
    <t>SUMINISTRO E INSTALACIÓN CABALLETE CUBIERTA FIBROCEMENTO</t>
  </si>
  <si>
    <t>SUMINISTRO E INSTALACIÓN CABALLETE EN TEJA DE BARRO</t>
  </si>
  <si>
    <t>SUMINISTRO E INSTALACIÓN LIMATESA TEJA TIPO AJOVER O SIMILAR</t>
  </si>
  <si>
    <t>CORTASOL TIPO CELOSCREEN 110-M1, PASO 2150</t>
  </si>
  <si>
    <t>MEMBRANA IMPERMEABLE PARA CUBIERTA, TRES CAPAS</t>
  </si>
  <si>
    <t>CULATAS EN BLOQUE NO 5</t>
  </si>
  <si>
    <t>MORTEROS Y CONCRETOS</t>
  </si>
  <si>
    <t>CONCRETO 3000 PSI</t>
  </si>
  <si>
    <t>MORTERO 1:4 ARENA LAVADA DE PEÑA</t>
  </si>
  <si>
    <t>MORTERO IMPERMEABILIZADO 1:3 ARENA LAVADA DE PEÑA</t>
  </si>
  <si>
    <t>CARPINTERIA</t>
  </si>
  <si>
    <t>CARPINTERIA EN ALUMINIO Y ACERO INOXIDABLE</t>
  </si>
  <si>
    <t>VENTANAS ALUMINIO ANODIZADO CORREDIZA - COLOR MATE NATURAL (
INCLUYE VIDRIO CRISTAL TEMPLADO INCOLORO E = 6 mm, ACCESORIOS Y ANCLAJES EN ACERO
INOXIDABLE)</t>
  </si>
  <si>
    <t>SUMINISTRO E INSTALACION PUERTA EN VIDRIO CRISTAL TEMPLADO
INCOLORO E = 10 mm, INCLUYE ANCLAJES, ACCESORIOS EN ACERO INOXIDABLE, CHAPA DE
SEGURIDAD</t>
  </si>
  <si>
    <t>REJILLAS MICRO-PERFORADAS METALICAS - CIELO RASO -ALTURA VARIABLE
(incluye accesorios para instalacion)</t>
  </si>
  <si>
    <t>DIVISIONES Y PUERTAS PARA BAÑOS EN ACERO INOXIDABLE C-20, E=300 CMS., EMTANBORADA CON
LAMINA C-20, ESTRUCTURA EN TUBO CUADRADO
GALAVANIZADO</t>
  </si>
  <si>
    <t>CARPINTERIA METALICA</t>
  </si>
  <si>
    <t>BARANDA Y PASAMANOS EN TUBO 2 " GALVANIZADO PARA CIRCULACIONES
EXTERIORES</t>
  </si>
  <si>
    <t>PASAMANOS EN TUBO PARA ESCALERAS</t>
  </si>
  <si>
    <t>PUERTAS ENTAMBORADAS CON REJILLA LAMINA C-18 (INCLUYE
ANTICORROSIVO Y PINTURA ESMALTE</t>
  </si>
  <si>
    <t>PUERTA ENTAMBORADA LAMINA C.R. C18 (INCLUYE ANTICORROSIVO Y
PINTURA ESMALTE)</t>
  </si>
  <si>
    <t>PUERTA SENCILLA LAMINA (ANTIC - ESMALTE)</t>
  </si>
  <si>
    <t>CERRAMIENTO EXTERIOR CON MODULOS EN TUBERIA H.G. DIAM=2" , CALIBRE 2 MM,CON TAPA SUPERIOR
GALVANIZADA, MALLA ESLABONADA DE HUECO 2 " CALIBRE 10, MARCO EN ANGULO DE 1 1/4" X 1/8" ,
PLATINA DE 1/2" X 1/8",
INCLUYE PINTURA Y ANTICORROSIVO, H= 2,0 M</t>
  </si>
  <si>
    <t>SUMINISTRO E INSTALACION DE REJILLA PARA CUNETAS CON MARCO Y CONTRA-MARCO EN
ANGULO DE ACERO DE 1", CON VARILLA DE ACERO CUADRADA DE ½" SEPARADA A 2 CM, CON
BISAGRAS PARA APERTURA DE INSPECCION Y MANTENIMIENTO PINTADAS EN ANTICORROSIVO.
ANCHO
MAXIMO .40 M.</t>
  </si>
  <si>
    <t>ESCALERA TIPO GATO DE 10 PASOS DE LONGITUD DE DESARROLLO L=1.2 EN ACERO FIGURADO DE 60000
PSI 3/4" DEBIDAMENTE ANCLADO Y PINTADO CON
ANTICORROSIVO Y ESMALTE</t>
  </si>
  <si>
    <t>MANTENIMIENTO SISTEMA RIEL DE PUERTAS CORREDIZAS (INCLUYE LIMPIEZA, ARREGLO Y LUBRICACION
PARA CORROCTO FUNCIONAMIENTO)</t>
  </si>
  <si>
    <t>SUMINISTRO E INSTALACION REJILLA PARA VENTILACIÓN LAMINA
PERFORADA SEGÚN DISEÑO PARA VENTILACION FORZADA O PASIVA</t>
  </si>
  <si>
    <t>REJILLA PISO de 2"</t>
  </si>
  <si>
    <t>REJILLA PISO de 3"</t>
  </si>
  <si>
    <t>MALLA GALVANIZADA C-10 RECUBIERTA PARA VENTANA</t>
  </si>
  <si>
    <t>CERCHA METÁLICA ÁNGULO 1+1/4x1/8 PULG. CON CELOSIA. (incluye anticorrosico
y pintura)</t>
  </si>
  <si>
    <t>Kg</t>
  </si>
  <si>
    <t>SUMINISTRO E INSTALACIÓN DE BRAZOS HIDRAULICOS PARA PUERTAS - (Cap
100 Kg- Aperura hasta 180° - Ancho puerta hasta 1.10 mts.)</t>
  </si>
  <si>
    <t>DESMONTE PUERTAS Y VENTAS DIFERENTES MEDIDAS Y MATERIALES - (Incluye
dispocision final )</t>
  </si>
  <si>
    <t>DESMONTE ESTRUCTURA METALICA Y/O MADERA INCLUYE MATERIAL DE
CUBIERTA</t>
  </si>
  <si>
    <t>2. SUMINISTRO E INSTALACION - BARRA SEGURIDAD SANITARIO PARA AGARRE EN TUBO
D=11/4", EN ACERO INOXIDABLE ( 18/10), ABATIBLE
HORIZONTAL SEGÚN NTC 6047</t>
  </si>
  <si>
    <t>. SUMINISTRO E INSTALACION BARRA DE AGARRE ANTIDESLIZANTE EN TUBO D=11/4", EN ACERO
INOXIDABLE FIJA VERTICAL Y HORIZONTAL Medidas: Ancho
60 x Fondo 7 x Alto 3 cm.</t>
  </si>
  <si>
    <t>SUMINISTRO E INSTALACION DE ANGEO (INCLUYE ANGULO )</t>
  </si>
  <si>
    <t>SUMINISTRO E INSTALACION DE PUERTA EN LAMINA C.R. CALIBRE 12 CON CERRADURA DE
SEGURIDAD, MANIJA EN ACERO INCOXIDABLE, CON ESTRUCTURA INTERNA EN PERFIL
TUBULAR CUADRADO, INSTALADO CON ACCESORIOS Y BISAGRA DE ALTA RESISTENCIA. (INCLUYE
MARCO, HERRAJES
Y CERRADURAS)</t>
  </si>
  <si>
    <t>SUMINISTRO E INSTALACIÓN DE PUERTA REJA DE INGRESO DE SEGURIDAD EN HIERRO TUBO CUADRADO
(INCLUYE HERRAJES Y CERRADURAS)</t>
  </si>
  <si>
    <t>CARPINTERIA DE MADERA</t>
  </si>
  <si>
    <t>SUMINISTRO E INSTALACIÓN DE MARCO Y HOJA DE PUERTAS TABLERIADAS EN MADERA INCLUYE TRES
BISAGRAS POR PUERTA Y TOPE DE RESORTE SATINADO TIPO SCHLAGE.ENCHAPE, TABLA CHAPA
CEDRO O NOGAL 2.0 CMS</t>
  </si>
  <si>
    <t>HOJA PUERTA ENTAMBORADA TRIPLEX-TABLEX 0.76-1.0 M</t>
  </si>
  <si>
    <t>CERRADURA DE POMO TIPO ALCOBA</t>
  </si>
  <si>
    <t>PISOS BASES</t>
  </si>
  <si>
    <t>ALISTADO IMPERMEABILIZADO PISOS 1:3, E = 0.04</t>
  </si>
  <si>
    <t>ALISTADO PISOS 1:3, E=0.04</t>
  </si>
  <si>
    <t>CAÑUELA CONCRETO 2000 PSI 0.20X0.12</t>
  </si>
  <si>
    <t>PEGANTE MORTERO-CONCRETO</t>
  </si>
  <si>
    <t>PLACA BASE CONCRETO 0.10 2500 PSI</t>
  </si>
  <si>
    <t>INSTALACIONES HIDROSANITARIAS - RED CONTRA INCENDIO</t>
  </si>
  <si>
    <t>BAJANTE AGUAS LLUVIAS PVC 3"</t>
  </si>
  <si>
    <t>BAJANTE AGUAS LLUVIAS PVC 4"</t>
  </si>
  <si>
    <t>BAJANTE AGUAS RESIDUALES PVC 3"</t>
  </si>
  <si>
    <t>BAJANTE AGUAS RESIDUALES PVC 4"</t>
  </si>
  <si>
    <t>CONEXIÓN TANQUE ELEVADO PVC</t>
  </si>
  <si>
    <t>INSTALACIÓN APARATO SANITARIO</t>
  </si>
  <si>
    <t>INSTALACIÓN BOMBAS DE AGUA</t>
  </si>
  <si>
    <t>LLAVE DE MANGUERA</t>
  </si>
  <si>
    <t>PUNTO HIDRÁULICO PVC-P/PARAL 1/2"</t>
  </si>
  <si>
    <t>PUNTO HIDÁULICO PVC-P/PARAL 3/4"</t>
  </si>
  <si>
    <t>PUNTO HIDRÁULICO PVC-P/PARAL 1 1/4"</t>
  </si>
  <si>
    <t>SALIDA SANITARIA PVC-S/PARAL 2"</t>
  </si>
  <si>
    <t>SALIDA SANITARIA PVC-S/PARAL 3"</t>
  </si>
  <si>
    <t>SALIDA SANITARIA PVC-S/PARAL 4"</t>
  </si>
  <si>
    <t>SALIDA SANITARIA PVC-S/SIFON 3" INCLUYE REJILLA METALICA</t>
  </si>
  <si>
    <t>RED SUMINISTRO PVC Ø 1 1/2" (INC. ACCESORIOS)</t>
  </si>
  <si>
    <t>RED SUMINISTRO PVC Ø 1" (INC. ACCESORIOS)</t>
  </si>
  <si>
    <t>RED SUMINISTRO PVC Ø 1/2" (INC. ACCESORIOS)</t>
  </si>
  <si>
    <t>RED SUMINISTRO PVC Ø 2 1/2" (INC. ACCESORIOS)</t>
  </si>
  <si>
    <t>RED SUMINISTRO PVC Ø 2" (INC. ACCESORIOS)</t>
  </si>
  <si>
    <t>RED SUMINISTRO PVC Ø 3/4" (INC. ACCESORIOS)</t>
  </si>
  <si>
    <t>RED SANITARIA PVC-S 2" (INCLUYE ACCESORIOS)</t>
  </si>
  <si>
    <t>RED SANITARIA PVC-S 3" (INCLUYE ACCESORIOS)</t>
  </si>
  <si>
    <t>RED SANITARIA PVC-S 4" (INCLUYE ACCESORIOS)</t>
  </si>
  <si>
    <t>RED SANITARIA PVC-S 6" (INCLUYE ACCESORIOS)</t>
  </si>
  <si>
    <t>REGISTRO Ø 1/2"</t>
  </si>
  <si>
    <t>REGISTRO Ø 3/4"</t>
  </si>
  <si>
    <t>REGISTRO Ø 2 "</t>
  </si>
  <si>
    <t>REVENTILACION PVC Ø 2" (INC. ACCESORIOS)</t>
  </si>
  <si>
    <t>REVENTILACION PVC Ø 3" (INC. ACCESORIOS)</t>
  </si>
  <si>
    <t>TANQUE PLÁSTICO ELEVADO 250 LT (INCLUYE ACCESORIOS E INSTALACIÓN)</t>
  </si>
  <si>
    <t>TANQUE PLÁSTICO ELEVADO 500 LT (INCLUYE ACCESORIOS E ISNTALACIÓN)</t>
  </si>
  <si>
    <t>TANQUE PLÁSTICO ELEVADO 1000 LT (INCLUYE ACCESORIOS E INSTALACIÓN)</t>
  </si>
  <si>
    <t>TANQUE PLASTICO DE AGUA 2000 LT (INCLUYE ACCESORIOS E INSTALACIÓN)</t>
  </si>
  <si>
    <t>TANQUE PLASTICO DE AGUA 3000 LT (INCLUYE ACCESORIOS E INSTALACIÓN)</t>
  </si>
  <si>
    <t>TANQUE PLASTICO DE AGUA 5000 LT (INCLUYE ACCESORIOS E INSTALACIÓN)</t>
  </si>
  <si>
    <t>INSTALACIONES ELÉCTRICAS</t>
  </si>
  <si>
    <t>EQUIPO DE ILUMINACION</t>
  </si>
  <si>
    <t>SUMINISTRO E INSTALACIÓN DE BALA TIPO LED, BLANCA CON VIDRIO MATE.
26W, 120 V</t>
  </si>
  <si>
    <t>SUMINISTRO E INSTALACIÓN DE LUMINARIA LED PANEL 60 X60 METALICA PARA
INCRUSTAR, 50W,LUZ BLANCA, 120 V.</t>
  </si>
  <si>
    <t>SUMINISTRO E INSTALACIÒN DE LUMINARIA LED TIPO 2X32W DE SOBREPONER,
INCLUYE ACCESORIOS PARA SU CONEXIÓN.</t>
  </si>
  <si>
    <t>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t>
  </si>
  <si>
    <t>SUMINISTRO, MONTAJE Y CONEXIÓN DE AVISO DE SALIDA EMERGENCIA BAJO CONSUMO, 3 HORAS DE
AUTONOMÍA CON LED, CONJUNTO PARA MONTAJE DE LUMINARIA Y DEMÁS ACCESORIOS NECESARIOS
PARA SU INSTALACIÓN.</t>
  </si>
  <si>
    <t>SUMINISTRO MONTAJE Y CONEXIÓN DE LÁMPARA WALL PACK/ REFLECTOR
LED 30W. INCLUYE ACCESORIOS PARA SU CONEXIÓN QUE CUMPLA LA NORMA RETILAP</t>
  </si>
  <si>
    <t>SUMINISTRO MONTAJE Y CONEXIÓN DE LÁMPARA WALL PACK/ REFLECTOR LED 70W. INCLUYE
ACCESORIOS PARA SU CONEXIÓN QUE CUMPLA LA NORMA
RETILAP</t>
  </si>
  <si>
    <t>SUMINISTRO E INSTALACIÓN DE LAMPARA HERMÉTICA 2X120 SERIE B</t>
  </si>
  <si>
    <t>INSTALACIONES ELECTRICAS</t>
  </si>
  <si>
    <t>SALIDA PARA ILUMINACIÓN EN TUBO CONDUIT PVC DE 1/2"-3/4" Y CONDUCTORES DE
COBRE N12AWG THHN. INCLUYE PROPORCIONAR INTERRUPTOR, CURVAS, TERMINALES, UNIONES,
SOPORTES Y MARCAS DE
IDENTIFICACIÓN</t>
  </si>
  <si>
    <t>SALIDA PARA TOMA CORRIENTE 110 V. EN TUBO CONDUIT PVC DE 1/2" Y CONDUCTORES DE COBRE
N12AWG THHN Y CONDUCTOR DE PUESTA A TIERRA. LA SALIDA DEBERÁ TERMINAR EN CAJA Y TOMA
CORRIENTE DOBLE CON POLO A TIERRA. INCLUYE PROPORCIONAR CURVAS, TERMINALES,
UNIONES, SOPORTES, MARCAS DE IDENTIFICACIÓN</t>
  </si>
  <si>
    <t>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t>
  </si>
  <si>
    <t>SUMINISTRO DE TOMA CORRIENTE GFCI.</t>
  </si>
  <si>
    <t>SUMINISTRO E INSTALACIÒN DE CABLE DE COBRE NO 10 AWG THWN LIBRE DE
HALÓGENOS</t>
  </si>
  <si>
    <t>SUMINISTRO E INSTALACIÒN DE CABLE DE COBRE NO 12 AWG THWN LIBRE DE
HALÓGENOS</t>
  </si>
  <si>
    <t>SALIDA PARA TOMA TV INCLUYE TOMA, CONECTORES, APARATO Y CABLE RG
59 HASTA 7M</t>
  </si>
  <si>
    <t>SUMINISTRO DE GRÚA CANASTA AISLADA PARA DESCONEXIÓN Y CONEXIÓN DE EQUIPOS DE MEDIA
TENSIÓN Y/O ACOMETIDA SECUNDARIA DE TRANSFORMADOR EN POSTE, CON CUADRILLA PARA
EFECTUAR ESTA LABOR.</t>
  </si>
  <si>
    <t>GL</t>
  </si>
  <si>
    <t>PUESTA A TIERRA DE PARARRAYOS, ESTRUCTURA Y NEUTRO DE
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DE SER NECESARIO.</t>
  </si>
  <si>
    <t>AIRES ACONDICIONADOS</t>
  </si>
  <si>
    <t>SUMINISTRO E INSTALACIÓN DE AIRE ACONDICIONADO MINI SPLIT. INCLUYE MINI SPLIT DE 9,000 BTU/H
220 V, BASE PARA UNIDAD CONDENSADORA, RED DE REFRIGERACIÓN, ACOMETIDA ELÉCTRICA,
DRENAJE, INSTALACIÓN.</t>
  </si>
  <si>
    <t>SUMINISTRO E INSTALACIÓN DE AIRE ACONDICIONADO MINI SPLIT. INCLUYE MINI SPLIT DE 12,000 BTU/H
220 V, BASE PARA UNIDAD CONDENSADORA, RED DE REFRIGERACIÓN, ACOMETIDA ELÉCTRICA, DRENAJE,
INSTALACIÓN.</t>
  </si>
  <si>
    <t>SUMINISTRO E INSTALACIÓN DE AIRE ACONDICIONADO MINI SPLIT. INCLUYE MINI SPLIT DE 18,000 BTU/H
220 V, BASE PARA UNIDAD CONDENSADORA, RED DE REFRIGERACIÓN, ACOMETIDA ELÉCTRICA, DRENAJE,
INSTALACIÓN.</t>
  </si>
  <si>
    <t>FILTRO SECADOR 3/8 CON SUS TUERCAS</t>
  </si>
  <si>
    <t>SISTEMA DE DUCTERÌA EN FIBRA DE VIDRIO</t>
  </si>
  <si>
    <t>REJILLA DE SUMINISTRO</t>
  </si>
  <si>
    <t>REJILLA DE RETORNO</t>
  </si>
  <si>
    <t>PUNTO DE DRENAJE</t>
  </si>
  <si>
    <t>SUMINISTRO E INSTALACIÒN DE BOMBA PARA DRENAJE DE EQUIPOS DE 18,000,
24,000, 36,000, 48,000 Y 60,000 BTU</t>
  </si>
  <si>
    <t>SUMINISTRO E INSTALACIÒN DE TUBERÍA UNIDAD DE 3 METROS EMT 1/2"</t>
  </si>
  <si>
    <t>SUMINISTRO E INSTALACIÒN DE TUBERÍA UNIDAD DE 3 METROS EMT 1"</t>
  </si>
  <si>
    <t>SUMINISTRO E INSTALACIÒN DE TUBERÍA UNIDAD DE 3 METROS EMT 1 1/4"</t>
  </si>
  <si>
    <t>SUMINISTRO E INSTALACIÒN DE UNIÓN EMT 1/2"</t>
  </si>
  <si>
    <t>SUMINISTRO E INSTALACIÒN DE UNIÓN EMT 1"</t>
  </si>
  <si>
    <t>SUMINISTRO E INSTALACIÒN DE UNIÓN EMT 1 1/4"</t>
  </si>
  <si>
    <t>SUMINISTRO E INSTALACIÒN DE CONECTOR EMT 1/2"</t>
  </si>
  <si>
    <t>SUMINISTRO E INSTALACIÒN DE CONECTOR EMT 1"</t>
  </si>
  <si>
    <t>SUMINISTRO E INSTALACIÒN DE CONECTOR EMT 1 1/4"</t>
  </si>
  <si>
    <t>SISTEMA DE PROTECCION</t>
  </si>
  <si>
    <t>TABLERO CON TOTALIZADOR Y BARRAJE PARA ALIMENTACIÓN DE</t>
  </si>
  <si>
    <t>TABLEROS DISTRIBUCIÓN</t>
  </si>
  <si>
    <t>SUMINISTRO E INSTALACIÓN DE TABLERO ELÉCTRICO DE 36 CIRCUITOS
TRIFÁSICO CON PUERTA Y ESPACIO PARA TOTALIZADOR Y BARRAJE INDEPENDIENTE DE
TIERRA Y NEUTRO</t>
  </si>
  <si>
    <t>SUMINISTRO E INSTALACIÓN DE TABLERO ELÉCTRICO DE 48 CIRCUITOS TRIFÁSICO CON
PUERTA Y ESPACIO PARA TOTALIZADOR Y BARRAJE
INDEPENDIENTE DE TIERRA Y NEUTRO</t>
  </si>
  <si>
    <t>CAJA CON ESPACIO PARA TOTALIZADOR PARA INTERRUPTORES TIPO RIEL 24
CIRCUITOS TRIFILAR PARA TOMAS REGULADO</t>
  </si>
  <si>
    <t>CAJA DE PASO METALICA 10X10X10 CM CON PUERTA Y CHAPA PLÁSTICA</t>
  </si>
  <si>
    <t>CAJA DE PASO METALICA 30*30*20 CM. CON PUERTA Y CHAPA PLÁSTICA</t>
  </si>
  <si>
    <t>CAJA PARA MEDIDOR DE ENERGÍA ELECTRICA DE 60X60X20 CM, INCLUYE REJA
CON CANDADO DE SEGURIDAD EMPOTRADA EN UN MURO SEGÚN NORMA OPERADOR DE RED LOCAL</t>
  </si>
  <si>
    <t>CAJA PARA UN MEDIDOR DE ENERGÍA ELECTRICA DE 50X20X20 CM, INCLUYE
REJA CON CANDADO DE SEGURIDAD EMPOTRADA EN UN MURO SEGÚN NORMA PERADOR DE RED LOCAL</t>
  </si>
  <si>
    <t>SUMINISTRO E INSTALACIÒN DE TOTALIZADOR 3X100 A</t>
  </si>
  <si>
    <t>SUMINISTRO E INSTALACIÒN DE INTERRUPTOR TERMOMAGNÈTICO TRIPOLAR
3X80 A</t>
  </si>
  <si>
    <t>SUMINISTRO E INSTALACIÒN DE INTERRUPTOR TERMOMAGNÈTICO BIPOLAR
2X30 A</t>
  </si>
  <si>
    <t>SUMINISTRO E INSTALACIÒN DE INTERRUPTOR TERMOMAGNÈTICO BIPOLAR
2X20 A</t>
  </si>
  <si>
    <t>SUMINISTRO E INSTALACIÒN DE INTERRUPTOR TERMOMAGNÈTICO BIPOLAR
2X15 A</t>
  </si>
  <si>
    <t>SUMINISTRO E INSTALACIÒN DE INTERRUPTOR TERMOMAGNÈTICO UNIPOLAR
1X30 A</t>
  </si>
  <si>
    <t>SUMINISTRO E INSTALACIÒN DE INTERRUPTOR TERMOMAGNÈTICO UNIPOLAR
1X20 A</t>
  </si>
  <si>
    <t>SUMINISTRO E INSTALACIÒN DE INTERRUPTOR TERMOMAGNÈTICO UNIPOLAR
1X15 A</t>
  </si>
  <si>
    <t>SUMINISTRO E INSTALACIÒN DE INTERRUPTOR TERMOMAGNÈTICO UNIPOLAR
1X20 TIPO RIEL</t>
  </si>
  <si>
    <t>SUMINISTRO E INSTALACIÒN DE INTERRUPTOR TERMOMAGNÈTICO UNIPOLAR
1X15 TIPO RIEL</t>
  </si>
  <si>
    <t>VARILLA COOPERWEL DE 3/8 X 2,40 COBRE COBRE</t>
  </si>
  <si>
    <t>SOLDADURA EXOTÉRMICA 85 GRMS</t>
  </si>
  <si>
    <t>SUMINISTRO E INSTALACIÓN DE CABLE # 4 AWG THW COBRE</t>
  </si>
  <si>
    <t>SUMINISTRO E INSTALACIÓN DE CABLE # 2 AWG THW COBRE</t>
  </si>
  <si>
    <t>TUBERÍA EMT DE 3/4" INCLUYE MATERIALES DE INSTALACIÓN Y ACCESORIOS</t>
  </si>
  <si>
    <t>CAJA DE INSPECCIÓN DE 30 X 30 CMS</t>
  </si>
  <si>
    <t>CAJA DE DERIVACIÓN CON BARRAJE 30X30 POLO A TIERRA</t>
  </si>
  <si>
    <t>PUNTA CAPTORA DE COBRE DE 0,60 CMS X 5/8". INCLUYE SOPORTE Y
CONECTORES.</t>
  </si>
  <si>
    <t>PISOS, ENCHAPES Y GUARDAESCOBAS</t>
  </si>
  <si>
    <t>AFINADO IMPERMEABILIZADO MORTERO 1:3 H=4</t>
  </si>
  <si>
    <t>AFINADO ENDURECIDO MORTERO 1:3 H=4</t>
  </si>
  <si>
    <t>DESTRONQUE Y PULIDA DE PISO EN GRANITO EXISTENTE EN OBRA</t>
  </si>
  <si>
    <t>LIMPIEZA Y LAVADO SUPERFICIAL CON ÁCIDO MURIÁTICO PARA PISOS
EXISTENTES</t>
  </si>
  <si>
    <t>BALDOSIN GRANITO P-5 33 x 33 MORTERO 1:4</t>
  </si>
  <si>
    <t>BALDOSA CERÁMICA PISO-PARED 20X20 CALIDAD PRIMERA (INCLUYE PEGACOR
Y BOQUILLA)</t>
  </si>
  <si>
    <t>BALDOSA CERÁMICA PISO-PARED 20X20 CALIDAD PRIMERA</t>
  </si>
  <si>
    <t>BALDOSA INSTITUCIONAL GRANO MARMOL 30x30 (INCLUYE AFINADO)</t>
  </si>
  <si>
    <t>CERAMICA 33 X 33 (INCLUYE PEGACOR Y BONILLA)</t>
  </si>
  <si>
    <t>GRANITO PULIDO</t>
  </si>
  <si>
    <t>GRAVILLA LAVADA (INCLUYE DILATACIÓN EN PVC)</t>
  </si>
  <si>
    <t>TABLETA GRES DE 10 x 10. MORT. 1:4</t>
  </si>
  <si>
    <t>TABLETA GRES LISO DE 33 x 33 MORTERO 1:4</t>
  </si>
  <si>
    <t>TABLETA DE GRES LISO 30X30 INCLUYE ALISTADO MORTERO 1:4 e=0,035m</t>
  </si>
  <si>
    <t>TABLETA DE GRES 25X25 (INCLUYE MORTERO DE PEGA)</t>
  </si>
  <si>
    <t>TABLETA ANTIDESLIZANTE (INCLUYE MORTERO DE PEGA Y BOQUILLA)
(INCLUYE MORTERO DE PEGA Y BOQUILLA)</t>
  </si>
  <si>
    <t>PISO VINILICO HOMOGENEO E=2mm CAPA DE RODADURA DE 7 MICRAS
INCLUYE AISLAMIENTO DE LA SUPERFICIE CON MASTICO</t>
  </si>
  <si>
    <t>GUARDAESCOBA EN GRANITO H = 0.065</t>
  </si>
  <si>
    <t>GUARDAESCOBA EN VINISOL</t>
  </si>
  <si>
    <t>GUARDA ESCOBA EN CERAMICA (INLUYE CORTE, PEGACOR Y BOQUILLA)</t>
  </si>
  <si>
    <t>GUARDAESCOBA EN GRES (INLUYE CORTE, PEGACOR Y BOQUILLA)</t>
  </si>
  <si>
    <t>MEDIA CAÑA EN CEMENTO MORTERO 1:3</t>
  </si>
  <si>
    <t>MEDIACAÑA EN GRANITO h = 0,10 M</t>
  </si>
  <si>
    <t>GRADAS EN GRAVILLA LAVADA DE 0.30</t>
  </si>
  <si>
    <t>SUMINISTRO E INSTALACIÓN DE ENCHAPE EN CERAMICA DE 0.20 X 0.20
(INCLUYE MORTERO DE PEGA Y BOQUILLA)</t>
  </si>
  <si>
    <t>ENCHAPE EN GRANITO PARA MESONES</t>
  </si>
  <si>
    <t>POCETA ASEO EN GRANITO DE 0.55 X 0.90</t>
  </si>
  <si>
    <t>BORDILLO DUCHA CERAMICA 0.30 X 0.30</t>
  </si>
  <si>
    <t>PLACA BASE EN CONCRETO DE 3000 PSI E:0,10 M</t>
  </si>
  <si>
    <t>BALDOSA INSTITUCIONAL GRANO MARMOL P2; PAYANDE FONDO BLANCO.
INCLUYE ALISTADO</t>
  </si>
  <si>
    <t>PISO TERRAZAS EN LOSETAS CONCRETO ANTIDESLIZANTE 40X40X06</t>
  </si>
  <si>
    <t>PISO EN MADERA ZAPAN. ACABADO : TINTILLA, SELLADOR MINIMO 6 MANOS Y
LACA.</t>
  </si>
  <si>
    <t>GUARDAESCOBA EN MADERA</t>
  </si>
  <si>
    <t>PISO DESK EN PVC SOBRE ESTRUCTURA METÁLICA/INCLUYE ESTRUCTURA.</t>
  </si>
  <si>
    <t>LISTON M.H AMARILLO</t>
  </si>
  <si>
    <t>SUMINISTRO E INSTALACIÓN DE ENCHAPE EN CERÁMICA DE 0.25 X 0.25
(INCLUYE MORTERO DE PEGA Y BOQUILLA)</t>
  </si>
  <si>
    <t>PISOS EN CONCRETO, PLANTILLA EN CONCRETO DE f'c=3.000PSI ESPESOR = 0,07 m, UTILIZAR FIBRA DE
FLEXA NYLON FIBER EN UNA DOSIS DE 600 gr x M3 o
EQUIVALENTE</t>
  </si>
  <si>
    <t>PISO EN CONCRETO ESMALTADO Y ENDURECIDO DE f'c=3.000PSI - ESPESOR = 0.07m, PULIDO Y BRILLADO
CON HELICOPTERO, UTILIZAR ENDURECEDOR DE CUARZO SUPERFICIAL EN UNA PROPORCION DE 4.0KG
x M2 Y FIBRA DE FLEXA NYLON FIBER EN UNA DOSIS DE 600grxM3 O EQUIVALENTE.</t>
  </si>
  <si>
    <t>JUNTAS CORTADAS CON SIERRA DE DIAMANTES CON ANCHO 2.0cm Y PROFUNDIDAD DE 1.0 cm +
PERFIL O WING DE ALUMINIO SELLADO CON JUNTA ELASTICA DE POLIURETANO SIKAFLEX-CONSTRUTION O
EQUIVALENTE, SOBRE FONDO DE JUNTA. ZONA DE SERVICIOS Y CIRCULACIONES.</t>
  </si>
  <si>
    <t>MEDIACAÑA EN MORTERO 1:4 PARA PISOS EN CONCRETO, INCLUYE
ENDURECEDOR DE CUARZO.</t>
  </si>
  <si>
    <t>ANDEN EXTERIOR EN CONCRETO DE 3.000 PSI E=0,07m, ANCHOS COMO SE INDICAN EN LOS PLANOS
DE CONSTRUCCIÓN, INCLUYE FIBRA DE FLEXA NYLON
FIBER, EN UNA DOSIS DE 600gr/M3 O EQUIVALENTE.</t>
  </si>
  <si>
    <t>CARCAMO SUMIDERO DE AGUAS LLUVIAS COMPUESTO POR CARCAMO DE MEDIDAS 40x40cm, EN
CONCRETO REFORZADO f'c=2.500 PSI, MARCO EN ANGULO DE 2"x2"x1/4" Y TAPA EN BLOQUE
PREFABRICADO DE CONCRETO ESTRUCTURAL RANURADO DE MEDIDAS 20x29x5cm, COLOR GRIS,
LISO.
INCLUYE ACERO DE REFUERZO EN VARILLA DE 1/4".</t>
  </si>
  <si>
    <t>PISO EN DECK DE MADERA TEKA INMUNIZADA, INCLUYE ESTRUCTURA DE
SOPORTE EN POYO EN MORTERO 1:4 + PERFIL DE ALUMINIO, PARA EXTERIORES C.I.R.E.</t>
  </si>
  <si>
    <t>PISO VINILO M2</t>
  </si>
  <si>
    <t>GUARDAESCOBA PARA PISO VINILO</t>
  </si>
  <si>
    <t>BALDOSA PARED 30X30</t>
  </si>
  <si>
    <t>BALDOSA PORCELANATO 60X60</t>
  </si>
  <si>
    <t>PISO EN CONCRETO ESMALTADO (DILATACIÓNES EN SIKAFLEX)</t>
  </si>
  <si>
    <t>PISO EN TABLÓN DE GRES 30 X 30 ANTIDESLIZANTE TIPO ALFA O SIMILAR</t>
  </si>
  <si>
    <t>ADOQUÍN EN CONCRETO ECOLÓGICO.</t>
  </si>
  <si>
    <t>BALDOSA DE GRANITO VIBROPRENSADA COLOR BLANCO HUILA TIPO ALFA O
SIMILAR 30x30 CM (INCLUYE EMBOQUILLADO DESTRONQUE PULIDA Y BRILLADA)</t>
  </si>
  <si>
    <t>PISO EN GRANITO PULIDO CON DILATACION EN BRONCE</t>
  </si>
  <si>
    <t>PISO VINILICO EN ROLLO ALTO TRÁFICO</t>
  </si>
  <si>
    <t>REPOSICION PISO EN MADERA</t>
  </si>
  <si>
    <t>MANTENIMIENTO DE PISO EN MADERA EXISTENTE INCLUYE PULIDO Y BRILLADO</t>
  </si>
  <si>
    <t>ZOCALO DE GRANITO VIBROPRENSADO, INCLUYE TODOS LOS ELEMENTOS Y ACCESORIOS NECESARIOS
PARA SU CORRECTA INSTALACION</t>
  </si>
  <si>
    <t>MEDIA CAÑA EN GRAVILLA LAVADA</t>
  </si>
  <si>
    <t>GUARDAESCOBA MEDIA CAÑA EN GRANITO PULIDO INCLUYE TODOS LOS ELEMENTOS Y
ACCESORIOS NECESARIOS PARA SU CORRECTA INSTALACION</t>
  </si>
  <si>
    <t>BOCAPUERTA EN GRANITO PULIDO MAS DILATACION EN BRONCE</t>
  </si>
  <si>
    <t>GRADAS EN GRANITO PULIDO INCLUYE TODOS LOS ELEMENTOS Y
ACCESORIOS NECESARIOS PARA SU CORRECTA INSTALACION</t>
  </si>
  <si>
    <t>GRADAS EN CONCRETO</t>
  </si>
  <si>
    <t>BANDAS ANTIDESLIZANTES PASOS Y ESCALERAS Y RAMPAS</t>
  </si>
  <si>
    <t>MANTENIMIENTO DE PISO EN GRANITO (INCLUYE RESANES PULIDO Y
SELLANTE)</t>
  </si>
  <si>
    <t>CIELOS RASOS - DIVISIONES</t>
  </si>
  <si>
    <t>CIELO RASO EN DRY WALL CON PERFILERIA DE ALUMINIO (INCLUYE ACABADO
FINAL CON CINTA Y PINTURA).</t>
  </si>
  <si>
    <t>CIELO RASO DURACUSTIC CON PERFILERIA EN ALUMINIO ((INCLUYE ACABADO
FINAL CON CINTA Y PINTURA).</t>
  </si>
  <si>
    <t>CIELO RASO ACUSTICO EN ALUMINIO 84R</t>
  </si>
  <si>
    <t>CIELO RASO EN LAMINAS DE ICOPOR LLUVIA (INCLUYE ESTRUCTURA EN
ALUMINIO)</t>
  </si>
  <si>
    <t>CIELO RASO EN PVC (INCLUYE ESTRUCTURA Y ACCESORIOS DE FIJACIÓN)</t>
  </si>
  <si>
    <t>TAPAS EN SUPERBOARD 10MM</t>
  </si>
  <si>
    <t>CIELORASO EN FIBROCEMENTO 6MM (INCLUYE PERFILERÍA METÁLICA CAL. 24-26, ESTRUCTURA CADA 40
CMS) INCLUYE (3) MANOS DE PINTURA.</t>
  </si>
  <si>
    <t>MURO DRYWALL DOBLE CARA 0.12 M- (INCLUYE ESTRUCTURA, ACCESORIOS,
ANCLAJE, CINTA Y PINTURA)</t>
  </si>
  <si>
    <t>MURO DRYWALL DOBLE CARA 0.12 M (LINEAL) (INCLUYE ESTRUCTURA,
ACCESORIOS, ANCLAJE, CINTA Y PINTURA).</t>
  </si>
  <si>
    <t>MURO DRYWALL DOBLE CARA 0.10 M- (INCLUYE ESTRUCTURA, ACCESORIOS,
ANCLAJE, CINTA Y PINTURA)</t>
  </si>
  <si>
    <t>MURO DRYWALL DOBLE CARA 0.10 M (LINEAL) (INCLUYE ESTRUCTURA,
ACCESORIOS, ANCLAJE, CINTA Y PINTURA).</t>
  </si>
  <si>
    <t>MURO SUPERBOARD DOBLE CARA 0.10 M (INCLUYE ESTRUCTURA,
ACCESORIOS, ANCLAJE, CINTA Y PINTURA).</t>
  </si>
  <si>
    <t>MURO SUPERBOARD DOBLE CARA 0.10 M (LINEAL) (INCLUYE ESTRUCTURA,
ACCESORIOS, ANCLAJE, CINTA Y PINTURA).</t>
  </si>
  <si>
    <t>PINTURAS</t>
  </si>
  <si>
    <t>REGATAS SOBRE MURO PARA LA INSTALACION DE DUCTOS DE INSTALACIONES
HIDRAULICAS, SANITARIAS, ELECTRICAS Y DE GAS EN DIFERENTES DIAMETROS HASTA 2"</t>
  </si>
  <si>
    <t>ESTUCO SOBRE MUROS (INCLUYE APLICACIÓN Y LIJADA)</t>
  </si>
  <si>
    <t>RESANE DE MUROS</t>
  </si>
  <si>
    <t>PINTURA PLASTICA ACRILICA LAVABLE</t>
  </si>
  <si>
    <t>ESMALTE SOBRE LÁMINA LLENA</t>
  </si>
  <si>
    <t>ESMALTE SOBRE LAMINA LINEAL</t>
  </si>
  <si>
    <t>ESMALTE SOBRE HOJAS PUERTAS METALICAS</t>
  </si>
  <si>
    <t>ESMALTE SOBRE BARANDA EN TUBO</t>
  </si>
  <si>
    <t>ESMALTE SOBRE REJAS</t>
  </si>
  <si>
    <t>VINILO TIPO I SOBRE MUROS LAVABLE (INCLUYE APLICACIÓN 3 MANOS)</t>
  </si>
  <si>
    <t>PINTURA PARA EXTERIORES TIPO KORAZA</t>
  </si>
  <si>
    <t>PINTURA EPOXICA</t>
  </si>
  <si>
    <t>MANTENIMIENTO Y PINTURA CON ESMALTE DEL CERRAMIENTO EN MALLA
ESLABONADA EXISTENTE CON REMPLAZOS PARCIALES DE LA MALLA</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</si>
  <si>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</si>
  <si>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ESMALTE PARA ESTRUCTURAS METÁLICAS (INCLUYE TODAS LAS CARAS DE SU
GEOMETRÍA)</t>
  </si>
  <si>
    <t>RESANE SOBRE MUROS EXTERIORES. INCLUYE PINTURA TIPO KORAZA O
SIMILAR, FILOS Y DILATACIONES.</t>
  </si>
  <si>
    <t>PINTURA SOBRE MUROS EXISTENTES INTERIORES INCLUYE RESANES CON O
SIN ESTUCO</t>
  </si>
  <si>
    <t>PINTURA EPÓXICA (LINEAL)</t>
  </si>
  <si>
    <t>WASH-PRIMER</t>
  </si>
  <si>
    <t>ANTICORROSIVO</t>
  </si>
  <si>
    <t>IMPERMEABILIZACIÓN FACHADA EN SIKA TRANSPARENTE O SIMILAR</t>
  </si>
  <si>
    <t>ESTUCO ACRILICO PARA HUMEDAD INCLUYE FILO Y DILATACIONES</t>
  </si>
  <si>
    <t>PINTURA PARA DEMARCACION DE CANCHAS (INCLUYE SUMINISTRO, TRASPORTE E
INSTALACIÓN DE 3 MANOS DE PINTURA PARA DEMARCACIÓN, PLANTILLAS, BASE, REMATES, ACABADOS
Y TODO LO DEMAS NECESARIO PARA SU CORRECTA EJECUCIÓN Y FUNCIONAMIENTO)</t>
  </si>
  <si>
    <t>EXCAVACIONES Y RELLENOS</t>
  </si>
  <si>
    <t>EXPLANACIÓN Y EXTENDIDA</t>
  </si>
  <si>
    <t>EXCAVACIONES VARIAS A MÁQUINA SIN CLASIFICAR (INCLUYE RETIRO DE
SOBRANTES A UNA DISTANCIA MENOR DE 5 KM)</t>
  </si>
  <si>
    <t>EXCAVACIÓN MANUAL ZANJA EN TIERRA H=1.0 M</t>
  </si>
  <si>
    <t>EXCAVACIÓN MANUAL EN MATERIAL COMÚN H=0.0-2.0 M (INCLUYE RETIRO DE
SOBRANTES A UNA DISTANCIA MENOR DE 5 KM)</t>
  </si>
  <si>
    <t>EXCAVACIÓN MANUAL EN CONGLOMERADO H=0.0-2.0 M (INCLUYE RETIRO DE
SOBRANTES A UNA DISTANCIA MENOR DE 5 KM)</t>
  </si>
  <si>
    <t>EXCAVACIÓN MANUAL EN ROCA H=0.0-2.0 M (SECO SIN EXPLOSIVOS)</t>
  </si>
  <si>
    <t>EXCAVACIÓN MECÁNICA EN MATERIAL COMÚN H=0.0-2.0 (INCLUYE CARGUE, TRANSPORTE Y
DISPOSICION FINAL DE MATERIALES SOBRANTES)</t>
  </si>
  <si>
    <t>RELLENO CON MATERIAL DEL SITIO COMPACTADO MECÁNICAMENTE</t>
  </si>
  <si>
    <t>RELLENO EN RECEBO COMÚN COMPACTADO MECÁNICAMENTE</t>
  </si>
  <si>
    <t>RELLENO GRAVILLA DE RÍO COMPACTADO MECÁNICAMENTE</t>
  </si>
  <si>
    <t>RELLENOS AGREGADO EN MATERIAL DE BASE COMPACATADO
MECÁNICAMENTE</t>
  </si>
  <si>
    <t>AFIRMADO (NORMA INVIAS 311)</t>
  </si>
  <si>
    <t>SUBBASE GRANULAR (NORMA INVIAS 320)</t>
  </si>
  <si>
    <t>BASE GRANULAR (NORMA INVIAS 330)</t>
  </si>
  <si>
    <t>APARATOS SANITARIOS Y ACCESORIOS</t>
  </si>
  <si>
    <t>APARATOS SANITARIOS</t>
  </si>
  <si>
    <t>INSTALACIÓN APARATO SANITARIO EXISTENTE O REUTILIZADO TIPO CERÁMICO</t>
  </si>
  <si>
    <t>INSTALACIÓN APARATO SANITARIO EXISTENTE O REUTILIZADO TIPO
ANTIVANDÁLICO</t>
  </si>
  <si>
    <t>INSTALACIÓN LAVAMANOS EXISTENTE O REUTILIZADO TIPO CERÁMICO</t>
  </si>
  <si>
    <t>INSTALACIÓN LAVAMANOS EXISTENTE O REUTILIZADO TIPO ACERO
INOXIDABLE</t>
  </si>
  <si>
    <t>INSTALACIÓN ORINAL EXISTENTE O REUTILIZADO TIPO CERÁMICO</t>
  </si>
  <si>
    <t>INSTALACIÓN ORINAL EXISTENTE O REUTILIZADO TIPO ANTIVANDÁLICO</t>
  </si>
  <si>
    <t>SUMINISTRO E INSTALACIÓN SANITARIO EN PORCELANA DE TANQUE (DOS
PIEZAS) PARA ADULTO</t>
  </si>
  <si>
    <t>SUMINISTRO E INSTALACIÓN SANITARIO EN PORCELANA SANITARIA
AHORRADOR PARA ADULTO</t>
  </si>
  <si>
    <t>SUMINISTRO E INSTALACIÓN SANITARIO INFANTIL EN PORCELANA SANITARIA
AHORRADOR</t>
  </si>
  <si>
    <t>SUMINISTRO E INSTALACIÓN SANITARIO INFANTIL DOS PIEZAS (INCLUYE
ACCESORIOS)</t>
  </si>
  <si>
    <t>SUMINISTRO E INSTALACIÓN LAVAMANOS EN PORCELANA DE COLGAR
(INCLUYE ACCESORIOS Y GRIFERÍA)</t>
  </si>
  <si>
    <t>SUMINISTRO E INSTALACIÓN LAVAMANOS PEDESTAL EN PORCELANA (INCLUYE
ACCESORIOS Y GRIFERÍA)</t>
  </si>
  <si>
    <t>SUMINISTRO E INSTALACIÓN LAVAMANOS DE EMPOTRAR EN PORCELANA
(INCLUYE ACCESORIOS Y GRIFERÍA)</t>
  </si>
  <si>
    <t>SUMINISTRO E INSTALACIÓN LAVAMANOS DE SOBREPONER EN PORCELANA
(INCLUYE ACCESORIOS Y GRIFERÍA)</t>
  </si>
  <si>
    <t>SUMINISTRO E INSTALACIÓN LAVAMANOS DE SOBREPONER EN ACERO
INOXIDABLE (INCLUYE ACCESORIOS Y GRIFERÍA)</t>
  </si>
  <si>
    <t>SUMINISTRO E INSTALACIÓN LAVAMANOS DE COLGAR LINEA INFANTIL EN
PORCELANA (INCLUYE GRIFERÍA Y ACCESORIOS)</t>
  </si>
  <si>
    <t>SUMINISTRO E INSTALACIÓN LAVAMANOS DE EMPOTRAR LINEA INFANTIL EN
PORCELANA (INCLUYE ACCESORIOS Y GRIFERÍA)</t>
  </si>
  <si>
    <t>SUMINISTRO E INSTALACIÓN ORINAL DE FLUXÓMETRO (INCLUYE GRIFERÍA)</t>
  </si>
  <si>
    <t>SUMNISTRO E INSTALACIÓN ORINAL MEDIANO EN PORCELANA (INCLUYE
ACCESORIOS Y GRIFERIA)</t>
  </si>
  <si>
    <t>SUMINISTRO E INSTALACIÓN ORINAL INFANTIL DE COLGAR EN PORCELANA
(INCLUYE ACCESORIOS Y GRIFERÍA)</t>
  </si>
  <si>
    <t>SUMINISTRO E INSTALACIÓN DUCHA MEZCLADORA SIN SALIDA A BAÑERA</t>
  </si>
  <si>
    <t>SUMINISTRO E INSTALACIÓN DUCHA TIPO TELÉFONO</t>
  </si>
  <si>
    <t>SUMINISTRO E INSTALACIÓN DE LAVAPLATOS UNA POCETA (35 X 50 CMS) EN
ACERO INOXIDABLE DE EMPOTRAR</t>
  </si>
  <si>
    <t>SUMINISTRO E INSTALACIÓN DE GRIFERÍA PARA LAVAMANOS TIPO
MONOCONTROL</t>
  </si>
  <si>
    <t>SUMINISTRO E INSTALACIÓN DE GRIFERÍA PARA LAVAMANOS DE COMBINACIÓN</t>
  </si>
  <si>
    <t>SUMINISTRO E INSTALACIÓN DE GRIFERÍA PARA LAVAMANOS TIPO PUSH</t>
  </si>
  <si>
    <t>SUMINISTRO E INSTALACIÓN DE LLAVE INDIVIDUAL PARA LAVAMANOS</t>
  </si>
  <si>
    <t>SUMINISTRO E INSTALACIÓN DE GRIFERÍA VALVULA ANTOVANDÁLICA
LAVAMANOS</t>
  </si>
  <si>
    <t>SUMINISTRO E INSTALACIÓN DE GRIFERÍA VALVULA ANTOVANDÁLICA
SANITARIO</t>
  </si>
  <si>
    <t>SUMINISTRO E INSTALACIÓN DE GRIFERÍA PARA LAVAPLATOS TIPO
MONOCONTROL</t>
  </si>
  <si>
    <t>SUMINISTRO E INSTALACIÓN DE GRIFERÍA PARA LAVAPLATOS DE
COMBINACIÓN</t>
  </si>
  <si>
    <t>SUMINISTRO E INSTALACIÓN DE GRIFERÍA PARA LAVAPLATOS CUELLO DE
GANSO</t>
  </si>
  <si>
    <t>SUMINISTRO E INSTALACIÓN DE GRIFERÍA MONOCONTROL PARA DUCHA</t>
  </si>
  <si>
    <t>SUMINISTRO E INSTALACIÓN DE GRIFERÍA DE COMBINACIÓN PARA DUCHA</t>
  </si>
  <si>
    <t>ACCESORIOS PARA UNIDADES SANITARIAS</t>
  </si>
  <si>
    <t>TAPAREGISTRO PLASTICO DE 20 X 20 CMS. INCLUYE INSTALACIÓN</t>
  </si>
  <si>
    <t>TAPAREGISTRO EN ACERO INOXIDABLE DE 20 X 20 CMS. INCLUYE
INSTALACIÓN</t>
  </si>
  <si>
    <t>REJILLA DE PISO METÁLICA TIPO SOSCO DE 3" X 2"</t>
  </si>
  <si>
    <t>REJILLA DE PISO METÁLICA TIPO SOSCO DE 4" X 3"</t>
  </si>
  <si>
    <t>REJILLA DE PISO METÁLICA TIPO SOSCO DE 6" X 4"</t>
  </si>
  <si>
    <t>REJILLA DE PISO METÁLICA TIPO SOSCO DE 5" X 4"</t>
  </si>
  <si>
    <t>REJILLA DE PISO METÁLICA TIPO SOSCO DE 2" X 1 1/2"</t>
  </si>
  <si>
    <t>REJILLA DE PISO PLÁSTICA TIPO SOSCO DE 3" X 2"</t>
  </si>
  <si>
    <t>REJILLA DE PISO PLASTICA TIPO SOSCO DE 5" X 4"</t>
  </si>
  <si>
    <t>LLAVE DE MANGUERA DE ½”</t>
  </si>
  <si>
    <t>SUMINISTRO E INSTALACIÓN DE DISIVISIONES EN ACERO INOXIDABLE PARA
BAÑOS</t>
  </si>
  <si>
    <t>BARRAS EN ACERO INOXIDABLE DE AYUDA PARA PERSONAS CON
DISCAPACIDAD</t>
  </si>
  <si>
    <t>RED DE GAS</t>
  </si>
  <si>
    <t>INSTALACIONES RED VOZ Y DATOS</t>
  </si>
  <si>
    <t>SENSOR DE HUMO FOTOELÉCTRICO</t>
  </si>
  <si>
    <t>CABLE DETECTOR LINEAL DE CALOR</t>
  </si>
  <si>
    <t>SIRENA DE 110 V</t>
  </si>
  <si>
    <t>CÁMARA CCTV</t>
  </si>
  <si>
    <t>PARLANTE-CIELO FALSO</t>
  </si>
  <si>
    <t>AMPLIFICADOR 100W</t>
  </si>
  <si>
    <t>AMPLIFICADOR 300W</t>
  </si>
  <si>
    <t>ACOMETIDA CABLE RG-6 PARA MICRÓFONO</t>
  </si>
  <si>
    <t>MICRÓFONO PG 48LC (INCLUYE BASE)</t>
  </si>
  <si>
    <t>TOMA PARA MICRÓFONO</t>
  </si>
  <si>
    <t>CABLE BLINDADO STEREO PARA MICRÓFONO</t>
  </si>
  <si>
    <t>SPLITERS</t>
  </si>
  <si>
    <t>TUBERÍA CONDUIT EMT GALVANIZADA 1/2".</t>
  </si>
  <si>
    <t>TUBERÍA CONDUIT EMT GALVANIZADA 3/4".</t>
  </si>
  <si>
    <t>TUBERÍA CONDUIT EMT GALVANIZADA 1".</t>
  </si>
  <si>
    <t>BANDEJA PORTACABLE ACERO GALVANIZADO 30x80</t>
  </si>
  <si>
    <t>TAPA PARA BANDEJA PORTACABLE ACERO GALVANIZADO 30X120</t>
  </si>
  <si>
    <t>BANDEJA PORTACABLES PARA RACK</t>
  </si>
  <si>
    <t>RACK 2' X 24"</t>
  </si>
  <si>
    <t>RACK 3' X 24"</t>
  </si>
  <si>
    <t>RACK 5' X 24"</t>
  </si>
  <si>
    <t>RACK 7' X 24"</t>
  </si>
  <si>
    <t>PATCH PANEL 48 PUERTOS CATEGORÍA 6A</t>
  </si>
  <si>
    <t>PATCH PANEL 24 PUERTOS CATEGORÍA 6A</t>
  </si>
  <si>
    <t>SALIDA DE DATOS COMPLETA (INCLUYE FACE PLATE Y MARCACIÓN)</t>
  </si>
  <si>
    <t>PATCH CORD 2M CATEGORÍA 6A</t>
  </si>
  <si>
    <t>PATCH CORD 5M CATEGORÍA 6A</t>
  </si>
  <si>
    <t>CABLE UTP CATEGORÍA 6A</t>
  </si>
  <si>
    <t>CANALETA METÁLICA 4X6 CMS</t>
  </si>
  <si>
    <t>CANALETA METÁLICA 4X10 CMS</t>
  </si>
  <si>
    <t>CANALETA METÁLICA 6X10 CMS</t>
  </si>
  <si>
    <t>CANALES EN LAMINA GALVANIZADA CALIBRE 20; DS=50</t>
  </si>
  <si>
    <t>CANALETA PLÁSTICA 13X7 MM</t>
  </si>
  <si>
    <t>CANALETA PLÁSTICA 20X12 MM</t>
  </si>
  <si>
    <t>CANALETA PLÁSTICA 32X12 MM</t>
  </si>
  <si>
    <t>CANALETA PLÁSTICA 40X60 MM</t>
  </si>
  <si>
    <t>SWITCH 10/100/1000 24 PUERTOS</t>
  </si>
  <si>
    <t>SWITCH 10/100/1000 16 PUERTOS</t>
  </si>
  <si>
    <t>SWITCH 10/100/1000 8 PUERTOS</t>
  </si>
  <si>
    <t>CABLE TELEFÓNICO 2 PARES</t>
  </si>
  <si>
    <t>CABLE TELEFÓNICO 10 PARES</t>
  </si>
  <si>
    <t>CABLE TELEFÓNICO 20 PARES</t>
  </si>
  <si>
    <t>CABLE TELEFÓNICO 40 PARES</t>
  </si>
  <si>
    <t>CABLE TELEVISIÓN RG6</t>
  </si>
  <si>
    <t>ACOMETIDA TELEFÓNICA 1/2"</t>
  </si>
  <si>
    <t>ACOMETIDA TELEFÓNICA 1"</t>
  </si>
  <si>
    <t>ACOMETIDA TELEVISIÓN 1" RG6"</t>
  </si>
  <si>
    <t>CABLE DE FIBRA ÓPTICA 50/125 MULTIMODO (INCLUYE CERTIFICACIÓN)</t>
  </si>
  <si>
    <t>BANDEJA PARA FIBRA ÓPTICA HASTA 24 HILOS</t>
  </si>
  <si>
    <t>ANDENES Y SARDINELES</t>
  </si>
  <si>
    <t>ADOQUÍN DE ARCILLA 20X10X6CM</t>
  </si>
  <si>
    <t>ADOQUÍN DE ARCILLA 20X10X8CM</t>
  </si>
  <si>
    <t>ANDÉN CONCRETO 2500 PSI EN SITIO E=0.1M</t>
  </si>
  <si>
    <t>ANDÉN CONCRETO 3000 PSI EN SITIO E=0.1M</t>
  </si>
  <si>
    <t>ANDÉN CONCRETO 3500 PSI EN SITIO E=0.1M</t>
  </si>
  <si>
    <t>BORDE SEPARADOR VERDE A-170</t>
  </si>
  <si>
    <t>BORDILLO DE 8X15 CM FUNDIDO EN CONCRETO DE 2500 PSI</t>
  </si>
  <si>
    <t>BORDILLO DE 20X35 CM FUNDIDO EN CONCRETO DE 2500 PSI</t>
  </si>
  <si>
    <t>LOSETA PREFABRICADA EN CONCRETO TIPO A50 (40X40X6)</t>
  </si>
  <si>
    <t>LOSETA PREFABRICADA EN CONCRETO TIPO A60 (40X20X6)</t>
  </si>
  <si>
    <t>LOSETA CUADRÁTICA PREFABRICADA EN CONCRETO TIPO A50 (40X40X6)</t>
  </si>
  <si>
    <t>LOSETA TÁCTIL ALERTA PREFABRICADA EN CONCRETO TIPO A56 (40X40X6)</t>
  </si>
  <si>
    <t>LOSETA TÁCTIL GUÍA PREFABRICADA EN CONCRETO TIPO A55 (40X40X6)</t>
  </si>
  <si>
    <t>LOSETA GUÍA FRANJAS PREFABRICADA EN CONCRETO (40X40X6)</t>
  </si>
  <si>
    <t>SARDINEL 30X15 EN CONCRETO PREFABRICADO</t>
  </si>
  <si>
    <t>SARDINEL EN CONCRETO PREFABRICADO TIPO A-10 (30X15X80)</t>
  </si>
  <si>
    <t>SARDINEL EN CONCRETO PREFABRICADO TIPO A-40 (40X16X100)</t>
  </si>
  <si>
    <t>CONFINAMIENTO EN LADRILLO PRENSADO LIVIANO PARA PISOS EXTERIORES</t>
  </si>
  <si>
    <t>BORDILLOS DE CONFINAMIENTO DEL PISO EN ADOQUÍN EN CONCRETO f'c=3.000PSI,
PREFABRICADO O FUNDIDO EN SITIO, DE 10x20cm.</t>
  </si>
  <si>
    <t>PISO EN ADOQUIN DE CONCRETO DE 20x10x6cm EN COLORES GRIS, BLANCO Y
NEGRO, TRAFICO PEATONAL</t>
  </si>
  <si>
    <t>PISO EN GRAVILLA LAVADA, SUELTA Y EXTENDIDA, DE Emáx=3/4" + GEOTEXTIL NO TEJIDO No. 1600, PARA
SENDEROS EXTERIORES, H=4.0cm.</t>
  </si>
  <si>
    <t>RAMPA DE ACCESO PEATONAL PARA DISCAPACITADOS EN CONCRETO DE 3.000
PSI, DE ESPESOR=0.07m, INCLUYE FIBRA DE FLEXA NYLON FIBER, EN UNA DOSIS DE 600grxM3 O
EQUIVALENTE.</t>
  </si>
  <si>
    <t>Administración</t>
  </si>
  <si>
    <t>16,70%</t>
  </si>
  <si>
    <t>Imprevistos</t>
  </si>
  <si>
    <t>4,30%</t>
  </si>
  <si>
    <t>Utilidad (antes de iva)</t>
  </si>
  <si>
    <t>4,20%</t>
  </si>
  <si>
    <t>IVA sobre la utilidad</t>
  </si>
  <si>
    <t>19%</t>
  </si>
  <si>
    <t>TOTAL</t>
  </si>
  <si>
    <t>SUMINISTRO Y TENDIDO DE ACOMETIDA TRIFÁSICA EN CONDUCTORES DE COBRE 3NO6+1NO8 AWG
THHN POR TUBO CONDUIT GALVANIZADO 1 1/2"
INCLUYE AMARRES Y TERMINALES.</t>
  </si>
  <si>
    <t>SUMINISTRO Y TENDIDO DE ACOMETIDA BIFÁSICA EN CONDUCTORES DE
COBRE 2NO6+1NO8 AWG THHN POR TUBO CONDUIT PVC 1 1/2" INCLUYE AMARRES Y TERMINALES.</t>
  </si>
  <si>
    <t>SUMINISTRO Y TENDIDO DE ACOMETIDA BIFÁSICA EN CONDUCTORES DE COBRE 2NO8+1NO8 AWG
THHN POR TUBO CONDUIT PVC. 1" INCLUYE AMARRES
Y TERMINALES.</t>
  </si>
  <si>
    <t>SUMINISTRO Y TENDIDO DE ACOMETIDA BIFÁSICA EN CONDUCTORES DE COBRE 2NO10+1NO12
AWG THHN POR TUBO CONDUIT GALVANIZADO. 1"
INCLUYE AMARRES Y TERMINALES.</t>
  </si>
  <si>
    <t>RETIRO DE PUNTOS ELÉCTRICOS</t>
  </si>
  <si>
    <t>ACONDICIONAMIENTO PUNTO ELÉCTRICO, INCLUYE MANO DE OBRA Y
MATERIALES</t>
  </si>
  <si>
    <t>SUMINISTRO E INSTALACIÒN DE CABLE DE COBRE NO 8 AWG THWN LIBRE DE
HALÓGENOS</t>
  </si>
  <si>
    <t>TOTAL PROMEDIO</t>
  </si>
  <si>
    <t xml:space="preserve">Precio Total promedio </t>
  </si>
  <si>
    <t>Objeto: Realizar las actividades de mantenimiento integral, reparación, conservación, mejoramiento y 
adecuaciones locativas requeridas para las infraestructuras donde opera el ICBF Regional 
Bolívar.</t>
  </si>
  <si>
    <t>Utilidad</t>
  </si>
  <si>
    <t>Iva (sobre la utilidad )</t>
  </si>
  <si>
    <t xml:space="preserve">Precio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</si>
</sst>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8" formatCode="&quot;$&quot;\ #,##0.00;[Red]\-&quot;$&quot;\ #,##0.00"/>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b/>
      <sz val="10"/>
      <color indexed="8"/>
      <name val="Arial"/>
      <family val="2"/>
    </font>
    <font>
      <sz val="10"/>
      <name val="Arial"/>
      <family val="2"/>
    </font>
    <font>
      <sz val="10"/>
      <color indexed="8"/>
      <name val="Arial"/>
      <family val="2"/>
    </font>
    <font>
      <b/>
      <sz val="10"/>
      <color indexed="8"/>
      <name val="Times New Roman"/>
      <family val="1"/>
    </font>
    <font>
      <sz val="11"/>
      <name val="Arial"/>
      <family val="2"/>
    </font>
    <font>
      <sz val="11"/>
      <color indexed="8"/>
      <name val="Arial"/>
      <family val="2"/>
    </font>
    <font>
      <sz val="11"/>
      <color indexed="8"/>
      <name val="Times New Roman"/>
      <family val="1"/>
    </font>
    <font>
      <b/>
      <sz val="11"/>
      <color indexed="8"/>
      <name val="Arial"/>
      <family val="2"/>
    </font>
    <font>
      <sz val="18"/>
      <color rgb="FFFF0000"/>
      <name val="Aptos Narrow"/>
      <family val="2"/>
      <scheme val="minor"/>
    </font>
    <font>
      <sz val="10"/>
      <color rgb="FF000000"/>
      <name val="Times New Roman"/>
      <family val="1"/>
    </font>
    <font>
      <b/>
      <sz val="9"/>
      <name val="Arial"/>
      <family val="2"/>
    </font>
    <font>
      <b/>
      <sz val="10"/>
      <name val="Arial"/>
      <family val="2"/>
    </font>
    <font>
      <b/>
      <sz val="18"/>
      <name val="Arial"/>
      <family val="2"/>
    </font>
    <font>
      <b/>
      <sz val="14"/>
      <name val="Arial"/>
      <family val="2"/>
    </font>
    <font>
      <b/>
      <sz val="14"/>
      <color rgb="FFFF0000"/>
      <name val="Arial"/>
      <family val="2"/>
    </font>
    <font>
      <b/>
      <sz val="16"/>
      <color theme="1"/>
      <name val="Aptos Narrow"/>
      <family val="2"/>
      <scheme val="minor"/>
    </font>
  </fonts>
  <fills count="6">
    <fill>
      <patternFill patternType="none"/>
    </fill>
    <fill>
      <patternFill patternType="gray125"/>
    </fill>
    <fill>
      <patternFill patternType="solid">
        <fgColor indexed="31"/>
        <bgColor indexed="64"/>
      </patternFill>
    </fill>
    <fill>
      <patternFill patternType="solid">
        <fgColor indexed="9"/>
        <bgColor indexed="64"/>
      </patternFill>
    </fill>
    <fill>
      <patternFill patternType="solid">
        <fgColor theme="9" tint="0.79998168889431442"/>
        <bgColor indexed="64"/>
      </patternFill>
    </fill>
    <fill>
      <patternFill patternType="solid">
        <fgColor theme="5" tint="0.79998168889431442"/>
        <bgColor indexed="64"/>
      </patternFill>
    </fill>
  </fills>
  <borders count="13">
    <border>
      <left/>
      <right/>
      <top/>
      <bottom/>
      <diagonal/>
    </border>
    <border>
      <left/>
      <right/>
      <top style="thin">
        <color indexed="8"/>
      </top>
      <bottom/>
      <diagonal/>
    </border>
    <border>
      <left style="thin">
        <color indexed="8"/>
      </left>
      <right/>
      <top style="thin">
        <color indexed="8"/>
      </top>
      <bottom/>
      <diagonal/>
    </border>
    <border>
      <left/>
      <right style="thin">
        <color indexed="8"/>
      </right>
      <top style="thin">
        <color indexed="8"/>
      </top>
      <bottom/>
      <diagonal/>
    </border>
    <border>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44" fontId="1" fillId="0" borderId="0" applyFont="0" applyFill="0" applyBorder="0" applyAlignment="0" applyProtection="0"/>
    <xf numFmtId="0" fontId="11" fillId="0" borderId="0"/>
  </cellStyleXfs>
  <cellXfs count="73">
    <xf numFmtId="0" fontId="0" fillId="0" borderId="0" xfId="0"/>
    <xf numFmtId="0" fontId="4" fillId="0" borderId="5" xfId="0" applyFont="1" applyBorder="1" applyAlignment="1">
      <alignment vertical="top" wrapText="1"/>
    </xf>
    <xf numFmtId="2" fontId="0" fillId="0" borderId="0" xfId="1" applyNumberFormat="1" applyFont="1"/>
    <xf numFmtId="0" fontId="2" fillId="2" borderId="1" xfId="0" applyFont="1" applyFill="1" applyBorder="1" applyAlignment="1">
      <alignment vertical="top" wrapText="1"/>
    </xf>
    <xf numFmtId="0" fontId="2" fillId="2" borderId="2" xfId="0" applyFont="1" applyFill="1" applyBorder="1" applyAlignment="1">
      <alignment vertical="top"/>
    </xf>
    <xf numFmtId="0" fontId="6" fillId="0" borderId="5" xfId="0" applyFont="1" applyBorder="1"/>
    <xf numFmtId="0" fontId="2" fillId="0" borderId="5" xfId="0" applyFont="1" applyBorder="1" applyAlignment="1">
      <alignment horizontal="center" vertical="top" wrapText="1"/>
    </xf>
    <xf numFmtId="0" fontId="2" fillId="0" borderId="0" xfId="0" applyFont="1" applyBorder="1" applyAlignment="1">
      <alignment horizontal="center" vertical="top" wrapText="1"/>
    </xf>
    <xf numFmtId="0" fontId="0" fillId="0" borderId="0" xfId="0" applyBorder="1"/>
    <xf numFmtId="0" fontId="5" fillId="0" borderId="0" xfId="0" applyFont="1" applyBorder="1" applyAlignment="1">
      <alignment vertical="top" wrapText="1"/>
    </xf>
    <xf numFmtId="0" fontId="2" fillId="2" borderId="5" xfId="0" applyFont="1" applyFill="1" applyBorder="1" applyAlignment="1">
      <alignment horizontal="center" vertical="top" wrapText="1"/>
    </xf>
    <xf numFmtId="0" fontId="13" fillId="2" borderId="5" xfId="0" applyFont="1" applyFill="1" applyBorder="1" applyAlignment="1">
      <alignment vertical="top" wrapText="1"/>
    </xf>
    <xf numFmtId="0" fontId="3" fillId="3" borderId="5" xfId="0" applyFont="1" applyFill="1" applyBorder="1"/>
    <xf numFmtId="0" fontId="2" fillId="3" borderId="5" xfId="0" applyFont="1" applyFill="1" applyBorder="1" applyAlignment="1">
      <alignment vertical="top" wrapText="1"/>
    </xf>
    <xf numFmtId="0" fontId="3" fillId="0" borderId="5" xfId="0" applyFont="1" applyBorder="1"/>
    <xf numFmtId="1" fontId="4" fillId="0" borderId="5" xfId="0" applyNumberFormat="1" applyFont="1" applyBorder="1" applyAlignment="1">
      <alignment horizontal="center" vertical="top" wrapText="1"/>
    </xf>
    <xf numFmtId="6" fontId="3" fillId="0" borderId="5" xfId="0" applyNumberFormat="1" applyFont="1" applyBorder="1" applyAlignment="1">
      <alignment vertical="top" wrapText="1"/>
    </xf>
    <xf numFmtId="0" fontId="3" fillId="0" borderId="0" xfId="0" applyFont="1" applyFill="1" applyBorder="1" applyAlignment="1">
      <alignment vertical="top" wrapText="1"/>
    </xf>
    <xf numFmtId="0" fontId="2" fillId="0" borderId="0" xfId="0" applyFont="1" applyFill="1" applyBorder="1" applyAlignment="1">
      <alignment horizontal="center" vertical="top" wrapText="1"/>
    </xf>
    <xf numFmtId="6" fontId="4" fillId="0" borderId="0" xfId="0" applyNumberFormat="1" applyFont="1" applyFill="1" applyBorder="1" applyAlignment="1">
      <alignment vertical="top" wrapText="1"/>
    </xf>
    <xf numFmtId="0" fontId="5" fillId="0" borderId="0" xfId="0" applyFont="1" applyFill="1" applyBorder="1" applyAlignment="1">
      <alignment vertical="top" wrapText="1"/>
    </xf>
    <xf numFmtId="6" fontId="2" fillId="0" borderId="0" xfId="0" applyNumberFormat="1" applyFont="1" applyFill="1" applyBorder="1" applyAlignment="1">
      <alignment vertical="top" wrapText="1"/>
    </xf>
    <xf numFmtId="0" fontId="2" fillId="0" borderId="0" xfId="0" applyFont="1" applyFill="1" applyBorder="1" applyAlignment="1">
      <alignment vertical="top" wrapText="1"/>
    </xf>
    <xf numFmtId="0" fontId="6" fillId="0" borderId="0" xfId="0" applyFont="1" applyFill="1" applyBorder="1" applyAlignment="1">
      <alignment vertical="top" wrapText="1"/>
    </xf>
    <xf numFmtId="6" fontId="6" fillId="0" borderId="5" xfId="0" applyNumberFormat="1" applyFont="1" applyBorder="1" applyAlignment="1">
      <alignment vertical="top" wrapText="1"/>
    </xf>
    <xf numFmtId="6" fontId="15" fillId="4" borderId="5" xfId="0" applyNumberFormat="1" applyFont="1" applyFill="1" applyBorder="1"/>
    <xf numFmtId="6" fontId="15" fillId="4" borderId="6" xfId="0" applyNumberFormat="1" applyFont="1" applyFill="1" applyBorder="1"/>
    <xf numFmtId="6" fontId="7" fillId="0" borderId="5" xfId="0" applyNumberFormat="1" applyFont="1" applyBorder="1" applyAlignment="1">
      <alignment vertical="top" wrapText="1"/>
    </xf>
    <xf numFmtId="0" fontId="6" fillId="0" borderId="5" xfId="0" applyFont="1" applyBorder="1" applyAlignment="1">
      <alignment vertical="top" wrapText="1"/>
    </xf>
    <xf numFmtId="0" fontId="17" fillId="0" borderId="5" xfId="0" applyFont="1" applyBorder="1" applyAlignment="1">
      <alignment horizontal="center"/>
    </xf>
    <xf numFmtId="6" fontId="10" fillId="5" borderId="5" xfId="0" applyNumberFormat="1" applyFont="1" applyFill="1" applyBorder="1" applyAlignment="1">
      <alignment horizontal="center"/>
    </xf>
    <xf numFmtId="0" fontId="11" fillId="0" borderId="7" xfId="2" applyBorder="1" applyAlignment="1">
      <alignment horizontal="left" vertical="top" wrapText="1" indent="19"/>
    </xf>
    <xf numFmtId="0" fontId="11" fillId="0" borderId="8" xfId="2" applyBorder="1" applyAlignment="1">
      <alignment horizontal="left" vertical="top" wrapText="1" indent="19"/>
    </xf>
    <xf numFmtId="0" fontId="12" fillId="0" borderId="9" xfId="2" applyFont="1" applyBorder="1" applyAlignment="1">
      <alignment horizontal="left" vertical="top" wrapText="1" indent="3"/>
    </xf>
    <xf numFmtId="0" fontId="12" fillId="0" borderId="10" xfId="2" applyFont="1" applyBorder="1" applyAlignment="1">
      <alignment horizontal="left" vertical="top" wrapText="1" indent="3"/>
    </xf>
    <xf numFmtId="0" fontId="6" fillId="0" borderId="5" xfId="0" applyFont="1" applyBorder="1"/>
    <xf numFmtId="6" fontId="7" fillId="0" borderId="0" xfId="0" applyNumberFormat="1" applyFont="1" applyFill="1" applyBorder="1" applyAlignment="1">
      <alignment vertical="top" wrapText="1"/>
    </xf>
    <xf numFmtId="0" fontId="6" fillId="0" borderId="0" xfId="0" applyFont="1" applyFill="1" applyBorder="1" applyAlignment="1">
      <alignment vertical="top" wrapText="1"/>
    </xf>
    <xf numFmtId="6" fontId="9" fillId="0" borderId="0" xfId="0" applyNumberFormat="1" applyFont="1" applyFill="1" applyBorder="1" applyAlignment="1">
      <alignment vertical="top" wrapText="1"/>
    </xf>
    <xf numFmtId="6" fontId="7" fillId="0" borderId="12" xfId="0" applyNumberFormat="1" applyFont="1" applyBorder="1" applyAlignment="1">
      <alignment vertical="top" wrapText="1"/>
    </xf>
    <xf numFmtId="0" fontId="6" fillId="0" borderId="12" xfId="0" applyFont="1" applyBorder="1" applyAlignment="1">
      <alignment vertical="top" wrapText="1"/>
    </xf>
    <xf numFmtId="1" fontId="8" fillId="0" borderId="5" xfId="0" applyNumberFormat="1" applyFont="1" applyBorder="1" applyAlignment="1">
      <alignment vertical="top" wrapText="1"/>
    </xf>
    <xf numFmtId="1" fontId="6" fillId="0" borderId="5" xfId="0" applyNumberFormat="1" applyFont="1" applyBorder="1" applyAlignment="1">
      <alignment vertical="top" wrapText="1"/>
    </xf>
    <xf numFmtId="0" fontId="2" fillId="2" borderId="2" xfId="0" applyFont="1" applyFill="1" applyBorder="1" applyAlignment="1">
      <alignment vertical="top" wrapText="1"/>
    </xf>
    <xf numFmtId="0" fontId="3" fillId="2" borderId="1" xfId="0" applyFont="1" applyFill="1" applyBorder="1" applyAlignment="1">
      <alignment vertical="top" wrapText="1"/>
    </xf>
    <xf numFmtId="0" fontId="14" fillId="0" borderId="5" xfId="0" applyFont="1" applyBorder="1" applyAlignment="1">
      <alignment horizontal="center"/>
    </xf>
    <xf numFmtId="0" fontId="3" fillId="0" borderId="0" xfId="0" applyFont="1" applyFill="1" applyBorder="1"/>
    <xf numFmtId="8" fontId="7" fillId="0" borderId="5" xfId="0" applyNumberFormat="1" applyFont="1" applyBorder="1" applyAlignment="1">
      <alignment vertical="top" wrapText="1"/>
    </xf>
    <xf numFmtId="0" fontId="4" fillId="0" borderId="5" xfId="0" applyFont="1" applyBorder="1" applyAlignment="1">
      <alignment horizontal="center" vertical="top" wrapText="1"/>
    </xf>
    <xf numFmtId="1" fontId="4" fillId="0" borderId="5" xfId="0" applyNumberFormat="1" applyFont="1" applyBorder="1" applyAlignment="1">
      <alignment vertical="top" wrapText="1"/>
    </xf>
    <xf numFmtId="6" fontId="4" fillId="0" borderId="5" xfId="0" applyNumberFormat="1" applyFont="1" applyBorder="1" applyAlignment="1">
      <alignment vertical="top" wrapText="1"/>
    </xf>
    <xf numFmtId="2" fontId="4" fillId="0" borderId="5" xfId="0" applyNumberFormat="1" applyFont="1" applyBorder="1" applyAlignment="1">
      <alignment vertical="top" wrapText="1"/>
    </xf>
    <xf numFmtId="0" fontId="4" fillId="0" borderId="1" xfId="0" applyFont="1" applyBorder="1" applyAlignment="1">
      <alignment vertical="top" wrapText="1"/>
    </xf>
    <xf numFmtId="0" fontId="3" fillId="0" borderId="1" xfId="0" applyFont="1" applyBorder="1" applyAlignment="1">
      <alignment vertical="top" wrapText="1"/>
    </xf>
    <xf numFmtId="0" fontId="3" fillId="3" borderId="5" xfId="0" applyFont="1" applyFill="1" applyBorder="1"/>
    <xf numFmtId="0" fontId="3" fillId="0" borderId="5" xfId="0" applyFont="1" applyBorder="1"/>
    <xf numFmtId="0" fontId="4" fillId="0" borderId="4" xfId="0" applyFont="1" applyBorder="1" applyAlignment="1">
      <alignment vertical="top" wrapText="1"/>
    </xf>
    <xf numFmtId="0" fontId="3" fillId="0" borderId="4" xfId="0" applyFont="1" applyBorder="1" applyAlignment="1">
      <alignment vertical="top" wrapText="1"/>
    </xf>
    <xf numFmtId="0" fontId="4" fillId="0" borderId="11" xfId="0" applyFont="1" applyBorder="1" applyAlignment="1">
      <alignment vertical="top" wrapText="1"/>
    </xf>
    <xf numFmtId="0" fontId="3" fillId="0" borderId="6" xfId="0" applyFont="1" applyBorder="1" applyAlignment="1">
      <alignment vertical="top" wrapText="1"/>
    </xf>
    <xf numFmtId="0" fontId="4" fillId="0" borderId="0" xfId="0" applyFont="1" applyBorder="1" applyAlignment="1">
      <alignment vertical="top" wrapText="1"/>
    </xf>
    <xf numFmtId="0" fontId="3" fillId="0" borderId="0" xfId="0" applyFont="1" applyBorder="1" applyAlignment="1">
      <alignment vertical="top" wrapText="1"/>
    </xf>
    <xf numFmtId="0" fontId="3" fillId="0" borderId="5" xfId="0" applyFont="1" applyBorder="1" applyAlignment="1">
      <alignment vertical="top" wrapText="1"/>
    </xf>
    <xf numFmtId="6" fontId="16" fillId="5" borderId="6" xfId="0" applyNumberFormat="1" applyFont="1" applyFill="1" applyBorder="1" applyAlignment="1">
      <alignment horizontal="center"/>
    </xf>
    <xf numFmtId="6" fontId="16" fillId="5" borderId="11" xfId="0" applyNumberFormat="1" applyFont="1" applyFill="1" applyBorder="1" applyAlignment="1">
      <alignment horizontal="center"/>
    </xf>
    <xf numFmtId="0" fontId="2" fillId="2" borderId="5" xfId="0" applyFont="1" applyFill="1" applyBorder="1" applyAlignment="1">
      <alignment horizontal="center" vertical="top" wrapText="1"/>
    </xf>
    <xf numFmtId="0" fontId="2" fillId="2" borderId="5" xfId="0" applyFont="1" applyFill="1" applyBorder="1" applyAlignment="1">
      <alignment vertical="top" wrapText="1"/>
    </xf>
    <xf numFmtId="0" fontId="3" fillId="2" borderId="5" xfId="0" applyFont="1" applyFill="1" applyBorder="1" applyAlignment="1">
      <alignment vertical="top" wrapText="1"/>
    </xf>
    <xf numFmtId="0" fontId="2" fillId="2" borderId="1" xfId="0" applyFont="1" applyFill="1" applyBorder="1" applyAlignment="1">
      <alignment vertical="top" wrapText="1"/>
    </xf>
    <xf numFmtId="0" fontId="3" fillId="2" borderId="3" xfId="0" applyFont="1" applyFill="1" applyBorder="1" applyAlignment="1">
      <alignment vertical="top" wrapText="1"/>
    </xf>
    <xf numFmtId="0" fontId="3" fillId="0" borderId="1" xfId="0" applyFont="1" applyBorder="1"/>
    <xf numFmtId="0" fontId="5" fillId="0" borderId="0" xfId="0" applyFont="1" applyBorder="1" applyAlignment="1">
      <alignment vertical="top" wrapText="1"/>
    </xf>
    <xf numFmtId="0" fontId="5" fillId="0" borderId="5" xfId="0" applyFont="1" applyBorder="1" applyAlignment="1">
      <alignment horizontal="center" vertical="top" wrapText="1"/>
    </xf>
  </cellXfs>
  <cellStyles count="3">
    <cellStyle name="Moneda" xfId="1" builtinId="4"/>
    <cellStyle name="Normal" xfId="0" builtinId="0"/>
    <cellStyle name="Normal 2" xfId="2" xr:uid="{947E3A34-6223-47E0-80C8-AE00CF9AFF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136915</xdr:colOff>
      <xdr:row>4</xdr:row>
      <xdr:rowOff>169644</xdr:rowOff>
    </xdr:from>
    <xdr:ext cx="390509" cy="424832"/>
    <xdr:pic>
      <xdr:nvPicPr>
        <xdr:cNvPr id="2" name="image1.png">
          <a:extLst>
            <a:ext uri="{FF2B5EF4-FFF2-40B4-BE49-F238E27FC236}">
              <a16:creationId xmlns:a16="http://schemas.microsoft.com/office/drawing/2014/main" id="{F6D2EA0B-DFBB-4CDD-82F8-649AC6360FA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6915" y="169644"/>
          <a:ext cx="390509" cy="424832"/>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5D1CE-9FAF-4CA5-886D-209070B6E2FE}">
  <dimension ref="A1:Y568"/>
  <sheetViews>
    <sheetView tabSelected="1" topLeftCell="K556" zoomScale="76" zoomScaleNormal="76" workbookViewId="0">
      <selection activeCell="X567" sqref="X567:Y567"/>
    </sheetView>
  </sheetViews>
  <sheetFormatPr baseColWidth="10" defaultRowHeight="14.4" x14ac:dyDescent="0.3"/>
  <cols>
    <col min="2" max="2" width="34.109375" customWidth="1"/>
    <col min="7" max="7" width="11.5546875" style="2"/>
    <col min="9" max="9" width="19" customWidth="1"/>
    <col min="10" max="10" width="16.44140625" customWidth="1"/>
    <col min="11" max="11" width="14.77734375" customWidth="1"/>
    <col min="12" max="12" width="21.6640625" customWidth="1"/>
    <col min="13" max="13" width="21.88671875" customWidth="1"/>
    <col min="16" max="16" width="12.44140625" bestFit="1" customWidth="1"/>
    <col min="18" max="18" width="21.109375" customWidth="1"/>
    <col min="19" max="20" width="21.88671875" customWidth="1"/>
    <col min="21" max="21" width="24.21875" customWidth="1"/>
    <col min="22" max="22" width="23.5546875" customWidth="1"/>
    <col min="23" max="23" width="21.33203125" customWidth="1"/>
    <col min="24" max="24" width="12.88671875" customWidth="1"/>
  </cols>
  <sheetData>
    <row r="1" spans="1:24" x14ac:dyDescent="0.3">
      <c r="P1" s="8"/>
      <c r="Q1" s="8"/>
      <c r="R1" s="8"/>
      <c r="S1" s="8"/>
      <c r="T1" s="8"/>
      <c r="U1" s="8"/>
      <c r="V1" s="8"/>
    </row>
    <row r="2" spans="1:24" x14ac:dyDescent="0.3">
      <c r="H2" s="7"/>
      <c r="I2" s="71"/>
      <c r="J2" s="71"/>
      <c r="K2" s="71"/>
      <c r="M2" s="6" t="s">
        <v>556</v>
      </c>
      <c r="N2" s="72" t="s">
        <v>557</v>
      </c>
      <c r="O2" s="72"/>
      <c r="P2" s="9"/>
      <c r="Q2" s="9"/>
      <c r="R2" s="9"/>
      <c r="S2" s="9"/>
      <c r="T2" s="9"/>
      <c r="U2" s="9"/>
      <c r="V2" s="9"/>
    </row>
    <row r="3" spans="1:24" x14ac:dyDescent="0.3">
      <c r="H3" s="7"/>
      <c r="I3" s="71"/>
      <c r="J3" s="71"/>
      <c r="K3" s="71"/>
      <c r="M3" s="6" t="s">
        <v>558</v>
      </c>
      <c r="N3" s="72" t="s">
        <v>559</v>
      </c>
      <c r="O3" s="72"/>
      <c r="P3" s="9"/>
      <c r="Q3" s="9"/>
      <c r="R3" s="9"/>
      <c r="S3" s="9"/>
      <c r="T3" s="9"/>
      <c r="U3" s="9"/>
      <c r="V3" s="9"/>
    </row>
    <row r="4" spans="1:24" x14ac:dyDescent="0.3">
      <c r="H4" s="7"/>
      <c r="I4" s="71"/>
      <c r="J4" s="71"/>
      <c r="K4" s="71"/>
      <c r="M4" s="6" t="s">
        <v>560</v>
      </c>
      <c r="N4" s="72" t="s">
        <v>561</v>
      </c>
      <c r="O4" s="72"/>
      <c r="P4" s="9"/>
      <c r="Q4" s="9"/>
      <c r="R4" s="9"/>
      <c r="S4" s="9"/>
      <c r="T4" s="9"/>
      <c r="U4" s="9"/>
      <c r="V4" s="9"/>
    </row>
    <row r="5" spans="1:24" ht="64.2" customHeight="1" x14ac:dyDescent="0.3">
      <c r="A5" s="31"/>
      <c r="B5" s="31"/>
      <c r="C5" s="31"/>
      <c r="D5" s="31"/>
      <c r="E5" s="32"/>
      <c r="H5" s="7"/>
      <c r="I5" s="71"/>
      <c r="J5" s="71"/>
      <c r="K5" s="71"/>
      <c r="M5" s="6" t="s">
        <v>562</v>
      </c>
      <c r="N5" s="72" t="s">
        <v>563</v>
      </c>
      <c r="O5" s="72"/>
      <c r="P5" s="9"/>
      <c r="Q5" s="9"/>
      <c r="R5" s="9"/>
      <c r="S5" s="9"/>
      <c r="T5" s="9"/>
      <c r="U5" s="9"/>
      <c r="V5" s="9"/>
    </row>
    <row r="6" spans="1:24" ht="48.6" customHeight="1" x14ac:dyDescent="0.3">
      <c r="A6" s="33" t="s">
        <v>574</v>
      </c>
      <c r="B6" s="33"/>
      <c r="C6" s="33"/>
      <c r="D6" s="33"/>
      <c r="E6" s="34"/>
    </row>
    <row r="7" spans="1:24" ht="14.4" customHeight="1" x14ac:dyDescent="0.3">
      <c r="A7" s="10" t="s">
        <v>0</v>
      </c>
      <c r="B7" s="10" t="s">
        <v>1</v>
      </c>
      <c r="C7" s="65" t="s">
        <v>2</v>
      </c>
      <c r="D7" s="65"/>
      <c r="E7" s="66" t="s">
        <v>3</v>
      </c>
      <c r="F7" s="66"/>
      <c r="G7" s="66" t="s">
        <v>4</v>
      </c>
      <c r="H7" s="67"/>
      <c r="I7" s="11" t="s">
        <v>556</v>
      </c>
      <c r="J7" s="11" t="s">
        <v>558</v>
      </c>
      <c r="K7" s="11" t="s">
        <v>575</v>
      </c>
      <c r="L7" s="11" t="s">
        <v>576</v>
      </c>
      <c r="M7" s="11" t="s">
        <v>577</v>
      </c>
      <c r="N7" s="68" t="s">
        <v>5</v>
      </c>
      <c r="O7" s="69"/>
      <c r="P7" s="43" t="s">
        <v>4</v>
      </c>
      <c r="Q7" s="44"/>
      <c r="R7" s="11" t="s">
        <v>556</v>
      </c>
      <c r="S7" s="11" t="s">
        <v>558</v>
      </c>
      <c r="T7" s="11" t="s">
        <v>575</v>
      </c>
      <c r="U7" s="11" t="s">
        <v>576</v>
      </c>
      <c r="V7" s="11" t="s">
        <v>577</v>
      </c>
      <c r="W7" s="4" t="s">
        <v>573</v>
      </c>
      <c r="X7" s="3"/>
    </row>
    <row r="8" spans="1:24" ht="26.4" customHeight="1" x14ac:dyDescent="0.3">
      <c r="A8" s="12"/>
      <c r="B8" s="13" t="s">
        <v>6</v>
      </c>
      <c r="C8" s="54"/>
      <c r="D8" s="54"/>
      <c r="E8" s="55"/>
      <c r="F8" s="55"/>
      <c r="G8" s="55"/>
      <c r="H8" s="55"/>
      <c r="I8" s="14"/>
      <c r="J8" s="14"/>
      <c r="K8" s="14"/>
      <c r="L8" s="14"/>
      <c r="M8" s="14"/>
      <c r="N8" s="70"/>
      <c r="O8" s="70"/>
      <c r="P8" s="35"/>
      <c r="Q8" s="35"/>
      <c r="R8" s="5"/>
      <c r="S8" s="5"/>
      <c r="T8" s="5"/>
      <c r="U8" s="5"/>
      <c r="V8" s="5"/>
      <c r="W8" s="35"/>
      <c r="X8" s="35"/>
    </row>
    <row r="9" spans="1:24" ht="39.6" customHeight="1" x14ac:dyDescent="0.3">
      <c r="A9" s="15">
        <v>1</v>
      </c>
      <c r="B9" s="1" t="s">
        <v>7</v>
      </c>
      <c r="C9" s="48" t="s">
        <v>8</v>
      </c>
      <c r="D9" s="48"/>
      <c r="E9" s="49">
        <v>1</v>
      </c>
      <c r="F9" s="49"/>
      <c r="G9" s="50">
        <v>31857</v>
      </c>
      <c r="H9" s="62"/>
      <c r="I9" s="16">
        <f>G9*$N$2</f>
        <v>5320.1190000000006</v>
      </c>
      <c r="J9" s="16">
        <f t="shared" ref="J9:J72" si="0">G9*$N$3</f>
        <v>1369.8509999999999</v>
      </c>
      <c r="K9" s="16">
        <f t="shared" ref="K9:K72" si="1">G9*$N$4</f>
        <v>1337.9940000000001</v>
      </c>
      <c r="L9" s="16">
        <f>K9*$N$5</f>
        <v>254.21886000000003</v>
      </c>
      <c r="M9" s="16">
        <f t="shared" ref="M9:M72" si="2">SUM(G9,I9:L9)</f>
        <v>40139.182860000001</v>
      </c>
      <c r="N9" s="52" t="s">
        <v>9</v>
      </c>
      <c r="O9" s="53"/>
      <c r="P9" s="27">
        <v>33449</v>
      </c>
      <c r="Q9" s="28"/>
      <c r="R9" s="24">
        <f>P9*$N$2</f>
        <v>5585.9830000000002</v>
      </c>
      <c r="S9" s="24">
        <f>P9*$N$3</f>
        <v>1438.3069999999998</v>
      </c>
      <c r="T9" s="24">
        <f>P9*$N$4</f>
        <v>1404.8580000000002</v>
      </c>
      <c r="U9" s="24">
        <f>T9*$N$5</f>
        <v>266.92302000000001</v>
      </c>
      <c r="V9" s="24">
        <f>SUM(P9:U9)</f>
        <v>42145.071020000003</v>
      </c>
      <c r="W9" s="27">
        <f>AVERAGE(M9,V9)</f>
        <v>41142.126940000002</v>
      </c>
      <c r="X9" s="28"/>
    </row>
    <row r="10" spans="1:24" ht="52.8" customHeight="1" x14ac:dyDescent="0.3">
      <c r="A10" s="15">
        <v>2</v>
      </c>
      <c r="B10" s="1" t="s">
        <v>10</v>
      </c>
      <c r="C10" s="48" t="s">
        <v>8</v>
      </c>
      <c r="D10" s="48"/>
      <c r="E10" s="49">
        <v>1</v>
      </c>
      <c r="F10" s="49"/>
      <c r="G10" s="50">
        <v>17851</v>
      </c>
      <c r="H10" s="51"/>
      <c r="I10" s="16">
        <f t="shared" ref="I10:I73" si="3">G10*$N$2</f>
        <v>2981.1170000000002</v>
      </c>
      <c r="J10" s="16">
        <f t="shared" si="0"/>
        <v>767.59299999999996</v>
      </c>
      <c r="K10" s="16">
        <f t="shared" si="1"/>
        <v>749.74200000000008</v>
      </c>
      <c r="L10" s="16">
        <f t="shared" ref="L10:L73" si="4">K10*$N$5</f>
        <v>142.45098000000002</v>
      </c>
      <c r="M10" s="16">
        <f t="shared" si="2"/>
        <v>22491.902979999999</v>
      </c>
      <c r="N10" s="52" t="s">
        <v>9</v>
      </c>
      <c r="O10" s="53"/>
      <c r="P10" s="27">
        <v>18743</v>
      </c>
      <c r="Q10" s="28"/>
      <c r="R10" s="24">
        <f t="shared" ref="R10:R73" si="5">P10*$N$2</f>
        <v>3130.0810000000001</v>
      </c>
      <c r="S10" s="24">
        <f t="shared" ref="S10:S73" si="6">P10*$N$3</f>
        <v>805.94899999999996</v>
      </c>
      <c r="T10" s="24">
        <f t="shared" ref="T10:T73" si="7">P10*$N$4</f>
        <v>787.20600000000002</v>
      </c>
      <c r="U10" s="24">
        <f t="shared" ref="U10:U73" si="8">T10*$N$5</f>
        <v>149.56914</v>
      </c>
      <c r="V10" s="24">
        <f t="shared" ref="V10:V73" si="9">SUM(P10:U10)</f>
        <v>23615.805139999997</v>
      </c>
      <c r="W10" s="27">
        <f t="shared" ref="W10:W73" si="10">AVERAGE(M10,V10)</f>
        <v>23053.854059999998</v>
      </c>
      <c r="X10" s="28"/>
    </row>
    <row r="11" spans="1:24" ht="52.8" customHeight="1" x14ac:dyDescent="0.3">
      <c r="A11" s="15">
        <v>3</v>
      </c>
      <c r="B11" s="1" t="s">
        <v>11</v>
      </c>
      <c r="C11" s="48" t="s">
        <v>12</v>
      </c>
      <c r="D11" s="48"/>
      <c r="E11" s="49">
        <v>1</v>
      </c>
      <c r="F11" s="49"/>
      <c r="G11" s="50">
        <v>60418</v>
      </c>
      <c r="H11" s="51"/>
      <c r="I11" s="16">
        <f t="shared" si="3"/>
        <v>10089.806</v>
      </c>
      <c r="J11" s="16">
        <f t="shared" si="0"/>
        <v>2597.9739999999997</v>
      </c>
      <c r="K11" s="16">
        <f t="shared" si="1"/>
        <v>2537.556</v>
      </c>
      <c r="L11" s="16">
        <f t="shared" si="4"/>
        <v>482.13564000000002</v>
      </c>
      <c r="M11" s="16">
        <f t="shared" si="2"/>
        <v>76125.471639999989</v>
      </c>
      <c r="N11" s="52" t="s">
        <v>9</v>
      </c>
      <c r="O11" s="53"/>
      <c r="P11" s="27">
        <v>63438</v>
      </c>
      <c r="Q11" s="28"/>
      <c r="R11" s="24">
        <f t="shared" si="5"/>
        <v>10594.146000000001</v>
      </c>
      <c r="S11" s="24">
        <f t="shared" si="6"/>
        <v>2727.8339999999998</v>
      </c>
      <c r="T11" s="24">
        <f t="shared" si="7"/>
        <v>2664.3960000000002</v>
      </c>
      <c r="U11" s="24">
        <f t="shared" si="8"/>
        <v>506.23524000000003</v>
      </c>
      <c r="V11" s="24">
        <f t="shared" si="9"/>
        <v>79930.611239999998</v>
      </c>
      <c r="W11" s="27">
        <f t="shared" si="10"/>
        <v>78028.041440000001</v>
      </c>
      <c r="X11" s="28"/>
    </row>
    <row r="12" spans="1:24" ht="79.2" customHeight="1" x14ac:dyDescent="0.3">
      <c r="A12" s="15">
        <v>4</v>
      </c>
      <c r="B12" s="1" t="s">
        <v>13</v>
      </c>
      <c r="C12" s="48" t="s">
        <v>12</v>
      </c>
      <c r="D12" s="48"/>
      <c r="E12" s="49">
        <v>1</v>
      </c>
      <c r="F12" s="49"/>
      <c r="G12" s="50">
        <v>54376</v>
      </c>
      <c r="H12" s="62"/>
      <c r="I12" s="16">
        <f t="shared" si="3"/>
        <v>9080.7920000000013</v>
      </c>
      <c r="J12" s="16">
        <f t="shared" si="0"/>
        <v>2338.1679999999997</v>
      </c>
      <c r="K12" s="16">
        <f t="shared" si="1"/>
        <v>2283.7919999999999</v>
      </c>
      <c r="L12" s="16">
        <f t="shared" si="4"/>
        <v>433.92048</v>
      </c>
      <c r="M12" s="16">
        <f t="shared" si="2"/>
        <v>68512.672480000008</v>
      </c>
      <c r="N12" s="52" t="s">
        <v>9</v>
      </c>
      <c r="O12" s="53"/>
      <c r="P12" s="27">
        <v>57095</v>
      </c>
      <c r="Q12" s="28"/>
      <c r="R12" s="24">
        <f t="shared" si="5"/>
        <v>9534.8649999999998</v>
      </c>
      <c r="S12" s="24">
        <f t="shared" si="6"/>
        <v>2455.0849999999996</v>
      </c>
      <c r="T12" s="24">
        <f t="shared" si="7"/>
        <v>2397.9900000000002</v>
      </c>
      <c r="U12" s="24">
        <f t="shared" si="8"/>
        <v>455.61810000000003</v>
      </c>
      <c r="V12" s="24">
        <f t="shared" si="9"/>
        <v>71938.558100000024</v>
      </c>
      <c r="W12" s="27">
        <f t="shared" si="10"/>
        <v>70225.615290000016</v>
      </c>
      <c r="X12" s="28"/>
    </row>
    <row r="13" spans="1:24" ht="52.8" customHeight="1" x14ac:dyDescent="0.3">
      <c r="A13" s="15">
        <v>5</v>
      </c>
      <c r="B13" s="1" t="s">
        <v>14</v>
      </c>
      <c r="C13" s="48" t="s">
        <v>2</v>
      </c>
      <c r="D13" s="48"/>
      <c r="E13" s="49">
        <v>1</v>
      </c>
      <c r="F13" s="49"/>
      <c r="G13" s="50">
        <v>289729</v>
      </c>
      <c r="H13" s="62"/>
      <c r="I13" s="16">
        <f t="shared" si="3"/>
        <v>48384.743000000002</v>
      </c>
      <c r="J13" s="16">
        <f t="shared" si="0"/>
        <v>12458.347</v>
      </c>
      <c r="K13" s="16">
        <f t="shared" si="1"/>
        <v>12168.618</v>
      </c>
      <c r="L13" s="16">
        <f t="shared" si="4"/>
        <v>2312.0374200000001</v>
      </c>
      <c r="M13" s="16">
        <f t="shared" si="2"/>
        <v>365052.74542000005</v>
      </c>
      <c r="N13" s="52" t="s">
        <v>9</v>
      </c>
      <c r="O13" s="53"/>
      <c r="P13" s="27">
        <v>304216</v>
      </c>
      <c r="Q13" s="28"/>
      <c r="R13" s="24">
        <f t="shared" si="5"/>
        <v>50804.072</v>
      </c>
      <c r="S13" s="24">
        <f t="shared" si="6"/>
        <v>13081.287999999999</v>
      </c>
      <c r="T13" s="24">
        <f t="shared" si="7"/>
        <v>12777.072</v>
      </c>
      <c r="U13" s="24">
        <f t="shared" si="8"/>
        <v>2427.6436800000001</v>
      </c>
      <c r="V13" s="24">
        <f t="shared" si="9"/>
        <v>383306.07567999995</v>
      </c>
      <c r="W13" s="27">
        <f t="shared" si="10"/>
        <v>374179.41055000003</v>
      </c>
      <c r="X13" s="28"/>
    </row>
    <row r="14" spans="1:24" ht="52.8" customHeight="1" x14ac:dyDescent="0.3">
      <c r="A14" s="15">
        <v>6</v>
      </c>
      <c r="B14" s="1" t="s">
        <v>15</v>
      </c>
      <c r="C14" s="48" t="s">
        <v>2</v>
      </c>
      <c r="D14" s="48"/>
      <c r="E14" s="49">
        <v>1</v>
      </c>
      <c r="F14" s="49"/>
      <c r="G14" s="50">
        <v>315819</v>
      </c>
      <c r="H14" s="62"/>
      <c r="I14" s="16">
        <f t="shared" si="3"/>
        <v>52741.773000000001</v>
      </c>
      <c r="J14" s="16">
        <f t="shared" si="0"/>
        <v>13580.216999999999</v>
      </c>
      <c r="K14" s="16">
        <f t="shared" si="1"/>
        <v>13264.398000000001</v>
      </c>
      <c r="L14" s="16">
        <f t="shared" si="4"/>
        <v>2520.2356200000004</v>
      </c>
      <c r="M14" s="16">
        <f t="shared" si="2"/>
        <v>397925.62361999997</v>
      </c>
      <c r="N14" s="52" t="s">
        <v>9</v>
      </c>
      <c r="O14" s="53"/>
      <c r="P14" s="27">
        <v>331610</v>
      </c>
      <c r="Q14" s="28"/>
      <c r="R14" s="24">
        <f t="shared" si="5"/>
        <v>55378.87</v>
      </c>
      <c r="S14" s="24">
        <f t="shared" si="6"/>
        <v>14259.23</v>
      </c>
      <c r="T14" s="24">
        <f t="shared" si="7"/>
        <v>13927.62</v>
      </c>
      <c r="U14" s="24">
        <f t="shared" si="8"/>
        <v>2646.2478000000001</v>
      </c>
      <c r="V14" s="24">
        <f t="shared" si="9"/>
        <v>417821.96779999998</v>
      </c>
      <c r="W14" s="27">
        <f t="shared" si="10"/>
        <v>407873.79570999998</v>
      </c>
      <c r="X14" s="28"/>
    </row>
    <row r="15" spans="1:24" ht="52.8" customHeight="1" x14ac:dyDescent="0.3">
      <c r="A15" s="15">
        <v>7</v>
      </c>
      <c r="B15" s="1" t="s">
        <v>16</v>
      </c>
      <c r="C15" s="48" t="s">
        <v>12</v>
      </c>
      <c r="D15" s="48"/>
      <c r="E15" s="49">
        <v>1</v>
      </c>
      <c r="F15" s="49"/>
      <c r="G15" s="50">
        <v>26089</v>
      </c>
      <c r="H15" s="51"/>
      <c r="I15" s="16">
        <f t="shared" si="3"/>
        <v>4356.8630000000003</v>
      </c>
      <c r="J15" s="16">
        <f t="shared" si="0"/>
        <v>1121.827</v>
      </c>
      <c r="K15" s="16">
        <f t="shared" si="1"/>
        <v>1095.7380000000001</v>
      </c>
      <c r="L15" s="16">
        <f t="shared" si="4"/>
        <v>208.19022000000001</v>
      </c>
      <c r="M15" s="16">
        <f t="shared" si="2"/>
        <v>32871.618220000004</v>
      </c>
      <c r="N15" s="52" t="s">
        <v>9</v>
      </c>
      <c r="O15" s="53"/>
      <c r="P15" s="27">
        <v>27394</v>
      </c>
      <c r="Q15" s="28"/>
      <c r="R15" s="24">
        <f t="shared" si="5"/>
        <v>4574.7980000000007</v>
      </c>
      <c r="S15" s="24">
        <f t="shared" si="6"/>
        <v>1177.942</v>
      </c>
      <c r="T15" s="24">
        <f t="shared" si="7"/>
        <v>1150.548</v>
      </c>
      <c r="U15" s="24">
        <f t="shared" si="8"/>
        <v>218.60411999999999</v>
      </c>
      <c r="V15" s="24">
        <f t="shared" si="9"/>
        <v>34515.892120000011</v>
      </c>
      <c r="W15" s="27">
        <f t="shared" si="10"/>
        <v>33693.755170000004</v>
      </c>
      <c r="X15" s="28"/>
    </row>
    <row r="16" spans="1:24" ht="92.4" customHeight="1" x14ac:dyDescent="0.3">
      <c r="A16" s="15">
        <v>8</v>
      </c>
      <c r="B16" s="1" t="s">
        <v>17</v>
      </c>
      <c r="C16" s="48" t="s">
        <v>8</v>
      </c>
      <c r="D16" s="48"/>
      <c r="E16" s="49">
        <v>1</v>
      </c>
      <c r="F16" s="49"/>
      <c r="G16" s="50">
        <v>50806</v>
      </c>
      <c r="H16" s="51"/>
      <c r="I16" s="16">
        <f t="shared" si="3"/>
        <v>8484.6020000000008</v>
      </c>
      <c r="J16" s="16">
        <f t="shared" si="0"/>
        <v>2184.6579999999999</v>
      </c>
      <c r="K16" s="16">
        <f t="shared" si="1"/>
        <v>2133.8520000000003</v>
      </c>
      <c r="L16" s="16">
        <f t="shared" si="4"/>
        <v>405.43188000000009</v>
      </c>
      <c r="M16" s="16">
        <f t="shared" si="2"/>
        <v>64014.543879999997</v>
      </c>
      <c r="N16" s="52" t="s">
        <v>9</v>
      </c>
      <c r="O16" s="53"/>
      <c r="P16" s="27">
        <v>53346</v>
      </c>
      <c r="Q16" s="28"/>
      <c r="R16" s="24">
        <f t="shared" si="5"/>
        <v>8908.7820000000011</v>
      </c>
      <c r="S16" s="24">
        <f t="shared" si="6"/>
        <v>2293.8779999999997</v>
      </c>
      <c r="T16" s="24">
        <f t="shared" si="7"/>
        <v>2240.5320000000002</v>
      </c>
      <c r="U16" s="24">
        <f t="shared" si="8"/>
        <v>425.70108000000005</v>
      </c>
      <c r="V16" s="24">
        <f t="shared" si="9"/>
        <v>67214.893079999994</v>
      </c>
      <c r="W16" s="27">
        <f t="shared" si="10"/>
        <v>65614.718479999996</v>
      </c>
      <c r="X16" s="28"/>
    </row>
    <row r="17" spans="1:24" ht="66" customHeight="1" x14ac:dyDescent="0.3">
      <c r="A17" s="15">
        <v>9</v>
      </c>
      <c r="B17" s="1" t="s">
        <v>18</v>
      </c>
      <c r="C17" s="48" t="s">
        <v>8</v>
      </c>
      <c r="D17" s="48"/>
      <c r="E17" s="49">
        <v>1</v>
      </c>
      <c r="F17" s="49"/>
      <c r="G17" s="50">
        <v>54376</v>
      </c>
      <c r="H17" s="51"/>
      <c r="I17" s="16">
        <f t="shared" si="3"/>
        <v>9080.7920000000013</v>
      </c>
      <c r="J17" s="16">
        <f t="shared" si="0"/>
        <v>2338.1679999999997</v>
      </c>
      <c r="K17" s="16">
        <f t="shared" si="1"/>
        <v>2283.7919999999999</v>
      </c>
      <c r="L17" s="16">
        <f t="shared" si="4"/>
        <v>433.92048</v>
      </c>
      <c r="M17" s="16">
        <f t="shared" si="2"/>
        <v>68512.672480000008</v>
      </c>
      <c r="N17" s="52" t="s">
        <v>9</v>
      </c>
      <c r="O17" s="53"/>
      <c r="P17" s="27">
        <v>57095</v>
      </c>
      <c r="Q17" s="28"/>
      <c r="R17" s="24">
        <f t="shared" si="5"/>
        <v>9534.8649999999998</v>
      </c>
      <c r="S17" s="24">
        <f t="shared" si="6"/>
        <v>2455.0849999999996</v>
      </c>
      <c r="T17" s="24">
        <f t="shared" si="7"/>
        <v>2397.9900000000002</v>
      </c>
      <c r="U17" s="24">
        <f t="shared" si="8"/>
        <v>455.61810000000003</v>
      </c>
      <c r="V17" s="24">
        <f t="shared" si="9"/>
        <v>71938.558100000024</v>
      </c>
      <c r="W17" s="27">
        <f t="shared" si="10"/>
        <v>70225.615290000016</v>
      </c>
      <c r="X17" s="28"/>
    </row>
    <row r="18" spans="1:24" ht="79.2" customHeight="1" x14ac:dyDescent="0.3">
      <c r="A18" s="15">
        <v>10</v>
      </c>
      <c r="B18" s="1" t="s">
        <v>19</v>
      </c>
      <c r="C18" s="48" t="s">
        <v>8</v>
      </c>
      <c r="D18" s="48"/>
      <c r="E18" s="49">
        <v>1</v>
      </c>
      <c r="F18" s="49"/>
      <c r="G18" s="50">
        <v>42567</v>
      </c>
      <c r="H18" s="51"/>
      <c r="I18" s="16">
        <f t="shared" si="3"/>
        <v>7108.6890000000003</v>
      </c>
      <c r="J18" s="16">
        <f t="shared" si="0"/>
        <v>1830.3809999999999</v>
      </c>
      <c r="K18" s="16">
        <f t="shared" si="1"/>
        <v>1787.8140000000001</v>
      </c>
      <c r="L18" s="16">
        <f t="shared" si="4"/>
        <v>339.68466000000001</v>
      </c>
      <c r="M18" s="16">
        <f t="shared" si="2"/>
        <v>53633.568659999997</v>
      </c>
      <c r="N18" s="52" t="s">
        <v>9</v>
      </c>
      <c r="O18" s="53"/>
      <c r="P18" s="27">
        <v>44695</v>
      </c>
      <c r="Q18" s="28"/>
      <c r="R18" s="24">
        <f t="shared" si="5"/>
        <v>7464.0650000000005</v>
      </c>
      <c r="S18" s="24">
        <f t="shared" si="6"/>
        <v>1921.8849999999998</v>
      </c>
      <c r="T18" s="24">
        <f t="shared" si="7"/>
        <v>1877.19</v>
      </c>
      <c r="U18" s="24">
        <f t="shared" si="8"/>
        <v>356.66610000000003</v>
      </c>
      <c r="V18" s="24">
        <f t="shared" si="9"/>
        <v>56314.806100000009</v>
      </c>
      <c r="W18" s="27">
        <f t="shared" si="10"/>
        <v>54974.187380000003</v>
      </c>
      <c r="X18" s="28"/>
    </row>
    <row r="19" spans="1:24" ht="79.2" customHeight="1" x14ac:dyDescent="0.3">
      <c r="A19" s="15">
        <v>11</v>
      </c>
      <c r="B19" s="1" t="s">
        <v>19</v>
      </c>
      <c r="C19" s="48" t="s">
        <v>12</v>
      </c>
      <c r="D19" s="48"/>
      <c r="E19" s="49">
        <v>1</v>
      </c>
      <c r="F19" s="49"/>
      <c r="G19" s="50">
        <v>20597</v>
      </c>
      <c r="H19" s="51"/>
      <c r="I19" s="16">
        <f t="shared" si="3"/>
        <v>3439.6990000000001</v>
      </c>
      <c r="J19" s="16">
        <f t="shared" si="0"/>
        <v>885.67099999999994</v>
      </c>
      <c r="K19" s="16">
        <f t="shared" si="1"/>
        <v>865.07400000000007</v>
      </c>
      <c r="L19" s="16">
        <f t="shared" si="4"/>
        <v>164.36406000000002</v>
      </c>
      <c r="M19" s="16">
        <f t="shared" si="2"/>
        <v>25951.808059999999</v>
      </c>
      <c r="N19" s="52" t="s">
        <v>9</v>
      </c>
      <c r="O19" s="53"/>
      <c r="P19" s="27">
        <v>21627</v>
      </c>
      <c r="Q19" s="28"/>
      <c r="R19" s="24">
        <f t="shared" si="5"/>
        <v>3611.7090000000003</v>
      </c>
      <c r="S19" s="24">
        <f t="shared" si="6"/>
        <v>929.9609999999999</v>
      </c>
      <c r="T19" s="24">
        <f t="shared" si="7"/>
        <v>908.33400000000006</v>
      </c>
      <c r="U19" s="24">
        <f t="shared" si="8"/>
        <v>172.58346</v>
      </c>
      <c r="V19" s="24">
        <f t="shared" si="9"/>
        <v>27249.587459999999</v>
      </c>
      <c r="W19" s="27">
        <f t="shared" si="10"/>
        <v>26600.697759999999</v>
      </c>
      <c r="X19" s="28"/>
    </row>
    <row r="20" spans="1:24" ht="118.8" customHeight="1" x14ac:dyDescent="0.3">
      <c r="A20" s="15">
        <v>12</v>
      </c>
      <c r="B20" s="1" t="s">
        <v>20</v>
      </c>
      <c r="C20" s="48" t="s">
        <v>12</v>
      </c>
      <c r="D20" s="48"/>
      <c r="E20" s="49">
        <v>1</v>
      </c>
      <c r="F20" s="49"/>
      <c r="G20" s="50">
        <v>17027</v>
      </c>
      <c r="H20" s="51"/>
      <c r="I20" s="16">
        <f t="shared" si="3"/>
        <v>2843.509</v>
      </c>
      <c r="J20" s="16">
        <f t="shared" si="0"/>
        <v>732.16099999999994</v>
      </c>
      <c r="K20" s="16">
        <f t="shared" si="1"/>
        <v>715.13400000000001</v>
      </c>
      <c r="L20" s="16">
        <f t="shared" si="4"/>
        <v>135.87546</v>
      </c>
      <c r="M20" s="16">
        <f t="shared" si="2"/>
        <v>21453.679459999996</v>
      </c>
      <c r="N20" s="52" t="s">
        <v>9</v>
      </c>
      <c r="O20" s="53"/>
      <c r="P20" s="27">
        <v>17878</v>
      </c>
      <c r="Q20" s="28"/>
      <c r="R20" s="24">
        <f t="shared" si="5"/>
        <v>2985.6260000000002</v>
      </c>
      <c r="S20" s="24">
        <f t="shared" si="6"/>
        <v>768.75399999999991</v>
      </c>
      <c r="T20" s="24">
        <f t="shared" si="7"/>
        <v>750.87600000000009</v>
      </c>
      <c r="U20" s="24">
        <f t="shared" si="8"/>
        <v>142.66644000000002</v>
      </c>
      <c r="V20" s="24">
        <f t="shared" si="9"/>
        <v>22525.922440000002</v>
      </c>
      <c r="W20" s="27">
        <f t="shared" si="10"/>
        <v>21989.800949999997</v>
      </c>
      <c r="X20" s="28"/>
    </row>
    <row r="21" spans="1:24" ht="52.8" customHeight="1" x14ac:dyDescent="0.3">
      <c r="A21" s="15">
        <v>13</v>
      </c>
      <c r="B21" s="1" t="s">
        <v>21</v>
      </c>
      <c r="C21" s="48" t="s">
        <v>8</v>
      </c>
      <c r="D21" s="48"/>
      <c r="E21" s="49">
        <v>1</v>
      </c>
      <c r="F21" s="49"/>
      <c r="G21" s="50">
        <v>46137</v>
      </c>
      <c r="H21" s="51"/>
      <c r="I21" s="16">
        <f t="shared" si="3"/>
        <v>7704.8790000000008</v>
      </c>
      <c r="J21" s="16">
        <f t="shared" si="0"/>
        <v>1983.8909999999998</v>
      </c>
      <c r="K21" s="16">
        <f t="shared" si="1"/>
        <v>1937.7540000000001</v>
      </c>
      <c r="L21" s="16">
        <f t="shared" si="4"/>
        <v>368.17326000000003</v>
      </c>
      <c r="M21" s="16">
        <f t="shared" si="2"/>
        <v>58131.697260000008</v>
      </c>
      <c r="N21" s="52" t="s">
        <v>9</v>
      </c>
      <c r="O21" s="53"/>
      <c r="P21" s="27">
        <v>48444</v>
      </c>
      <c r="Q21" s="28"/>
      <c r="R21" s="24">
        <f t="shared" si="5"/>
        <v>8090.1480000000001</v>
      </c>
      <c r="S21" s="24">
        <f t="shared" si="6"/>
        <v>2083.0919999999996</v>
      </c>
      <c r="T21" s="24">
        <f t="shared" si="7"/>
        <v>2034.6480000000001</v>
      </c>
      <c r="U21" s="24">
        <f t="shared" si="8"/>
        <v>386.58312000000001</v>
      </c>
      <c r="V21" s="24">
        <f t="shared" si="9"/>
        <v>61038.471120000002</v>
      </c>
      <c r="W21" s="27">
        <f t="shared" si="10"/>
        <v>59585.084190000009</v>
      </c>
      <c r="X21" s="28"/>
    </row>
    <row r="22" spans="1:24" ht="52.8" customHeight="1" x14ac:dyDescent="0.3">
      <c r="A22" s="15">
        <v>14</v>
      </c>
      <c r="B22" s="1" t="s">
        <v>21</v>
      </c>
      <c r="C22" s="48" t="s">
        <v>12</v>
      </c>
      <c r="D22" s="48"/>
      <c r="E22" s="49">
        <v>1</v>
      </c>
      <c r="F22" s="49"/>
      <c r="G22" s="50">
        <v>22519</v>
      </c>
      <c r="H22" s="51"/>
      <c r="I22" s="16">
        <f t="shared" si="3"/>
        <v>3760.6730000000002</v>
      </c>
      <c r="J22" s="16">
        <f t="shared" si="0"/>
        <v>968.31699999999989</v>
      </c>
      <c r="K22" s="16">
        <f t="shared" si="1"/>
        <v>945.79800000000012</v>
      </c>
      <c r="L22" s="16">
        <f t="shared" si="4"/>
        <v>179.70162000000002</v>
      </c>
      <c r="M22" s="16">
        <f t="shared" si="2"/>
        <v>28373.489619999997</v>
      </c>
      <c r="N22" s="52" t="s">
        <v>9</v>
      </c>
      <c r="O22" s="53"/>
      <c r="P22" s="27">
        <v>23645</v>
      </c>
      <c r="Q22" s="28"/>
      <c r="R22" s="24">
        <f t="shared" si="5"/>
        <v>3948.7150000000001</v>
      </c>
      <c r="S22" s="24">
        <f t="shared" si="6"/>
        <v>1016.7349999999999</v>
      </c>
      <c r="T22" s="24">
        <f t="shared" si="7"/>
        <v>993.09</v>
      </c>
      <c r="U22" s="24">
        <f t="shared" si="8"/>
        <v>188.68710000000002</v>
      </c>
      <c r="V22" s="24">
        <f t="shared" si="9"/>
        <v>29792.2271</v>
      </c>
      <c r="W22" s="27">
        <f t="shared" si="10"/>
        <v>29082.858359999998</v>
      </c>
      <c r="X22" s="28"/>
    </row>
    <row r="23" spans="1:24" ht="39.6" customHeight="1" x14ac:dyDescent="0.3">
      <c r="A23" s="15">
        <v>15</v>
      </c>
      <c r="B23" s="1" t="s">
        <v>22</v>
      </c>
      <c r="C23" s="48" t="s">
        <v>8</v>
      </c>
      <c r="D23" s="48"/>
      <c r="E23" s="49">
        <v>1</v>
      </c>
      <c r="F23" s="49"/>
      <c r="G23" s="50">
        <v>30758</v>
      </c>
      <c r="H23" s="51"/>
      <c r="I23" s="16">
        <f t="shared" si="3"/>
        <v>5136.5860000000002</v>
      </c>
      <c r="J23" s="16">
        <f t="shared" si="0"/>
        <v>1322.5939999999998</v>
      </c>
      <c r="K23" s="16">
        <f t="shared" si="1"/>
        <v>1291.836</v>
      </c>
      <c r="L23" s="16">
        <f t="shared" si="4"/>
        <v>245.44884000000002</v>
      </c>
      <c r="M23" s="16">
        <f t="shared" si="2"/>
        <v>38754.464840000001</v>
      </c>
      <c r="N23" s="52" t="s">
        <v>9</v>
      </c>
      <c r="O23" s="53"/>
      <c r="P23" s="47">
        <v>32295.9</v>
      </c>
      <c r="Q23" s="28"/>
      <c r="R23" s="24">
        <f t="shared" si="5"/>
        <v>5393.4153000000006</v>
      </c>
      <c r="S23" s="24">
        <f t="shared" si="6"/>
        <v>1388.7237</v>
      </c>
      <c r="T23" s="24">
        <f t="shared" si="7"/>
        <v>1356.4278000000002</v>
      </c>
      <c r="U23" s="24">
        <f t="shared" si="8"/>
        <v>257.72128200000003</v>
      </c>
      <c r="V23" s="24">
        <f t="shared" si="9"/>
        <v>40692.188082000001</v>
      </c>
      <c r="W23" s="27">
        <f t="shared" si="10"/>
        <v>39723.326461000004</v>
      </c>
      <c r="X23" s="28"/>
    </row>
    <row r="24" spans="1:24" ht="39.6" customHeight="1" x14ac:dyDescent="0.3">
      <c r="A24" s="15">
        <v>16</v>
      </c>
      <c r="B24" s="1" t="s">
        <v>22</v>
      </c>
      <c r="C24" s="48" t="s">
        <v>12</v>
      </c>
      <c r="D24" s="48"/>
      <c r="E24" s="49">
        <v>1</v>
      </c>
      <c r="F24" s="49"/>
      <c r="G24" s="50">
        <v>16203</v>
      </c>
      <c r="H24" s="51"/>
      <c r="I24" s="16">
        <f t="shared" si="3"/>
        <v>2705.9010000000003</v>
      </c>
      <c r="J24" s="16">
        <f t="shared" si="0"/>
        <v>696.72899999999993</v>
      </c>
      <c r="K24" s="16">
        <f t="shared" si="1"/>
        <v>680.52600000000007</v>
      </c>
      <c r="L24" s="16">
        <f t="shared" si="4"/>
        <v>129.29994000000002</v>
      </c>
      <c r="M24" s="16">
        <f t="shared" si="2"/>
        <v>20415.455940000003</v>
      </c>
      <c r="N24" s="52" t="s">
        <v>9</v>
      </c>
      <c r="O24" s="53"/>
      <c r="P24" s="27">
        <v>17013</v>
      </c>
      <c r="Q24" s="28"/>
      <c r="R24" s="24">
        <f t="shared" si="5"/>
        <v>2841.1710000000003</v>
      </c>
      <c r="S24" s="24">
        <f t="shared" si="6"/>
        <v>731.55899999999997</v>
      </c>
      <c r="T24" s="24">
        <f t="shared" si="7"/>
        <v>714.54600000000005</v>
      </c>
      <c r="U24" s="24">
        <f t="shared" si="8"/>
        <v>135.76374000000001</v>
      </c>
      <c r="V24" s="24">
        <f t="shared" si="9"/>
        <v>21436.03974</v>
      </c>
      <c r="W24" s="27">
        <f t="shared" si="10"/>
        <v>20925.747840000004</v>
      </c>
      <c r="X24" s="28"/>
    </row>
    <row r="25" spans="1:24" ht="105.6" customHeight="1" x14ac:dyDescent="0.3">
      <c r="A25" s="15">
        <v>17</v>
      </c>
      <c r="B25" s="1" t="s">
        <v>23</v>
      </c>
      <c r="C25" s="48" t="s">
        <v>12</v>
      </c>
      <c r="D25" s="48"/>
      <c r="E25" s="49">
        <v>1</v>
      </c>
      <c r="F25" s="49"/>
      <c r="G25" s="50">
        <v>125778</v>
      </c>
      <c r="H25" s="51"/>
      <c r="I25" s="16">
        <f t="shared" si="3"/>
        <v>21004.925999999999</v>
      </c>
      <c r="J25" s="16">
        <f t="shared" si="0"/>
        <v>5408.4539999999997</v>
      </c>
      <c r="K25" s="16">
        <f t="shared" si="1"/>
        <v>5282.6760000000004</v>
      </c>
      <c r="L25" s="16">
        <f t="shared" si="4"/>
        <v>1003.7084400000001</v>
      </c>
      <c r="M25" s="16">
        <f t="shared" si="2"/>
        <v>158477.76444</v>
      </c>
      <c r="N25" s="52" t="s">
        <v>9</v>
      </c>
      <c r="O25" s="53"/>
      <c r="P25" s="27">
        <v>132067</v>
      </c>
      <c r="Q25" s="28"/>
      <c r="R25" s="24">
        <f t="shared" si="5"/>
        <v>22055.189000000002</v>
      </c>
      <c r="S25" s="24">
        <f t="shared" si="6"/>
        <v>5678.8809999999994</v>
      </c>
      <c r="T25" s="24">
        <f t="shared" si="7"/>
        <v>5546.8140000000003</v>
      </c>
      <c r="U25" s="24">
        <f t="shared" si="8"/>
        <v>1053.8946600000002</v>
      </c>
      <c r="V25" s="24">
        <f t="shared" si="9"/>
        <v>166401.77866000001</v>
      </c>
      <c r="W25" s="27">
        <f t="shared" si="10"/>
        <v>162439.77155</v>
      </c>
      <c r="X25" s="28"/>
    </row>
    <row r="26" spans="1:24" ht="39.6" customHeight="1" x14ac:dyDescent="0.3">
      <c r="A26" s="15">
        <v>18</v>
      </c>
      <c r="B26" s="1" t="s">
        <v>24</v>
      </c>
      <c r="C26" s="48" t="s">
        <v>8</v>
      </c>
      <c r="D26" s="48"/>
      <c r="E26" s="49">
        <v>1</v>
      </c>
      <c r="F26" s="49"/>
      <c r="G26" s="50">
        <v>50806</v>
      </c>
      <c r="H26" s="51"/>
      <c r="I26" s="16">
        <f t="shared" si="3"/>
        <v>8484.6020000000008</v>
      </c>
      <c r="J26" s="16">
        <f t="shared" si="0"/>
        <v>2184.6579999999999</v>
      </c>
      <c r="K26" s="16">
        <f t="shared" si="1"/>
        <v>2133.8520000000003</v>
      </c>
      <c r="L26" s="16">
        <f t="shared" si="4"/>
        <v>405.43188000000009</v>
      </c>
      <c r="M26" s="16">
        <f t="shared" si="2"/>
        <v>64014.543879999997</v>
      </c>
      <c r="N26" s="52" t="s">
        <v>9</v>
      </c>
      <c r="O26" s="53"/>
      <c r="P26" s="27">
        <v>53346</v>
      </c>
      <c r="Q26" s="28"/>
      <c r="R26" s="24">
        <f t="shared" si="5"/>
        <v>8908.7820000000011</v>
      </c>
      <c r="S26" s="24">
        <f t="shared" si="6"/>
        <v>2293.8779999999997</v>
      </c>
      <c r="T26" s="24">
        <f t="shared" si="7"/>
        <v>2240.5320000000002</v>
      </c>
      <c r="U26" s="24">
        <f t="shared" si="8"/>
        <v>425.70108000000005</v>
      </c>
      <c r="V26" s="24">
        <f t="shared" si="9"/>
        <v>67214.893079999994</v>
      </c>
      <c r="W26" s="27">
        <f t="shared" si="10"/>
        <v>65614.718479999996</v>
      </c>
      <c r="X26" s="28"/>
    </row>
    <row r="27" spans="1:24" ht="39.6" customHeight="1" x14ac:dyDescent="0.3">
      <c r="A27" s="15">
        <v>19</v>
      </c>
      <c r="B27" s="1" t="s">
        <v>25</v>
      </c>
      <c r="C27" s="48" t="s">
        <v>8</v>
      </c>
      <c r="D27" s="48"/>
      <c r="E27" s="49">
        <v>1</v>
      </c>
      <c r="F27" s="49"/>
      <c r="G27" s="50">
        <v>89253</v>
      </c>
      <c r="H27" s="51"/>
      <c r="I27" s="16">
        <f t="shared" si="3"/>
        <v>14905.251</v>
      </c>
      <c r="J27" s="16">
        <f t="shared" si="0"/>
        <v>3837.8789999999999</v>
      </c>
      <c r="K27" s="16">
        <f t="shared" si="1"/>
        <v>3748.6260000000002</v>
      </c>
      <c r="L27" s="16">
        <f t="shared" si="4"/>
        <v>712.23894000000007</v>
      </c>
      <c r="M27" s="16">
        <f t="shared" si="2"/>
        <v>112456.99494</v>
      </c>
      <c r="N27" s="52" t="s">
        <v>9</v>
      </c>
      <c r="O27" s="53"/>
      <c r="P27" s="27">
        <v>93716</v>
      </c>
      <c r="Q27" s="28"/>
      <c r="R27" s="24">
        <f t="shared" si="5"/>
        <v>15650.572</v>
      </c>
      <c r="S27" s="24">
        <f t="shared" si="6"/>
        <v>4029.7879999999996</v>
      </c>
      <c r="T27" s="24">
        <f t="shared" si="7"/>
        <v>3936.0720000000001</v>
      </c>
      <c r="U27" s="24">
        <f t="shared" si="8"/>
        <v>747.85368000000005</v>
      </c>
      <c r="V27" s="24">
        <f t="shared" si="9"/>
        <v>118080.28568</v>
      </c>
      <c r="W27" s="27">
        <f t="shared" si="10"/>
        <v>115268.64031</v>
      </c>
      <c r="X27" s="28"/>
    </row>
    <row r="28" spans="1:24" ht="39.6" customHeight="1" x14ac:dyDescent="0.3">
      <c r="A28" s="15">
        <v>20</v>
      </c>
      <c r="B28" s="1" t="s">
        <v>26</v>
      </c>
      <c r="C28" s="48" t="s">
        <v>8</v>
      </c>
      <c r="D28" s="48"/>
      <c r="E28" s="49">
        <v>1</v>
      </c>
      <c r="F28" s="49"/>
      <c r="G28" s="50">
        <v>148298</v>
      </c>
      <c r="H28" s="51"/>
      <c r="I28" s="16">
        <f t="shared" si="3"/>
        <v>24765.766</v>
      </c>
      <c r="J28" s="16">
        <f t="shared" si="0"/>
        <v>6376.8139999999994</v>
      </c>
      <c r="K28" s="16">
        <f t="shared" si="1"/>
        <v>6228.5160000000005</v>
      </c>
      <c r="L28" s="16">
        <f t="shared" si="4"/>
        <v>1183.41804</v>
      </c>
      <c r="M28" s="16">
        <f t="shared" si="2"/>
        <v>186852.51404000001</v>
      </c>
      <c r="N28" s="52" t="s">
        <v>9</v>
      </c>
      <c r="O28" s="53"/>
      <c r="P28" s="27">
        <v>155712</v>
      </c>
      <c r="Q28" s="28"/>
      <c r="R28" s="24">
        <f t="shared" si="5"/>
        <v>26003.904000000002</v>
      </c>
      <c r="S28" s="24">
        <f t="shared" si="6"/>
        <v>6695.6159999999991</v>
      </c>
      <c r="T28" s="24">
        <f t="shared" si="7"/>
        <v>6539.9040000000005</v>
      </c>
      <c r="U28" s="24">
        <f t="shared" si="8"/>
        <v>1242.58176</v>
      </c>
      <c r="V28" s="24">
        <f t="shared" si="9"/>
        <v>196194.00576000003</v>
      </c>
      <c r="W28" s="27">
        <f t="shared" si="10"/>
        <v>191523.2599</v>
      </c>
      <c r="X28" s="28"/>
    </row>
    <row r="29" spans="1:24" ht="39.6" customHeight="1" x14ac:dyDescent="0.3">
      <c r="A29" s="15">
        <v>21</v>
      </c>
      <c r="B29" s="1" t="s">
        <v>27</v>
      </c>
      <c r="C29" s="48" t="s">
        <v>8</v>
      </c>
      <c r="D29" s="48"/>
      <c r="E29" s="49">
        <v>1</v>
      </c>
      <c r="F29" s="49"/>
      <c r="G29" s="50">
        <v>214757</v>
      </c>
      <c r="H29" s="51"/>
      <c r="I29" s="16">
        <f t="shared" si="3"/>
        <v>35864.419000000002</v>
      </c>
      <c r="J29" s="16">
        <f t="shared" si="0"/>
        <v>9234.5509999999995</v>
      </c>
      <c r="K29" s="16">
        <f t="shared" si="1"/>
        <v>9019.7939999999999</v>
      </c>
      <c r="L29" s="16">
        <f t="shared" si="4"/>
        <v>1713.7608600000001</v>
      </c>
      <c r="M29" s="16">
        <f t="shared" si="2"/>
        <v>270589.52486</v>
      </c>
      <c r="N29" s="52" t="s">
        <v>9</v>
      </c>
      <c r="O29" s="53"/>
      <c r="P29" s="27">
        <v>225495</v>
      </c>
      <c r="Q29" s="28"/>
      <c r="R29" s="24">
        <f t="shared" si="5"/>
        <v>37657.665000000001</v>
      </c>
      <c r="S29" s="24">
        <f t="shared" si="6"/>
        <v>9696.2849999999999</v>
      </c>
      <c r="T29" s="24">
        <f t="shared" si="7"/>
        <v>9470.7900000000009</v>
      </c>
      <c r="U29" s="24">
        <f t="shared" si="8"/>
        <v>1799.4501000000002</v>
      </c>
      <c r="V29" s="24">
        <f t="shared" si="9"/>
        <v>284119.19009999995</v>
      </c>
      <c r="W29" s="27">
        <f t="shared" si="10"/>
        <v>277354.35748000001</v>
      </c>
      <c r="X29" s="28"/>
    </row>
    <row r="30" spans="1:24" ht="66" customHeight="1" x14ac:dyDescent="0.3">
      <c r="A30" s="15">
        <v>22</v>
      </c>
      <c r="B30" s="1" t="s">
        <v>28</v>
      </c>
      <c r="C30" s="48" t="s">
        <v>8</v>
      </c>
      <c r="D30" s="48"/>
      <c r="E30" s="49">
        <v>1</v>
      </c>
      <c r="F30" s="49"/>
      <c r="G30" s="50">
        <v>34054</v>
      </c>
      <c r="H30" s="51"/>
      <c r="I30" s="16">
        <f t="shared" si="3"/>
        <v>5687.018</v>
      </c>
      <c r="J30" s="16">
        <f t="shared" si="0"/>
        <v>1464.3219999999999</v>
      </c>
      <c r="K30" s="16">
        <f t="shared" si="1"/>
        <v>1430.268</v>
      </c>
      <c r="L30" s="16">
        <f t="shared" si="4"/>
        <v>271.75092000000001</v>
      </c>
      <c r="M30" s="16">
        <f t="shared" si="2"/>
        <v>42907.358919999991</v>
      </c>
      <c r="N30" s="52" t="s">
        <v>9</v>
      </c>
      <c r="O30" s="53"/>
      <c r="P30" s="27">
        <v>35756</v>
      </c>
      <c r="Q30" s="28"/>
      <c r="R30" s="24">
        <f t="shared" si="5"/>
        <v>5971.2520000000004</v>
      </c>
      <c r="S30" s="24">
        <f t="shared" si="6"/>
        <v>1537.5079999999998</v>
      </c>
      <c r="T30" s="24">
        <f t="shared" si="7"/>
        <v>1501.7520000000002</v>
      </c>
      <c r="U30" s="24">
        <f t="shared" si="8"/>
        <v>285.33288000000005</v>
      </c>
      <c r="V30" s="24">
        <f t="shared" si="9"/>
        <v>45051.844880000004</v>
      </c>
      <c r="W30" s="27">
        <f t="shared" si="10"/>
        <v>43979.601899999994</v>
      </c>
      <c r="X30" s="28"/>
    </row>
    <row r="31" spans="1:24" ht="105.6" customHeight="1" x14ac:dyDescent="0.3">
      <c r="A31" s="15">
        <v>23</v>
      </c>
      <c r="B31" s="1" t="s">
        <v>29</v>
      </c>
      <c r="C31" s="48" t="s">
        <v>8</v>
      </c>
      <c r="D31" s="48"/>
      <c r="E31" s="49">
        <v>1</v>
      </c>
      <c r="F31" s="49"/>
      <c r="G31" s="50">
        <v>121384</v>
      </c>
      <c r="H31" s="51"/>
      <c r="I31" s="16">
        <f t="shared" si="3"/>
        <v>20271.128000000001</v>
      </c>
      <c r="J31" s="16">
        <f t="shared" si="0"/>
        <v>5219.5119999999997</v>
      </c>
      <c r="K31" s="16">
        <f t="shared" si="1"/>
        <v>5098.1280000000006</v>
      </c>
      <c r="L31" s="16">
        <f t="shared" si="4"/>
        <v>968.64432000000011</v>
      </c>
      <c r="M31" s="16">
        <f t="shared" si="2"/>
        <v>152941.41231999997</v>
      </c>
      <c r="N31" s="52" t="s">
        <v>9</v>
      </c>
      <c r="O31" s="53"/>
      <c r="P31" s="27">
        <v>127453</v>
      </c>
      <c r="Q31" s="28"/>
      <c r="R31" s="24">
        <f t="shared" si="5"/>
        <v>21284.651000000002</v>
      </c>
      <c r="S31" s="24">
        <f t="shared" si="6"/>
        <v>5480.4789999999994</v>
      </c>
      <c r="T31" s="24">
        <f t="shared" si="7"/>
        <v>5353.0260000000007</v>
      </c>
      <c r="U31" s="24">
        <f t="shared" si="8"/>
        <v>1017.0749400000002</v>
      </c>
      <c r="V31" s="24">
        <f t="shared" si="9"/>
        <v>160588.23094000001</v>
      </c>
      <c r="W31" s="27">
        <f t="shared" si="10"/>
        <v>156764.82162999999</v>
      </c>
      <c r="X31" s="28"/>
    </row>
    <row r="32" spans="1:24" ht="105.6" customHeight="1" x14ac:dyDescent="0.3">
      <c r="A32" s="15">
        <v>24</v>
      </c>
      <c r="B32" s="1" t="s">
        <v>29</v>
      </c>
      <c r="C32" s="48" t="s">
        <v>12</v>
      </c>
      <c r="D32" s="48"/>
      <c r="E32" s="49">
        <v>1</v>
      </c>
      <c r="F32" s="49"/>
      <c r="G32" s="50">
        <v>80740</v>
      </c>
      <c r="H32" s="51"/>
      <c r="I32" s="16">
        <f t="shared" si="3"/>
        <v>13483.58</v>
      </c>
      <c r="J32" s="16">
        <f t="shared" si="0"/>
        <v>3471.8199999999997</v>
      </c>
      <c r="K32" s="16">
        <f t="shared" si="1"/>
        <v>3391.0800000000004</v>
      </c>
      <c r="L32" s="16">
        <f t="shared" si="4"/>
        <v>644.30520000000013</v>
      </c>
      <c r="M32" s="16">
        <f t="shared" si="2"/>
        <v>101730.7852</v>
      </c>
      <c r="N32" s="52" t="s">
        <v>9</v>
      </c>
      <c r="O32" s="53"/>
      <c r="P32" s="27">
        <v>84777</v>
      </c>
      <c r="Q32" s="28"/>
      <c r="R32" s="24">
        <f t="shared" si="5"/>
        <v>14157.759</v>
      </c>
      <c r="S32" s="24">
        <f t="shared" si="6"/>
        <v>3645.4109999999996</v>
      </c>
      <c r="T32" s="24">
        <f t="shared" si="7"/>
        <v>3560.634</v>
      </c>
      <c r="U32" s="24">
        <f t="shared" si="8"/>
        <v>676.52045999999996</v>
      </c>
      <c r="V32" s="24">
        <f t="shared" si="9"/>
        <v>106817.32446</v>
      </c>
      <c r="W32" s="27">
        <f t="shared" si="10"/>
        <v>104274.05483000001</v>
      </c>
      <c r="X32" s="28"/>
    </row>
    <row r="33" spans="1:24" ht="52.8" customHeight="1" x14ac:dyDescent="0.3">
      <c r="A33" s="15">
        <v>25</v>
      </c>
      <c r="B33" s="1" t="s">
        <v>30</v>
      </c>
      <c r="C33" s="48" t="s">
        <v>31</v>
      </c>
      <c r="D33" s="48"/>
      <c r="E33" s="49">
        <v>1</v>
      </c>
      <c r="F33" s="49"/>
      <c r="G33" s="50">
        <v>1331931</v>
      </c>
      <c r="H33" s="51"/>
      <c r="I33" s="16">
        <f t="shared" si="3"/>
        <v>222432.47700000001</v>
      </c>
      <c r="J33" s="16">
        <f t="shared" si="0"/>
        <v>57273.032999999996</v>
      </c>
      <c r="K33" s="16">
        <f t="shared" si="1"/>
        <v>55941.102000000006</v>
      </c>
      <c r="L33" s="16">
        <f t="shared" si="4"/>
        <v>10628.809380000001</v>
      </c>
      <c r="M33" s="16">
        <f t="shared" si="2"/>
        <v>1678206.42138</v>
      </c>
      <c r="N33" s="52" t="s">
        <v>9</v>
      </c>
      <c r="O33" s="53"/>
      <c r="P33" s="27">
        <v>1398528</v>
      </c>
      <c r="Q33" s="28"/>
      <c r="R33" s="24">
        <f t="shared" si="5"/>
        <v>233554.17600000001</v>
      </c>
      <c r="S33" s="24">
        <f t="shared" si="6"/>
        <v>60136.703999999998</v>
      </c>
      <c r="T33" s="24">
        <f t="shared" si="7"/>
        <v>58738.176000000007</v>
      </c>
      <c r="U33" s="24">
        <f t="shared" si="8"/>
        <v>11160.253440000002</v>
      </c>
      <c r="V33" s="24">
        <f t="shared" si="9"/>
        <v>1762117.30944</v>
      </c>
      <c r="W33" s="27">
        <f t="shared" si="10"/>
        <v>1720161.8654100001</v>
      </c>
      <c r="X33" s="28"/>
    </row>
    <row r="34" spans="1:24" ht="52.8" customHeight="1" x14ac:dyDescent="0.3">
      <c r="A34" s="15">
        <v>26</v>
      </c>
      <c r="B34" s="1" t="s">
        <v>32</v>
      </c>
      <c r="C34" s="48" t="s">
        <v>12</v>
      </c>
      <c r="D34" s="48"/>
      <c r="E34" s="49">
        <v>1</v>
      </c>
      <c r="F34" s="49"/>
      <c r="G34" s="50">
        <v>26364</v>
      </c>
      <c r="H34" s="51"/>
      <c r="I34" s="16">
        <f t="shared" si="3"/>
        <v>4402.7880000000005</v>
      </c>
      <c r="J34" s="16">
        <f t="shared" si="0"/>
        <v>1133.6519999999998</v>
      </c>
      <c r="K34" s="16">
        <f t="shared" si="1"/>
        <v>1107.288</v>
      </c>
      <c r="L34" s="16">
        <f t="shared" si="4"/>
        <v>210.38472000000002</v>
      </c>
      <c r="M34" s="16">
        <f t="shared" si="2"/>
        <v>33218.112719999997</v>
      </c>
      <c r="N34" s="52" t="s">
        <v>9</v>
      </c>
      <c r="O34" s="53"/>
      <c r="P34" s="27">
        <v>27682</v>
      </c>
      <c r="Q34" s="28"/>
      <c r="R34" s="24">
        <f t="shared" si="5"/>
        <v>4622.8940000000002</v>
      </c>
      <c r="S34" s="24">
        <f t="shared" si="6"/>
        <v>1190.3259999999998</v>
      </c>
      <c r="T34" s="24">
        <f t="shared" si="7"/>
        <v>1162.644</v>
      </c>
      <c r="U34" s="24">
        <f t="shared" si="8"/>
        <v>220.90236000000002</v>
      </c>
      <c r="V34" s="24">
        <f t="shared" si="9"/>
        <v>34878.766360000001</v>
      </c>
      <c r="W34" s="27">
        <f t="shared" si="10"/>
        <v>34048.439539999999</v>
      </c>
      <c r="X34" s="28"/>
    </row>
    <row r="35" spans="1:24" ht="66" customHeight="1" x14ac:dyDescent="0.3">
      <c r="A35" s="15">
        <v>27</v>
      </c>
      <c r="B35" s="1" t="s">
        <v>33</v>
      </c>
      <c r="C35" s="48" t="s">
        <v>8</v>
      </c>
      <c r="D35" s="48"/>
      <c r="E35" s="49">
        <v>1</v>
      </c>
      <c r="F35" s="49"/>
      <c r="G35" s="50">
        <v>59044</v>
      </c>
      <c r="H35" s="51"/>
      <c r="I35" s="16">
        <f t="shared" si="3"/>
        <v>9860.348</v>
      </c>
      <c r="J35" s="16">
        <f t="shared" si="0"/>
        <v>2538.8919999999998</v>
      </c>
      <c r="K35" s="16">
        <f t="shared" si="1"/>
        <v>2479.848</v>
      </c>
      <c r="L35" s="16">
        <f t="shared" si="4"/>
        <v>471.17111999999997</v>
      </c>
      <c r="M35" s="16">
        <f t="shared" si="2"/>
        <v>74394.259119999988</v>
      </c>
      <c r="N35" s="52" t="s">
        <v>9</v>
      </c>
      <c r="O35" s="53"/>
      <c r="P35" s="27">
        <v>61997</v>
      </c>
      <c r="Q35" s="28"/>
      <c r="R35" s="24">
        <f t="shared" si="5"/>
        <v>10353.499</v>
      </c>
      <c r="S35" s="24">
        <f t="shared" si="6"/>
        <v>2665.8709999999996</v>
      </c>
      <c r="T35" s="24">
        <f t="shared" si="7"/>
        <v>2603.8740000000003</v>
      </c>
      <c r="U35" s="24">
        <f t="shared" si="8"/>
        <v>494.73606000000007</v>
      </c>
      <c r="V35" s="24">
        <f t="shared" si="9"/>
        <v>78114.980059999987</v>
      </c>
      <c r="W35" s="27">
        <f t="shared" si="10"/>
        <v>76254.619589999988</v>
      </c>
      <c r="X35" s="28"/>
    </row>
    <row r="36" spans="1:24" ht="79.2" customHeight="1" x14ac:dyDescent="0.3">
      <c r="A36" s="15">
        <v>28</v>
      </c>
      <c r="B36" s="1" t="s">
        <v>34</v>
      </c>
      <c r="C36" s="48" t="s">
        <v>8</v>
      </c>
      <c r="D36" s="48"/>
      <c r="E36" s="49">
        <v>1</v>
      </c>
      <c r="F36" s="49"/>
      <c r="G36" s="50">
        <v>45039</v>
      </c>
      <c r="H36" s="51"/>
      <c r="I36" s="16">
        <f t="shared" si="3"/>
        <v>7521.5130000000008</v>
      </c>
      <c r="J36" s="16">
        <f t="shared" si="0"/>
        <v>1936.6769999999999</v>
      </c>
      <c r="K36" s="16">
        <f t="shared" si="1"/>
        <v>1891.6380000000001</v>
      </c>
      <c r="L36" s="16">
        <f t="shared" si="4"/>
        <v>359.41122000000001</v>
      </c>
      <c r="M36" s="16">
        <f t="shared" si="2"/>
        <v>56748.239220000003</v>
      </c>
      <c r="N36" s="52" t="s">
        <v>9</v>
      </c>
      <c r="O36" s="53"/>
      <c r="P36" s="27">
        <v>47290</v>
      </c>
      <c r="Q36" s="28"/>
      <c r="R36" s="24">
        <f t="shared" si="5"/>
        <v>7897.43</v>
      </c>
      <c r="S36" s="24">
        <f t="shared" si="6"/>
        <v>2033.4699999999998</v>
      </c>
      <c r="T36" s="24">
        <f t="shared" si="7"/>
        <v>1986.18</v>
      </c>
      <c r="U36" s="24">
        <f t="shared" si="8"/>
        <v>377.37420000000003</v>
      </c>
      <c r="V36" s="24">
        <f t="shared" si="9"/>
        <v>59584.4542</v>
      </c>
      <c r="W36" s="27">
        <f t="shared" si="10"/>
        <v>58166.346709999998</v>
      </c>
      <c r="X36" s="28"/>
    </row>
    <row r="37" spans="1:24" ht="79.2" customHeight="1" x14ac:dyDescent="0.3">
      <c r="A37" s="15">
        <v>29</v>
      </c>
      <c r="B37" s="1" t="s">
        <v>35</v>
      </c>
      <c r="C37" s="48" t="s">
        <v>8</v>
      </c>
      <c r="D37" s="48"/>
      <c r="E37" s="49">
        <v>1</v>
      </c>
      <c r="F37" s="49"/>
      <c r="G37" s="50">
        <v>38173</v>
      </c>
      <c r="H37" s="51"/>
      <c r="I37" s="16">
        <f t="shared" si="3"/>
        <v>6374.8910000000005</v>
      </c>
      <c r="J37" s="16">
        <f t="shared" si="0"/>
        <v>1641.4389999999999</v>
      </c>
      <c r="K37" s="16">
        <f t="shared" si="1"/>
        <v>1603.2660000000001</v>
      </c>
      <c r="L37" s="16">
        <f t="shared" si="4"/>
        <v>304.62054000000001</v>
      </c>
      <c r="M37" s="16">
        <f t="shared" si="2"/>
        <v>48097.216540000009</v>
      </c>
      <c r="N37" s="52" t="s">
        <v>9</v>
      </c>
      <c r="O37" s="53"/>
      <c r="P37" s="27">
        <v>40082</v>
      </c>
      <c r="Q37" s="28"/>
      <c r="R37" s="24">
        <f t="shared" si="5"/>
        <v>6693.6940000000004</v>
      </c>
      <c r="S37" s="24">
        <f t="shared" si="6"/>
        <v>1723.5259999999998</v>
      </c>
      <c r="T37" s="24">
        <f t="shared" si="7"/>
        <v>1683.4440000000002</v>
      </c>
      <c r="U37" s="24">
        <f t="shared" si="8"/>
        <v>319.85436000000004</v>
      </c>
      <c r="V37" s="24">
        <f t="shared" si="9"/>
        <v>50502.518360000002</v>
      </c>
      <c r="W37" s="27">
        <f t="shared" si="10"/>
        <v>49299.867450000005</v>
      </c>
      <c r="X37" s="28"/>
    </row>
    <row r="38" spans="1:24" ht="66" customHeight="1" x14ac:dyDescent="0.3">
      <c r="A38" s="15">
        <v>30</v>
      </c>
      <c r="B38" s="1" t="s">
        <v>36</v>
      </c>
      <c r="C38" s="48" t="s">
        <v>8</v>
      </c>
      <c r="D38" s="48"/>
      <c r="E38" s="49">
        <v>1</v>
      </c>
      <c r="F38" s="49"/>
      <c r="G38" s="50">
        <v>54376</v>
      </c>
      <c r="H38" s="51"/>
      <c r="I38" s="16">
        <f t="shared" si="3"/>
        <v>9080.7920000000013</v>
      </c>
      <c r="J38" s="16">
        <f t="shared" si="0"/>
        <v>2338.1679999999997</v>
      </c>
      <c r="K38" s="16">
        <f t="shared" si="1"/>
        <v>2283.7919999999999</v>
      </c>
      <c r="L38" s="16">
        <f t="shared" si="4"/>
        <v>433.92048</v>
      </c>
      <c r="M38" s="16">
        <f t="shared" si="2"/>
        <v>68512.672480000008</v>
      </c>
      <c r="N38" s="52" t="s">
        <v>9</v>
      </c>
      <c r="O38" s="53"/>
      <c r="P38" s="27">
        <v>57095</v>
      </c>
      <c r="Q38" s="28"/>
      <c r="R38" s="24">
        <f t="shared" si="5"/>
        <v>9534.8649999999998</v>
      </c>
      <c r="S38" s="24">
        <f t="shared" si="6"/>
        <v>2455.0849999999996</v>
      </c>
      <c r="T38" s="24">
        <f t="shared" si="7"/>
        <v>2397.9900000000002</v>
      </c>
      <c r="U38" s="24">
        <f t="shared" si="8"/>
        <v>455.61810000000003</v>
      </c>
      <c r="V38" s="24">
        <f t="shared" si="9"/>
        <v>71938.558100000024</v>
      </c>
      <c r="W38" s="27">
        <f t="shared" si="10"/>
        <v>70225.615290000016</v>
      </c>
      <c r="X38" s="28"/>
    </row>
    <row r="39" spans="1:24" ht="92.4" customHeight="1" x14ac:dyDescent="0.3">
      <c r="A39" s="15">
        <v>31</v>
      </c>
      <c r="B39" s="1" t="s">
        <v>37</v>
      </c>
      <c r="C39" s="48" t="s">
        <v>38</v>
      </c>
      <c r="D39" s="48"/>
      <c r="E39" s="49">
        <v>1</v>
      </c>
      <c r="F39" s="49"/>
      <c r="G39" s="50">
        <v>5082</v>
      </c>
      <c r="H39" s="51"/>
      <c r="I39" s="16">
        <f t="shared" si="3"/>
        <v>848.69400000000007</v>
      </c>
      <c r="J39" s="16">
        <f t="shared" si="0"/>
        <v>218.52599999999998</v>
      </c>
      <c r="K39" s="16">
        <f t="shared" si="1"/>
        <v>213.44400000000002</v>
      </c>
      <c r="L39" s="16">
        <f t="shared" si="4"/>
        <v>40.554360000000003</v>
      </c>
      <c r="M39" s="16">
        <f t="shared" si="2"/>
        <v>6403.2183600000008</v>
      </c>
      <c r="N39" s="52" t="s">
        <v>9</v>
      </c>
      <c r="O39" s="53"/>
      <c r="P39" s="27">
        <v>5336</v>
      </c>
      <c r="Q39" s="28"/>
      <c r="R39" s="24">
        <f t="shared" si="5"/>
        <v>891.11200000000008</v>
      </c>
      <c r="S39" s="24">
        <f t="shared" si="6"/>
        <v>229.44799999999998</v>
      </c>
      <c r="T39" s="24">
        <f t="shared" si="7"/>
        <v>224.11200000000002</v>
      </c>
      <c r="U39" s="24">
        <f t="shared" si="8"/>
        <v>42.581280000000007</v>
      </c>
      <c r="V39" s="24">
        <f t="shared" si="9"/>
        <v>6723.2532800000008</v>
      </c>
      <c r="W39" s="27">
        <f t="shared" si="10"/>
        <v>6563.2358200000008</v>
      </c>
      <c r="X39" s="28"/>
    </row>
    <row r="40" spans="1:24" ht="66" customHeight="1" x14ac:dyDescent="0.3">
      <c r="A40" s="15">
        <v>32</v>
      </c>
      <c r="B40" s="1" t="s">
        <v>39</v>
      </c>
      <c r="C40" s="48" t="s">
        <v>8</v>
      </c>
      <c r="D40" s="48"/>
      <c r="E40" s="49">
        <v>1</v>
      </c>
      <c r="F40" s="49"/>
      <c r="G40" s="50">
        <v>41743</v>
      </c>
      <c r="H40" s="51"/>
      <c r="I40" s="16">
        <f t="shared" si="3"/>
        <v>6971.0810000000001</v>
      </c>
      <c r="J40" s="16">
        <f t="shared" si="0"/>
        <v>1794.9489999999998</v>
      </c>
      <c r="K40" s="16">
        <f t="shared" si="1"/>
        <v>1753.2060000000001</v>
      </c>
      <c r="L40" s="16">
        <f t="shared" si="4"/>
        <v>333.10914000000002</v>
      </c>
      <c r="M40" s="16">
        <f t="shared" si="2"/>
        <v>52595.345139999998</v>
      </c>
      <c r="N40" s="52" t="s">
        <v>9</v>
      </c>
      <c r="O40" s="53"/>
      <c r="P40" s="27">
        <v>43830</v>
      </c>
      <c r="Q40" s="28"/>
      <c r="R40" s="24">
        <f t="shared" si="5"/>
        <v>7319.6100000000006</v>
      </c>
      <c r="S40" s="24">
        <f t="shared" si="6"/>
        <v>1884.6899999999998</v>
      </c>
      <c r="T40" s="24">
        <f t="shared" si="7"/>
        <v>1840.8600000000001</v>
      </c>
      <c r="U40" s="24">
        <f t="shared" si="8"/>
        <v>349.76340000000005</v>
      </c>
      <c r="V40" s="24">
        <f t="shared" si="9"/>
        <v>55224.923400000007</v>
      </c>
      <c r="W40" s="27">
        <f t="shared" si="10"/>
        <v>53910.134270000002</v>
      </c>
      <c r="X40" s="28"/>
    </row>
    <row r="41" spans="1:24" ht="66" customHeight="1" x14ac:dyDescent="0.3">
      <c r="A41" s="15">
        <v>33</v>
      </c>
      <c r="B41" s="1" t="s">
        <v>40</v>
      </c>
      <c r="C41" s="48" t="s">
        <v>8</v>
      </c>
      <c r="D41" s="48"/>
      <c r="E41" s="49">
        <v>1</v>
      </c>
      <c r="F41" s="49"/>
      <c r="G41" s="50">
        <v>289455</v>
      </c>
      <c r="H41" s="51"/>
      <c r="I41" s="16">
        <f t="shared" si="3"/>
        <v>48338.985000000001</v>
      </c>
      <c r="J41" s="16">
        <f t="shared" si="0"/>
        <v>12446.564999999999</v>
      </c>
      <c r="K41" s="16">
        <f t="shared" si="1"/>
        <v>12157.11</v>
      </c>
      <c r="L41" s="16">
        <f t="shared" si="4"/>
        <v>2309.8508999999999</v>
      </c>
      <c r="M41" s="16">
        <f t="shared" si="2"/>
        <v>364707.51089999999</v>
      </c>
      <c r="N41" s="52" t="s">
        <v>9</v>
      </c>
      <c r="O41" s="53"/>
      <c r="P41" s="27">
        <v>303927</v>
      </c>
      <c r="Q41" s="28"/>
      <c r="R41" s="24">
        <f t="shared" si="5"/>
        <v>50755.809000000001</v>
      </c>
      <c r="S41" s="24">
        <f t="shared" si="6"/>
        <v>13068.860999999999</v>
      </c>
      <c r="T41" s="24">
        <f t="shared" si="7"/>
        <v>12764.934000000001</v>
      </c>
      <c r="U41" s="24">
        <f t="shared" si="8"/>
        <v>2425.3374600000002</v>
      </c>
      <c r="V41" s="24">
        <f t="shared" si="9"/>
        <v>382941.94146</v>
      </c>
      <c r="W41" s="27">
        <f t="shared" si="10"/>
        <v>373824.72618</v>
      </c>
      <c r="X41" s="28"/>
    </row>
    <row r="42" spans="1:24" ht="66" customHeight="1" x14ac:dyDescent="0.3">
      <c r="A42" s="15">
        <v>34</v>
      </c>
      <c r="B42" s="1" t="s">
        <v>41</v>
      </c>
      <c r="C42" s="48" t="s">
        <v>8</v>
      </c>
      <c r="D42" s="48"/>
      <c r="E42" s="49">
        <v>1</v>
      </c>
      <c r="F42" s="49"/>
      <c r="G42" s="50">
        <v>534146</v>
      </c>
      <c r="H42" s="51"/>
      <c r="I42" s="16">
        <f t="shared" si="3"/>
        <v>89202.382000000012</v>
      </c>
      <c r="J42" s="16">
        <f t="shared" si="0"/>
        <v>22968.277999999998</v>
      </c>
      <c r="K42" s="16">
        <f t="shared" si="1"/>
        <v>22434.132000000001</v>
      </c>
      <c r="L42" s="16">
        <f t="shared" si="4"/>
        <v>4262.4850800000004</v>
      </c>
      <c r="M42" s="16">
        <f t="shared" si="2"/>
        <v>673013.27708000003</v>
      </c>
      <c r="N42" s="52" t="s">
        <v>9</v>
      </c>
      <c r="O42" s="53"/>
      <c r="P42" s="27">
        <v>560853</v>
      </c>
      <c r="Q42" s="28"/>
      <c r="R42" s="24">
        <f t="shared" si="5"/>
        <v>93662.451000000001</v>
      </c>
      <c r="S42" s="24">
        <f t="shared" si="6"/>
        <v>24116.678999999996</v>
      </c>
      <c r="T42" s="24">
        <f t="shared" si="7"/>
        <v>23555.826000000001</v>
      </c>
      <c r="U42" s="24">
        <f t="shared" si="8"/>
        <v>4475.6069400000006</v>
      </c>
      <c r="V42" s="24">
        <f t="shared" si="9"/>
        <v>706663.56293999997</v>
      </c>
      <c r="W42" s="27">
        <f t="shared" si="10"/>
        <v>689838.42001</v>
      </c>
      <c r="X42" s="28"/>
    </row>
    <row r="43" spans="1:24" ht="66" customHeight="1" x14ac:dyDescent="0.3">
      <c r="A43" s="15">
        <v>35</v>
      </c>
      <c r="B43" s="1" t="s">
        <v>42</v>
      </c>
      <c r="C43" s="48" t="s">
        <v>8</v>
      </c>
      <c r="D43" s="48"/>
      <c r="E43" s="49">
        <v>1</v>
      </c>
      <c r="F43" s="49"/>
      <c r="G43" s="50">
        <v>36251</v>
      </c>
      <c r="H43" s="51"/>
      <c r="I43" s="16">
        <f t="shared" si="3"/>
        <v>6053.9170000000004</v>
      </c>
      <c r="J43" s="16">
        <f t="shared" si="0"/>
        <v>1558.7929999999999</v>
      </c>
      <c r="K43" s="16">
        <f t="shared" si="1"/>
        <v>1522.5420000000001</v>
      </c>
      <c r="L43" s="16">
        <f t="shared" si="4"/>
        <v>289.28298000000001</v>
      </c>
      <c r="M43" s="16">
        <f t="shared" si="2"/>
        <v>45675.534980000004</v>
      </c>
      <c r="N43" s="52" t="s">
        <v>9</v>
      </c>
      <c r="O43" s="53"/>
      <c r="P43" s="27">
        <v>38063</v>
      </c>
      <c r="Q43" s="28"/>
      <c r="R43" s="24">
        <f t="shared" si="5"/>
        <v>6356.5210000000006</v>
      </c>
      <c r="S43" s="24">
        <f t="shared" si="6"/>
        <v>1636.7089999999998</v>
      </c>
      <c r="T43" s="24">
        <f t="shared" si="7"/>
        <v>1598.6460000000002</v>
      </c>
      <c r="U43" s="24">
        <f t="shared" si="8"/>
        <v>303.74274000000003</v>
      </c>
      <c r="V43" s="24">
        <f t="shared" si="9"/>
        <v>47958.618740000005</v>
      </c>
      <c r="W43" s="27">
        <f t="shared" si="10"/>
        <v>46817.076860000001</v>
      </c>
      <c r="X43" s="28"/>
    </row>
    <row r="44" spans="1:24" ht="52.8" customHeight="1" x14ac:dyDescent="0.3">
      <c r="A44" s="15">
        <v>36</v>
      </c>
      <c r="B44" s="1" t="s">
        <v>43</v>
      </c>
      <c r="C44" s="48" t="s">
        <v>12</v>
      </c>
      <c r="D44" s="48"/>
      <c r="E44" s="49">
        <v>1</v>
      </c>
      <c r="F44" s="49"/>
      <c r="G44" s="50">
        <v>23069</v>
      </c>
      <c r="H44" s="51"/>
      <c r="I44" s="16">
        <f t="shared" si="3"/>
        <v>3852.5230000000001</v>
      </c>
      <c r="J44" s="16">
        <f t="shared" si="0"/>
        <v>991.96699999999987</v>
      </c>
      <c r="K44" s="16">
        <f t="shared" si="1"/>
        <v>968.89800000000002</v>
      </c>
      <c r="L44" s="16">
        <f t="shared" si="4"/>
        <v>184.09062</v>
      </c>
      <c r="M44" s="16">
        <f t="shared" si="2"/>
        <v>29066.478620000002</v>
      </c>
      <c r="N44" s="52" t="s">
        <v>9</v>
      </c>
      <c r="O44" s="53"/>
      <c r="P44" s="27">
        <v>24222</v>
      </c>
      <c r="Q44" s="28"/>
      <c r="R44" s="24">
        <f t="shared" si="5"/>
        <v>4045.0740000000001</v>
      </c>
      <c r="S44" s="24">
        <f t="shared" si="6"/>
        <v>1041.5459999999998</v>
      </c>
      <c r="T44" s="24">
        <f t="shared" si="7"/>
        <v>1017.3240000000001</v>
      </c>
      <c r="U44" s="24">
        <f t="shared" si="8"/>
        <v>193.29156</v>
      </c>
      <c r="V44" s="24">
        <f t="shared" si="9"/>
        <v>30519.235560000001</v>
      </c>
      <c r="W44" s="27">
        <f t="shared" si="10"/>
        <v>29792.857090000001</v>
      </c>
      <c r="X44" s="28"/>
    </row>
    <row r="45" spans="1:24" ht="39.6" customHeight="1" x14ac:dyDescent="0.3">
      <c r="A45" s="15">
        <v>37</v>
      </c>
      <c r="B45" s="1" t="s">
        <v>44</v>
      </c>
      <c r="C45" s="48" t="s">
        <v>8</v>
      </c>
      <c r="D45" s="48"/>
      <c r="E45" s="49">
        <v>1</v>
      </c>
      <c r="F45" s="49"/>
      <c r="G45" s="50">
        <v>29660</v>
      </c>
      <c r="H45" s="51"/>
      <c r="I45" s="16">
        <f t="shared" si="3"/>
        <v>4953.22</v>
      </c>
      <c r="J45" s="16">
        <f t="shared" si="0"/>
        <v>1275.3799999999999</v>
      </c>
      <c r="K45" s="16">
        <f t="shared" si="1"/>
        <v>1245.72</v>
      </c>
      <c r="L45" s="16">
        <f t="shared" si="4"/>
        <v>236.68680000000001</v>
      </c>
      <c r="M45" s="16">
        <f t="shared" si="2"/>
        <v>37371.006800000003</v>
      </c>
      <c r="N45" s="52" t="s">
        <v>9</v>
      </c>
      <c r="O45" s="53"/>
      <c r="P45" s="27">
        <v>31142</v>
      </c>
      <c r="Q45" s="28"/>
      <c r="R45" s="24">
        <f t="shared" si="5"/>
        <v>5200.7139999999999</v>
      </c>
      <c r="S45" s="24">
        <f t="shared" si="6"/>
        <v>1339.106</v>
      </c>
      <c r="T45" s="24">
        <f t="shared" si="7"/>
        <v>1307.9640000000002</v>
      </c>
      <c r="U45" s="24">
        <f t="shared" si="8"/>
        <v>248.51316000000003</v>
      </c>
      <c r="V45" s="24">
        <f t="shared" si="9"/>
        <v>39238.297160000002</v>
      </c>
      <c r="W45" s="27">
        <f t="shared" si="10"/>
        <v>38304.651980000002</v>
      </c>
      <c r="X45" s="28"/>
    </row>
    <row r="46" spans="1:24" ht="184.8" customHeight="1" x14ac:dyDescent="0.3">
      <c r="A46" s="15">
        <v>38</v>
      </c>
      <c r="B46" s="1" t="s">
        <v>45</v>
      </c>
      <c r="C46" s="48" t="s">
        <v>2</v>
      </c>
      <c r="D46" s="48"/>
      <c r="E46" s="49">
        <v>1</v>
      </c>
      <c r="F46" s="49"/>
      <c r="G46" s="50">
        <v>26364</v>
      </c>
      <c r="H46" s="51"/>
      <c r="I46" s="16">
        <f t="shared" si="3"/>
        <v>4402.7880000000005</v>
      </c>
      <c r="J46" s="16">
        <f t="shared" si="0"/>
        <v>1133.6519999999998</v>
      </c>
      <c r="K46" s="16">
        <f t="shared" si="1"/>
        <v>1107.288</v>
      </c>
      <c r="L46" s="16">
        <f t="shared" si="4"/>
        <v>210.38472000000002</v>
      </c>
      <c r="M46" s="16">
        <f t="shared" si="2"/>
        <v>33218.112719999997</v>
      </c>
      <c r="N46" s="52" t="s">
        <v>9</v>
      </c>
      <c r="O46" s="53"/>
      <c r="P46" s="27">
        <v>27682</v>
      </c>
      <c r="Q46" s="28"/>
      <c r="R46" s="24">
        <f t="shared" si="5"/>
        <v>4622.8940000000002</v>
      </c>
      <c r="S46" s="24">
        <f t="shared" si="6"/>
        <v>1190.3259999999998</v>
      </c>
      <c r="T46" s="24">
        <f t="shared" si="7"/>
        <v>1162.644</v>
      </c>
      <c r="U46" s="24">
        <f t="shared" si="8"/>
        <v>220.90236000000002</v>
      </c>
      <c r="V46" s="24">
        <f t="shared" si="9"/>
        <v>34878.766360000001</v>
      </c>
      <c r="W46" s="27">
        <f t="shared" si="10"/>
        <v>34048.439539999999</v>
      </c>
      <c r="X46" s="28"/>
    </row>
    <row r="47" spans="1:24" ht="39.6" customHeight="1" x14ac:dyDescent="0.3">
      <c r="A47" s="15">
        <v>39</v>
      </c>
      <c r="B47" s="1" t="s">
        <v>46</v>
      </c>
      <c r="C47" s="48" t="s">
        <v>2</v>
      </c>
      <c r="D47" s="48"/>
      <c r="E47" s="49">
        <v>1</v>
      </c>
      <c r="F47" s="49"/>
      <c r="G47" s="50">
        <v>28836</v>
      </c>
      <c r="H47" s="51"/>
      <c r="I47" s="16">
        <f t="shared" si="3"/>
        <v>4815.6120000000001</v>
      </c>
      <c r="J47" s="16">
        <f t="shared" si="0"/>
        <v>1239.9479999999999</v>
      </c>
      <c r="K47" s="16">
        <f t="shared" si="1"/>
        <v>1211.1120000000001</v>
      </c>
      <c r="L47" s="16">
        <f t="shared" si="4"/>
        <v>230.11128000000002</v>
      </c>
      <c r="M47" s="16">
        <f t="shared" si="2"/>
        <v>36332.783279999996</v>
      </c>
      <c r="N47" s="52" t="s">
        <v>9</v>
      </c>
      <c r="O47" s="53"/>
      <c r="P47" s="27">
        <v>30277</v>
      </c>
      <c r="Q47" s="28"/>
      <c r="R47" s="24">
        <f t="shared" si="5"/>
        <v>5056.259</v>
      </c>
      <c r="S47" s="24">
        <f t="shared" si="6"/>
        <v>1301.9109999999998</v>
      </c>
      <c r="T47" s="24">
        <f t="shared" si="7"/>
        <v>1271.634</v>
      </c>
      <c r="U47" s="24">
        <f t="shared" si="8"/>
        <v>241.61046000000002</v>
      </c>
      <c r="V47" s="24">
        <f t="shared" si="9"/>
        <v>38148.41446</v>
      </c>
      <c r="W47" s="27">
        <f t="shared" si="10"/>
        <v>37240.598870000002</v>
      </c>
      <c r="X47" s="28"/>
    </row>
    <row r="48" spans="1:24" ht="79.2" customHeight="1" x14ac:dyDescent="0.3">
      <c r="A48" s="15">
        <v>40</v>
      </c>
      <c r="B48" s="1" t="s">
        <v>47</v>
      </c>
      <c r="C48" s="48" t="s">
        <v>2</v>
      </c>
      <c r="D48" s="48"/>
      <c r="E48" s="49">
        <v>1</v>
      </c>
      <c r="F48" s="49"/>
      <c r="G48" s="50">
        <v>129403</v>
      </c>
      <c r="H48" s="51"/>
      <c r="I48" s="16">
        <f t="shared" si="3"/>
        <v>21610.300999999999</v>
      </c>
      <c r="J48" s="16">
        <f t="shared" si="0"/>
        <v>5564.3289999999997</v>
      </c>
      <c r="K48" s="16">
        <f t="shared" si="1"/>
        <v>5434.9260000000004</v>
      </c>
      <c r="L48" s="16">
        <f t="shared" si="4"/>
        <v>1032.6359400000001</v>
      </c>
      <c r="M48" s="16">
        <f t="shared" si="2"/>
        <v>163045.19194000002</v>
      </c>
      <c r="N48" s="52" t="s">
        <v>9</v>
      </c>
      <c r="O48" s="53"/>
      <c r="P48" s="27">
        <v>135873</v>
      </c>
      <c r="Q48" s="28"/>
      <c r="R48" s="24">
        <f t="shared" si="5"/>
        <v>22690.791000000001</v>
      </c>
      <c r="S48" s="24">
        <f t="shared" si="6"/>
        <v>5842.5389999999998</v>
      </c>
      <c r="T48" s="24">
        <f t="shared" si="7"/>
        <v>5706.6660000000002</v>
      </c>
      <c r="U48" s="24">
        <f t="shared" si="8"/>
        <v>1084.2665400000001</v>
      </c>
      <c r="V48" s="24">
        <f t="shared" si="9"/>
        <v>171197.26254</v>
      </c>
      <c r="W48" s="27">
        <f t="shared" si="10"/>
        <v>167121.22724000001</v>
      </c>
      <c r="X48" s="28"/>
    </row>
    <row r="49" spans="1:24" ht="52.8" customHeight="1" x14ac:dyDescent="0.3">
      <c r="A49" s="15">
        <v>41</v>
      </c>
      <c r="B49" s="1" t="s">
        <v>48</v>
      </c>
      <c r="C49" s="48" t="s">
        <v>2</v>
      </c>
      <c r="D49" s="48"/>
      <c r="E49" s="49">
        <v>1</v>
      </c>
      <c r="F49" s="49"/>
      <c r="G49" s="50">
        <v>53827</v>
      </c>
      <c r="H49" s="51"/>
      <c r="I49" s="16">
        <f t="shared" si="3"/>
        <v>8989.1090000000004</v>
      </c>
      <c r="J49" s="16">
        <f t="shared" si="0"/>
        <v>2314.5609999999997</v>
      </c>
      <c r="K49" s="16">
        <f t="shared" si="1"/>
        <v>2260.7339999999999</v>
      </c>
      <c r="L49" s="16">
        <f t="shared" si="4"/>
        <v>429.53945999999996</v>
      </c>
      <c r="M49" s="16">
        <f t="shared" si="2"/>
        <v>67820.943459999995</v>
      </c>
      <c r="N49" s="52" t="s">
        <v>9</v>
      </c>
      <c r="O49" s="53"/>
      <c r="P49" s="27">
        <v>56518</v>
      </c>
      <c r="Q49" s="28"/>
      <c r="R49" s="24">
        <f t="shared" si="5"/>
        <v>9438.5060000000012</v>
      </c>
      <c r="S49" s="24">
        <f t="shared" si="6"/>
        <v>2430.2739999999999</v>
      </c>
      <c r="T49" s="24">
        <f t="shared" si="7"/>
        <v>2373.7560000000003</v>
      </c>
      <c r="U49" s="24">
        <f t="shared" si="8"/>
        <v>451.01364000000007</v>
      </c>
      <c r="V49" s="24">
        <f t="shared" si="9"/>
        <v>71211.549639999997</v>
      </c>
      <c r="W49" s="27">
        <f t="shared" si="10"/>
        <v>69516.246549999996</v>
      </c>
      <c r="X49" s="28"/>
    </row>
    <row r="50" spans="1:24" ht="158.4" customHeight="1" x14ac:dyDescent="0.3">
      <c r="A50" s="15">
        <v>42</v>
      </c>
      <c r="B50" s="1" t="s">
        <v>49</v>
      </c>
      <c r="C50" s="48" t="s">
        <v>31</v>
      </c>
      <c r="D50" s="48"/>
      <c r="E50" s="49">
        <v>1</v>
      </c>
      <c r="F50" s="49"/>
      <c r="G50" s="50">
        <v>187844</v>
      </c>
      <c r="H50" s="51"/>
      <c r="I50" s="16">
        <f t="shared" si="3"/>
        <v>31369.948</v>
      </c>
      <c r="J50" s="16">
        <f t="shared" si="0"/>
        <v>8077.2919999999995</v>
      </c>
      <c r="K50" s="16">
        <f t="shared" si="1"/>
        <v>7889.4480000000003</v>
      </c>
      <c r="L50" s="16">
        <f t="shared" si="4"/>
        <v>1498.99512</v>
      </c>
      <c r="M50" s="16">
        <f t="shared" si="2"/>
        <v>236679.68312</v>
      </c>
      <c r="N50" s="52" t="s">
        <v>9</v>
      </c>
      <c r="O50" s="53"/>
      <c r="P50" s="27">
        <v>197236</v>
      </c>
      <c r="Q50" s="28"/>
      <c r="R50" s="24">
        <f t="shared" si="5"/>
        <v>32938.412000000004</v>
      </c>
      <c r="S50" s="24">
        <f t="shared" si="6"/>
        <v>8481.1479999999992</v>
      </c>
      <c r="T50" s="24">
        <f t="shared" si="7"/>
        <v>8283.9120000000003</v>
      </c>
      <c r="U50" s="24">
        <f t="shared" si="8"/>
        <v>1573.94328</v>
      </c>
      <c r="V50" s="24">
        <f t="shared" si="9"/>
        <v>248513.41528000002</v>
      </c>
      <c r="W50" s="27">
        <f t="shared" si="10"/>
        <v>242596.54920000001</v>
      </c>
      <c r="X50" s="28"/>
    </row>
    <row r="51" spans="1:24" ht="52.8" customHeight="1" x14ac:dyDescent="0.3">
      <c r="A51" s="15">
        <v>43</v>
      </c>
      <c r="B51" s="1" t="s">
        <v>50</v>
      </c>
      <c r="C51" s="48" t="s">
        <v>2</v>
      </c>
      <c r="D51" s="48"/>
      <c r="E51" s="49">
        <v>1</v>
      </c>
      <c r="F51" s="49"/>
      <c r="G51" s="50">
        <v>34054</v>
      </c>
      <c r="H51" s="51"/>
      <c r="I51" s="16">
        <f t="shared" si="3"/>
        <v>5687.018</v>
      </c>
      <c r="J51" s="16">
        <f t="shared" si="0"/>
        <v>1464.3219999999999</v>
      </c>
      <c r="K51" s="16">
        <f t="shared" si="1"/>
        <v>1430.268</v>
      </c>
      <c r="L51" s="16">
        <f t="shared" si="4"/>
        <v>271.75092000000001</v>
      </c>
      <c r="M51" s="16">
        <f t="shared" si="2"/>
        <v>42907.358919999991</v>
      </c>
      <c r="N51" s="52" t="s">
        <v>9</v>
      </c>
      <c r="O51" s="53"/>
      <c r="P51" s="27">
        <v>35756</v>
      </c>
      <c r="Q51" s="28"/>
      <c r="R51" s="24">
        <f t="shared" si="5"/>
        <v>5971.2520000000004</v>
      </c>
      <c r="S51" s="24">
        <f t="shared" si="6"/>
        <v>1537.5079999999998</v>
      </c>
      <c r="T51" s="24">
        <f t="shared" si="7"/>
        <v>1501.7520000000002</v>
      </c>
      <c r="U51" s="24">
        <f t="shared" si="8"/>
        <v>285.33288000000005</v>
      </c>
      <c r="V51" s="24">
        <f t="shared" si="9"/>
        <v>45051.844880000004</v>
      </c>
      <c r="W51" s="27">
        <f t="shared" si="10"/>
        <v>43979.601899999994</v>
      </c>
      <c r="X51" s="28"/>
    </row>
    <row r="52" spans="1:24" ht="39.6" customHeight="1" x14ac:dyDescent="0.3">
      <c r="A52" s="15">
        <v>44</v>
      </c>
      <c r="B52" s="1" t="s">
        <v>51</v>
      </c>
      <c r="C52" s="48" t="s">
        <v>2</v>
      </c>
      <c r="D52" s="48"/>
      <c r="E52" s="49">
        <v>1</v>
      </c>
      <c r="F52" s="49"/>
      <c r="G52" s="50">
        <v>46137</v>
      </c>
      <c r="H52" s="51"/>
      <c r="I52" s="16">
        <f t="shared" si="3"/>
        <v>7704.8790000000008</v>
      </c>
      <c r="J52" s="16">
        <f t="shared" si="0"/>
        <v>1983.8909999999998</v>
      </c>
      <c r="K52" s="16">
        <f t="shared" si="1"/>
        <v>1937.7540000000001</v>
      </c>
      <c r="L52" s="16">
        <f t="shared" si="4"/>
        <v>368.17326000000003</v>
      </c>
      <c r="M52" s="16">
        <f t="shared" si="2"/>
        <v>58131.697260000008</v>
      </c>
      <c r="N52" s="52" t="s">
        <v>9</v>
      </c>
      <c r="O52" s="53"/>
      <c r="P52" s="27">
        <v>48444</v>
      </c>
      <c r="Q52" s="28"/>
      <c r="R52" s="24">
        <f t="shared" si="5"/>
        <v>8090.1480000000001</v>
      </c>
      <c r="S52" s="24">
        <f t="shared" si="6"/>
        <v>2083.0919999999996</v>
      </c>
      <c r="T52" s="24">
        <f t="shared" si="7"/>
        <v>2034.6480000000001</v>
      </c>
      <c r="U52" s="24">
        <f t="shared" si="8"/>
        <v>386.58312000000001</v>
      </c>
      <c r="V52" s="24">
        <f t="shared" si="9"/>
        <v>61038.471120000002</v>
      </c>
      <c r="W52" s="27">
        <f t="shared" si="10"/>
        <v>59585.084190000009</v>
      </c>
      <c r="X52" s="28"/>
    </row>
    <row r="53" spans="1:24" ht="66" customHeight="1" x14ac:dyDescent="0.3">
      <c r="A53" s="15">
        <v>45</v>
      </c>
      <c r="B53" s="1" t="s">
        <v>52</v>
      </c>
      <c r="C53" s="48" t="s">
        <v>31</v>
      </c>
      <c r="D53" s="48"/>
      <c r="E53" s="49">
        <v>1</v>
      </c>
      <c r="F53" s="49"/>
      <c r="G53" s="50">
        <v>1196267</v>
      </c>
      <c r="H53" s="51"/>
      <c r="I53" s="16">
        <f t="shared" si="3"/>
        <v>199776.58900000001</v>
      </c>
      <c r="J53" s="16">
        <f t="shared" si="0"/>
        <v>51439.480999999992</v>
      </c>
      <c r="K53" s="16">
        <f t="shared" si="1"/>
        <v>50243.214</v>
      </c>
      <c r="L53" s="16">
        <f t="shared" si="4"/>
        <v>9546.2106600000006</v>
      </c>
      <c r="M53" s="16">
        <f t="shared" si="2"/>
        <v>1507272.4946599999</v>
      </c>
      <c r="N53" s="52" t="s">
        <v>9</v>
      </c>
      <c r="O53" s="53"/>
      <c r="P53" s="27">
        <v>1256080</v>
      </c>
      <c r="Q53" s="28"/>
      <c r="R53" s="24">
        <f t="shared" si="5"/>
        <v>209765.36000000002</v>
      </c>
      <c r="S53" s="24">
        <f t="shared" si="6"/>
        <v>54011.439999999995</v>
      </c>
      <c r="T53" s="24">
        <f t="shared" si="7"/>
        <v>52755.360000000001</v>
      </c>
      <c r="U53" s="24">
        <f t="shared" si="8"/>
        <v>10023.518400000001</v>
      </c>
      <c r="V53" s="24">
        <f t="shared" si="9"/>
        <v>1582635.6784000001</v>
      </c>
      <c r="W53" s="27">
        <f t="shared" si="10"/>
        <v>1544954.08653</v>
      </c>
      <c r="X53" s="28"/>
    </row>
    <row r="54" spans="1:24" ht="39.6" customHeight="1" x14ac:dyDescent="0.3">
      <c r="A54" s="15">
        <v>46</v>
      </c>
      <c r="B54" s="1" t="s">
        <v>53</v>
      </c>
      <c r="C54" s="48" t="s">
        <v>8</v>
      </c>
      <c r="D54" s="48"/>
      <c r="E54" s="49">
        <v>1</v>
      </c>
      <c r="F54" s="49"/>
      <c r="G54" s="50">
        <v>12084</v>
      </c>
      <c r="H54" s="51"/>
      <c r="I54" s="16">
        <f t="shared" si="3"/>
        <v>2018.028</v>
      </c>
      <c r="J54" s="16">
        <f t="shared" si="0"/>
        <v>519.61199999999997</v>
      </c>
      <c r="K54" s="16">
        <f t="shared" si="1"/>
        <v>507.52800000000002</v>
      </c>
      <c r="L54" s="16">
        <f t="shared" si="4"/>
        <v>96.430320000000009</v>
      </c>
      <c r="M54" s="16">
        <f t="shared" si="2"/>
        <v>15225.598319999999</v>
      </c>
      <c r="N54" s="52" t="s">
        <v>9</v>
      </c>
      <c r="O54" s="53"/>
      <c r="P54" s="27">
        <v>12688</v>
      </c>
      <c r="Q54" s="28"/>
      <c r="R54" s="24">
        <f t="shared" si="5"/>
        <v>2118.8960000000002</v>
      </c>
      <c r="S54" s="24">
        <f t="shared" si="6"/>
        <v>545.58399999999995</v>
      </c>
      <c r="T54" s="24">
        <f t="shared" si="7"/>
        <v>532.89600000000007</v>
      </c>
      <c r="U54" s="24">
        <f t="shared" si="8"/>
        <v>101.25024000000002</v>
      </c>
      <c r="V54" s="24">
        <f t="shared" si="9"/>
        <v>15986.626240000001</v>
      </c>
      <c r="W54" s="27">
        <f t="shared" si="10"/>
        <v>15606.112280000001</v>
      </c>
      <c r="X54" s="28"/>
    </row>
    <row r="55" spans="1:24" ht="92.4" customHeight="1" x14ac:dyDescent="0.3">
      <c r="A55" s="15">
        <v>47</v>
      </c>
      <c r="B55" s="1" t="s">
        <v>54</v>
      </c>
      <c r="C55" s="48" t="s">
        <v>2</v>
      </c>
      <c r="D55" s="48"/>
      <c r="E55" s="49">
        <v>1</v>
      </c>
      <c r="F55" s="49"/>
      <c r="G55" s="50">
        <v>84365</v>
      </c>
      <c r="H55" s="51"/>
      <c r="I55" s="16">
        <f t="shared" si="3"/>
        <v>14088.955</v>
      </c>
      <c r="J55" s="16">
        <f t="shared" si="0"/>
        <v>3627.6949999999997</v>
      </c>
      <c r="K55" s="16">
        <f t="shared" si="1"/>
        <v>3543.3300000000004</v>
      </c>
      <c r="L55" s="16">
        <f t="shared" si="4"/>
        <v>673.23270000000014</v>
      </c>
      <c r="M55" s="16">
        <f t="shared" si="2"/>
        <v>106298.21269999999</v>
      </c>
      <c r="N55" s="52" t="s">
        <v>9</v>
      </c>
      <c r="O55" s="53"/>
      <c r="P55" s="27">
        <v>88583</v>
      </c>
      <c r="Q55" s="28"/>
      <c r="R55" s="24">
        <f t="shared" si="5"/>
        <v>14793.361000000001</v>
      </c>
      <c r="S55" s="24">
        <f t="shared" si="6"/>
        <v>3809.0689999999995</v>
      </c>
      <c r="T55" s="24">
        <f t="shared" si="7"/>
        <v>3720.4860000000003</v>
      </c>
      <c r="U55" s="24">
        <f t="shared" si="8"/>
        <v>706.8923400000001</v>
      </c>
      <c r="V55" s="24">
        <f t="shared" si="9"/>
        <v>111612.80834000002</v>
      </c>
      <c r="W55" s="27">
        <f t="shared" si="10"/>
        <v>108955.51052000001</v>
      </c>
      <c r="X55" s="28"/>
    </row>
    <row r="56" spans="1:24" ht="66" customHeight="1" x14ac:dyDescent="0.3">
      <c r="A56" s="15">
        <v>48</v>
      </c>
      <c r="B56" s="1" t="s">
        <v>55</v>
      </c>
      <c r="C56" s="48" t="s">
        <v>2</v>
      </c>
      <c r="D56" s="48"/>
      <c r="E56" s="49">
        <v>1</v>
      </c>
      <c r="F56" s="49"/>
      <c r="G56" s="50">
        <v>124131</v>
      </c>
      <c r="H56" s="51"/>
      <c r="I56" s="16">
        <f t="shared" si="3"/>
        <v>20729.877</v>
      </c>
      <c r="J56" s="16">
        <f t="shared" si="0"/>
        <v>5337.6329999999998</v>
      </c>
      <c r="K56" s="16">
        <f t="shared" si="1"/>
        <v>5213.5020000000004</v>
      </c>
      <c r="L56" s="16">
        <f t="shared" si="4"/>
        <v>990.56538000000012</v>
      </c>
      <c r="M56" s="16">
        <f t="shared" si="2"/>
        <v>156402.57738000003</v>
      </c>
      <c r="N56" s="52" t="s">
        <v>9</v>
      </c>
      <c r="O56" s="53"/>
      <c r="P56" s="27">
        <v>130337</v>
      </c>
      <c r="Q56" s="28"/>
      <c r="R56" s="24">
        <f t="shared" si="5"/>
        <v>21766.279000000002</v>
      </c>
      <c r="S56" s="24">
        <f t="shared" si="6"/>
        <v>5604.491</v>
      </c>
      <c r="T56" s="24">
        <f t="shared" si="7"/>
        <v>5474.1540000000005</v>
      </c>
      <c r="U56" s="24">
        <f t="shared" si="8"/>
        <v>1040.0892600000002</v>
      </c>
      <c r="V56" s="24">
        <f t="shared" si="9"/>
        <v>164222.01326000004</v>
      </c>
      <c r="W56" s="27">
        <f t="shared" si="10"/>
        <v>160312.29532000003</v>
      </c>
      <c r="X56" s="28"/>
    </row>
    <row r="57" spans="1:24" ht="66" customHeight="1" x14ac:dyDescent="0.3">
      <c r="A57" s="15">
        <v>49</v>
      </c>
      <c r="B57" s="1" t="s">
        <v>56</v>
      </c>
      <c r="C57" s="48" t="s">
        <v>2</v>
      </c>
      <c r="D57" s="48"/>
      <c r="E57" s="49">
        <v>1</v>
      </c>
      <c r="F57" s="49"/>
      <c r="G57" s="50">
        <v>150495</v>
      </c>
      <c r="H57" s="51"/>
      <c r="I57" s="16">
        <f t="shared" si="3"/>
        <v>25132.665000000001</v>
      </c>
      <c r="J57" s="16">
        <f t="shared" si="0"/>
        <v>6471.2849999999999</v>
      </c>
      <c r="K57" s="16">
        <f t="shared" si="1"/>
        <v>6320.79</v>
      </c>
      <c r="L57" s="16">
        <f t="shared" si="4"/>
        <v>1200.9501</v>
      </c>
      <c r="M57" s="16">
        <f t="shared" si="2"/>
        <v>189620.69010000001</v>
      </c>
      <c r="N57" s="52" t="s">
        <v>9</v>
      </c>
      <c r="O57" s="53"/>
      <c r="P57" s="27">
        <v>158019</v>
      </c>
      <c r="Q57" s="28"/>
      <c r="R57" s="24">
        <f t="shared" si="5"/>
        <v>26389.173000000003</v>
      </c>
      <c r="S57" s="24">
        <f t="shared" si="6"/>
        <v>6794.8169999999991</v>
      </c>
      <c r="T57" s="24">
        <f t="shared" si="7"/>
        <v>6636.7980000000007</v>
      </c>
      <c r="U57" s="24">
        <f t="shared" si="8"/>
        <v>1260.9916200000002</v>
      </c>
      <c r="V57" s="24">
        <f t="shared" si="9"/>
        <v>199100.77962000002</v>
      </c>
      <c r="W57" s="27">
        <f t="shared" si="10"/>
        <v>194360.73486000003</v>
      </c>
      <c r="X57" s="28"/>
    </row>
    <row r="58" spans="1:24" ht="66" customHeight="1" x14ac:dyDescent="0.3">
      <c r="A58" s="15">
        <v>50</v>
      </c>
      <c r="B58" s="1" t="s">
        <v>57</v>
      </c>
      <c r="C58" s="48" t="s">
        <v>2</v>
      </c>
      <c r="D58" s="48"/>
      <c r="E58" s="49">
        <v>1</v>
      </c>
      <c r="F58" s="49"/>
      <c r="G58" s="50">
        <v>215306</v>
      </c>
      <c r="H58" s="51"/>
      <c r="I58" s="16">
        <f t="shared" si="3"/>
        <v>35956.101999999999</v>
      </c>
      <c r="J58" s="16">
        <f t="shared" si="0"/>
        <v>9258.1579999999994</v>
      </c>
      <c r="K58" s="16">
        <f t="shared" si="1"/>
        <v>9042.8520000000008</v>
      </c>
      <c r="L58" s="16">
        <f t="shared" si="4"/>
        <v>1718.1418800000001</v>
      </c>
      <c r="M58" s="16">
        <f t="shared" si="2"/>
        <v>271281.25388000003</v>
      </c>
      <c r="N58" s="52" t="s">
        <v>9</v>
      </c>
      <c r="O58" s="53"/>
      <c r="P58" s="27">
        <v>226071</v>
      </c>
      <c r="Q58" s="28"/>
      <c r="R58" s="24">
        <f t="shared" si="5"/>
        <v>37753.857000000004</v>
      </c>
      <c r="S58" s="24">
        <f t="shared" si="6"/>
        <v>9721.0529999999999</v>
      </c>
      <c r="T58" s="24">
        <f t="shared" si="7"/>
        <v>9494.982</v>
      </c>
      <c r="U58" s="24">
        <f t="shared" si="8"/>
        <v>1804.0465799999999</v>
      </c>
      <c r="V58" s="24">
        <f t="shared" si="9"/>
        <v>284844.93858000007</v>
      </c>
      <c r="W58" s="27">
        <f t="shared" si="10"/>
        <v>278063.09623000002</v>
      </c>
      <c r="X58" s="28"/>
    </row>
    <row r="59" spans="1:24" ht="66" customHeight="1" x14ac:dyDescent="0.3">
      <c r="A59" s="15">
        <v>51</v>
      </c>
      <c r="B59" s="1" t="s">
        <v>58</v>
      </c>
      <c r="C59" s="48" t="s">
        <v>2</v>
      </c>
      <c r="D59" s="48"/>
      <c r="E59" s="49">
        <v>1</v>
      </c>
      <c r="F59" s="49"/>
      <c r="G59" s="50">
        <v>308679</v>
      </c>
      <c r="H59" s="51"/>
      <c r="I59" s="16">
        <f t="shared" si="3"/>
        <v>51549.393000000004</v>
      </c>
      <c r="J59" s="16">
        <f t="shared" si="0"/>
        <v>13273.196999999998</v>
      </c>
      <c r="K59" s="16">
        <f t="shared" si="1"/>
        <v>12964.518</v>
      </c>
      <c r="L59" s="16">
        <f t="shared" si="4"/>
        <v>2463.2584200000001</v>
      </c>
      <c r="M59" s="16">
        <f t="shared" si="2"/>
        <v>388929.36641999998</v>
      </c>
      <c r="N59" s="52" t="s">
        <v>9</v>
      </c>
      <c r="O59" s="53"/>
      <c r="P59" s="27">
        <v>324112</v>
      </c>
      <c r="Q59" s="28"/>
      <c r="R59" s="24">
        <f t="shared" si="5"/>
        <v>54126.704000000005</v>
      </c>
      <c r="S59" s="24">
        <f t="shared" si="6"/>
        <v>13936.815999999999</v>
      </c>
      <c r="T59" s="24">
        <f t="shared" si="7"/>
        <v>13612.704000000002</v>
      </c>
      <c r="U59" s="24">
        <f t="shared" si="8"/>
        <v>2586.4137600000004</v>
      </c>
      <c r="V59" s="24">
        <f t="shared" si="9"/>
        <v>408374.63776000007</v>
      </c>
      <c r="W59" s="27">
        <f t="shared" si="10"/>
        <v>398652.00209000002</v>
      </c>
      <c r="X59" s="28"/>
    </row>
    <row r="60" spans="1:24" ht="66" customHeight="1" x14ac:dyDescent="0.3">
      <c r="A60" s="15">
        <v>52</v>
      </c>
      <c r="B60" s="1" t="s">
        <v>59</v>
      </c>
      <c r="C60" s="48" t="s">
        <v>2</v>
      </c>
      <c r="D60" s="48"/>
      <c r="E60" s="49">
        <v>1</v>
      </c>
      <c r="F60" s="49"/>
      <c r="G60" s="50">
        <v>453681</v>
      </c>
      <c r="H60" s="51"/>
      <c r="I60" s="16">
        <f t="shared" si="3"/>
        <v>75764.726999999999</v>
      </c>
      <c r="J60" s="16">
        <f t="shared" si="0"/>
        <v>19508.282999999999</v>
      </c>
      <c r="K60" s="16">
        <f t="shared" si="1"/>
        <v>19054.602000000003</v>
      </c>
      <c r="L60" s="16">
        <f t="shared" si="4"/>
        <v>3620.3743800000007</v>
      </c>
      <c r="M60" s="16">
        <f t="shared" si="2"/>
        <v>571628.98638000002</v>
      </c>
      <c r="N60" s="52" t="s">
        <v>9</v>
      </c>
      <c r="O60" s="53"/>
      <c r="P60" s="27">
        <v>476365</v>
      </c>
      <c r="Q60" s="28"/>
      <c r="R60" s="24">
        <f t="shared" si="5"/>
        <v>79552.955000000002</v>
      </c>
      <c r="S60" s="24">
        <f t="shared" si="6"/>
        <v>20483.695</v>
      </c>
      <c r="T60" s="24">
        <f t="shared" si="7"/>
        <v>20007.330000000002</v>
      </c>
      <c r="U60" s="24">
        <f t="shared" si="8"/>
        <v>3801.3927000000003</v>
      </c>
      <c r="V60" s="24">
        <f t="shared" si="9"/>
        <v>600210.37269999983</v>
      </c>
      <c r="W60" s="27">
        <f t="shared" si="10"/>
        <v>585919.67953999992</v>
      </c>
      <c r="X60" s="28"/>
    </row>
    <row r="61" spans="1:24" ht="66" customHeight="1" x14ac:dyDescent="0.3">
      <c r="A61" s="15">
        <v>53</v>
      </c>
      <c r="B61" s="1" t="s">
        <v>60</v>
      </c>
      <c r="C61" s="48" t="s">
        <v>2</v>
      </c>
      <c r="D61" s="48"/>
      <c r="E61" s="49">
        <v>1</v>
      </c>
      <c r="F61" s="49"/>
      <c r="G61" s="50">
        <v>619005</v>
      </c>
      <c r="H61" s="51"/>
      <c r="I61" s="16">
        <f t="shared" si="3"/>
        <v>103373.83500000001</v>
      </c>
      <c r="J61" s="16">
        <f t="shared" si="0"/>
        <v>26617.214999999997</v>
      </c>
      <c r="K61" s="16">
        <f t="shared" si="1"/>
        <v>25998.210000000003</v>
      </c>
      <c r="L61" s="16">
        <f t="shared" si="4"/>
        <v>4939.6599000000006</v>
      </c>
      <c r="M61" s="16">
        <f t="shared" si="2"/>
        <v>779933.91989999986</v>
      </c>
      <c r="N61" s="52" t="s">
        <v>9</v>
      </c>
      <c r="O61" s="53"/>
      <c r="P61" s="27">
        <v>649955</v>
      </c>
      <c r="Q61" s="28"/>
      <c r="R61" s="24">
        <f t="shared" si="5"/>
        <v>108542.485</v>
      </c>
      <c r="S61" s="24">
        <f t="shared" si="6"/>
        <v>27948.064999999999</v>
      </c>
      <c r="T61" s="24">
        <f t="shared" si="7"/>
        <v>27298.11</v>
      </c>
      <c r="U61" s="24">
        <f t="shared" si="8"/>
        <v>5186.6409000000003</v>
      </c>
      <c r="V61" s="24">
        <f t="shared" si="9"/>
        <v>818930.30089999991</v>
      </c>
      <c r="W61" s="27">
        <f t="shared" si="10"/>
        <v>799432.11039999989</v>
      </c>
      <c r="X61" s="28"/>
    </row>
    <row r="62" spans="1:24" ht="52.8" customHeight="1" x14ac:dyDescent="0.3">
      <c r="A62" s="15">
        <v>54</v>
      </c>
      <c r="B62" s="1" t="s">
        <v>61</v>
      </c>
      <c r="C62" s="48" t="s">
        <v>2</v>
      </c>
      <c r="D62" s="48"/>
      <c r="E62" s="49">
        <v>1</v>
      </c>
      <c r="F62" s="49"/>
      <c r="G62" s="50">
        <v>6771374</v>
      </c>
      <c r="H62" s="51"/>
      <c r="I62" s="16">
        <f t="shared" si="3"/>
        <v>1130819.4580000001</v>
      </c>
      <c r="J62" s="16">
        <f t="shared" si="0"/>
        <v>291169.08199999999</v>
      </c>
      <c r="K62" s="16">
        <f t="shared" si="1"/>
        <v>284397.70800000004</v>
      </c>
      <c r="L62" s="16">
        <f t="shared" si="4"/>
        <v>54035.564520000007</v>
      </c>
      <c r="M62" s="16">
        <f t="shared" si="2"/>
        <v>8531795.8125200011</v>
      </c>
      <c r="N62" s="52" t="s">
        <v>9</v>
      </c>
      <c r="O62" s="53"/>
      <c r="P62" s="27">
        <v>7109942</v>
      </c>
      <c r="Q62" s="28"/>
      <c r="R62" s="24">
        <f t="shared" si="5"/>
        <v>1187360.314</v>
      </c>
      <c r="S62" s="24">
        <f t="shared" si="6"/>
        <v>305727.50599999999</v>
      </c>
      <c r="T62" s="24">
        <f t="shared" si="7"/>
        <v>298617.56400000001</v>
      </c>
      <c r="U62" s="24">
        <f t="shared" si="8"/>
        <v>56737.337160000003</v>
      </c>
      <c r="V62" s="24">
        <f t="shared" si="9"/>
        <v>8958384.7211600002</v>
      </c>
      <c r="W62" s="27">
        <f t="shared" si="10"/>
        <v>8745090.2668399997</v>
      </c>
      <c r="X62" s="28"/>
    </row>
    <row r="63" spans="1:24" ht="382.8" customHeight="1" x14ac:dyDescent="0.3">
      <c r="A63" s="15">
        <v>55</v>
      </c>
      <c r="B63" s="1" t="s">
        <v>62</v>
      </c>
      <c r="C63" s="48" t="s">
        <v>2</v>
      </c>
      <c r="D63" s="48"/>
      <c r="E63" s="49">
        <v>1</v>
      </c>
      <c r="F63" s="49"/>
      <c r="G63" s="50">
        <v>1537285</v>
      </c>
      <c r="H63" s="51"/>
      <c r="I63" s="16">
        <f t="shared" si="3"/>
        <v>256726.595</v>
      </c>
      <c r="J63" s="16">
        <f t="shared" si="0"/>
        <v>66103.25499999999</v>
      </c>
      <c r="K63" s="16">
        <f t="shared" si="1"/>
        <v>64565.97</v>
      </c>
      <c r="L63" s="16">
        <f t="shared" si="4"/>
        <v>12267.534300000001</v>
      </c>
      <c r="M63" s="16">
        <f t="shared" si="2"/>
        <v>1936948.3542999998</v>
      </c>
      <c r="N63" s="52" t="s">
        <v>63</v>
      </c>
      <c r="O63" s="53"/>
      <c r="P63" s="27">
        <v>1614149</v>
      </c>
      <c r="Q63" s="28"/>
      <c r="R63" s="24">
        <f t="shared" si="5"/>
        <v>269562.88300000003</v>
      </c>
      <c r="S63" s="24">
        <f t="shared" si="6"/>
        <v>69408.406999999992</v>
      </c>
      <c r="T63" s="24">
        <f t="shared" si="7"/>
        <v>67794.258000000002</v>
      </c>
      <c r="U63" s="24">
        <f t="shared" si="8"/>
        <v>12880.909020000001</v>
      </c>
      <c r="V63" s="24">
        <f t="shared" si="9"/>
        <v>2033795.4570199996</v>
      </c>
      <c r="W63" s="27">
        <f t="shared" si="10"/>
        <v>1985371.9056599997</v>
      </c>
      <c r="X63" s="28"/>
    </row>
    <row r="64" spans="1:24" ht="66" customHeight="1" x14ac:dyDescent="0.3">
      <c r="A64" s="15">
        <v>56</v>
      </c>
      <c r="B64" s="1" t="s">
        <v>64</v>
      </c>
      <c r="C64" s="48" t="s">
        <v>8</v>
      </c>
      <c r="D64" s="48"/>
      <c r="E64" s="49">
        <v>1</v>
      </c>
      <c r="F64" s="49"/>
      <c r="G64" s="50">
        <v>177520</v>
      </c>
      <c r="H64" s="51"/>
      <c r="I64" s="16">
        <f t="shared" si="3"/>
        <v>29645.84</v>
      </c>
      <c r="J64" s="16">
        <f t="shared" si="0"/>
        <v>7633.36</v>
      </c>
      <c r="K64" s="16">
        <f t="shared" si="1"/>
        <v>7455.84</v>
      </c>
      <c r="L64" s="16">
        <f t="shared" si="4"/>
        <v>1416.6096</v>
      </c>
      <c r="M64" s="16">
        <f t="shared" si="2"/>
        <v>223671.64959999998</v>
      </c>
      <c r="N64" s="52" t="s">
        <v>9</v>
      </c>
      <c r="O64" s="53"/>
      <c r="P64" s="27">
        <v>186396</v>
      </c>
      <c r="Q64" s="28"/>
      <c r="R64" s="24">
        <f t="shared" si="5"/>
        <v>31128.132000000001</v>
      </c>
      <c r="S64" s="24">
        <f t="shared" si="6"/>
        <v>8015.0279999999993</v>
      </c>
      <c r="T64" s="24">
        <f t="shared" si="7"/>
        <v>7828.6320000000005</v>
      </c>
      <c r="U64" s="24">
        <f t="shared" si="8"/>
        <v>1487.4400800000001</v>
      </c>
      <c r="V64" s="24">
        <f t="shared" si="9"/>
        <v>234855.23208000002</v>
      </c>
      <c r="W64" s="27">
        <f t="shared" si="10"/>
        <v>229263.44084</v>
      </c>
      <c r="X64" s="28"/>
    </row>
    <row r="65" spans="1:24" ht="250.8" customHeight="1" x14ac:dyDescent="0.3">
      <c r="A65" s="15">
        <v>57</v>
      </c>
      <c r="B65" s="1" t="s">
        <v>65</v>
      </c>
      <c r="C65" s="48" t="s">
        <v>2</v>
      </c>
      <c r="D65" s="48"/>
      <c r="E65" s="49">
        <v>1</v>
      </c>
      <c r="F65" s="49"/>
      <c r="G65" s="50">
        <v>237913</v>
      </c>
      <c r="H65" s="51"/>
      <c r="I65" s="16">
        <f t="shared" si="3"/>
        <v>39731.471000000005</v>
      </c>
      <c r="J65" s="16">
        <f t="shared" si="0"/>
        <v>10230.259</v>
      </c>
      <c r="K65" s="16">
        <f t="shared" si="1"/>
        <v>9992.3460000000014</v>
      </c>
      <c r="L65" s="16">
        <f t="shared" si="4"/>
        <v>1898.5457400000003</v>
      </c>
      <c r="M65" s="16">
        <f t="shared" si="2"/>
        <v>299765.62174000003</v>
      </c>
      <c r="N65" s="52" t="s">
        <v>63</v>
      </c>
      <c r="O65" s="53"/>
      <c r="P65" s="27">
        <v>249809</v>
      </c>
      <c r="Q65" s="28"/>
      <c r="R65" s="24">
        <f t="shared" si="5"/>
        <v>41718.103000000003</v>
      </c>
      <c r="S65" s="24">
        <f t="shared" si="6"/>
        <v>10741.786999999998</v>
      </c>
      <c r="T65" s="24">
        <f t="shared" si="7"/>
        <v>10491.978000000001</v>
      </c>
      <c r="U65" s="24">
        <f t="shared" si="8"/>
        <v>1993.4758200000001</v>
      </c>
      <c r="V65" s="24">
        <f t="shared" si="9"/>
        <v>314754.34382000001</v>
      </c>
      <c r="W65" s="27">
        <f t="shared" si="10"/>
        <v>307259.98278000002</v>
      </c>
      <c r="X65" s="28"/>
    </row>
    <row r="66" spans="1:24" ht="66" customHeight="1" x14ac:dyDescent="0.3">
      <c r="A66" s="15">
        <v>58</v>
      </c>
      <c r="B66" s="1" t="s">
        <v>66</v>
      </c>
      <c r="C66" s="48" t="s">
        <v>8</v>
      </c>
      <c r="D66" s="48"/>
      <c r="E66" s="49">
        <v>1</v>
      </c>
      <c r="F66" s="49"/>
      <c r="G66" s="50">
        <v>67714</v>
      </c>
      <c r="H66" s="51"/>
      <c r="I66" s="16">
        <f t="shared" si="3"/>
        <v>11308.238000000001</v>
      </c>
      <c r="J66" s="16">
        <f t="shared" si="0"/>
        <v>2911.7019999999998</v>
      </c>
      <c r="K66" s="16">
        <f t="shared" si="1"/>
        <v>2843.9880000000003</v>
      </c>
      <c r="L66" s="16">
        <f t="shared" si="4"/>
        <v>540.35772000000009</v>
      </c>
      <c r="M66" s="16">
        <f t="shared" si="2"/>
        <v>85318.28572</v>
      </c>
      <c r="N66" s="52" t="s">
        <v>9</v>
      </c>
      <c r="O66" s="53"/>
      <c r="P66" s="27">
        <v>71099</v>
      </c>
      <c r="Q66" s="28"/>
      <c r="R66" s="24">
        <f t="shared" si="5"/>
        <v>11873.533000000001</v>
      </c>
      <c r="S66" s="24">
        <f t="shared" si="6"/>
        <v>3057.2569999999996</v>
      </c>
      <c r="T66" s="24">
        <f t="shared" si="7"/>
        <v>2986.1580000000004</v>
      </c>
      <c r="U66" s="24">
        <f t="shared" si="8"/>
        <v>567.37002000000007</v>
      </c>
      <c r="V66" s="24">
        <f t="shared" si="9"/>
        <v>89583.318019999992</v>
      </c>
      <c r="W66" s="27">
        <f t="shared" si="10"/>
        <v>87450.801869999996</v>
      </c>
      <c r="X66" s="28"/>
    </row>
    <row r="67" spans="1:24" ht="26.4" customHeight="1" x14ac:dyDescent="0.3">
      <c r="A67" s="12"/>
      <c r="B67" s="13" t="s">
        <v>67</v>
      </c>
      <c r="C67" s="54"/>
      <c r="D67" s="54"/>
      <c r="E67" s="55"/>
      <c r="F67" s="55"/>
      <c r="G67" s="50">
        <v>0</v>
      </c>
      <c r="H67" s="51"/>
      <c r="I67" s="16">
        <f t="shared" si="3"/>
        <v>0</v>
      </c>
      <c r="J67" s="16">
        <f t="shared" si="0"/>
        <v>0</v>
      </c>
      <c r="K67" s="16">
        <f t="shared" si="1"/>
        <v>0</v>
      </c>
      <c r="L67" s="16">
        <f t="shared" si="4"/>
        <v>0</v>
      </c>
      <c r="M67" s="16">
        <f t="shared" si="2"/>
        <v>0</v>
      </c>
      <c r="N67" s="52" t="s">
        <v>9</v>
      </c>
      <c r="O67" s="53"/>
      <c r="P67" s="41">
        <v>0</v>
      </c>
      <c r="Q67" s="42"/>
      <c r="R67" s="24">
        <f t="shared" si="5"/>
        <v>0</v>
      </c>
      <c r="S67" s="24">
        <f t="shared" si="6"/>
        <v>0</v>
      </c>
      <c r="T67" s="24">
        <f t="shared" si="7"/>
        <v>0</v>
      </c>
      <c r="U67" s="24">
        <f t="shared" si="8"/>
        <v>0</v>
      </c>
      <c r="V67" s="24">
        <f t="shared" si="9"/>
        <v>0</v>
      </c>
      <c r="W67" s="27">
        <f t="shared" si="10"/>
        <v>0</v>
      </c>
      <c r="X67" s="28"/>
    </row>
    <row r="68" spans="1:24" ht="39.6" customHeight="1" x14ac:dyDescent="0.3">
      <c r="A68" s="15">
        <v>59</v>
      </c>
      <c r="B68" s="1" t="s">
        <v>68</v>
      </c>
      <c r="C68" s="48" t="s">
        <v>31</v>
      </c>
      <c r="D68" s="48"/>
      <c r="E68" s="49">
        <v>1</v>
      </c>
      <c r="F68" s="49"/>
      <c r="G68" s="50">
        <v>2507238</v>
      </c>
      <c r="H68" s="51"/>
      <c r="I68" s="16">
        <f t="shared" si="3"/>
        <v>418708.74600000004</v>
      </c>
      <c r="J68" s="16">
        <f t="shared" si="0"/>
        <v>107811.234</v>
      </c>
      <c r="K68" s="16">
        <f t="shared" si="1"/>
        <v>105303.99600000001</v>
      </c>
      <c r="L68" s="16">
        <f t="shared" si="4"/>
        <v>20007.759240000003</v>
      </c>
      <c r="M68" s="16">
        <f t="shared" si="2"/>
        <v>3159069.7352400003</v>
      </c>
      <c r="N68" s="52" t="s">
        <v>9</v>
      </c>
      <c r="O68" s="53"/>
      <c r="P68" s="27">
        <v>2632600</v>
      </c>
      <c r="Q68" s="28"/>
      <c r="R68" s="24">
        <f t="shared" si="5"/>
        <v>439644.2</v>
      </c>
      <c r="S68" s="24">
        <f t="shared" si="6"/>
        <v>113201.79999999999</v>
      </c>
      <c r="T68" s="24">
        <f t="shared" si="7"/>
        <v>110569.20000000001</v>
      </c>
      <c r="U68" s="24">
        <f t="shared" si="8"/>
        <v>21008.148000000001</v>
      </c>
      <c r="V68" s="24">
        <f t="shared" si="9"/>
        <v>3317023.3480000002</v>
      </c>
      <c r="W68" s="27">
        <f t="shared" si="10"/>
        <v>3238046.5416200003</v>
      </c>
      <c r="X68" s="28"/>
    </row>
    <row r="69" spans="1:24" ht="66" customHeight="1" x14ac:dyDescent="0.3">
      <c r="A69" s="15">
        <v>60</v>
      </c>
      <c r="B69" s="1" t="s">
        <v>69</v>
      </c>
      <c r="C69" s="48" t="s">
        <v>31</v>
      </c>
      <c r="D69" s="48"/>
      <c r="E69" s="49">
        <v>1</v>
      </c>
      <c r="F69" s="49"/>
      <c r="G69" s="50">
        <v>530729</v>
      </c>
      <c r="H69" s="51"/>
      <c r="I69" s="16">
        <f t="shared" si="3"/>
        <v>88631.743000000002</v>
      </c>
      <c r="J69" s="16">
        <f t="shared" si="0"/>
        <v>22821.346999999998</v>
      </c>
      <c r="K69" s="16">
        <f t="shared" si="1"/>
        <v>22290.618000000002</v>
      </c>
      <c r="L69" s="16">
        <f t="shared" si="4"/>
        <v>4235.2174200000009</v>
      </c>
      <c r="M69" s="16">
        <f t="shared" si="2"/>
        <v>668707.92541999999</v>
      </c>
      <c r="N69" s="52" t="s">
        <v>9</v>
      </c>
      <c r="O69" s="53"/>
      <c r="P69" s="27">
        <v>557266</v>
      </c>
      <c r="Q69" s="28"/>
      <c r="R69" s="24">
        <f t="shared" si="5"/>
        <v>93063.422000000006</v>
      </c>
      <c r="S69" s="24">
        <f t="shared" si="6"/>
        <v>23962.437999999998</v>
      </c>
      <c r="T69" s="24">
        <f t="shared" si="7"/>
        <v>23405.172000000002</v>
      </c>
      <c r="U69" s="24">
        <f t="shared" si="8"/>
        <v>4446.9826800000001</v>
      </c>
      <c r="V69" s="24">
        <f t="shared" si="9"/>
        <v>702144.01468000002</v>
      </c>
      <c r="W69" s="27">
        <f t="shared" si="10"/>
        <v>685425.97005</v>
      </c>
      <c r="X69" s="28"/>
    </row>
    <row r="70" spans="1:24" ht="79.2" customHeight="1" x14ac:dyDescent="0.3">
      <c r="A70" s="12"/>
      <c r="B70" s="13" t="s">
        <v>70</v>
      </c>
      <c r="C70" s="54"/>
      <c r="D70" s="54"/>
      <c r="E70" s="55"/>
      <c r="F70" s="55"/>
      <c r="G70" s="50">
        <v>0</v>
      </c>
      <c r="H70" s="51"/>
      <c r="I70" s="16">
        <f t="shared" si="3"/>
        <v>0</v>
      </c>
      <c r="J70" s="16">
        <f t="shared" si="0"/>
        <v>0</v>
      </c>
      <c r="K70" s="16">
        <f t="shared" si="1"/>
        <v>0</v>
      </c>
      <c r="L70" s="16">
        <f t="shared" si="4"/>
        <v>0</v>
      </c>
      <c r="M70" s="16">
        <f t="shared" si="2"/>
        <v>0</v>
      </c>
      <c r="N70" s="52" t="s">
        <v>9</v>
      </c>
      <c r="O70" s="53"/>
      <c r="P70" s="41">
        <v>0</v>
      </c>
      <c r="Q70" s="42"/>
      <c r="R70" s="24">
        <f t="shared" si="5"/>
        <v>0</v>
      </c>
      <c r="S70" s="24">
        <f t="shared" si="6"/>
        <v>0</v>
      </c>
      <c r="T70" s="24">
        <f t="shared" si="7"/>
        <v>0</v>
      </c>
      <c r="U70" s="24">
        <f t="shared" si="8"/>
        <v>0</v>
      </c>
      <c r="V70" s="24">
        <f t="shared" si="9"/>
        <v>0</v>
      </c>
      <c r="W70" s="27">
        <f t="shared" si="10"/>
        <v>0</v>
      </c>
      <c r="X70" s="28"/>
    </row>
    <row r="71" spans="1:24" ht="396" customHeight="1" x14ac:dyDescent="0.3">
      <c r="A71" s="15">
        <v>61</v>
      </c>
      <c r="B71" s="1" t="s">
        <v>71</v>
      </c>
      <c r="C71" s="48" t="s">
        <v>2</v>
      </c>
      <c r="D71" s="48"/>
      <c r="E71" s="49">
        <v>1</v>
      </c>
      <c r="F71" s="49"/>
      <c r="G71" s="50">
        <v>1518984</v>
      </c>
      <c r="H71" s="51"/>
      <c r="I71" s="16">
        <f t="shared" si="3"/>
        <v>253670.32800000001</v>
      </c>
      <c r="J71" s="16">
        <f t="shared" si="0"/>
        <v>65316.311999999998</v>
      </c>
      <c r="K71" s="16">
        <f t="shared" si="1"/>
        <v>63797.328000000001</v>
      </c>
      <c r="L71" s="16">
        <f t="shared" si="4"/>
        <v>12121.492320000001</v>
      </c>
      <c r="M71" s="16">
        <f t="shared" si="2"/>
        <v>1913889.4603199998</v>
      </c>
      <c r="N71" s="56" t="s">
        <v>63</v>
      </c>
      <c r="O71" s="57"/>
      <c r="P71" s="27">
        <v>1594933</v>
      </c>
      <c r="Q71" s="28"/>
      <c r="R71" s="24">
        <f t="shared" si="5"/>
        <v>266353.81099999999</v>
      </c>
      <c r="S71" s="24">
        <f t="shared" si="6"/>
        <v>68582.118999999992</v>
      </c>
      <c r="T71" s="24">
        <f t="shared" si="7"/>
        <v>66987.186000000002</v>
      </c>
      <c r="U71" s="24">
        <f t="shared" si="8"/>
        <v>12727.565340000001</v>
      </c>
      <c r="V71" s="24">
        <f t="shared" si="9"/>
        <v>2009583.6813399999</v>
      </c>
      <c r="W71" s="27">
        <f t="shared" si="10"/>
        <v>1961736.5708299999</v>
      </c>
      <c r="X71" s="28"/>
    </row>
    <row r="72" spans="1:24" ht="396" customHeight="1" x14ac:dyDescent="0.3">
      <c r="A72" s="15">
        <v>62</v>
      </c>
      <c r="B72" s="1" t="s">
        <v>72</v>
      </c>
      <c r="C72" s="48" t="s">
        <v>2</v>
      </c>
      <c r="D72" s="48"/>
      <c r="E72" s="49">
        <v>1</v>
      </c>
      <c r="F72" s="49"/>
      <c r="G72" s="50">
        <v>2543840</v>
      </c>
      <c r="H72" s="51"/>
      <c r="I72" s="16">
        <f t="shared" si="3"/>
        <v>424821.28</v>
      </c>
      <c r="J72" s="16">
        <f t="shared" si="0"/>
        <v>109385.12</v>
      </c>
      <c r="K72" s="16">
        <f t="shared" si="1"/>
        <v>106841.28000000001</v>
      </c>
      <c r="L72" s="16">
        <f t="shared" si="4"/>
        <v>20299.843200000003</v>
      </c>
      <c r="M72" s="16">
        <f t="shared" si="2"/>
        <v>3205187.5232000002</v>
      </c>
      <c r="N72" s="52" t="s">
        <v>63</v>
      </c>
      <c r="O72" s="53"/>
      <c r="P72" s="27">
        <v>2671032</v>
      </c>
      <c r="Q72" s="28"/>
      <c r="R72" s="24">
        <f t="shared" si="5"/>
        <v>446062.34400000004</v>
      </c>
      <c r="S72" s="24">
        <f t="shared" si="6"/>
        <v>114854.37599999999</v>
      </c>
      <c r="T72" s="24">
        <f t="shared" si="7"/>
        <v>112183.34400000001</v>
      </c>
      <c r="U72" s="24">
        <f t="shared" si="8"/>
        <v>21314.835360000001</v>
      </c>
      <c r="V72" s="24">
        <f t="shared" si="9"/>
        <v>3365446.8993600002</v>
      </c>
      <c r="W72" s="27">
        <f t="shared" si="10"/>
        <v>3285317.2112800004</v>
      </c>
      <c r="X72" s="28"/>
    </row>
    <row r="73" spans="1:24" ht="409.6" customHeight="1" x14ac:dyDescent="0.3">
      <c r="A73" s="15">
        <v>63</v>
      </c>
      <c r="B73" s="1" t="s">
        <v>73</v>
      </c>
      <c r="C73" s="48" t="s">
        <v>2</v>
      </c>
      <c r="D73" s="48"/>
      <c r="E73" s="49">
        <v>1</v>
      </c>
      <c r="F73" s="49"/>
      <c r="G73" s="50">
        <v>4337339</v>
      </c>
      <c r="H73" s="51"/>
      <c r="I73" s="16">
        <f t="shared" si="3"/>
        <v>724335.61300000001</v>
      </c>
      <c r="J73" s="16">
        <f t="shared" ref="J73:J136" si="11">G73*$N$3</f>
        <v>186505.57699999999</v>
      </c>
      <c r="K73" s="16">
        <f t="shared" ref="K73:K136" si="12">G73*$N$4</f>
        <v>182168.23800000001</v>
      </c>
      <c r="L73" s="16">
        <f t="shared" si="4"/>
        <v>34611.965220000006</v>
      </c>
      <c r="M73" s="16">
        <f t="shared" ref="M73:M136" si="13">SUM(G73,I73:L73)</f>
        <v>5464960.393219999</v>
      </c>
      <c r="N73" s="52" t="s">
        <v>63</v>
      </c>
      <c r="O73" s="53"/>
      <c r="P73" s="27">
        <v>4554206</v>
      </c>
      <c r="Q73" s="28"/>
      <c r="R73" s="24">
        <f t="shared" si="5"/>
        <v>760552.402</v>
      </c>
      <c r="S73" s="24">
        <f t="shared" si="6"/>
        <v>195830.85799999998</v>
      </c>
      <c r="T73" s="24">
        <f t="shared" si="7"/>
        <v>191276.652</v>
      </c>
      <c r="U73" s="24">
        <f t="shared" si="8"/>
        <v>36342.563880000002</v>
      </c>
      <c r="V73" s="24">
        <f t="shared" si="9"/>
        <v>5738208.4758799998</v>
      </c>
      <c r="W73" s="27">
        <f t="shared" si="10"/>
        <v>5601584.4345499994</v>
      </c>
      <c r="X73" s="28"/>
    </row>
    <row r="74" spans="1:24" ht="409.6" customHeight="1" x14ac:dyDescent="0.3">
      <c r="A74" s="15">
        <v>64</v>
      </c>
      <c r="B74" s="1" t="s">
        <v>74</v>
      </c>
      <c r="C74" s="48" t="s">
        <v>2</v>
      </c>
      <c r="D74" s="48"/>
      <c r="E74" s="49">
        <v>1</v>
      </c>
      <c r="F74" s="49"/>
      <c r="G74" s="50">
        <v>3275881</v>
      </c>
      <c r="H74" s="51"/>
      <c r="I74" s="16">
        <f t="shared" ref="I74:I137" si="14">G74*$N$2</f>
        <v>547072.12699999998</v>
      </c>
      <c r="J74" s="16">
        <f t="shared" si="11"/>
        <v>140862.883</v>
      </c>
      <c r="K74" s="16">
        <f t="shared" si="12"/>
        <v>137587.00200000001</v>
      </c>
      <c r="L74" s="16">
        <f t="shared" ref="L74:L137" si="15">K74*$N$5</f>
        <v>26141.53038</v>
      </c>
      <c r="M74" s="16">
        <f t="shared" si="13"/>
        <v>4127544.5423799995</v>
      </c>
      <c r="N74" s="52" t="s">
        <v>63</v>
      </c>
      <c r="O74" s="53"/>
      <c r="P74" s="27">
        <v>3439675</v>
      </c>
      <c r="Q74" s="28"/>
      <c r="R74" s="24">
        <f t="shared" ref="R74:R137" si="16">P74*$N$2</f>
        <v>574425.72499999998</v>
      </c>
      <c r="S74" s="24">
        <f t="shared" ref="S74:S137" si="17">P74*$N$3</f>
        <v>147906.02499999999</v>
      </c>
      <c r="T74" s="24">
        <f t="shared" ref="T74:T137" si="18">P74*$N$4</f>
        <v>144466.35</v>
      </c>
      <c r="U74" s="24">
        <f t="shared" ref="U74:U137" si="19">T74*$N$5</f>
        <v>27448.606500000002</v>
      </c>
      <c r="V74" s="24">
        <f t="shared" ref="V74:V137" si="20">SUM(P74:U74)</f>
        <v>4333921.7064999994</v>
      </c>
      <c r="W74" s="27">
        <f t="shared" ref="W74:W137" si="21">AVERAGE(M74,V74)</f>
        <v>4230733.1244399995</v>
      </c>
      <c r="X74" s="28"/>
    </row>
    <row r="75" spans="1:24" ht="409.6" customHeight="1" x14ac:dyDescent="0.3">
      <c r="A75" s="15">
        <v>65</v>
      </c>
      <c r="B75" s="1" t="s">
        <v>75</v>
      </c>
      <c r="C75" s="48" t="s">
        <v>2</v>
      </c>
      <c r="D75" s="48"/>
      <c r="E75" s="49">
        <v>1</v>
      </c>
      <c r="F75" s="49"/>
      <c r="G75" s="50">
        <v>2251024</v>
      </c>
      <c r="H75" s="51"/>
      <c r="I75" s="16">
        <f t="shared" si="14"/>
        <v>375921.00800000003</v>
      </c>
      <c r="J75" s="16">
        <f t="shared" si="11"/>
        <v>96794.031999999992</v>
      </c>
      <c r="K75" s="16">
        <f t="shared" si="12"/>
        <v>94543.008000000002</v>
      </c>
      <c r="L75" s="16">
        <f t="shared" si="15"/>
        <v>17963.17152</v>
      </c>
      <c r="M75" s="16">
        <f t="shared" si="13"/>
        <v>2836245.2195199998</v>
      </c>
      <c r="N75" s="52" t="s">
        <v>63</v>
      </c>
      <c r="O75" s="53"/>
      <c r="P75" s="27">
        <v>2363575</v>
      </c>
      <c r="Q75" s="28"/>
      <c r="R75" s="24">
        <f t="shared" si="16"/>
        <v>394717.02500000002</v>
      </c>
      <c r="S75" s="24">
        <f t="shared" si="17"/>
        <v>101633.72499999999</v>
      </c>
      <c r="T75" s="24">
        <f t="shared" si="18"/>
        <v>99270.150000000009</v>
      </c>
      <c r="U75" s="24">
        <f t="shared" si="19"/>
        <v>18861.328500000003</v>
      </c>
      <c r="V75" s="24">
        <f t="shared" si="20"/>
        <v>2978057.2284999997</v>
      </c>
      <c r="W75" s="27">
        <f t="shared" si="21"/>
        <v>2907151.22401</v>
      </c>
      <c r="X75" s="28"/>
    </row>
    <row r="76" spans="1:24" ht="409.6" customHeight="1" x14ac:dyDescent="0.3">
      <c r="A76" s="15">
        <v>66</v>
      </c>
      <c r="B76" s="1" t="s">
        <v>76</v>
      </c>
      <c r="C76" s="48" t="s">
        <v>2</v>
      </c>
      <c r="D76" s="48"/>
      <c r="E76" s="49">
        <v>1</v>
      </c>
      <c r="F76" s="49"/>
      <c r="G76" s="50">
        <v>1628790</v>
      </c>
      <c r="H76" s="51"/>
      <c r="I76" s="16">
        <f t="shared" si="14"/>
        <v>272007.93</v>
      </c>
      <c r="J76" s="16">
        <f t="shared" si="11"/>
        <v>70037.97</v>
      </c>
      <c r="K76" s="16">
        <f t="shared" si="12"/>
        <v>68409.180000000008</v>
      </c>
      <c r="L76" s="16">
        <f t="shared" si="15"/>
        <v>12997.744200000001</v>
      </c>
      <c r="M76" s="16">
        <f t="shared" si="13"/>
        <v>2052242.8241999999</v>
      </c>
      <c r="N76" s="52" t="s">
        <v>63</v>
      </c>
      <c r="O76" s="53"/>
      <c r="P76" s="27">
        <v>1710229</v>
      </c>
      <c r="Q76" s="28"/>
      <c r="R76" s="24">
        <f t="shared" si="16"/>
        <v>285608.24300000002</v>
      </c>
      <c r="S76" s="24">
        <f t="shared" si="17"/>
        <v>73539.846999999994</v>
      </c>
      <c r="T76" s="24">
        <f t="shared" si="18"/>
        <v>71829.618000000002</v>
      </c>
      <c r="U76" s="24">
        <f t="shared" si="19"/>
        <v>13647.627420000001</v>
      </c>
      <c r="V76" s="24">
        <f t="shared" si="20"/>
        <v>2154854.3354199999</v>
      </c>
      <c r="W76" s="27">
        <f t="shared" si="21"/>
        <v>2103548.57981</v>
      </c>
      <c r="X76" s="28"/>
    </row>
    <row r="77" spans="1:24" ht="343.2" customHeight="1" x14ac:dyDescent="0.3">
      <c r="A77" s="15">
        <v>67</v>
      </c>
      <c r="B77" s="1" t="s">
        <v>77</v>
      </c>
      <c r="C77" s="48" t="s">
        <v>12</v>
      </c>
      <c r="D77" s="48"/>
      <c r="E77" s="49">
        <v>1</v>
      </c>
      <c r="F77" s="49"/>
      <c r="G77" s="50">
        <v>397132</v>
      </c>
      <c r="H77" s="51"/>
      <c r="I77" s="16">
        <f t="shared" si="14"/>
        <v>66321.044000000009</v>
      </c>
      <c r="J77" s="16">
        <f t="shared" si="11"/>
        <v>17076.675999999999</v>
      </c>
      <c r="K77" s="16">
        <f t="shared" si="12"/>
        <v>16679.544000000002</v>
      </c>
      <c r="L77" s="16">
        <f t="shared" si="15"/>
        <v>3169.1133600000003</v>
      </c>
      <c r="M77" s="16">
        <f t="shared" si="13"/>
        <v>500378.37735999998</v>
      </c>
      <c r="N77" s="52" t="s">
        <v>63</v>
      </c>
      <c r="O77" s="53"/>
      <c r="P77" s="27">
        <v>416989</v>
      </c>
      <c r="Q77" s="28"/>
      <c r="R77" s="24">
        <f t="shared" si="16"/>
        <v>69637.163</v>
      </c>
      <c r="S77" s="24">
        <f t="shared" si="17"/>
        <v>17930.526999999998</v>
      </c>
      <c r="T77" s="24">
        <f t="shared" si="18"/>
        <v>17513.538</v>
      </c>
      <c r="U77" s="24">
        <f t="shared" si="19"/>
        <v>3327.57222</v>
      </c>
      <c r="V77" s="24">
        <f t="shared" si="20"/>
        <v>525397.80021999998</v>
      </c>
      <c r="W77" s="27">
        <f t="shared" si="21"/>
        <v>512888.08878999995</v>
      </c>
      <c r="X77" s="28"/>
    </row>
    <row r="78" spans="1:24" ht="343.2" customHeight="1" x14ac:dyDescent="0.3">
      <c r="A78" s="15">
        <v>68</v>
      </c>
      <c r="B78" s="1" t="s">
        <v>78</v>
      </c>
      <c r="C78" s="48" t="s">
        <v>12</v>
      </c>
      <c r="D78" s="48"/>
      <c r="E78" s="49">
        <v>1</v>
      </c>
      <c r="F78" s="49"/>
      <c r="G78" s="50">
        <v>614914</v>
      </c>
      <c r="H78" s="51"/>
      <c r="I78" s="16">
        <f t="shared" si="14"/>
        <v>102690.63800000001</v>
      </c>
      <c r="J78" s="16">
        <f t="shared" si="11"/>
        <v>26441.302</v>
      </c>
      <c r="K78" s="16">
        <f t="shared" si="12"/>
        <v>25826.388000000003</v>
      </c>
      <c r="L78" s="16">
        <f t="shared" si="15"/>
        <v>4907.0137200000008</v>
      </c>
      <c r="M78" s="16">
        <f t="shared" si="13"/>
        <v>774779.34172000014</v>
      </c>
      <c r="N78" s="52" t="s">
        <v>63</v>
      </c>
      <c r="O78" s="53"/>
      <c r="P78" s="27">
        <v>645660</v>
      </c>
      <c r="Q78" s="28"/>
      <c r="R78" s="24">
        <f t="shared" si="16"/>
        <v>107825.22</v>
      </c>
      <c r="S78" s="24">
        <f t="shared" si="17"/>
        <v>27763.379999999997</v>
      </c>
      <c r="T78" s="24">
        <f t="shared" si="18"/>
        <v>27117.72</v>
      </c>
      <c r="U78" s="24">
        <f t="shared" si="19"/>
        <v>5152.3668000000007</v>
      </c>
      <c r="V78" s="24">
        <f t="shared" si="20"/>
        <v>813518.68679999991</v>
      </c>
      <c r="W78" s="27">
        <f t="shared" si="21"/>
        <v>794149.01426000008</v>
      </c>
      <c r="X78" s="28"/>
    </row>
    <row r="79" spans="1:24" ht="343.2" customHeight="1" x14ac:dyDescent="0.3">
      <c r="A79" s="15">
        <v>69</v>
      </c>
      <c r="B79" s="1" t="s">
        <v>79</v>
      </c>
      <c r="C79" s="48" t="s">
        <v>12</v>
      </c>
      <c r="D79" s="48"/>
      <c r="E79" s="49">
        <v>1</v>
      </c>
      <c r="F79" s="49"/>
      <c r="G79" s="50">
        <v>860147</v>
      </c>
      <c r="H79" s="51"/>
      <c r="I79" s="16">
        <f t="shared" si="14"/>
        <v>143644.549</v>
      </c>
      <c r="J79" s="16">
        <f t="shared" si="11"/>
        <v>36986.320999999996</v>
      </c>
      <c r="K79" s="16">
        <f t="shared" si="12"/>
        <v>36126.173999999999</v>
      </c>
      <c r="L79" s="16">
        <f t="shared" si="15"/>
        <v>6863.9730600000003</v>
      </c>
      <c r="M79" s="16">
        <f t="shared" si="13"/>
        <v>1083768.01706</v>
      </c>
      <c r="N79" s="52" t="s">
        <v>63</v>
      </c>
      <c r="O79" s="53"/>
      <c r="P79" s="27">
        <v>903155</v>
      </c>
      <c r="Q79" s="28"/>
      <c r="R79" s="24">
        <f t="shared" si="16"/>
        <v>150826.88500000001</v>
      </c>
      <c r="S79" s="24">
        <f t="shared" si="17"/>
        <v>38835.664999999994</v>
      </c>
      <c r="T79" s="24">
        <f t="shared" si="18"/>
        <v>37932.51</v>
      </c>
      <c r="U79" s="24">
        <f t="shared" si="19"/>
        <v>7207.1769000000004</v>
      </c>
      <c r="V79" s="24">
        <f t="shared" si="20"/>
        <v>1137957.2369000001</v>
      </c>
      <c r="W79" s="27">
        <f t="shared" si="21"/>
        <v>1110862.6269800002</v>
      </c>
      <c r="X79" s="28"/>
    </row>
    <row r="80" spans="1:24" ht="356.4" customHeight="1" x14ac:dyDescent="0.3">
      <c r="A80" s="15">
        <v>70</v>
      </c>
      <c r="B80" s="1" t="s">
        <v>80</v>
      </c>
      <c r="C80" s="48" t="s">
        <v>12</v>
      </c>
      <c r="D80" s="48"/>
      <c r="E80" s="49">
        <v>1</v>
      </c>
      <c r="F80" s="49"/>
      <c r="G80" s="50">
        <v>1189566</v>
      </c>
      <c r="H80" s="51"/>
      <c r="I80" s="16">
        <f t="shared" si="14"/>
        <v>198657.522</v>
      </c>
      <c r="J80" s="16">
        <f t="shared" si="11"/>
        <v>51151.337999999996</v>
      </c>
      <c r="K80" s="16">
        <f t="shared" si="12"/>
        <v>49961.772000000004</v>
      </c>
      <c r="L80" s="16">
        <f t="shared" si="15"/>
        <v>9492.7366800000018</v>
      </c>
      <c r="M80" s="16">
        <f t="shared" si="13"/>
        <v>1498829.3686800001</v>
      </c>
      <c r="N80" s="52" t="s">
        <v>63</v>
      </c>
      <c r="O80" s="53"/>
      <c r="P80" s="27">
        <v>1249044</v>
      </c>
      <c r="Q80" s="28"/>
      <c r="R80" s="24">
        <f t="shared" si="16"/>
        <v>208590.348</v>
      </c>
      <c r="S80" s="24">
        <f t="shared" si="17"/>
        <v>53708.891999999993</v>
      </c>
      <c r="T80" s="24">
        <f t="shared" si="18"/>
        <v>52459.848000000005</v>
      </c>
      <c r="U80" s="24">
        <f t="shared" si="19"/>
        <v>9967.3711200000016</v>
      </c>
      <c r="V80" s="24">
        <f t="shared" si="20"/>
        <v>1573770.45912</v>
      </c>
      <c r="W80" s="27">
        <f t="shared" si="21"/>
        <v>1536299.9139</v>
      </c>
      <c r="X80" s="28"/>
    </row>
    <row r="81" spans="1:24" ht="343.2" customHeight="1" x14ac:dyDescent="0.3">
      <c r="A81" s="15">
        <v>71</v>
      </c>
      <c r="B81" s="1" t="s">
        <v>81</v>
      </c>
      <c r="C81" s="48" t="s">
        <v>12</v>
      </c>
      <c r="D81" s="48"/>
      <c r="E81" s="49">
        <v>1</v>
      </c>
      <c r="F81" s="49"/>
      <c r="G81" s="50">
        <v>1619639</v>
      </c>
      <c r="H81" s="51"/>
      <c r="I81" s="16">
        <f t="shared" si="14"/>
        <v>270479.71299999999</v>
      </c>
      <c r="J81" s="16">
        <f t="shared" si="11"/>
        <v>69644.476999999999</v>
      </c>
      <c r="K81" s="16">
        <f t="shared" si="12"/>
        <v>68024.838000000003</v>
      </c>
      <c r="L81" s="16">
        <f t="shared" si="15"/>
        <v>12924.719220000001</v>
      </c>
      <c r="M81" s="16">
        <f t="shared" si="13"/>
        <v>2040712.74722</v>
      </c>
      <c r="N81" s="52" t="s">
        <v>63</v>
      </c>
      <c r="O81" s="53"/>
      <c r="P81" s="27">
        <v>1700621</v>
      </c>
      <c r="Q81" s="28"/>
      <c r="R81" s="24">
        <f t="shared" si="16"/>
        <v>284003.70699999999</v>
      </c>
      <c r="S81" s="24">
        <f t="shared" si="17"/>
        <v>73126.702999999994</v>
      </c>
      <c r="T81" s="24">
        <f t="shared" si="18"/>
        <v>71426.082000000009</v>
      </c>
      <c r="U81" s="24">
        <f t="shared" si="19"/>
        <v>13570.955580000002</v>
      </c>
      <c r="V81" s="24">
        <f t="shared" si="20"/>
        <v>2142748.4475799999</v>
      </c>
      <c r="W81" s="27">
        <f t="shared" si="21"/>
        <v>2091730.5973999999</v>
      </c>
      <c r="X81" s="28"/>
    </row>
    <row r="82" spans="1:24" ht="79.2" customHeight="1" x14ac:dyDescent="0.3">
      <c r="A82" s="15">
        <v>72</v>
      </c>
      <c r="B82" s="1" t="s">
        <v>82</v>
      </c>
      <c r="C82" s="48" t="s">
        <v>2</v>
      </c>
      <c r="D82" s="48"/>
      <c r="E82" s="49">
        <v>1</v>
      </c>
      <c r="F82" s="49"/>
      <c r="G82" s="50">
        <v>31660747</v>
      </c>
      <c r="H82" s="51"/>
      <c r="I82" s="16">
        <f t="shared" si="14"/>
        <v>5287344.7490000008</v>
      </c>
      <c r="J82" s="16">
        <f t="shared" si="11"/>
        <v>1361412.1209999998</v>
      </c>
      <c r="K82" s="16">
        <f t="shared" si="12"/>
        <v>1329751.3740000001</v>
      </c>
      <c r="L82" s="16">
        <f t="shared" si="15"/>
        <v>252652.76106000002</v>
      </c>
      <c r="M82" s="16">
        <f t="shared" si="13"/>
        <v>39891908.005059995</v>
      </c>
      <c r="N82" s="52" t="s">
        <v>9</v>
      </c>
      <c r="O82" s="53"/>
      <c r="P82" s="27">
        <v>33243785</v>
      </c>
      <c r="Q82" s="28"/>
      <c r="R82" s="24">
        <f t="shared" si="16"/>
        <v>5551712.0950000007</v>
      </c>
      <c r="S82" s="24">
        <f t="shared" si="17"/>
        <v>1429482.7549999999</v>
      </c>
      <c r="T82" s="24">
        <f t="shared" si="18"/>
        <v>1396238.97</v>
      </c>
      <c r="U82" s="24">
        <f t="shared" si="19"/>
        <v>265285.40429999999</v>
      </c>
      <c r="V82" s="24">
        <f t="shared" si="20"/>
        <v>41886504.224299997</v>
      </c>
      <c r="W82" s="27">
        <f t="shared" si="21"/>
        <v>40889206.114679992</v>
      </c>
      <c r="X82" s="28"/>
    </row>
    <row r="83" spans="1:24" ht="118.8" customHeight="1" x14ac:dyDescent="0.3">
      <c r="A83" s="15">
        <v>73</v>
      </c>
      <c r="B83" s="1" t="s">
        <v>83</v>
      </c>
      <c r="C83" s="48" t="s">
        <v>2</v>
      </c>
      <c r="D83" s="48"/>
      <c r="E83" s="49">
        <v>1</v>
      </c>
      <c r="F83" s="49"/>
      <c r="G83" s="50">
        <v>10431576</v>
      </c>
      <c r="H83" s="51"/>
      <c r="I83" s="16">
        <f t="shared" si="14"/>
        <v>1742073.192</v>
      </c>
      <c r="J83" s="16">
        <f t="shared" si="11"/>
        <v>448557.76799999998</v>
      </c>
      <c r="K83" s="16">
        <f t="shared" si="12"/>
        <v>438126.19200000004</v>
      </c>
      <c r="L83" s="16">
        <f t="shared" si="15"/>
        <v>83243.976480000012</v>
      </c>
      <c r="M83" s="16">
        <f t="shared" si="13"/>
        <v>13143577.128479999</v>
      </c>
      <c r="N83" s="52" t="s">
        <v>9</v>
      </c>
      <c r="O83" s="53"/>
      <c r="P83" s="27">
        <v>10953154</v>
      </c>
      <c r="Q83" s="28"/>
      <c r="R83" s="24">
        <f t="shared" si="16"/>
        <v>1829176.7180000001</v>
      </c>
      <c r="S83" s="24">
        <f t="shared" si="17"/>
        <v>470985.62199999997</v>
      </c>
      <c r="T83" s="24">
        <f t="shared" si="18"/>
        <v>460032.46800000005</v>
      </c>
      <c r="U83" s="24">
        <f t="shared" si="19"/>
        <v>87406.168920000011</v>
      </c>
      <c r="V83" s="24">
        <f t="shared" si="20"/>
        <v>13800754.976919999</v>
      </c>
      <c r="W83" s="27">
        <f t="shared" si="21"/>
        <v>13472166.052699998</v>
      </c>
      <c r="X83" s="28"/>
    </row>
    <row r="84" spans="1:24" ht="39.6" customHeight="1" x14ac:dyDescent="0.3">
      <c r="A84" s="12"/>
      <c r="B84" s="13" t="s">
        <v>84</v>
      </c>
      <c r="C84" s="54"/>
      <c r="D84" s="54"/>
      <c r="E84" s="55"/>
      <c r="F84" s="55"/>
      <c r="G84" s="50">
        <v>0</v>
      </c>
      <c r="H84" s="51"/>
      <c r="I84" s="16">
        <f t="shared" si="14"/>
        <v>0</v>
      </c>
      <c r="J84" s="16">
        <f t="shared" si="11"/>
        <v>0</v>
      </c>
      <c r="K84" s="16">
        <f t="shared" si="12"/>
        <v>0</v>
      </c>
      <c r="L84" s="16">
        <f t="shared" si="15"/>
        <v>0</v>
      </c>
      <c r="M84" s="16">
        <f t="shared" si="13"/>
        <v>0</v>
      </c>
      <c r="N84" s="52" t="s">
        <v>9</v>
      </c>
      <c r="O84" s="53"/>
      <c r="P84" s="41">
        <v>0</v>
      </c>
      <c r="Q84" s="42"/>
      <c r="R84" s="24">
        <f t="shared" si="16"/>
        <v>0</v>
      </c>
      <c r="S84" s="24">
        <f t="shared" si="17"/>
        <v>0</v>
      </c>
      <c r="T84" s="24">
        <f t="shared" si="18"/>
        <v>0</v>
      </c>
      <c r="U84" s="24">
        <f t="shared" si="19"/>
        <v>0</v>
      </c>
      <c r="V84" s="24">
        <f t="shared" si="20"/>
        <v>0</v>
      </c>
      <c r="W84" s="27">
        <f t="shared" si="21"/>
        <v>0</v>
      </c>
      <c r="X84" s="28"/>
    </row>
    <row r="85" spans="1:24" ht="39.6" customHeight="1" x14ac:dyDescent="0.3">
      <c r="A85" s="15">
        <v>74</v>
      </c>
      <c r="B85" s="1" t="s">
        <v>85</v>
      </c>
      <c r="C85" s="48" t="s">
        <v>38</v>
      </c>
      <c r="D85" s="48"/>
      <c r="E85" s="49">
        <v>1</v>
      </c>
      <c r="F85" s="49"/>
      <c r="G85" s="50">
        <v>32757</v>
      </c>
      <c r="H85" s="51"/>
      <c r="I85" s="16">
        <f t="shared" si="14"/>
        <v>5470.4189999999999</v>
      </c>
      <c r="J85" s="16">
        <f t="shared" si="11"/>
        <v>1408.5509999999999</v>
      </c>
      <c r="K85" s="16">
        <f t="shared" si="12"/>
        <v>1375.7940000000001</v>
      </c>
      <c r="L85" s="16">
        <f t="shared" si="15"/>
        <v>261.40086000000002</v>
      </c>
      <c r="M85" s="16">
        <f t="shared" si="13"/>
        <v>41273.164860000004</v>
      </c>
      <c r="N85" s="52" t="s">
        <v>9</v>
      </c>
      <c r="O85" s="53"/>
      <c r="P85" s="27">
        <v>34395</v>
      </c>
      <c r="Q85" s="28"/>
      <c r="R85" s="24">
        <f t="shared" si="16"/>
        <v>5743.9650000000001</v>
      </c>
      <c r="S85" s="24">
        <f t="shared" si="17"/>
        <v>1478.9849999999999</v>
      </c>
      <c r="T85" s="24">
        <f t="shared" si="18"/>
        <v>1444.5900000000001</v>
      </c>
      <c r="U85" s="24">
        <f t="shared" si="19"/>
        <v>274.47210000000001</v>
      </c>
      <c r="V85" s="24">
        <f t="shared" si="20"/>
        <v>43337.012099999993</v>
      </c>
      <c r="W85" s="27">
        <f t="shared" si="21"/>
        <v>42305.088479999999</v>
      </c>
      <c r="X85" s="28"/>
    </row>
    <row r="86" spans="1:24" ht="39.6" customHeight="1" x14ac:dyDescent="0.3">
      <c r="A86" s="15">
        <v>75</v>
      </c>
      <c r="B86" s="1" t="s">
        <v>86</v>
      </c>
      <c r="C86" s="48" t="s">
        <v>38</v>
      </c>
      <c r="D86" s="48"/>
      <c r="E86" s="49">
        <v>1</v>
      </c>
      <c r="F86" s="49"/>
      <c r="G86" s="50">
        <v>34587</v>
      </c>
      <c r="H86" s="51"/>
      <c r="I86" s="16">
        <f t="shared" si="14"/>
        <v>5776.0290000000005</v>
      </c>
      <c r="J86" s="16">
        <f t="shared" si="11"/>
        <v>1487.241</v>
      </c>
      <c r="K86" s="16">
        <f t="shared" si="12"/>
        <v>1452.654</v>
      </c>
      <c r="L86" s="16">
        <f t="shared" si="15"/>
        <v>276.00425999999999</v>
      </c>
      <c r="M86" s="16">
        <f t="shared" si="13"/>
        <v>43578.928260000008</v>
      </c>
      <c r="N86" s="52" t="s">
        <v>9</v>
      </c>
      <c r="O86" s="53"/>
      <c r="P86" s="27">
        <v>36317</v>
      </c>
      <c r="Q86" s="28"/>
      <c r="R86" s="24">
        <f t="shared" si="16"/>
        <v>6064.9390000000003</v>
      </c>
      <c r="S86" s="24">
        <f t="shared" si="17"/>
        <v>1561.6309999999999</v>
      </c>
      <c r="T86" s="24">
        <f t="shared" si="18"/>
        <v>1525.3140000000001</v>
      </c>
      <c r="U86" s="24">
        <f t="shared" si="19"/>
        <v>289.80966000000001</v>
      </c>
      <c r="V86" s="24">
        <f t="shared" si="20"/>
        <v>45758.693659999997</v>
      </c>
      <c r="W86" s="27">
        <f t="shared" si="21"/>
        <v>44668.810960000003</v>
      </c>
      <c r="X86" s="28"/>
    </row>
    <row r="87" spans="1:24" ht="66" customHeight="1" x14ac:dyDescent="0.3">
      <c r="A87" s="15">
        <v>76</v>
      </c>
      <c r="B87" s="1" t="s">
        <v>87</v>
      </c>
      <c r="C87" s="48" t="s">
        <v>38</v>
      </c>
      <c r="D87" s="48"/>
      <c r="E87" s="49">
        <v>1</v>
      </c>
      <c r="F87" s="49"/>
      <c r="G87" s="50">
        <v>48314</v>
      </c>
      <c r="H87" s="51"/>
      <c r="I87" s="16">
        <f t="shared" si="14"/>
        <v>8068.4380000000001</v>
      </c>
      <c r="J87" s="16">
        <f t="shared" si="11"/>
        <v>2077.502</v>
      </c>
      <c r="K87" s="16">
        <f t="shared" si="12"/>
        <v>2029.1880000000001</v>
      </c>
      <c r="L87" s="16">
        <f t="shared" si="15"/>
        <v>385.54572000000002</v>
      </c>
      <c r="M87" s="16">
        <f t="shared" si="13"/>
        <v>60874.673720000006</v>
      </c>
      <c r="N87" s="52" t="s">
        <v>9</v>
      </c>
      <c r="O87" s="53"/>
      <c r="P87" s="27">
        <v>50730</v>
      </c>
      <c r="Q87" s="28"/>
      <c r="R87" s="24">
        <f t="shared" si="16"/>
        <v>8471.91</v>
      </c>
      <c r="S87" s="24">
        <f t="shared" si="17"/>
        <v>2181.39</v>
      </c>
      <c r="T87" s="24">
        <f t="shared" si="18"/>
        <v>2130.6600000000003</v>
      </c>
      <c r="U87" s="24">
        <f t="shared" si="19"/>
        <v>404.82540000000006</v>
      </c>
      <c r="V87" s="24">
        <f t="shared" si="20"/>
        <v>63918.785400000008</v>
      </c>
      <c r="W87" s="27">
        <f t="shared" si="21"/>
        <v>62396.729560000007</v>
      </c>
      <c r="X87" s="28"/>
    </row>
    <row r="88" spans="1:24" ht="118.8" customHeight="1" x14ac:dyDescent="0.3">
      <c r="A88" s="15">
        <v>77</v>
      </c>
      <c r="B88" s="1" t="s">
        <v>88</v>
      </c>
      <c r="C88" s="48" t="s">
        <v>2</v>
      </c>
      <c r="D88" s="48"/>
      <c r="E88" s="49">
        <v>1</v>
      </c>
      <c r="F88" s="49"/>
      <c r="G88" s="50">
        <v>411773</v>
      </c>
      <c r="H88" s="51"/>
      <c r="I88" s="16">
        <f t="shared" si="14"/>
        <v>68766.091</v>
      </c>
      <c r="J88" s="16">
        <f t="shared" si="11"/>
        <v>17706.238999999998</v>
      </c>
      <c r="K88" s="16">
        <f t="shared" si="12"/>
        <v>17294.466</v>
      </c>
      <c r="L88" s="16">
        <f t="shared" si="15"/>
        <v>3285.9485400000003</v>
      </c>
      <c r="M88" s="16">
        <f t="shared" si="13"/>
        <v>518825.74454000004</v>
      </c>
      <c r="N88" s="52" t="s">
        <v>9</v>
      </c>
      <c r="O88" s="53"/>
      <c r="P88" s="27">
        <v>432361</v>
      </c>
      <c r="Q88" s="28"/>
      <c r="R88" s="24">
        <f t="shared" si="16"/>
        <v>72204.287000000011</v>
      </c>
      <c r="S88" s="24">
        <f t="shared" si="17"/>
        <v>18591.522999999997</v>
      </c>
      <c r="T88" s="24">
        <f t="shared" si="18"/>
        <v>18159.162</v>
      </c>
      <c r="U88" s="24">
        <f t="shared" si="19"/>
        <v>3450.2407800000001</v>
      </c>
      <c r="V88" s="24">
        <f t="shared" si="20"/>
        <v>544766.21277999994</v>
      </c>
      <c r="W88" s="27">
        <f t="shared" si="21"/>
        <v>531795.97866000002</v>
      </c>
      <c r="X88" s="28"/>
    </row>
    <row r="89" spans="1:24" ht="52.8" customHeight="1" x14ac:dyDescent="0.3">
      <c r="A89" s="15">
        <v>78</v>
      </c>
      <c r="B89" s="1" t="s">
        <v>89</v>
      </c>
      <c r="C89" s="48" t="s">
        <v>12</v>
      </c>
      <c r="D89" s="48"/>
      <c r="E89" s="49">
        <v>1</v>
      </c>
      <c r="F89" s="49"/>
      <c r="G89" s="50">
        <v>677137</v>
      </c>
      <c r="H89" s="51"/>
      <c r="I89" s="16">
        <f t="shared" si="14"/>
        <v>113081.879</v>
      </c>
      <c r="J89" s="16">
        <f t="shared" si="11"/>
        <v>29116.890999999996</v>
      </c>
      <c r="K89" s="16">
        <f t="shared" si="12"/>
        <v>28439.754000000001</v>
      </c>
      <c r="L89" s="16">
        <f t="shared" si="15"/>
        <v>5403.5532600000006</v>
      </c>
      <c r="M89" s="16">
        <f t="shared" si="13"/>
        <v>853179.07725999982</v>
      </c>
      <c r="N89" s="52" t="s">
        <v>9</v>
      </c>
      <c r="O89" s="53"/>
      <c r="P89" s="27">
        <v>710994</v>
      </c>
      <c r="Q89" s="28"/>
      <c r="R89" s="24">
        <f t="shared" si="16"/>
        <v>118735.99800000001</v>
      </c>
      <c r="S89" s="24">
        <f t="shared" si="17"/>
        <v>30572.741999999998</v>
      </c>
      <c r="T89" s="24">
        <f t="shared" si="18"/>
        <v>29861.748000000003</v>
      </c>
      <c r="U89" s="24">
        <f t="shared" si="19"/>
        <v>5673.7321200000006</v>
      </c>
      <c r="V89" s="24">
        <f t="shared" si="20"/>
        <v>895838.22011999995</v>
      </c>
      <c r="W89" s="27">
        <f t="shared" si="21"/>
        <v>874508.64868999994</v>
      </c>
      <c r="X89" s="28"/>
    </row>
    <row r="90" spans="1:24" ht="132" customHeight="1" x14ac:dyDescent="0.3">
      <c r="A90" s="15">
        <v>79</v>
      </c>
      <c r="B90" s="1" t="s">
        <v>90</v>
      </c>
      <c r="C90" s="48" t="s">
        <v>12</v>
      </c>
      <c r="D90" s="48"/>
      <c r="E90" s="49">
        <v>1</v>
      </c>
      <c r="F90" s="49"/>
      <c r="G90" s="50">
        <v>1409178</v>
      </c>
      <c r="H90" s="51"/>
      <c r="I90" s="16">
        <f t="shared" si="14"/>
        <v>235332.72600000002</v>
      </c>
      <c r="J90" s="16">
        <f t="shared" si="11"/>
        <v>60594.653999999995</v>
      </c>
      <c r="K90" s="16">
        <f t="shared" si="12"/>
        <v>59185.476000000002</v>
      </c>
      <c r="L90" s="16">
        <f t="shared" si="15"/>
        <v>11245.240440000001</v>
      </c>
      <c r="M90" s="16">
        <f t="shared" si="13"/>
        <v>1775536.0964400002</v>
      </c>
      <c r="N90" s="52" t="s">
        <v>9</v>
      </c>
      <c r="O90" s="53"/>
      <c r="P90" s="27">
        <v>1479637</v>
      </c>
      <c r="Q90" s="28"/>
      <c r="R90" s="24">
        <f t="shared" si="16"/>
        <v>247099.37900000002</v>
      </c>
      <c r="S90" s="24">
        <f t="shared" si="17"/>
        <v>63624.390999999996</v>
      </c>
      <c r="T90" s="24">
        <f t="shared" si="18"/>
        <v>62144.754000000001</v>
      </c>
      <c r="U90" s="24">
        <f t="shared" si="19"/>
        <v>11807.503259999999</v>
      </c>
      <c r="V90" s="24">
        <f t="shared" si="20"/>
        <v>1864313.0272599999</v>
      </c>
      <c r="W90" s="27">
        <f t="shared" si="21"/>
        <v>1819924.5618500002</v>
      </c>
      <c r="X90" s="28"/>
    </row>
    <row r="91" spans="1:24" ht="26.4" customHeight="1" x14ac:dyDescent="0.3">
      <c r="A91" s="12"/>
      <c r="B91" s="13" t="s">
        <v>91</v>
      </c>
      <c r="C91" s="54"/>
      <c r="D91" s="54"/>
      <c r="E91" s="55"/>
      <c r="F91" s="55"/>
      <c r="G91" s="50">
        <v>0</v>
      </c>
      <c r="H91" s="51"/>
      <c r="I91" s="16">
        <f t="shared" si="14"/>
        <v>0</v>
      </c>
      <c r="J91" s="16">
        <f t="shared" si="11"/>
        <v>0</v>
      </c>
      <c r="K91" s="16">
        <f t="shared" si="12"/>
        <v>0</v>
      </c>
      <c r="L91" s="16">
        <f t="shared" si="15"/>
        <v>0</v>
      </c>
      <c r="M91" s="16">
        <f t="shared" si="13"/>
        <v>0</v>
      </c>
      <c r="N91" s="52" t="s">
        <v>9</v>
      </c>
      <c r="O91" s="53"/>
      <c r="P91" s="41">
        <v>0</v>
      </c>
      <c r="Q91" s="42"/>
      <c r="R91" s="24">
        <f t="shared" si="16"/>
        <v>0</v>
      </c>
      <c r="S91" s="24">
        <f t="shared" si="17"/>
        <v>0</v>
      </c>
      <c r="T91" s="24">
        <f t="shared" si="18"/>
        <v>0</v>
      </c>
      <c r="U91" s="24">
        <f t="shared" si="19"/>
        <v>0</v>
      </c>
      <c r="V91" s="24">
        <f t="shared" si="20"/>
        <v>0</v>
      </c>
      <c r="W91" s="27">
        <f t="shared" si="21"/>
        <v>0</v>
      </c>
      <c r="X91" s="28"/>
    </row>
    <row r="92" spans="1:24" ht="39.6" customHeight="1" x14ac:dyDescent="0.3">
      <c r="A92" s="15">
        <v>80</v>
      </c>
      <c r="B92" s="1" t="s">
        <v>92</v>
      </c>
      <c r="C92" s="48" t="s">
        <v>12</v>
      </c>
      <c r="D92" s="48"/>
      <c r="E92" s="49">
        <v>1</v>
      </c>
      <c r="F92" s="49"/>
      <c r="G92" s="50">
        <v>214427</v>
      </c>
      <c r="H92" s="51"/>
      <c r="I92" s="16">
        <f t="shared" si="14"/>
        <v>35809.309000000001</v>
      </c>
      <c r="J92" s="16">
        <f t="shared" si="11"/>
        <v>9220.360999999999</v>
      </c>
      <c r="K92" s="16">
        <f t="shared" si="12"/>
        <v>9005.9340000000011</v>
      </c>
      <c r="L92" s="16">
        <f t="shared" si="15"/>
        <v>1711.1274600000002</v>
      </c>
      <c r="M92" s="16">
        <f t="shared" si="13"/>
        <v>270173.73145999998</v>
      </c>
      <c r="N92" s="52" t="s">
        <v>9</v>
      </c>
      <c r="O92" s="53"/>
      <c r="P92" s="27">
        <v>225149</v>
      </c>
      <c r="Q92" s="28"/>
      <c r="R92" s="24">
        <f t="shared" si="16"/>
        <v>37599.883000000002</v>
      </c>
      <c r="S92" s="24">
        <f t="shared" si="17"/>
        <v>9681.4069999999992</v>
      </c>
      <c r="T92" s="24">
        <f t="shared" si="18"/>
        <v>9456.2579999999998</v>
      </c>
      <c r="U92" s="24">
        <f t="shared" si="19"/>
        <v>1796.68902</v>
      </c>
      <c r="V92" s="24">
        <f t="shared" si="20"/>
        <v>283683.23702</v>
      </c>
      <c r="W92" s="27">
        <f t="shared" si="21"/>
        <v>276928.48424000002</v>
      </c>
      <c r="X92" s="28"/>
    </row>
    <row r="93" spans="1:24" ht="26.4" customHeight="1" x14ac:dyDescent="0.3">
      <c r="A93" s="15">
        <v>81</v>
      </c>
      <c r="B93" s="1" t="s">
        <v>93</v>
      </c>
      <c r="C93" s="48" t="s">
        <v>8</v>
      </c>
      <c r="D93" s="48"/>
      <c r="E93" s="49">
        <v>1</v>
      </c>
      <c r="F93" s="49"/>
      <c r="G93" s="50">
        <v>46796</v>
      </c>
      <c r="H93" s="51"/>
      <c r="I93" s="16">
        <f t="shared" si="14"/>
        <v>7814.9320000000007</v>
      </c>
      <c r="J93" s="16">
        <f t="shared" si="11"/>
        <v>2012.2279999999998</v>
      </c>
      <c r="K93" s="16">
        <f t="shared" si="12"/>
        <v>1965.432</v>
      </c>
      <c r="L93" s="16">
        <f t="shared" si="15"/>
        <v>373.43207999999998</v>
      </c>
      <c r="M93" s="16">
        <f t="shared" si="13"/>
        <v>58962.024080000003</v>
      </c>
      <c r="N93" s="52" t="s">
        <v>9</v>
      </c>
      <c r="O93" s="53"/>
      <c r="P93" s="27">
        <v>49136</v>
      </c>
      <c r="Q93" s="28"/>
      <c r="R93" s="24">
        <f t="shared" si="16"/>
        <v>8205.7120000000014</v>
      </c>
      <c r="S93" s="24">
        <f t="shared" si="17"/>
        <v>2112.848</v>
      </c>
      <c r="T93" s="24">
        <f t="shared" si="18"/>
        <v>2063.712</v>
      </c>
      <c r="U93" s="24">
        <f t="shared" si="19"/>
        <v>392.10527999999999</v>
      </c>
      <c r="V93" s="24">
        <f t="shared" si="20"/>
        <v>61910.377280000001</v>
      </c>
      <c r="W93" s="27">
        <f t="shared" si="21"/>
        <v>60436.200680000002</v>
      </c>
      <c r="X93" s="28"/>
    </row>
    <row r="94" spans="1:24" ht="39.6" customHeight="1" x14ac:dyDescent="0.3">
      <c r="A94" s="15">
        <v>82</v>
      </c>
      <c r="B94" s="1" t="s">
        <v>94</v>
      </c>
      <c r="C94" s="48" t="s">
        <v>12</v>
      </c>
      <c r="D94" s="48"/>
      <c r="E94" s="49">
        <v>1</v>
      </c>
      <c r="F94" s="49"/>
      <c r="G94" s="50">
        <v>105676</v>
      </c>
      <c r="H94" s="51"/>
      <c r="I94" s="16">
        <f t="shared" si="14"/>
        <v>17647.892</v>
      </c>
      <c r="J94" s="16">
        <f t="shared" si="11"/>
        <v>4544.0679999999993</v>
      </c>
      <c r="K94" s="16">
        <f t="shared" si="12"/>
        <v>4438.3919999999998</v>
      </c>
      <c r="L94" s="16">
        <f t="shared" si="15"/>
        <v>843.29448000000002</v>
      </c>
      <c r="M94" s="16">
        <f t="shared" si="13"/>
        <v>133149.64648</v>
      </c>
      <c r="N94" s="52" t="s">
        <v>9</v>
      </c>
      <c r="O94" s="53"/>
      <c r="P94" s="27">
        <v>110959</v>
      </c>
      <c r="Q94" s="28"/>
      <c r="R94" s="24">
        <f t="shared" si="16"/>
        <v>18530.153000000002</v>
      </c>
      <c r="S94" s="24">
        <f t="shared" si="17"/>
        <v>4771.2369999999992</v>
      </c>
      <c r="T94" s="24">
        <f t="shared" si="18"/>
        <v>4660.2780000000002</v>
      </c>
      <c r="U94" s="24">
        <f t="shared" si="19"/>
        <v>885.45282000000009</v>
      </c>
      <c r="V94" s="24">
        <f t="shared" si="20"/>
        <v>139806.12082000001</v>
      </c>
      <c r="W94" s="27">
        <f t="shared" si="21"/>
        <v>136477.88365</v>
      </c>
      <c r="X94" s="28"/>
    </row>
    <row r="95" spans="1:24" ht="39.6" customHeight="1" x14ac:dyDescent="0.3">
      <c r="A95" s="15">
        <v>83</v>
      </c>
      <c r="B95" s="1" t="s">
        <v>95</v>
      </c>
      <c r="C95" s="48" t="s">
        <v>2</v>
      </c>
      <c r="D95" s="48"/>
      <c r="E95" s="49">
        <v>1</v>
      </c>
      <c r="F95" s="49"/>
      <c r="G95" s="50">
        <v>107873</v>
      </c>
      <c r="H95" s="51"/>
      <c r="I95" s="16">
        <f t="shared" si="14"/>
        <v>18014.791000000001</v>
      </c>
      <c r="J95" s="16">
        <f t="shared" si="11"/>
        <v>4638.5389999999998</v>
      </c>
      <c r="K95" s="16">
        <f t="shared" si="12"/>
        <v>4530.6660000000002</v>
      </c>
      <c r="L95" s="16">
        <f t="shared" si="15"/>
        <v>860.82654000000002</v>
      </c>
      <c r="M95" s="16">
        <f t="shared" si="13"/>
        <v>135917.82254000002</v>
      </c>
      <c r="N95" s="52" t="s">
        <v>9</v>
      </c>
      <c r="O95" s="53"/>
      <c r="P95" s="27">
        <v>113266</v>
      </c>
      <c r="Q95" s="28"/>
      <c r="R95" s="24">
        <f t="shared" si="16"/>
        <v>18915.422000000002</v>
      </c>
      <c r="S95" s="24">
        <f t="shared" si="17"/>
        <v>4870.4379999999992</v>
      </c>
      <c r="T95" s="24">
        <f t="shared" si="18"/>
        <v>4757.1720000000005</v>
      </c>
      <c r="U95" s="24">
        <f t="shared" si="19"/>
        <v>903.86268000000007</v>
      </c>
      <c r="V95" s="24">
        <f t="shared" si="20"/>
        <v>142712.89467999997</v>
      </c>
      <c r="W95" s="27">
        <f t="shared" si="21"/>
        <v>139315.35861</v>
      </c>
      <c r="X95" s="28"/>
    </row>
    <row r="96" spans="1:24" ht="39.6" customHeight="1" x14ac:dyDescent="0.3">
      <c r="A96" s="15">
        <v>84</v>
      </c>
      <c r="B96" s="1" t="s">
        <v>96</v>
      </c>
      <c r="C96" s="48" t="s">
        <v>2</v>
      </c>
      <c r="D96" s="48"/>
      <c r="E96" s="49">
        <v>1</v>
      </c>
      <c r="F96" s="49"/>
      <c r="G96" s="50">
        <v>171366</v>
      </c>
      <c r="H96" s="51"/>
      <c r="I96" s="16">
        <f t="shared" si="14"/>
        <v>28618.122000000003</v>
      </c>
      <c r="J96" s="16">
        <f t="shared" si="11"/>
        <v>7368.7379999999994</v>
      </c>
      <c r="K96" s="16">
        <f t="shared" si="12"/>
        <v>7197.3720000000003</v>
      </c>
      <c r="L96" s="16">
        <f t="shared" si="15"/>
        <v>1367.5006800000001</v>
      </c>
      <c r="M96" s="16">
        <f t="shared" si="13"/>
        <v>215917.73268000002</v>
      </c>
      <c r="N96" s="52" t="s">
        <v>9</v>
      </c>
      <c r="O96" s="53"/>
      <c r="P96" s="27">
        <v>179934</v>
      </c>
      <c r="Q96" s="28"/>
      <c r="R96" s="24">
        <f t="shared" si="16"/>
        <v>30048.978000000003</v>
      </c>
      <c r="S96" s="24">
        <f t="shared" si="17"/>
        <v>7737.1619999999994</v>
      </c>
      <c r="T96" s="24">
        <f t="shared" si="18"/>
        <v>7557.2280000000001</v>
      </c>
      <c r="U96" s="24">
        <f t="shared" si="19"/>
        <v>1435.8733199999999</v>
      </c>
      <c r="V96" s="24">
        <f t="shared" si="20"/>
        <v>226713.24132000003</v>
      </c>
      <c r="W96" s="27">
        <f t="shared" si="21"/>
        <v>221315.48700000002</v>
      </c>
      <c r="X96" s="28"/>
    </row>
    <row r="97" spans="1:24" ht="39.6" customHeight="1" x14ac:dyDescent="0.3">
      <c r="A97" s="15">
        <v>85</v>
      </c>
      <c r="B97" s="1" t="s">
        <v>97</v>
      </c>
      <c r="C97" s="48" t="s">
        <v>2</v>
      </c>
      <c r="D97" s="48"/>
      <c r="E97" s="49">
        <v>1</v>
      </c>
      <c r="F97" s="49"/>
      <c r="G97" s="50">
        <v>250458</v>
      </c>
      <c r="H97" s="51"/>
      <c r="I97" s="16">
        <f t="shared" si="14"/>
        <v>41826.486000000004</v>
      </c>
      <c r="J97" s="16">
        <f t="shared" si="11"/>
        <v>10769.694</v>
      </c>
      <c r="K97" s="16">
        <f t="shared" si="12"/>
        <v>10519.236000000001</v>
      </c>
      <c r="L97" s="16">
        <f t="shared" si="15"/>
        <v>1998.6548400000001</v>
      </c>
      <c r="M97" s="16">
        <f t="shared" si="13"/>
        <v>315572.07084</v>
      </c>
      <c r="N97" s="52" t="s">
        <v>9</v>
      </c>
      <c r="O97" s="53"/>
      <c r="P97" s="27">
        <v>262981</v>
      </c>
      <c r="Q97" s="28"/>
      <c r="R97" s="24">
        <f t="shared" si="16"/>
        <v>43917.827000000005</v>
      </c>
      <c r="S97" s="24">
        <f t="shared" si="17"/>
        <v>11308.182999999999</v>
      </c>
      <c r="T97" s="24">
        <f t="shared" si="18"/>
        <v>11045.202000000001</v>
      </c>
      <c r="U97" s="24">
        <f t="shared" si="19"/>
        <v>2098.5883800000001</v>
      </c>
      <c r="V97" s="24">
        <f t="shared" si="20"/>
        <v>331350.80037999997</v>
      </c>
      <c r="W97" s="27">
        <f t="shared" si="21"/>
        <v>323461.43560999999</v>
      </c>
      <c r="X97" s="28"/>
    </row>
    <row r="98" spans="1:24" ht="39.6" customHeight="1" x14ac:dyDescent="0.3">
      <c r="A98" s="15">
        <v>86</v>
      </c>
      <c r="B98" s="1" t="s">
        <v>98</v>
      </c>
      <c r="C98" s="48" t="s">
        <v>2</v>
      </c>
      <c r="D98" s="48"/>
      <c r="E98" s="49">
        <v>1</v>
      </c>
      <c r="F98" s="49"/>
      <c r="G98" s="50">
        <v>301209</v>
      </c>
      <c r="H98" s="51"/>
      <c r="I98" s="16">
        <f t="shared" si="14"/>
        <v>50301.903000000006</v>
      </c>
      <c r="J98" s="16">
        <f t="shared" si="11"/>
        <v>12951.986999999999</v>
      </c>
      <c r="K98" s="16">
        <f t="shared" si="12"/>
        <v>12650.778</v>
      </c>
      <c r="L98" s="16">
        <f t="shared" si="15"/>
        <v>2403.6478200000001</v>
      </c>
      <c r="M98" s="16">
        <f t="shared" si="13"/>
        <v>379517.31582000002</v>
      </c>
      <c r="N98" s="52" t="s">
        <v>9</v>
      </c>
      <c r="O98" s="53"/>
      <c r="P98" s="27">
        <v>316269</v>
      </c>
      <c r="Q98" s="28"/>
      <c r="R98" s="24">
        <f t="shared" si="16"/>
        <v>52816.923000000003</v>
      </c>
      <c r="S98" s="24">
        <f t="shared" si="17"/>
        <v>13599.566999999999</v>
      </c>
      <c r="T98" s="24">
        <f t="shared" si="18"/>
        <v>13283.298000000001</v>
      </c>
      <c r="U98" s="24">
        <f t="shared" si="19"/>
        <v>2523.8266200000003</v>
      </c>
      <c r="V98" s="24">
        <f t="shared" si="20"/>
        <v>398492.61462000001</v>
      </c>
      <c r="W98" s="27">
        <f t="shared" si="21"/>
        <v>389004.96522000001</v>
      </c>
      <c r="X98" s="28"/>
    </row>
    <row r="99" spans="1:24" ht="26.4" customHeight="1" x14ac:dyDescent="0.3">
      <c r="A99" s="15">
        <v>87</v>
      </c>
      <c r="B99" s="1" t="s">
        <v>99</v>
      </c>
      <c r="C99" s="48" t="s">
        <v>2</v>
      </c>
      <c r="D99" s="48"/>
      <c r="E99" s="49">
        <v>1</v>
      </c>
      <c r="F99" s="49"/>
      <c r="G99" s="50">
        <v>423142</v>
      </c>
      <c r="H99" s="51"/>
      <c r="I99" s="16">
        <f t="shared" si="14"/>
        <v>70664.714000000007</v>
      </c>
      <c r="J99" s="16">
        <f t="shared" si="11"/>
        <v>18195.106</v>
      </c>
      <c r="K99" s="16">
        <f t="shared" si="12"/>
        <v>17771.964</v>
      </c>
      <c r="L99" s="16">
        <f t="shared" si="15"/>
        <v>3376.6731599999998</v>
      </c>
      <c r="M99" s="16">
        <f t="shared" si="13"/>
        <v>533150.45716000011</v>
      </c>
      <c r="N99" s="52" t="s">
        <v>9</v>
      </c>
      <c r="O99" s="53"/>
      <c r="P99" s="27">
        <v>444299</v>
      </c>
      <c r="Q99" s="28"/>
      <c r="R99" s="24">
        <f t="shared" si="16"/>
        <v>74197.933000000005</v>
      </c>
      <c r="S99" s="24">
        <f t="shared" si="17"/>
        <v>19104.857</v>
      </c>
      <c r="T99" s="24">
        <f t="shared" si="18"/>
        <v>18660.558000000001</v>
      </c>
      <c r="U99" s="24">
        <f t="shared" si="19"/>
        <v>3545.5060200000003</v>
      </c>
      <c r="V99" s="24">
        <f t="shared" si="20"/>
        <v>559807.85401999997</v>
      </c>
      <c r="W99" s="27">
        <f t="shared" si="21"/>
        <v>546479.1555900001</v>
      </c>
      <c r="X99" s="28"/>
    </row>
    <row r="100" spans="1:24" x14ac:dyDescent="0.3">
      <c r="A100" s="12"/>
      <c r="B100" s="13" t="s">
        <v>100</v>
      </c>
      <c r="C100" s="54"/>
      <c r="D100" s="54"/>
      <c r="E100" s="55"/>
      <c r="F100" s="55"/>
      <c r="G100" s="50">
        <v>0</v>
      </c>
      <c r="H100" s="51"/>
      <c r="I100" s="16">
        <f t="shared" si="14"/>
        <v>0</v>
      </c>
      <c r="J100" s="16">
        <f t="shared" si="11"/>
        <v>0</v>
      </c>
      <c r="K100" s="16">
        <f t="shared" si="12"/>
        <v>0</v>
      </c>
      <c r="L100" s="16">
        <f t="shared" si="15"/>
        <v>0</v>
      </c>
      <c r="M100" s="16">
        <f t="shared" si="13"/>
        <v>0</v>
      </c>
      <c r="N100" s="52" t="s">
        <v>9</v>
      </c>
      <c r="O100" s="53"/>
      <c r="P100" s="41">
        <v>0</v>
      </c>
      <c r="Q100" s="42"/>
      <c r="R100" s="24">
        <f t="shared" si="16"/>
        <v>0</v>
      </c>
      <c r="S100" s="24">
        <f t="shared" si="17"/>
        <v>0</v>
      </c>
      <c r="T100" s="24">
        <f t="shared" si="18"/>
        <v>0</v>
      </c>
      <c r="U100" s="24">
        <f t="shared" si="19"/>
        <v>0</v>
      </c>
      <c r="V100" s="24">
        <f t="shared" si="20"/>
        <v>0</v>
      </c>
      <c r="W100" s="27">
        <f t="shared" si="21"/>
        <v>0</v>
      </c>
      <c r="X100" s="28"/>
    </row>
    <row r="101" spans="1:24" ht="66" customHeight="1" x14ac:dyDescent="0.3">
      <c r="A101" s="15">
        <v>88</v>
      </c>
      <c r="B101" s="1" t="s">
        <v>101</v>
      </c>
      <c r="C101" s="48" t="s">
        <v>8</v>
      </c>
      <c r="D101" s="48"/>
      <c r="E101" s="49">
        <v>1</v>
      </c>
      <c r="F101" s="49"/>
      <c r="G101" s="50">
        <v>131381</v>
      </c>
      <c r="H101" s="51"/>
      <c r="I101" s="16">
        <f t="shared" si="14"/>
        <v>21940.627</v>
      </c>
      <c r="J101" s="16">
        <f t="shared" si="11"/>
        <v>5649.3829999999998</v>
      </c>
      <c r="K101" s="16">
        <f t="shared" si="12"/>
        <v>5518.0020000000004</v>
      </c>
      <c r="L101" s="16">
        <f t="shared" si="15"/>
        <v>1048.42038</v>
      </c>
      <c r="M101" s="16">
        <f t="shared" si="13"/>
        <v>165537.43238000001</v>
      </c>
      <c r="N101" s="52" t="s">
        <v>9</v>
      </c>
      <c r="O101" s="53"/>
      <c r="P101" s="27">
        <v>137950</v>
      </c>
      <c r="Q101" s="28"/>
      <c r="R101" s="24">
        <f t="shared" si="16"/>
        <v>23037.65</v>
      </c>
      <c r="S101" s="24">
        <f t="shared" si="17"/>
        <v>5931.8499999999995</v>
      </c>
      <c r="T101" s="24">
        <f t="shared" si="18"/>
        <v>5793.9000000000005</v>
      </c>
      <c r="U101" s="24">
        <f t="shared" si="19"/>
        <v>1100.8410000000001</v>
      </c>
      <c r="V101" s="24">
        <f t="shared" si="20"/>
        <v>173814.24099999998</v>
      </c>
      <c r="W101" s="27">
        <f t="shared" si="21"/>
        <v>169675.83669</v>
      </c>
      <c r="X101" s="28"/>
    </row>
    <row r="102" spans="1:24" ht="79.2" customHeight="1" x14ac:dyDescent="0.3">
      <c r="A102" s="15">
        <v>89</v>
      </c>
      <c r="B102" s="1" t="s">
        <v>102</v>
      </c>
      <c r="C102" s="48" t="s">
        <v>12</v>
      </c>
      <c r="D102" s="48"/>
      <c r="E102" s="49">
        <v>1</v>
      </c>
      <c r="F102" s="49"/>
      <c r="G102" s="50">
        <v>61736</v>
      </c>
      <c r="H102" s="51"/>
      <c r="I102" s="16">
        <f t="shared" si="14"/>
        <v>10309.912</v>
      </c>
      <c r="J102" s="16">
        <f t="shared" si="11"/>
        <v>2654.6479999999997</v>
      </c>
      <c r="K102" s="16">
        <f t="shared" si="12"/>
        <v>2592.9120000000003</v>
      </c>
      <c r="L102" s="16">
        <f t="shared" si="15"/>
        <v>492.65328000000005</v>
      </c>
      <c r="M102" s="16">
        <f t="shared" si="13"/>
        <v>77786.125279999993</v>
      </c>
      <c r="N102" s="52" t="s">
        <v>9</v>
      </c>
      <c r="O102" s="53"/>
      <c r="P102" s="27">
        <v>64822</v>
      </c>
      <c r="Q102" s="28"/>
      <c r="R102" s="24">
        <f t="shared" si="16"/>
        <v>10825.274000000001</v>
      </c>
      <c r="S102" s="24">
        <f t="shared" si="17"/>
        <v>2787.346</v>
      </c>
      <c r="T102" s="24">
        <f t="shared" si="18"/>
        <v>2722.5240000000003</v>
      </c>
      <c r="U102" s="24">
        <f t="shared" si="19"/>
        <v>517.27956000000006</v>
      </c>
      <c r="V102" s="24">
        <f t="shared" si="20"/>
        <v>81674.42356000001</v>
      </c>
      <c r="W102" s="27">
        <f t="shared" si="21"/>
        <v>79730.274420000002</v>
      </c>
      <c r="X102" s="28"/>
    </row>
    <row r="103" spans="1:24" ht="66" customHeight="1" x14ac:dyDescent="0.3">
      <c r="A103" s="15">
        <v>90</v>
      </c>
      <c r="B103" s="1" t="s">
        <v>103</v>
      </c>
      <c r="C103" s="48" t="s">
        <v>8</v>
      </c>
      <c r="D103" s="48"/>
      <c r="E103" s="49">
        <v>1</v>
      </c>
      <c r="F103" s="49"/>
      <c r="G103" s="50">
        <v>119297</v>
      </c>
      <c r="H103" s="51"/>
      <c r="I103" s="16">
        <f t="shared" si="14"/>
        <v>19922.599000000002</v>
      </c>
      <c r="J103" s="16">
        <f t="shared" si="11"/>
        <v>5129.7709999999997</v>
      </c>
      <c r="K103" s="16">
        <f t="shared" si="12"/>
        <v>5010.4740000000002</v>
      </c>
      <c r="L103" s="16">
        <f t="shared" si="15"/>
        <v>951.99006000000008</v>
      </c>
      <c r="M103" s="16">
        <f t="shared" si="13"/>
        <v>150311.83405999999</v>
      </c>
      <c r="N103" s="52" t="s">
        <v>9</v>
      </c>
      <c r="O103" s="53"/>
      <c r="P103" s="27">
        <v>125262</v>
      </c>
      <c r="Q103" s="28"/>
      <c r="R103" s="24">
        <f t="shared" si="16"/>
        <v>20918.754000000001</v>
      </c>
      <c r="S103" s="24">
        <f t="shared" si="17"/>
        <v>5386.2659999999996</v>
      </c>
      <c r="T103" s="24">
        <f t="shared" si="18"/>
        <v>5261.0039999999999</v>
      </c>
      <c r="U103" s="24">
        <f t="shared" si="19"/>
        <v>999.59076000000005</v>
      </c>
      <c r="V103" s="24">
        <f t="shared" si="20"/>
        <v>157827.61476</v>
      </c>
      <c r="W103" s="27">
        <f t="shared" si="21"/>
        <v>154069.72441</v>
      </c>
      <c r="X103" s="28"/>
    </row>
    <row r="104" spans="1:24" ht="52.8" customHeight="1" x14ac:dyDescent="0.3">
      <c r="A104" s="15">
        <v>91</v>
      </c>
      <c r="B104" s="1" t="s">
        <v>104</v>
      </c>
      <c r="C104" s="48" t="s">
        <v>8</v>
      </c>
      <c r="D104" s="48"/>
      <c r="E104" s="49">
        <v>1</v>
      </c>
      <c r="F104" s="49"/>
      <c r="G104" s="50">
        <v>149835</v>
      </c>
      <c r="H104" s="51"/>
      <c r="I104" s="16">
        <f t="shared" si="14"/>
        <v>25022.445</v>
      </c>
      <c r="J104" s="16">
        <f t="shared" si="11"/>
        <v>6442.9049999999997</v>
      </c>
      <c r="K104" s="16">
        <f t="shared" si="12"/>
        <v>6293.0700000000006</v>
      </c>
      <c r="L104" s="16">
        <f t="shared" si="15"/>
        <v>1195.6833000000001</v>
      </c>
      <c r="M104" s="16">
        <f t="shared" si="13"/>
        <v>188789.10330000002</v>
      </c>
      <c r="N104" s="52" t="s">
        <v>9</v>
      </c>
      <c r="O104" s="53"/>
      <c r="P104" s="27">
        <v>157327</v>
      </c>
      <c r="Q104" s="28"/>
      <c r="R104" s="24">
        <f t="shared" si="16"/>
        <v>26273.609</v>
      </c>
      <c r="S104" s="24">
        <f t="shared" si="17"/>
        <v>6765.0609999999997</v>
      </c>
      <c r="T104" s="24">
        <f t="shared" si="18"/>
        <v>6607.7340000000004</v>
      </c>
      <c r="U104" s="24">
        <f t="shared" si="19"/>
        <v>1255.46946</v>
      </c>
      <c r="V104" s="24">
        <f t="shared" si="20"/>
        <v>198228.87345999997</v>
      </c>
      <c r="W104" s="27">
        <f t="shared" si="21"/>
        <v>193508.98838</v>
      </c>
      <c r="X104" s="28"/>
    </row>
    <row r="105" spans="1:24" ht="52.8" customHeight="1" x14ac:dyDescent="0.3">
      <c r="A105" s="15">
        <v>92</v>
      </c>
      <c r="B105" s="1" t="s">
        <v>105</v>
      </c>
      <c r="C105" s="48" t="s">
        <v>8</v>
      </c>
      <c r="D105" s="48"/>
      <c r="E105" s="49">
        <v>1</v>
      </c>
      <c r="F105" s="49"/>
      <c r="G105" s="50">
        <v>102161</v>
      </c>
      <c r="H105" s="51"/>
      <c r="I105" s="16">
        <f t="shared" si="14"/>
        <v>17060.887000000002</v>
      </c>
      <c r="J105" s="16">
        <f t="shared" si="11"/>
        <v>4392.9229999999998</v>
      </c>
      <c r="K105" s="16">
        <f t="shared" si="12"/>
        <v>4290.7620000000006</v>
      </c>
      <c r="L105" s="16">
        <f t="shared" si="15"/>
        <v>815.24478000000011</v>
      </c>
      <c r="M105" s="16">
        <f t="shared" si="13"/>
        <v>128720.81677999999</v>
      </c>
      <c r="N105" s="52" t="s">
        <v>9</v>
      </c>
      <c r="O105" s="53"/>
      <c r="P105" s="27">
        <v>107269</v>
      </c>
      <c r="Q105" s="28"/>
      <c r="R105" s="24">
        <f t="shared" si="16"/>
        <v>17913.923000000003</v>
      </c>
      <c r="S105" s="24">
        <f t="shared" si="17"/>
        <v>4612.567</v>
      </c>
      <c r="T105" s="24">
        <f t="shared" si="18"/>
        <v>4505.2980000000007</v>
      </c>
      <c r="U105" s="24">
        <f t="shared" si="19"/>
        <v>856.00662000000011</v>
      </c>
      <c r="V105" s="24">
        <f t="shared" si="20"/>
        <v>135156.79462</v>
      </c>
      <c r="W105" s="27">
        <f t="shared" si="21"/>
        <v>131938.8057</v>
      </c>
      <c r="X105" s="28"/>
    </row>
    <row r="106" spans="1:24" ht="52.8" customHeight="1" x14ac:dyDescent="0.3">
      <c r="A106" s="15">
        <v>93</v>
      </c>
      <c r="B106" s="1" t="s">
        <v>106</v>
      </c>
      <c r="C106" s="48" t="s">
        <v>8</v>
      </c>
      <c r="D106" s="48"/>
      <c r="E106" s="49">
        <v>1</v>
      </c>
      <c r="F106" s="49"/>
      <c r="G106" s="50">
        <v>136434</v>
      </c>
      <c r="H106" s="51"/>
      <c r="I106" s="16">
        <f t="shared" si="14"/>
        <v>22784.478000000003</v>
      </c>
      <c r="J106" s="16">
        <f t="shared" si="11"/>
        <v>5866.6619999999994</v>
      </c>
      <c r="K106" s="16">
        <f t="shared" si="12"/>
        <v>5730.2280000000001</v>
      </c>
      <c r="L106" s="16">
        <f t="shared" si="15"/>
        <v>1088.74332</v>
      </c>
      <c r="M106" s="16">
        <f t="shared" si="13"/>
        <v>171904.11132000003</v>
      </c>
      <c r="N106" s="52" t="s">
        <v>9</v>
      </c>
      <c r="O106" s="53"/>
      <c r="P106" s="27">
        <v>143255</v>
      </c>
      <c r="Q106" s="28"/>
      <c r="R106" s="24">
        <f t="shared" si="16"/>
        <v>23923.585000000003</v>
      </c>
      <c r="S106" s="24">
        <f t="shared" si="17"/>
        <v>6159.9649999999992</v>
      </c>
      <c r="T106" s="24">
        <f t="shared" si="18"/>
        <v>6016.71</v>
      </c>
      <c r="U106" s="24">
        <f t="shared" si="19"/>
        <v>1143.1749</v>
      </c>
      <c r="V106" s="24">
        <f t="shared" si="20"/>
        <v>180498.43489999999</v>
      </c>
      <c r="W106" s="27">
        <f t="shared" si="21"/>
        <v>176201.27311000001</v>
      </c>
      <c r="X106" s="28"/>
    </row>
    <row r="107" spans="1:24" ht="79.2" customHeight="1" x14ac:dyDescent="0.3">
      <c r="A107" s="15">
        <v>94</v>
      </c>
      <c r="B107" s="1" t="s">
        <v>107</v>
      </c>
      <c r="C107" s="48" t="s">
        <v>12</v>
      </c>
      <c r="D107" s="48"/>
      <c r="E107" s="49">
        <v>1</v>
      </c>
      <c r="F107" s="49"/>
      <c r="G107" s="50">
        <v>71183</v>
      </c>
      <c r="H107" s="51"/>
      <c r="I107" s="16">
        <f t="shared" si="14"/>
        <v>11887.561000000002</v>
      </c>
      <c r="J107" s="16">
        <f t="shared" si="11"/>
        <v>3060.8689999999997</v>
      </c>
      <c r="K107" s="16">
        <f t="shared" si="12"/>
        <v>2989.6860000000001</v>
      </c>
      <c r="L107" s="16">
        <f t="shared" si="15"/>
        <v>568.04034000000001</v>
      </c>
      <c r="M107" s="16">
        <f t="shared" si="13"/>
        <v>89689.156340000016</v>
      </c>
      <c r="N107" s="52" t="s">
        <v>9</v>
      </c>
      <c r="O107" s="53"/>
      <c r="P107" s="27">
        <v>74742</v>
      </c>
      <c r="Q107" s="28"/>
      <c r="R107" s="24">
        <f t="shared" si="16"/>
        <v>12481.914000000001</v>
      </c>
      <c r="S107" s="24">
        <f t="shared" si="17"/>
        <v>3213.9059999999999</v>
      </c>
      <c r="T107" s="24">
        <f t="shared" si="18"/>
        <v>3139.1640000000002</v>
      </c>
      <c r="U107" s="24">
        <f t="shared" si="19"/>
        <v>596.44116000000008</v>
      </c>
      <c r="V107" s="24">
        <f t="shared" si="20"/>
        <v>94173.425160000013</v>
      </c>
      <c r="W107" s="27">
        <f t="shared" si="21"/>
        <v>91931.290750000015</v>
      </c>
      <c r="X107" s="28"/>
    </row>
    <row r="108" spans="1:24" ht="66" customHeight="1" x14ac:dyDescent="0.3">
      <c r="A108" s="15">
        <v>95</v>
      </c>
      <c r="B108" s="1" t="s">
        <v>108</v>
      </c>
      <c r="C108" s="48" t="s">
        <v>12</v>
      </c>
      <c r="D108" s="48"/>
      <c r="E108" s="49">
        <v>1</v>
      </c>
      <c r="F108" s="49"/>
      <c r="G108" s="50">
        <v>80410</v>
      </c>
      <c r="H108" s="51"/>
      <c r="I108" s="16">
        <f t="shared" si="14"/>
        <v>13428.470000000001</v>
      </c>
      <c r="J108" s="16">
        <f t="shared" si="11"/>
        <v>3457.6299999999997</v>
      </c>
      <c r="K108" s="16">
        <f t="shared" si="12"/>
        <v>3377.2200000000003</v>
      </c>
      <c r="L108" s="16">
        <f t="shared" si="15"/>
        <v>641.67180000000008</v>
      </c>
      <c r="M108" s="16">
        <f t="shared" si="13"/>
        <v>101314.9918</v>
      </c>
      <c r="N108" s="52" t="s">
        <v>9</v>
      </c>
      <c r="O108" s="53"/>
      <c r="P108" s="27">
        <v>84431</v>
      </c>
      <c r="Q108" s="28"/>
      <c r="R108" s="24">
        <f t="shared" si="16"/>
        <v>14099.977000000001</v>
      </c>
      <c r="S108" s="24">
        <f t="shared" si="17"/>
        <v>3630.5329999999999</v>
      </c>
      <c r="T108" s="24">
        <f t="shared" si="18"/>
        <v>3546.1020000000003</v>
      </c>
      <c r="U108" s="24">
        <f t="shared" si="19"/>
        <v>673.75938000000008</v>
      </c>
      <c r="V108" s="24">
        <f t="shared" si="20"/>
        <v>106381.37138</v>
      </c>
      <c r="W108" s="27">
        <f t="shared" si="21"/>
        <v>103848.18158999999</v>
      </c>
      <c r="X108" s="28"/>
    </row>
    <row r="109" spans="1:24" ht="52.8" customHeight="1" x14ac:dyDescent="0.3">
      <c r="A109" s="15">
        <v>96</v>
      </c>
      <c r="B109" s="1" t="s">
        <v>109</v>
      </c>
      <c r="C109" s="48" t="s">
        <v>8</v>
      </c>
      <c r="D109" s="48"/>
      <c r="E109" s="49">
        <v>1</v>
      </c>
      <c r="F109" s="49"/>
      <c r="G109" s="50">
        <v>90516</v>
      </c>
      <c r="H109" s="51"/>
      <c r="I109" s="16">
        <f t="shared" si="14"/>
        <v>15116.172</v>
      </c>
      <c r="J109" s="16">
        <f t="shared" si="11"/>
        <v>3892.1879999999996</v>
      </c>
      <c r="K109" s="16">
        <f t="shared" si="12"/>
        <v>3801.672</v>
      </c>
      <c r="L109" s="16">
        <f t="shared" si="15"/>
        <v>722.31768</v>
      </c>
      <c r="M109" s="16">
        <f t="shared" si="13"/>
        <v>114048.34968</v>
      </c>
      <c r="N109" s="52" t="s">
        <v>9</v>
      </c>
      <c r="O109" s="53"/>
      <c r="P109" s="27">
        <v>95042</v>
      </c>
      <c r="Q109" s="28"/>
      <c r="R109" s="24">
        <f t="shared" si="16"/>
        <v>15872.014000000001</v>
      </c>
      <c r="S109" s="24">
        <f t="shared" si="17"/>
        <v>4086.8059999999996</v>
      </c>
      <c r="T109" s="24">
        <f t="shared" si="18"/>
        <v>3991.7640000000001</v>
      </c>
      <c r="U109" s="24">
        <f t="shared" si="19"/>
        <v>758.43516</v>
      </c>
      <c r="V109" s="24">
        <f t="shared" si="20"/>
        <v>119751.01915999998</v>
      </c>
      <c r="W109" s="27">
        <f t="shared" si="21"/>
        <v>116899.68441999999</v>
      </c>
      <c r="X109" s="28"/>
    </row>
    <row r="110" spans="1:24" ht="66" customHeight="1" x14ac:dyDescent="0.3">
      <c r="A110" s="15">
        <v>97</v>
      </c>
      <c r="B110" s="1" t="s">
        <v>110</v>
      </c>
      <c r="C110" s="48" t="s">
        <v>12</v>
      </c>
      <c r="D110" s="48"/>
      <c r="E110" s="49">
        <v>1</v>
      </c>
      <c r="F110" s="49"/>
      <c r="G110" s="50">
        <v>53387</v>
      </c>
      <c r="H110" s="51"/>
      <c r="I110" s="16">
        <f t="shared" si="14"/>
        <v>8915.6290000000008</v>
      </c>
      <c r="J110" s="16">
        <f t="shared" si="11"/>
        <v>2295.6409999999996</v>
      </c>
      <c r="K110" s="16">
        <f t="shared" si="12"/>
        <v>2242.2540000000004</v>
      </c>
      <c r="L110" s="16">
        <f t="shared" si="15"/>
        <v>426.02826000000005</v>
      </c>
      <c r="M110" s="16">
        <f t="shared" si="13"/>
        <v>67266.552260000011</v>
      </c>
      <c r="N110" s="52" t="s">
        <v>9</v>
      </c>
      <c r="O110" s="53"/>
      <c r="P110" s="27">
        <v>56056</v>
      </c>
      <c r="Q110" s="28"/>
      <c r="R110" s="24">
        <f t="shared" si="16"/>
        <v>9361.3520000000008</v>
      </c>
      <c r="S110" s="24">
        <f t="shared" si="17"/>
        <v>2410.4079999999999</v>
      </c>
      <c r="T110" s="24">
        <f t="shared" si="18"/>
        <v>2354.3520000000003</v>
      </c>
      <c r="U110" s="24">
        <f t="shared" si="19"/>
        <v>447.32688000000007</v>
      </c>
      <c r="V110" s="24">
        <f t="shared" si="20"/>
        <v>70629.438879999987</v>
      </c>
      <c r="W110" s="27">
        <f t="shared" si="21"/>
        <v>68947.995569999999</v>
      </c>
      <c r="X110" s="28"/>
    </row>
    <row r="111" spans="1:24" ht="66" customHeight="1" x14ac:dyDescent="0.3">
      <c r="A111" s="15">
        <v>98</v>
      </c>
      <c r="B111" s="1" t="s">
        <v>111</v>
      </c>
      <c r="C111" s="48" t="s">
        <v>8</v>
      </c>
      <c r="D111" s="48"/>
      <c r="E111" s="49">
        <v>1</v>
      </c>
      <c r="F111" s="49"/>
      <c r="G111" s="50">
        <v>113805</v>
      </c>
      <c r="H111" s="51"/>
      <c r="I111" s="16">
        <f t="shared" si="14"/>
        <v>19005.435000000001</v>
      </c>
      <c r="J111" s="16">
        <f t="shared" si="11"/>
        <v>4893.6149999999998</v>
      </c>
      <c r="K111" s="16">
        <f t="shared" si="12"/>
        <v>4779.8100000000004</v>
      </c>
      <c r="L111" s="16">
        <f t="shared" si="15"/>
        <v>908.16390000000013</v>
      </c>
      <c r="M111" s="16">
        <f t="shared" si="13"/>
        <v>143392.0239</v>
      </c>
      <c r="N111" s="52" t="s">
        <v>9</v>
      </c>
      <c r="O111" s="53"/>
      <c r="P111" s="27">
        <v>119495</v>
      </c>
      <c r="Q111" s="28"/>
      <c r="R111" s="24">
        <f t="shared" si="16"/>
        <v>19955.665000000001</v>
      </c>
      <c r="S111" s="24">
        <f t="shared" si="17"/>
        <v>5138.2849999999999</v>
      </c>
      <c r="T111" s="24">
        <f t="shared" si="18"/>
        <v>5018.79</v>
      </c>
      <c r="U111" s="24">
        <f t="shared" si="19"/>
        <v>953.57010000000002</v>
      </c>
      <c r="V111" s="24">
        <f t="shared" si="20"/>
        <v>150561.31010000003</v>
      </c>
      <c r="W111" s="27">
        <f t="shared" si="21"/>
        <v>146976.66700000002</v>
      </c>
      <c r="X111" s="28"/>
    </row>
    <row r="112" spans="1:24" ht="79.2" customHeight="1" x14ac:dyDescent="0.3">
      <c r="A112" s="15">
        <v>99</v>
      </c>
      <c r="B112" s="1" t="s">
        <v>112</v>
      </c>
      <c r="C112" s="48" t="s">
        <v>12</v>
      </c>
      <c r="D112" s="48"/>
      <c r="E112" s="49">
        <v>1</v>
      </c>
      <c r="F112" s="49"/>
      <c r="G112" s="50">
        <v>65251</v>
      </c>
      <c r="H112" s="51"/>
      <c r="I112" s="16">
        <f t="shared" si="14"/>
        <v>10896.917000000001</v>
      </c>
      <c r="J112" s="16">
        <f t="shared" si="11"/>
        <v>2805.7929999999997</v>
      </c>
      <c r="K112" s="16">
        <f t="shared" si="12"/>
        <v>2740.5420000000004</v>
      </c>
      <c r="L112" s="16">
        <f t="shared" si="15"/>
        <v>520.70298000000003</v>
      </c>
      <c r="M112" s="16">
        <f t="shared" si="13"/>
        <v>82214.95498000001</v>
      </c>
      <c r="N112" s="52" t="s">
        <v>9</v>
      </c>
      <c r="O112" s="53"/>
      <c r="P112" s="27">
        <v>68513</v>
      </c>
      <c r="Q112" s="28"/>
      <c r="R112" s="24">
        <f t="shared" si="16"/>
        <v>11441.671</v>
      </c>
      <c r="S112" s="24">
        <f t="shared" si="17"/>
        <v>2946.0589999999997</v>
      </c>
      <c r="T112" s="24">
        <f t="shared" si="18"/>
        <v>2877.5460000000003</v>
      </c>
      <c r="U112" s="24">
        <f t="shared" si="19"/>
        <v>546.73374000000001</v>
      </c>
      <c r="V112" s="24">
        <f t="shared" si="20"/>
        <v>86325.009739999994</v>
      </c>
      <c r="W112" s="27">
        <f t="shared" si="21"/>
        <v>84269.982359999995</v>
      </c>
      <c r="X112" s="28"/>
    </row>
    <row r="113" spans="1:24" ht="52.8" customHeight="1" x14ac:dyDescent="0.3">
      <c r="A113" s="15">
        <v>100</v>
      </c>
      <c r="B113" s="1" t="s">
        <v>113</v>
      </c>
      <c r="C113" s="48" t="s">
        <v>8</v>
      </c>
      <c r="D113" s="48"/>
      <c r="E113" s="49">
        <v>1</v>
      </c>
      <c r="F113" s="49"/>
      <c r="G113" s="50">
        <v>108971</v>
      </c>
      <c r="H113" s="51"/>
      <c r="I113" s="16">
        <f t="shared" si="14"/>
        <v>18198.156999999999</v>
      </c>
      <c r="J113" s="16">
        <f t="shared" si="11"/>
        <v>4685.7529999999997</v>
      </c>
      <c r="K113" s="16">
        <f t="shared" si="12"/>
        <v>4576.7820000000002</v>
      </c>
      <c r="L113" s="16">
        <f t="shared" si="15"/>
        <v>869.58858000000009</v>
      </c>
      <c r="M113" s="16">
        <f t="shared" si="13"/>
        <v>137301.28058000002</v>
      </c>
      <c r="N113" s="52" t="s">
        <v>9</v>
      </c>
      <c r="O113" s="53"/>
      <c r="P113" s="27">
        <v>114420</v>
      </c>
      <c r="Q113" s="28"/>
      <c r="R113" s="24">
        <f t="shared" si="16"/>
        <v>19108.14</v>
      </c>
      <c r="S113" s="24">
        <f t="shared" si="17"/>
        <v>4920.0599999999995</v>
      </c>
      <c r="T113" s="24">
        <f t="shared" si="18"/>
        <v>4805.6400000000003</v>
      </c>
      <c r="U113" s="24">
        <f t="shared" si="19"/>
        <v>913.0716000000001</v>
      </c>
      <c r="V113" s="24">
        <f t="shared" si="20"/>
        <v>144166.91160000002</v>
      </c>
      <c r="W113" s="27">
        <f t="shared" si="21"/>
        <v>140734.09609000001</v>
      </c>
      <c r="X113" s="28"/>
    </row>
    <row r="114" spans="1:24" ht="66" customHeight="1" x14ac:dyDescent="0.3">
      <c r="A114" s="15">
        <v>101</v>
      </c>
      <c r="B114" s="1" t="s">
        <v>114</v>
      </c>
      <c r="C114" s="48" t="s">
        <v>12</v>
      </c>
      <c r="D114" s="48"/>
      <c r="E114" s="49">
        <v>1</v>
      </c>
      <c r="F114" s="49"/>
      <c r="G114" s="50">
        <v>58221</v>
      </c>
      <c r="H114" s="51"/>
      <c r="I114" s="16">
        <f t="shared" si="14"/>
        <v>9722.9070000000011</v>
      </c>
      <c r="J114" s="16">
        <f t="shared" si="11"/>
        <v>2503.5029999999997</v>
      </c>
      <c r="K114" s="16">
        <f t="shared" si="12"/>
        <v>2445.2820000000002</v>
      </c>
      <c r="L114" s="16">
        <f t="shared" si="15"/>
        <v>464.60358000000002</v>
      </c>
      <c r="M114" s="16">
        <f t="shared" si="13"/>
        <v>73357.295580000005</v>
      </c>
      <c r="N114" s="52" t="s">
        <v>9</v>
      </c>
      <c r="O114" s="53"/>
      <c r="P114" s="27">
        <v>61132</v>
      </c>
      <c r="Q114" s="28"/>
      <c r="R114" s="24">
        <f t="shared" si="16"/>
        <v>10209.044</v>
      </c>
      <c r="S114" s="24">
        <f t="shared" si="17"/>
        <v>2628.6759999999999</v>
      </c>
      <c r="T114" s="24">
        <f t="shared" si="18"/>
        <v>2567.5440000000003</v>
      </c>
      <c r="U114" s="24">
        <f t="shared" si="19"/>
        <v>487.83336000000008</v>
      </c>
      <c r="V114" s="24">
        <f t="shared" si="20"/>
        <v>77025.09736</v>
      </c>
      <c r="W114" s="27">
        <f t="shared" si="21"/>
        <v>75191.196469999995</v>
      </c>
      <c r="X114" s="28"/>
    </row>
    <row r="115" spans="1:24" x14ac:dyDescent="0.3">
      <c r="A115" s="12"/>
      <c r="B115" s="13" t="s">
        <v>115</v>
      </c>
      <c r="C115" s="54"/>
      <c r="D115" s="54"/>
      <c r="E115" s="55"/>
      <c r="F115" s="55"/>
      <c r="G115" s="50">
        <v>0</v>
      </c>
      <c r="H115" s="51"/>
      <c r="I115" s="16">
        <f t="shared" si="14"/>
        <v>0</v>
      </c>
      <c r="J115" s="16">
        <f t="shared" si="11"/>
        <v>0</v>
      </c>
      <c r="K115" s="16">
        <f t="shared" si="12"/>
        <v>0</v>
      </c>
      <c r="L115" s="16">
        <f t="shared" si="15"/>
        <v>0</v>
      </c>
      <c r="M115" s="16">
        <f t="shared" si="13"/>
        <v>0</v>
      </c>
      <c r="N115" s="52" t="s">
        <v>9</v>
      </c>
      <c r="O115" s="53"/>
      <c r="P115" s="41">
        <v>0</v>
      </c>
      <c r="Q115" s="42"/>
      <c r="R115" s="24">
        <f t="shared" si="16"/>
        <v>0</v>
      </c>
      <c r="S115" s="24">
        <f t="shared" si="17"/>
        <v>0</v>
      </c>
      <c r="T115" s="24">
        <f t="shared" si="18"/>
        <v>0</v>
      </c>
      <c r="U115" s="24">
        <f t="shared" si="19"/>
        <v>0</v>
      </c>
      <c r="V115" s="24">
        <f t="shared" si="20"/>
        <v>0</v>
      </c>
      <c r="W115" s="27">
        <f t="shared" si="21"/>
        <v>0</v>
      </c>
      <c r="X115" s="28"/>
    </row>
    <row r="116" spans="1:24" ht="92.4" customHeight="1" x14ac:dyDescent="0.3">
      <c r="A116" s="15">
        <v>102</v>
      </c>
      <c r="B116" s="1" t="s">
        <v>116</v>
      </c>
      <c r="C116" s="48" t="s">
        <v>8</v>
      </c>
      <c r="D116" s="48"/>
      <c r="E116" s="49">
        <v>1</v>
      </c>
      <c r="F116" s="49"/>
      <c r="G116" s="50">
        <v>141047</v>
      </c>
      <c r="H116" s="51"/>
      <c r="I116" s="16">
        <f t="shared" si="14"/>
        <v>23554.849000000002</v>
      </c>
      <c r="J116" s="16">
        <f t="shared" si="11"/>
        <v>6065.0209999999997</v>
      </c>
      <c r="K116" s="16">
        <f t="shared" si="12"/>
        <v>5923.9740000000002</v>
      </c>
      <c r="L116" s="16">
        <f t="shared" si="15"/>
        <v>1125.5550600000001</v>
      </c>
      <c r="M116" s="16">
        <f t="shared" si="13"/>
        <v>177716.39906</v>
      </c>
      <c r="N116" s="52" t="s">
        <v>9</v>
      </c>
      <c r="O116" s="53"/>
      <c r="P116" s="27">
        <v>148100</v>
      </c>
      <c r="Q116" s="28"/>
      <c r="R116" s="24">
        <f t="shared" si="16"/>
        <v>24732.7</v>
      </c>
      <c r="S116" s="24">
        <f t="shared" si="17"/>
        <v>6368.2999999999993</v>
      </c>
      <c r="T116" s="24">
        <f t="shared" si="18"/>
        <v>6220.2000000000007</v>
      </c>
      <c r="U116" s="24">
        <f t="shared" si="19"/>
        <v>1181.8380000000002</v>
      </c>
      <c r="V116" s="24">
        <f t="shared" si="20"/>
        <v>186603.038</v>
      </c>
      <c r="W116" s="27">
        <f t="shared" si="21"/>
        <v>182159.71853000001</v>
      </c>
      <c r="X116" s="28"/>
    </row>
    <row r="117" spans="1:24" ht="92.4" customHeight="1" x14ac:dyDescent="0.3">
      <c r="A117" s="15">
        <v>103</v>
      </c>
      <c r="B117" s="1" t="s">
        <v>117</v>
      </c>
      <c r="C117" s="48" t="s">
        <v>8</v>
      </c>
      <c r="D117" s="48"/>
      <c r="E117" s="49">
        <v>1</v>
      </c>
      <c r="F117" s="49"/>
      <c r="G117" s="50">
        <v>168071</v>
      </c>
      <c r="H117" s="51"/>
      <c r="I117" s="16">
        <f t="shared" si="14"/>
        <v>28067.857</v>
      </c>
      <c r="J117" s="16">
        <f t="shared" si="11"/>
        <v>7227.052999999999</v>
      </c>
      <c r="K117" s="16">
        <f t="shared" si="12"/>
        <v>7058.9820000000009</v>
      </c>
      <c r="L117" s="16">
        <f t="shared" si="15"/>
        <v>1341.2065800000003</v>
      </c>
      <c r="M117" s="16">
        <f t="shared" si="13"/>
        <v>211766.09857999996</v>
      </c>
      <c r="N117" s="52" t="s">
        <v>9</v>
      </c>
      <c r="O117" s="53"/>
      <c r="P117" s="27">
        <v>176474</v>
      </c>
      <c r="Q117" s="28"/>
      <c r="R117" s="24">
        <f t="shared" si="16"/>
        <v>29471.158000000003</v>
      </c>
      <c r="S117" s="24">
        <f t="shared" si="17"/>
        <v>7588.3819999999996</v>
      </c>
      <c r="T117" s="24">
        <f t="shared" si="18"/>
        <v>7411.9080000000004</v>
      </c>
      <c r="U117" s="24">
        <f t="shared" si="19"/>
        <v>1408.26252</v>
      </c>
      <c r="V117" s="24">
        <f t="shared" si="20"/>
        <v>222353.71051999999</v>
      </c>
      <c r="W117" s="27">
        <f t="shared" si="21"/>
        <v>217059.90454999998</v>
      </c>
      <c r="X117" s="28"/>
    </row>
    <row r="118" spans="1:24" ht="145.19999999999999" customHeight="1" x14ac:dyDescent="0.3">
      <c r="A118" s="15">
        <v>104</v>
      </c>
      <c r="B118" s="1" t="s">
        <v>118</v>
      </c>
      <c r="C118" s="48" t="s">
        <v>8</v>
      </c>
      <c r="D118" s="48"/>
      <c r="E118" s="49">
        <v>1</v>
      </c>
      <c r="F118" s="49"/>
      <c r="G118" s="50">
        <v>185866</v>
      </c>
      <c r="H118" s="51"/>
      <c r="I118" s="16">
        <f t="shared" si="14"/>
        <v>31039.622000000003</v>
      </c>
      <c r="J118" s="16">
        <f t="shared" si="11"/>
        <v>7992.2379999999994</v>
      </c>
      <c r="K118" s="16">
        <f t="shared" si="12"/>
        <v>7806.3720000000003</v>
      </c>
      <c r="L118" s="16">
        <f t="shared" si="15"/>
        <v>1483.2106800000001</v>
      </c>
      <c r="M118" s="16">
        <f t="shared" si="13"/>
        <v>234187.44268000001</v>
      </c>
      <c r="N118" s="52" t="s">
        <v>9</v>
      </c>
      <c r="O118" s="53"/>
      <c r="P118" s="27">
        <v>195160</v>
      </c>
      <c r="Q118" s="28"/>
      <c r="R118" s="24">
        <f t="shared" si="16"/>
        <v>32591.72</v>
      </c>
      <c r="S118" s="24">
        <f t="shared" si="17"/>
        <v>8391.8799999999992</v>
      </c>
      <c r="T118" s="24">
        <f t="shared" si="18"/>
        <v>8196.7200000000012</v>
      </c>
      <c r="U118" s="24">
        <f t="shared" si="19"/>
        <v>1557.3768000000002</v>
      </c>
      <c r="V118" s="24">
        <f t="shared" si="20"/>
        <v>245897.69680000001</v>
      </c>
      <c r="W118" s="27">
        <f t="shared" si="21"/>
        <v>240042.56974000001</v>
      </c>
      <c r="X118" s="28"/>
    </row>
    <row r="119" spans="1:24" ht="79.2" customHeight="1" x14ac:dyDescent="0.3">
      <c r="A119" s="15">
        <v>105</v>
      </c>
      <c r="B119" s="1" t="s">
        <v>119</v>
      </c>
      <c r="C119" s="48" t="s">
        <v>8</v>
      </c>
      <c r="D119" s="48"/>
      <c r="E119" s="49">
        <v>1</v>
      </c>
      <c r="F119" s="49"/>
      <c r="G119" s="50">
        <v>135775</v>
      </c>
      <c r="H119" s="51"/>
      <c r="I119" s="16">
        <f t="shared" si="14"/>
        <v>22674.425000000003</v>
      </c>
      <c r="J119" s="16">
        <f t="shared" si="11"/>
        <v>5838.3249999999998</v>
      </c>
      <c r="K119" s="16">
        <f t="shared" si="12"/>
        <v>5702.55</v>
      </c>
      <c r="L119" s="16">
        <f t="shared" si="15"/>
        <v>1083.4845</v>
      </c>
      <c r="M119" s="16">
        <f t="shared" si="13"/>
        <v>171073.78449999998</v>
      </c>
      <c r="N119" s="52" t="s">
        <v>9</v>
      </c>
      <c r="O119" s="53"/>
      <c r="P119" s="27">
        <v>142563</v>
      </c>
      <c r="Q119" s="28"/>
      <c r="R119" s="24">
        <f t="shared" si="16"/>
        <v>23808.021000000001</v>
      </c>
      <c r="S119" s="24">
        <f t="shared" si="17"/>
        <v>6130.2089999999998</v>
      </c>
      <c r="T119" s="24">
        <f t="shared" si="18"/>
        <v>5987.6460000000006</v>
      </c>
      <c r="U119" s="24">
        <f t="shared" si="19"/>
        <v>1137.6527400000002</v>
      </c>
      <c r="V119" s="24">
        <f t="shared" si="20"/>
        <v>179626.52874000001</v>
      </c>
      <c r="W119" s="27">
        <f t="shared" si="21"/>
        <v>175350.15661999999</v>
      </c>
      <c r="X119" s="28"/>
    </row>
    <row r="120" spans="1:24" ht="145.19999999999999" customHeight="1" x14ac:dyDescent="0.3">
      <c r="A120" s="15">
        <v>106</v>
      </c>
      <c r="B120" s="1" t="s">
        <v>120</v>
      </c>
      <c r="C120" s="48" t="s">
        <v>8</v>
      </c>
      <c r="D120" s="48"/>
      <c r="E120" s="49">
        <v>1</v>
      </c>
      <c r="F120" s="49"/>
      <c r="G120" s="50">
        <v>189601</v>
      </c>
      <c r="H120" s="51"/>
      <c r="I120" s="16">
        <f t="shared" si="14"/>
        <v>31663.367000000002</v>
      </c>
      <c r="J120" s="16">
        <f t="shared" si="11"/>
        <v>8152.8429999999989</v>
      </c>
      <c r="K120" s="16">
        <f t="shared" si="12"/>
        <v>7963.2420000000002</v>
      </c>
      <c r="L120" s="16">
        <f t="shared" si="15"/>
        <v>1513.0159800000001</v>
      </c>
      <c r="M120" s="16">
        <f t="shared" si="13"/>
        <v>238893.46797999999</v>
      </c>
      <c r="N120" s="52" t="s">
        <v>9</v>
      </c>
      <c r="O120" s="53"/>
      <c r="P120" s="27">
        <v>199081</v>
      </c>
      <c r="Q120" s="28"/>
      <c r="R120" s="24">
        <f t="shared" si="16"/>
        <v>33246.527000000002</v>
      </c>
      <c r="S120" s="24">
        <f t="shared" si="17"/>
        <v>8560.4830000000002</v>
      </c>
      <c r="T120" s="24">
        <f t="shared" si="18"/>
        <v>8361.402</v>
      </c>
      <c r="U120" s="24">
        <f t="shared" si="19"/>
        <v>1588.6663800000001</v>
      </c>
      <c r="V120" s="24">
        <f t="shared" si="20"/>
        <v>250838.07838000002</v>
      </c>
      <c r="W120" s="27">
        <f t="shared" si="21"/>
        <v>244865.77318000002</v>
      </c>
      <c r="X120" s="28"/>
    </row>
    <row r="121" spans="1:24" ht="118.8" customHeight="1" x14ac:dyDescent="0.3">
      <c r="A121" s="15">
        <v>107</v>
      </c>
      <c r="B121" s="1" t="s">
        <v>121</v>
      </c>
      <c r="C121" s="48" t="s">
        <v>8</v>
      </c>
      <c r="D121" s="48"/>
      <c r="E121" s="49">
        <v>1</v>
      </c>
      <c r="F121" s="49"/>
      <c r="G121" s="50">
        <v>203003</v>
      </c>
      <c r="H121" s="51"/>
      <c r="I121" s="16">
        <f t="shared" si="14"/>
        <v>33901.501000000004</v>
      </c>
      <c r="J121" s="16">
        <f t="shared" si="11"/>
        <v>8729.128999999999</v>
      </c>
      <c r="K121" s="16">
        <f t="shared" si="12"/>
        <v>8526.1260000000002</v>
      </c>
      <c r="L121" s="16">
        <f t="shared" si="15"/>
        <v>1619.9639400000001</v>
      </c>
      <c r="M121" s="16">
        <f t="shared" si="13"/>
        <v>255779.71993999995</v>
      </c>
      <c r="N121" s="52" t="s">
        <v>9</v>
      </c>
      <c r="O121" s="53"/>
      <c r="P121" s="27">
        <v>213153</v>
      </c>
      <c r="Q121" s="28"/>
      <c r="R121" s="24">
        <f t="shared" si="16"/>
        <v>35596.550999999999</v>
      </c>
      <c r="S121" s="24">
        <f t="shared" si="17"/>
        <v>9165.5789999999997</v>
      </c>
      <c r="T121" s="24">
        <f t="shared" si="18"/>
        <v>8952.4260000000013</v>
      </c>
      <c r="U121" s="24">
        <f t="shared" si="19"/>
        <v>1700.9609400000002</v>
      </c>
      <c r="V121" s="24">
        <f t="shared" si="20"/>
        <v>268568.51694</v>
      </c>
      <c r="W121" s="27">
        <f t="shared" si="21"/>
        <v>262174.11843999999</v>
      </c>
      <c r="X121" s="28"/>
    </row>
    <row r="122" spans="1:24" ht="132" customHeight="1" x14ac:dyDescent="0.3">
      <c r="A122" s="15">
        <v>108</v>
      </c>
      <c r="B122" s="1" t="s">
        <v>122</v>
      </c>
      <c r="C122" s="48" t="s">
        <v>8</v>
      </c>
      <c r="D122" s="48"/>
      <c r="E122" s="49">
        <v>1</v>
      </c>
      <c r="F122" s="49"/>
      <c r="G122" s="50">
        <v>125668</v>
      </c>
      <c r="H122" s="51"/>
      <c r="I122" s="16">
        <f t="shared" si="14"/>
        <v>20986.556</v>
      </c>
      <c r="J122" s="16">
        <f t="shared" si="11"/>
        <v>5403.7239999999993</v>
      </c>
      <c r="K122" s="16">
        <f t="shared" si="12"/>
        <v>5278.0560000000005</v>
      </c>
      <c r="L122" s="16">
        <f t="shared" si="15"/>
        <v>1002.8306400000001</v>
      </c>
      <c r="M122" s="16">
        <f t="shared" si="13"/>
        <v>158339.16664000001</v>
      </c>
      <c r="N122" s="52" t="s">
        <v>9</v>
      </c>
      <c r="O122" s="53"/>
      <c r="P122" s="27">
        <v>131952</v>
      </c>
      <c r="Q122" s="28"/>
      <c r="R122" s="24">
        <f t="shared" si="16"/>
        <v>22035.984</v>
      </c>
      <c r="S122" s="24">
        <f t="shared" si="17"/>
        <v>5673.9359999999997</v>
      </c>
      <c r="T122" s="24">
        <f t="shared" si="18"/>
        <v>5541.9840000000004</v>
      </c>
      <c r="U122" s="24">
        <f t="shared" si="19"/>
        <v>1052.9769600000002</v>
      </c>
      <c r="V122" s="24">
        <f t="shared" si="20"/>
        <v>166256.88095999998</v>
      </c>
      <c r="W122" s="27">
        <f t="shared" si="21"/>
        <v>162298.0238</v>
      </c>
      <c r="X122" s="28"/>
    </row>
    <row r="123" spans="1:24" ht="52.8" customHeight="1" x14ac:dyDescent="0.3">
      <c r="A123" s="15">
        <v>109</v>
      </c>
      <c r="B123" s="1" t="s">
        <v>123</v>
      </c>
      <c r="C123" s="48" t="s">
        <v>12</v>
      </c>
      <c r="D123" s="48"/>
      <c r="E123" s="49">
        <v>1</v>
      </c>
      <c r="F123" s="49"/>
      <c r="G123" s="50">
        <v>47895</v>
      </c>
      <c r="H123" s="51"/>
      <c r="I123" s="16">
        <f t="shared" si="14"/>
        <v>7998.4650000000001</v>
      </c>
      <c r="J123" s="16">
        <f t="shared" si="11"/>
        <v>2059.4849999999997</v>
      </c>
      <c r="K123" s="16">
        <f t="shared" si="12"/>
        <v>2011.5900000000001</v>
      </c>
      <c r="L123" s="16">
        <f t="shared" si="15"/>
        <v>382.20210000000003</v>
      </c>
      <c r="M123" s="16">
        <f t="shared" si="13"/>
        <v>60346.742099999996</v>
      </c>
      <c r="N123" s="52" t="s">
        <v>9</v>
      </c>
      <c r="O123" s="53"/>
      <c r="P123" s="27">
        <v>50289</v>
      </c>
      <c r="Q123" s="28"/>
      <c r="R123" s="24">
        <f t="shared" si="16"/>
        <v>8398.2630000000008</v>
      </c>
      <c r="S123" s="24">
        <f t="shared" si="17"/>
        <v>2162.4269999999997</v>
      </c>
      <c r="T123" s="24">
        <f t="shared" si="18"/>
        <v>2112.1379999999999</v>
      </c>
      <c r="U123" s="24">
        <f t="shared" si="19"/>
        <v>401.30622</v>
      </c>
      <c r="V123" s="24">
        <f t="shared" si="20"/>
        <v>63363.13422</v>
      </c>
      <c r="W123" s="27">
        <f t="shared" si="21"/>
        <v>61854.938159999998</v>
      </c>
      <c r="X123" s="28"/>
    </row>
    <row r="124" spans="1:24" ht="52.8" customHeight="1" x14ac:dyDescent="0.3">
      <c r="A124" s="15">
        <v>110</v>
      </c>
      <c r="B124" s="1" t="s">
        <v>124</v>
      </c>
      <c r="C124" s="48" t="s">
        <v>12</v>
      </c>
      <c r="D124" s="48"/>
      <c r="E124" s="49">
        <v>1</v>
      </c>
      <c r="F124" s="49"/>
      <c r="G124" s="50">
        <v>42622</v>
      </c>
      <c r="H124" s="51"/>
      <c r="I124" s="16">
        <f t="shared" si="14"/>
        <v>7117.8740000000007</v>
      </c>
      <c r="J124" s="16">
        <f t="shared" si="11"/>
        <v>1832.7459999999999</v>
      </c>
      <c r="K124" s="16">
        <f t="shared" si="12"/>
        <v>1790.124</v>
      </c>
      <c r="L124" s="16">
        <f t="shared" si="15"/>
        <v>340.12356</v>
      </c>
      <c r="M124" s="16">
        <f t="shared" si="13"/>
        <v>53702.867560000006</v>
      </c>
      <c r="N124" s="52" t="s">
        <v>9</v>
      </c>
      <c r="O124" s="53"/>
      <c r="P124" s="27">
        <v>44753</v>
      </c>
      <c r="Q124" s="28"/>
      <c r="R124" s="24">
        <f t="shared" si="16"/>
        <v>7473.7510000000002</v>
      </c>
      <c r="S124" s="24">
        <f t="shared" si="17"/>
        <v>1924.3789999999999</v>
      </c>
      <c r="T124" s="24">
        <f t="shared" si="18"/>
        <v>1879.6260000000002</v>
      </c>
      <c r="U124" s="24">
        <f t="shared" si="19"/>
        <v>357.12894000000006</v>
      </c>
      <c r="V124" s="24">
        <f t="shared" si="20"/>
        <v>56387.884940000011</v>
      </c>
      <c r="W124" s="27">
        <f t="shared" si="21"/>
        <v>55045.376250000008</v>
      </c>
      <c r="X124" s="28"/>
    </row>
    <row r="125" spans="1:24" ht="118.8" customHeight="1" x14ac:dyDescent="0.3">
      <c r="A125" s="15">
        <v>111</v>
      </c>
      <c r="B125" s="1" t="s">
        <v>125</v>
      </c>
      <c r="C125" s="48" t="s">
        <v>8</v>
      </c>
      <c r="D125" s="48"/>
      <c r="E125" s="49">
        <v>1</v>
      </c>
      <c r="F125" s="49"/>
      <c r="G125" s="50">
        <v>655805</v>
      </c>
      <c r="H125" s="51"/>
      <c r="I125" s="16">
        <f t="shared" si="14"/>
        <v>109519.43500000001</v>
      </c>
      <c r="J125" s="16">
        <f t="shared" si="11"/>
        <v>28199.614999999998</v>
      </c>
      <c r="K125" s="16">
        <f t="shared" si="12"/>
        <v>27543.81</v>
      </c>
      <c r="L125" s="16">
        <f t="shared" si="15"/>
        <v>5233.3239000000003</v>
      </c>
      <c r="M125" s="16">
        <f t="shared" si="13"/>
        <v>826301.18390000006</v>
      </c>
      <c r="N125" s="52" t="s">
        <v>9</v>
      </c>
      <c r="O125" s="53"/>
      <c r="P125" s="27">
        <v>688595</v>
      </c>
      <c r="Q125" s="28"/>
      <c r="R125" s="24">
        <f t="shared" si="16"/>
        <v>114995.36500000001</v>
      </c>
      <c r="S125" s="24">
        <f t="shared" si="17"/>
        <v>29609.584999999999</v>
      </c>
      <c r="T125" s="24">
        <f t="shared" si="18"/>
        <v>28920.99</v>
      </c>
      <c r="U125" s="24">
        <f t="shared" si="19"/>
        <v>5494.9881000000005</v>
      </c>
      <c r="V125" s="24">
        <f t="shared" si="20"/>
        <v>867615.9280999999</v>
      </c>
      <c r="W125" s="27">
        <f t="shared" si="21"/>
        <v>846958.55599999998</v>
      </c>
      <c r="X125" s="28"/>
    </row>
    <row r="126" spans="1:24" ht="132" customHeight="1" x14ac:dyDescent="0.3">
      <c r="A126" s="15">
        <v>112</v>
      </c>
      <c r="B126" s="1" t="s">
        <v>126</v>
      </c>
      <c r="C126" s="48" t="s">
        <v>8</v>
      </c>
      <c r="D126" s="48"/>
      <c r="E126" s="49">
        <v>1</v>
      </c>
      <c r="F126" s="49"/>
      <c r="G126" s="50">
        <v>277481</v>
      </c>
      <c r="H126" s="51"/>
      <c r="I126" s="16">
        <f t="shared" si="14"/>
        <v>46339.327000000005</v>
      </c>
      <c r="J126" s="16">
        <f t="shared" si="11"/>
        <v>11931.682999999999</v>
      </c>
      <c r="K126" s="16">
        <f t="shared" si="12"/>
        <v>11654.202000000001</v>
      </c>
      <c r="L126" s="16">
        <f t="shared" si="15"/>
        <v>2214.2983800000002</v>
      </c>
      <c r="M126" s="16">
        <f t="shared" si="13"/>
        <v>349620.51037999999</v>
      </c>
      <c r="N126" s="52" t="s">
        <v>9</v>
      </c>
      <c r="O126" s="53"/>
      <c r="P126" s="27">
        <v>291355</v>
      </c>
      <c r="Q126" s="28"/>
      <c r="R126" s="24">
        <f t="shared" si="16"/>
        <v>48656.285000000003</v>
      </c>
      <c r="S126" s="24">
        <f t="shared" si="17"/>
        <v>12528.264999999999</v>
      </c>
      <c r="T126" s="24">
        <f t="shared" si="18"/>
        <v>12236.91</v>
      </c>
      <c r="U126" s="24">
        <f t="shared" si="19"/>
        <v>2325.0129000000002</v>
      </c>
      <c r="V126" s="24">
        <f t="shared" si="20"/>
        <v>367101.47289999999</v>
      </c>
      <c r="W126" s="27">
        <f t="shared" si="21"/>
        <v>358360.99164000002</v>
      </c>
      <c r="X126" s="28"/>
    </row>
    <row r="127" spans="1:24" ht="171.6" customHeight="1" x14ac:dyDescent="0.3">
      <c r="A127" s="15">
        <v>113</v>
      </c>
      <c r="B127" s="1" t="s">
        <v>127</v>
      </c>
      <c r="C127" s="48" t="s">
        <v>8</v>
      </c>
      <c r="D127" s="48"/>
      <c r="E127" s="49">
        <v>1</v>
      </c>
      <c r="F127" s="49"/>
      <c r="G127" s="50">
        <v>251996</v>
      </c>
      <c r="H127" s="51"/>
      <c r="I127" s="16">
        <f t="shared" si="14"/>
        <v>42083.332000000002</v>
      </c>
      <c r="J127" s="16">
        <f t="shared" si="11"/>
        <v>10835.828</v>
      </c>
      <c r="K127" s="16">
        <f t="shared" si="12"/>
        <v>10583.832</v>
      </c>
      <c r="L127" s="16">
        <f t="shared" si="15"/>
        <v>2010.9280800000001</v>
      </c>
      <c r="M127" s="16">
        <f t="shared" si="13"/>
        <v>317509.92007999995</v>
      </c>
      <c r="N127" s="52" t="s">
        <v>9</v>
      </c>
      <c r="O127" s="53"/>
      <c r="P127" s="27">
        <v>264596</v>
      </c>
      <c r="Q127" s="28"/>
      <c r="R127" s="24">
        <f t="shared" si="16"/>
        <v>44187.531999999999</v>
      </c>
      <c r="S127" s="24">
        <f t="shared" si="17"/>
        <v>11377.627999999999</v>
      </c>
      <c r="T127" s="24">
        <f t="shared" si="18"/>
        <v>11113.032000000001</v>
      </c>
      <c r="U127" s="24">
        <f t="shared" si="19"/>
        <v>2111.4760800000004</v>
      </c>
      <c r="V127" s="24">
        <f t="shared" si="20"/>
        <v>333385.66808000003</v>
      </c>
      <c r="W127" s="27">
        <f t="shared" si="21"/>
        <v>325447.79408000002</v>
      </c>
      <c r="X127" s="28"/>
    </row>
    <row r="128" spans="1:24" ht="184.8" customHeight="1" x14ac:dyDescent="0.3">
      <c r="A128" s="15">
        <v>114</v>
      </c>
      <c r="B128" s="1" t="s">
        <v>128</v>
      </c>
      <c r="C128" s="48" t="s">
        <v>8</v>
      </c>
      <c r="D128" s="48"/>
      <c r="E128" s="49">
        <v>1</v>
      </c>
      <c r="F128" s="49"/>
      <c r="G128" s="50">
        <v>241231</v>
      </c>
      <c r="H128" s="51"/>
      <c r="I128" s="16">
        <f t="shared" si="14"/>
        <v>40285.577000000005</v>
      </c>
      <c r="J128" s="16">
        <f t="shared" si="11"/>
        <v>10372.932999999999</v>
      </c>
      <c r="K128" s="16">
        <f t="shared" si="12"/>
        <v>10131.702000000001</v>
      </c>
      <c r="L128" s="16">
        <f t="shared" si="15"/>
        <v>1925.0233800000003</v>
      </c>
      <c r="M128" s="16">
        <f t="shared" si="13"/>
        <v>303946.23538000003</v>
      </c>
      <c r="N128" s="52" t="s">
        <v>9</v>
      </c>
      <c r="O128" s="53"/>
      <c r="P128" s="27">
        <v>253292</v>
      </c>
      <c r="Q128" s="28"/>
      <c r="R128" s="24">
        <f t="shared" si="16"/>
        <v>42299.764000000003</v>
      </c>
      <c r="S128" s="24">
        <f t="shared" si="17"/>
        <v>10891.555999999999</v>
      </c>
      <c r="T128" s="24">
        <f t="shared" si="18"/>
        <v>10638.264000000001</v>
      </c>
      <c r="U128" s="24">
        <f t="shared" si="19"/>
        <v>2021.2701600000003</v>
      </c>
      <c r="V128" s="24">
        <f t="shared" si="20"/>
        <v>319142.85416000005</v>
      </c>
      <c r="W128" s="27">
        <f t="shared" si="21"/>
        <v>311544.54477000004</v>
      </c>
      <c r="X128" s="28"/>
    </row>
    <row r="129" spans="1:24" ht="132" customHeight="1" x14ac:dyDescent="0.3">
      <c r="A129" s="15">
        <v>115</v>
      </c>
      <c r="B129" s="1" t="s">
        <v>129</v>
      </c>
      <c r="C129" s="48" t="s">
        <v>8</v>
      </c>
      <c r="D129" s="48"/>
      <c r="E129" s="49">
        <v>1</v>
      </c>
      <c r="F129" s="49"/>
      <c r="G129" s="50">
        <v>203442</v>
      </c>
      <c r="H129" s="51"/>
      <c r="I129" s="16">
        <f t="shared" si="14"/>
        <v>33974.813999999998</v>
      </c>
      <c r="J129" s="16">
        <f t="shared" si="11"/>
        <v>8748.0059999999994</v>
      </c>
      <c r="K129" s="16">
        <f t="shared" si="12"/>
        <v>8544.5640000000003</v>
      </c>
      <c r="L129" s="16">
        <f t="shared" si="15"/>
        <v>1623.4671600000001</v>
      </c>
      <c r="M129" s="16">
        <f t="shared" si="13"/>
        <v>256332.85116000002</v>
      </c>
      <c r="N129" s="52" t="s">
        <v>9</v>
      </c>
      <c r="O129" s="53"/>
      <c r="P129" s="27">
        <v>213614</v>
      </c>
      <c r="Q129" s="28"/>
      <c r="R129" s="24">
        <f t="shared" si="16"/>
        <v>35673.538</v>
      </c>
      <c r="S129" s="24">
        <f t="shared" si="17"/>
        <v>9185.402</v>
      </c>
      <c r="T129" s="24">
        <f t="shared" si="18"/>
        <v>8971.7880000000005</v>
      </c>
      <c r="U129" s="24">
        <f t="shared" si="19"/>
        <v>1704.6397200000001</v>
      </c>
      <c r="V129" s="24">
        <f t="shared" si="20"/>
        <v>269149.36771999998</v>
      </c>
      <c r="W129" s="27">
        <f t="shared" si="21"/>
        <v>262741.10944000003</v>
      </c>
      <c r="X129" s="28"/>
    </row>
    <row r="130" spans="1:24" ht="158.4" customHeight="1" x14ac:dyDescent="0.3">
      <c r="A130" s="15">
        <v>116</v>
      </c>
      <c r="B130" s="1" t="s">
        <v>130</v>
      </c>
      <c r="C130" s="48" t="s">
        <v>8</v>
      </c>
      <c r="D130" s="48"/>
      <c r="E130" s="49">
        <v>1</v>
      </c>
      <c r="F130" s="49"/>
      <c r="G130" s="50">
        <v>304065</v>
      </c>
      <c r="H130" s="51"/>
      <c r="I130" s="16">
        <f t="shared" si="14"/>
        <v>50778.855000000003</v>
      </c>
      <c r="J130" s="16">
        <f t="shared" si="11"/>
        <v>13074.794999999998</v>
      </c>
      <c r="K130" s="16">
        <f t="shared" si="12"/>
        <v>12770.730000000001</v>
      </c>
      <c r="L130" s="16">
        <f t="shared" si="15"/>
        <v>2426.4387000000002</v>
      </c>
      <c r="M130" s="16">
        <f t="shared" si="13"/>
        <v>383115.81869999995</v>
      </c>
      <c r="N130" s="52" t="s">
        <v>9</v>
      </c>
      <c r="O130" s="53"/>
      <c r="P130" s="27">
        <v>319268</v>
      </c>
      <c r="Q130" s="28"/>
      <c r="R130" s="24">
        <f t="shared" si="16"/>
        <v>53317.756000000001</v>
      </c>
      <c r="S130" s="24">
        <f t="shared" si="17"/>
        <v>13728.523999999999</v>
      </c>
      <c r="T130" s="24">
        <f t="shared" si="18"/>
        <v>13409.256000000001</v>
      </c>
      <c r="U130" s="24">
        <f t="shared" si="19"/>
        <v>2547.7586400000005</v>
      </c>
      <c r="V130" s="24">
        <f t="shared" si="20"/>
        <v>402271.29463999998</v>
      </c>
      <c r="W130" s="27">
        <f t="shared" si="21"/>
        <v>392693.55666999996</v>
      </c>
      <c r="X130" s="28"/>
    </row>
    <row r="131" spans="1:24" ht="158.4" customHeight="1" x14ac:dyDescent="0.3">
      <c r="A131" s="15">
        <v>117</v>
      </c>
      <c r="B131" s="1" t="s">
        <v>131</v>
      </c>
      <c r="C131" s="48" t="s">
        <v>8</v>
      </c>
      <c r="D131" s="48"/>
      <c r="E131" s="49">
        <v>1</v>
      </c>
      <c r="F131" s="49"/>
      <c r="G131" s="50">
        <v>360747</v>
      </c>
      <c r="H131" s="51"/>
      <c r="I131" s="16">
        <f t="shared" si="14"/>
        <v>60244.749000000003</v>
      </c>
      <c r="J131" s="16">
        <f t="shared" si="11"/>
        <v>15512.120999999999</v>
      </c>
      <c r="K131" s="16">
        <f t="shared" si="12"/>
        <v>15151.374000000002</v>
      </c>
      <c r="L131" s="16">
        <f t="shared" si="15"/>
        <v>2878.7610600000003</v>
      </c>
      <c r="M131" s="16">
        <f t="shared" si="13"/>
        <v>454534.00506</v>
      </c>
      <c r="N131" s="52" t="s">
        <v>9</v>
      </c>
      <c r="O131" s="53"/>
      <c r="P131" s="27">
        <v>378785</v>
      </c>
      <c r="Q131" s="28"/>
      <c r="R131" s="24">
        <f t="shared" si="16"/>
        <v>63257.095000000001</v>
      </c>
      <c r="S131" s="24">
        <f t="shared" si="17"/>
        <v>16287.754999999999</v>
      </c>
      <c r="T131" s="24">
        <f t="shared" si="18"/>
        <v>15908.970000000001</v>
      </c>
      <c r="U131" s="24">
        <f t="shared" si="19"/>
        <v>3022.7043000000003</v>
      </c>
      <c r="V131" s="24">
        <f t="shared" si="20"/>
        <v>477261.52429999993</v>
      </c>
      <c r="W131" s="27">
        <f t="shared" si="21"/>
        <v>465897.76467999996</v>
      </c>
      <c r="X131" s="28"/>
    </row>
    <row r="132" spans="1:24" ht="171.6" customHeight="1" x14ac:dyDescent="0.3">
      <c r="A132" s="15">
        <v>118</v>
      </c>
      <c r="B132" s="1" t="s">
        <v>132</v>
      </c>
      <c r="C132" s="48" t="s">
        <v>8</v>
      </c>
      <c r="D132" s="48"/>
      <c r="E132" s="49">
        <v>1</v>
      </c>
      <c r="F132" s="49"/>
      <c r="G132" s="50">
        <v>409741</v>
      </c>
      <c r="H132" s="51"/>
      <c r="I132" s="16">
        <f t="shared" si="14"/>
        <v>68426.747000000003</v>
      </c>
      <c r="J132" s="16">
        <f t="shared" si="11"/>
        <v>17618.862999999998</v>
      </c>
      <c r="K132" s="16">
        <f t="shared" si="12"/>
        <v>17209.121999999999</v>
      </c>
      <c r="L132" s="16">
        <f t="shared" si="15"/>
        <v>3269.7331799999997</v>
      </c>
      <c r="M132" s="16">
        <f t="shared" si="13"/>
        <v>516265.46517999994</v>
      </c>
      <c r="N132" s="52" t="s">
        <v>9</v>
      </c>
      <c r="O132" s="53"/>
      <c r="P132" s="27">
        <v>430228</v>
      </c>
      <c r="Q132" s="28"/>
      <c r="R132" s="24">
        <f t="shared" si="16"/>
        <v>71848.076000000001</v>
      </c>
      <c r="S132" s="24">
        <f t="shared" si="17"/>
        <v>18499.804</v>
      </c>
      <c r="T132" s="24">
        <f t="shared" si="18"/>
        <v>18069.576000000001</v>
      </c>
      <c r="U132" s="24">
        <f t="shared" si="19"/>
        <v>3433.2194400000003</v>
      </c>
      <c r="V132" s="24">
        <f t="shared" si="20"/>
        <v>542078.67544000002</v>
      </c>
      <c r="W132" s="27">
        <f t="shared" si="21"/>
        <v>529172.07030999998</v>
      </c>
      <c r="X132" s="28"/>
    </row>
    <row r="133" spans="1:24" ht="92.4" customHeight="1" x14ac:dyDescent="0.3">
      <c r="A133" s="15">
        <v>119</v>
      </c>
      <c r="B133" s="1" t="s">
        <v>133</v>
      </c>
      <c r="C133" s="48" t="s">
        <v>8</v>
      </c>
      <c r="D133" s="48"/>
      <c r="E133" s="49">
        <v>1</v>
      </c>
      <c r="F133" s="49"/>
      <c r="G133" s="50">
        <v>163237</v>
      </c>
      <c r="H133" s="51"/>
      <c r="I133" s="16">
        <f t="shared" si="14"/>
        <v>27260.579000000002</v>
      </c>
      <c r="J133" s="16">
        <f t="shared" si="11"/>
        <v>7019.1909999999998</v>
      </c>
      <c r="K133" s="16">
        <f t="shared" si="12"/>
        <v>6855.9540000000006</v>
      </c>
      <c r="L133" s="16">
        <f t="shared" si="15"/>
        <v>1302.6312600000001</v>
      </c>
      <c r="M133" s="16">
        <f t="shared" si="13"/>
        <v>205675.35525999998</v>
      </c>
      <c r="N133" s="56" t="s">
        <v>9</v>
      </c>
      <c r="O133" s="57"/>
      <c r="P133" s="27">
        <v>171399</v>
      </c>
      <c r="Q133" s="28"/>
      <c r="R133" s="24">
        <f t="shared" si="16"/>
        <v>28623.633000000002</v>
      </c>
      <c r="S133" s="24">
        <f t="shared" si="17"/>
        <v>7370.1569999999992</v>
      </c>
      <c r="T133" s="24">
        <f t="shared" si="18"/>
        <v>7198.7580000000007</v>
      </c>
      <c r="U133" s="24">
        <f t="shared" si="19"/>
        <v>1367.7640200000001</v>
      </c>
      <c r="V133" s="24">
        <f t="shared" si="20"/>
        <v>215959.31202000001</v>
      </c>
      <c r="W133" s="27">
        <f t="shared" si="21"/>
        <v>210817.33364</v>
      </c>
      <c r="X133" s="28"/>
    </row>
    <row r="134" spans="1:24" ht="92.4" customHeight="1" x14ac:dyDescent="0.3">
      <c r="A134" s="15">
        <v>120</v>
      </c>
      <c r="B134" s="1" t="s">
        <v>134</v>
      </c>
      <c r="C134" s="48" t="s">
        <v>8</v>
      </c>
      <c r="D134" s="48"/>
      <c r="E134" s="49">
        <v>1</v>
      </c>
      <c r="F134" s="49"/>
      <c r="G134" s="50">
        <v>273746</v>
      </c>
      <c r="H134" s="51"/>
      <c r="I134" s="16">
        <f t="shared" si="14"/>
        <v>45715.582000000002</v>
      </c>
      <c r="J134" s="16">
        <f t="shared" si="11"/>
        <v>11771.078</v>
      </c>
      <c r="K134" s="16">
        <f t="shared" si="12"/>
        <v>11497.332</v>
      </c>
      <c r="L134" s="16">
        <f t="shared" si="15"/>
        <v>2184.4930800000002</v>
      </c>
      <c r="M134" s="16">
        <f t="shared" si="13"/>
        <v>344914.48507999995</v>
      </c>
      <c r="N134" s="52" t="s">
        <v>9</v>
      </c>
      <c r="O134" s="53"/>
      <c r="P134" s="27">
        <v>287434</v>
      </c>
      <c r="Q134" s="28"/>
      <c r="R134" s="24">
        <f t="shared" si="16"/>
        <v>48001.478000000003</v>
      </c>
      <c r="S134" s="24">
        <f t="shared" si="17"/>
        <v>12359.661999999998</v>
      </c>
      <c r="T134" s="24">
        <f t="shared" si="18"/>
        <v>12072.228000000001</v>
      </c>
      <c r="U134" s="24">
        <f t="shared" si="19"/>
        <v>2293.7233200000001</v>
      </c>
      <c r="V134" s="24">
        <f t="shared" si="20"/>
        <v>362161.09132000001</v>
      </c>
      <c r="W134" s="27">
        <f t="shared" si="21"/>
        <v>353537.78819999995</v>
      </c>
      <c r="X134" s="28"/>
    </row>
    <row r="135" spans="1:24" ht="92.4" customHeight="1" x14ac:dyDescent="0.3">
      <c r="A135" s="15">
        <v>121</v>
      </c>
      <c r="B135" s="1" t="s">
        <v>135</v>
      </c>
      <c r="C135" s="48" t="s">
        <v>8</v>
      </c>
      <c r="D135" s="48"/>
      <c r="E135" s="49">
        <v>1</v>
      </c>
      <c r="F135" s="49"/>
      <c r="G135" s="50">
        <v>136434</v>
      </c>
      <c r="H135" s="51"/>
      <c r="I135" s="16">
        <f t="shared" si="14"/>
        <v>22784.478000000003</v>
      </c>
      <c r="J135" s="16">
        <f t="shared" si="11"/>
        <v>5866.6619999999994</v>
      </c>
      <c r="K135" s="16">
        <f t="shared" si="12"/>
        <v>5730.2280000000001</v>
      </c>
      <c r="L135" s="16">
        <f t="shared" si="15"/>
        <v>1088.74332</v>
      </c>
      <c r="M135" s="16">
        <f t="shared" si="13"/>
        <v>171904.11132000003</v>
      </c>
      <c r="N135" s="52" t="s">
        <v>9</v>
      </c>
      <c r="O135" s="53"/>
      <c r="P135" s="27">
        <v>143255</v>
      </c>
      <c r="Q135" s="28"/>
      <c r="R135" s="24">
        <f t="shared" si="16"/>
        <v>23923.585000000003</v>
      </c>
      <c r="S135" s="24">
        <f t="shared" si="17"/>
        <v>6159.9649999999992</v>
      </c>
      <c r="T135" s="24">
        <f t="shared" si="18"/>
        <v>6016.71</v>
      </c>
      <c r="U135" s="24">
        <f t="shared" si="19"/>
        <v>1143.1749</v>
      </c>
      <c r="V135" s="24">
        <f t="shared" si="20"/>
        <v>180498.43489999999</v>
      </c>
      <c r="W135" s="27">
        <f t="shared" si="21"/>
        <v>176201.27311000001</v>
      </c>
      <c r="X135" s="28"/>
    </row>
    <row r="136" spans="1:24" ht="105.6" customHeight="1" x14ac:dyDescent="0.3">
      <c r="A136" s="15">
        <v>122</v>
      </c>
      <c r="B136" s="1" t="s">
        <v>136</v>
      </c>
      <c r="C136" s="48" t="s">
        <v>8</v>
      </c>
      <c r="D136" s="48"/>
      <c r="E136" s="49">
        <v>1</v>
      </c>
      <c r="F136" s="49"/>
      <c r="G136" s="50">
        <v>178836</v>
      </c>
      <c r="H136" s="51"/>
      <c r="I136" s="16">
        <f t="shared" si="14"/>
        <v>29865.612000000001</v>
      </c>
      <c r="J136" s="16">
        <f t="shared" si="11"/>
        <v>7689.9479999999994</v>
      </c>
      <c r="K136" s="16">
        <f t="shared" si="12"/>
        <v>7511.1120000000001</v>
      </c>
      <c r="L136" s="16">
        <f t="shared" si="15"/>
        <v>1427.1112800000001</v>
      </c>
      <c r="M136" s="16">
        <f t="shared" si="13"/>
        <v>225329.78328</v>
      </c>
      <c r="N136" s="52" t="s">
        <v>9</v>
      </c>
      <c r="O136" s="53"/>
      <c r="P136" s="27">
        <v>187778</v>
      </c>
      <c r="Q136" s="28"/>
      <c r="R136" s="24">
        <f t="shared" si="16"/>
        <v>31358.926000000003</v>
      </c>
      <c r="S136" s="24">
        <f t="shared" si="17"/>
        <v>8074.4539999999997</v>
      </c>
      <c r="T136" s="24">
        <f t="shared" si="18"/>
        <v>7886.6760000000004</v>
      </c>
      <c r="U136" s="24">
        <f t="shared" si="19"/>
        <v>1498.4684400000001</v>
      </c>
      <c r="V136" s="24">
        <f t="shared" si="20"/>
        <v>236596.52444000001</v>
      </c>
      <c r="W136" s="27">
        <f t="shared" si="21"/>
        <v>230963.15386000002</v>
      </c>
      <c r="X136" s="28"/>
    </row>
    <row r="137" spans="1:24" ht="105.6" customHeight="1" x14ac:dyDescent="0.3">
      <c r="A137" s="15">
        <v>123</v>
      </c>
      <c r="B137" s="1" t="s">
        <v>137</v>
      </c>
      <c r="C137" s="48" t="s">
        <v>2</v>
      </c>
      <c r="D137" s="48"/>
      <c r="E137" s="49">
        <v>1</v>
      </c>
      <c r="F137" s="49"/>
      <c r="G137" s="50">
        <v>347565</v>
      </c>
      <c r="H137" s="51"/>
      <c r="I137" s="16">
        <f t="shared" si="14"/>
        <v>58043.355000000003</v>
      </c>
      <c r="J137" s="16">
        <f t="shared" ref="J137:J200" si="22">G137*$N$3</f>
        <v>14945.294999999998</v>
      </c>
      <c r="K137" s="16">
        <f t="shared" ref="K137:K200" si="23">G137*$N$4</f>
        <v>14597.730000000001</v>
      </c>
      <c r="L137" s="16">
        <f t="shared" si="15"/>
        <v>2773.5687000000003</v>
      </c>
      <c r="M137" s="16">
        <f t="shared" ref="M137:M200" si="24">SUM(G137,I137:L137)</f>
        <v>437924.94869999995</v>
      </c>
      <c r="N137" s="52" t="s">
        <v>9</v>
      </c>
      <c r="O137" s="53"/>
      <c r="P137" s="27">
        <v>364944</v>
      </c>
      <c r="Q137" s="28"/>
      <c r="R137" s="24">
        <f t="shared" si="16"/>
        <v>60945.648000000001</v>
      </c>
      <c r="S137" s="24">
        <f t="shared" si="17"/>
        <v>15692.591999999999</v>
      </c>
      <c r="T137" s="24">
        <f t="shared" si="18"/>
        <v>15327.648000000001</v>
      </c>
      <c r="U137" s="24">
        <f t="shared" si="19"/>
        <v>2912.2531200000003</v>
      </c>
      <c r="V137" s="24">
        <f t="shared" si="20"/>
        <v>459822.14111999999</v>
      </c>
      <c r="W137" s="27">
        <f t="shared" si="21"/>
        <v>448873.54490999994</v>
      </c>
      <c r="X137" s="28"/>
    </row>
    <row r="138" spans="1:24" ht="118.8" customHeight="1" x14ac:dyDescent="0.3">
      <c r="A138" s="15">
        <v>124</v>
      </c>
      <c r="B138" s="1" t="s">
        <v>138</v>
      </c>
      <c r="C138" s="48" t="s">
        <v>38</v>
      </c>
      <c r="D138" s="48"/>
      <c r="E138" s="49">
        <v>1</v>
      </c>
      <c r="F138" s="49"/>
      <c r="G138" s="50">
        <v>51410</v>
      </c>
      <c r="H138" s="51"/>
      <c r="I138" s="16">
        <f t="shared" ref="I138:I201" si="25">G138*$N$2</f>
        <v>8585.4700000000012</v>
      </c>
      <c r="J138" s="16">
        <f t="shared" si="22"/>
        <v>2210.6299999999997</v>
      </c>
      <c r="K138" s="16">
        <f t="shared" si="23"/>
        <v>2159.2200000000003</v>
      </c>
      <c r="L138" s="16">
        <f t="shared" ref="L138:L201" si="26">K138*$N$5</f>
        <v>410.25180000000006</v>
      </c>
      <c r="M138" s="16">
        <f t="shared" si="24"/>
        <v>64775.571799999998</v>
      </c>
      <c r="N138" s="52" t="s">
        <v>9</v>
      </c>
      <c r="O138" s="53"/>
      <c r="P138" s="27">
        <v>53980</v>
      </c>
      <c r="Q138" s="28"/>
      <c r="R138" s="24">
        <f t="shared" ref="R138:R201" si="27">P138*$N$2</f>
        <v>9014.66</v>
      </c>
      <c r="S138" s="24">
        <f t="shared" ref="S138:S201" si="28">P138*$N$3</f>
        <v>2321.14</v>
      </c>
      <c r="T138" s="24">
        <f t="shared" ref="T138:T201" si="29">P138*$N$4</f>
        <v>2267.1600000000003</v>
      </c>
      <c r="U138" s="24">
        <f t="shared" ref="U138:U201" si="30">T138*$N$5</f>
        <v>430.76040000000006</v>
      </c>
      <c r="V138" s="24">
        <f t="shared" ref="V138:V201" si="31">SUM(P138:U138)</f>
        <v>68013.720400000006</v>
      </c>
      <c r="W138" s="27">
        <f t="shared" ref="W138:W201" si="32">AVERAGE(M138,V138)</f>
        <v>66394.646099999998</v>
      </c>
      <c r="X138" s="28"/>
    </row>
    <row r="139" spans="1:24" ht="105.6" customHeight="1" x14ac:dyDescent="0.3">
      <c r="A139" s="15">
        <v>125</v>
      </c>
      <c r="B139" s="1" t="s">
        <v>139</v>
      </c>
      <c r="C139" s="48" t="s">
        <v>8</v>
      </c>
      <c r="D139" s="48"/>
      <c r="E139" s="49">
        <v>1</v>
      </c>
      <c r="F139" s="49"/>
      <c r="G139" s="50">
        <v>119297</v>
      </c>
      <c r="H139" s="51"/>
      <c r="I139" s="16">
        <f t="shared" si="25"/>
        <v>19922.599000000002</v>
      </c>
      <c r="J139" s="16">
        <f t="shared" si="22"/>
        <v>5129.7709999999997</v>
      </c>
      <c r="K139" s="16">
        <f t="shared" si="23"/>
        <v>5010.4740000000002</v>
      </c>
      <c r="L139" s="16">
        <f t="shared" si="26"/>
        <v>951.99006000000008</v>
      </c>
      <c r="M139" s="16">
        <f t="shared" si="24"/>
        <v>150311.83405999999</v>
      </c>
      <c r="N139" s="52" t="s">
        <v>9</v>
      </c>
      <c r="O139" s="53"/>
      <c r="P139" s="27">
        <v>125262</v>
      </c>
      <c r="Q139" s="28"/>
      <c r="R139" s="24">
        <f t="shared" si="27"/>
        <v>20918.754000000001</v>
      </c>
      <c r="S139" s="24">
        <f t="shared" si="28"/>
        <v>5386.2659999999996</v>
      </c>
      <c r="T139" s="24">
        <f t="shared" si="29"/>
        <v>5261.0039999999999</v>
      </c>
      <c r="U139" s="24">
        <f t="shared" si="30"/>
        <v>999.59076000000005</v>
      </c>
      <c r="V139" s="24">
        <f t="shared" si="31"/>
        <v>157827.61476</v>
      </c>
      <c r="W139" s="27">
        <f t="shared" si="32"/>
        <v>154069.72441</v>
      </c>
      <c r="X139" s="28"/>
    </row>
    <row r="140" spans="1:24" ht="145.19999999999999" customHeight="1" x14ac:dyDescent="0.3">
      <c r="A140" s="15">
        <v>126</v>
      </c>
      <c r="B140" s="1" t="s">
        <v>140</v>
      </c>
      <c r="C140" s="48" t="s">
        <v>12</v>
      </c>
      <c r="D140" s="48"/>
      <c r="E140" s="49">
        <v>1</v>
      </c>
      <c r="F140" s="49"/>
      <c r="G140" s="50">
        <v>115562</v>
      </c>
      <c r="H140" s="51"/>
      <c r="I140" s="16">
        <f t="shared" si="25"/>
        <v>19298.853999999999</v>
      </c>
      <c r="J140" s="16">
        <f t="shared" si="22"/>
        <v>4969.1659999999993</v>
      </c>
      <c r="K140" s="16">
        <f t="shared" si="23"/>
        <v>4853.6040000000003</v>
      </c>
      <c r="L140" s="16">
        <f t="shared" si="26"/>
        <v>922.1847600000001</v>
      </c>
      <c r="M140" s="16">
        <f t="shared" si="24"/>
        <v>145605.80875999999</v>
      </c>
      <c r="N140" s="52" t="s">
        <v>9</v>
      </c>
      <c r="O140" s="53"/>
      <c r="P140" s="27">
        <v>121340</v>
      </c>
      <c r="Q140" s="28"/>
      <c r="R140" s="24">
        <f t="shared" si="27"/>
        <v>20263.780000000002</v>
      </c>
      <c r="S140" s="24">
        <f t="shared" si="28"/>
        <v>5217.62</v>
      </c>
      <c r="T140" s="24">
        <f t="shared" si="29"/>
        <v>5096.2800000000007</v>
      </c>
      <c r="U140" s="24">
        <f t="shared" si="30"/>
        <v>968.29320000000018</v>
      </c>
      <c r="V140" s="24">
        <f t="shared" si="31"/>
        <v>152885.97320000001</v>
      </c>
      <c r="W140" s="27">
        <f t="shared" si="32"/>
        <v>149245.89098</v>
      </c>
      <c r="X140" s="28"/>
    </row>
    <row r="141" spans="1:24" ht="145.19999999999999" customHeight="1" x14ac:dyDescent="0.3">
      <c r="A141" s="15">
        <v>127</v>
      </c>
      <c r="B141" s="1" t="s">
        <v>141</v>
      </c>
      <c r="C141" s="48" t="s">
        <v>12</v>
      </c>
      <c r="D141" s="48"/>
      <c r="E141" s="49">
        <v>1</v>
      </c>
      <c r="F141" s="49"/>
      <c r="G141" s="50">
        <v>130502</v>
      </c>
      <c r="H141" s="51"/>
      <c r="I141" s="16">
        <f t="shared" si="25"/>
        <v>21793.834000000003</v>
      </c>
      <c r="J141" s="16">
        <f t="shared" si="22"/>
        <v>5611.5859999999993</v>
      </c>
      <c r="K141" s="16">
        <f t="shared" si="23"/>
        <v>5481.0840000000007</v>
      </c>
      <c r="L141" s="16">
        <f t="shared" si="26"/>
        <v>1041.4059600000001</v>
      </c>
      <c r="M141" s="16">
        <f t="shared" si="24"/>
        <v>164429.90996000002</v>
      </c>
      <c r="N141" s="52" t="s">
        <v>9</v>
      </c>
      <c r="O141" s="53"/>
      <c r="P141" s="27">
        <v>137027</v>
      </c>
      <c r="Q141" s="28"/>
      <c r="R141" s="24">
        <f t="shared" si="27"/>
        <v>22883.509000000002</v>
      </c>
      <c r="S141" s="24">
        <f t="shared" si="28"/>
        <v>5892.1609999999991</v>
      </c>
      <c r="T141" s="24">
        <f t="shared" si="29"/>
        <v>5755.134</v>
      </c>
      <c r="U141" s="24">
        <f t="shared" si="30"/>
        <v>1093.4754600000001</v>
      </c>
      <c r="V141" s="24">
        <f t="shared" si="31"/>
        <v>172651.27945999996</v>
      </c>
      <c r="W141" s="27">
        <f t="shared" si="32"/>
        <v>168540.59470999998</v>
      </c>
      <c r="X141" s="28"/>
    </row>
    <row r="142" spans="1:24" ht="118.8" customHeight="1" x14ac:dyDescent="0.3">
      <c r="A142" s="15">
        <v>128</v>
      </c>
      <c r="B142" s="1" t="s">
        <v>142</v>
      </c>
      <c r="C142" s="48" t="s">
        <v>12</v>
      </c>
      <c r="D142" s="48"/>
      <c r="E142" s="49">
        <v>1</v>
      </c>
      <c r="F142" s="49"/>
      <c r="G142" s="50">
        <v>91835</v>
      </c>
      <c r="H142" s="51"/>
      <c r="I142" s="16">
        <f t="shared" si="25"/>
        <v>15336.445000000002</v>
      </c>
      <c r="J142" s="16">
        <f t="shared" si="22"/>
        <v>3948.9049999999997</v>
      </c>
      <c r="K142" s="16">
        <f t="shared" si="23"/>
        <v>3857.07</v>
      </c>
      <c r="L142" s="16">
        <f t="shared" si="26"/>
        <v>732.8433</v>
      </c>
      <c r="M142" s="16">
        <f t="shared" si="24"/>
        <v>115710.26330000001</v>
      </c>
      <c r="N142" s="52" t="s">
        <v>9</v>
      </c>
      <c r="O142" s="53"/>
      <c r="P142" s="27">
        <v>96426</v>
      </c>
      <c r="Q142" s="28"/>
      <c r="R142" s="24">
        <f t="shared" si="27"/>
        <v>16103.142000000002</v>
      </c>
      <c r="S142" s="24">
        <f t="shared" si="28"/>
        <v>4146.3179999999993</v>
      </c>
      <c r="T142" s="24">
        <f t="shared" si="29"/>
        <v>4049.8920000000003</v>
      </c>
      <c r="U142" s="24">
        <f t="shared" si="30"/>
        <v>769.47948000000008</v>
      </c>
      <c r="V142" s="24">
        <f t="shared" si="31"/>
        <v>121494.83148000001</v>
      </c>
      <c r="W142" s="27">
        <f t="shared" si="32"/>
        <v>118602.54739000001</v>
      </c>
      <c r="X142" s="28"/>
    </row>
    <row r="143" spans="1:24" ht="118.8" customHeight="1" x14ac:dyDescent="0.3">
      <c r="A143" s="15">
        <v>129</v>
      </c>
      <c r="B143" s="1" t="s">
        <v>143</v>
      </c>
      <c r="C143" s="48" t="s">
        <v>12</v>
      </c>
      <c r="D143" s="48"/>
      <c r="E143" s="49">
        <v>1</v>
      </c>
      <c r="F143" s="49"/>
      <c r="G143" s="50">
        <v>114464</v>
      </c>
      <c r="H143" s="51"/>
      <c r="I143" s="16">
        <f t="shared" si="25"/>
        <v>19115.488000000001</v>
      </c>
      <c r="J143" s="16">
        <f t="shared" si="22"/>
        <v>4921.9519999999993</v>
      </c>
      <c r="K143" s="16">
        <f t="shared" si="23"/>
        <v>4807.4880000000003</v>
      </c>
      <c r="L143" s="16">
        <f t="shared" si="26"/>
        <v>913.42272000000003</v>
      </c>
      <c r="M143" s="16">
        <f t="shared" si="24"/>
        <v>144222.35072000002</v>
      </c>
      <c r="N143" s="52" t="s">
        <v>9</v>
      </c>
      <c r="O143" s="53"/>
      <c r="P143" s="27">
        <v>120187</v>
      </c>
      <c r="Q143" s="28"/>
      <c r="R143" s="24">
        <f t="shared" si="27"/>
        <v>20071.228999999999</v>
      </c>
      <c r="S143" s="24">
        <f t="shared" si="28"/>
        <v>5168.0409999999993</v>
      </c>
      <c r="T143" s="24">
        <f t="shared" si="29"/>
        <v>5047.8540000000003</v>
      </c>
      <c r="U143" s="24">
        <f t="shared" si="30"/>
        <v>959.09226000000001</v>
      </c>
      <c r="V143" s="24">
        <f t="shared" si="31"/>
        <v>151433.21625999999</v>
      </c>
      <c r="W143" s="27">
        <f t="shared" si="32"/>
        <v>147827.78349</v>
      </c>
      <c r="X143" s="28"/>
    </row>
    <row r="144" spans="1:24" ht="118.8" customHeight="1" x14ac:dyDescent="0.3">
      <c r="A144" s="15">
        <v>130</v>
      </c>
      <c r="B144" s="1" t="s">
        <v>144</v>
      </c>
      <c r="C144" s="48" t="s">
        <v>12</v>
      </c>
      <c r="D144" s="48"/>
      <c r="E144" s="49">
        <v>1</v>
      </c>
      <c r="F144" s="49"/>
      <c r="G144" s="50">
        <v>84804</v>
      </c>
      <c r="H144" s="51"/>
      <c r="I144" s="16">
        <f t="shared" si="25"/>
        <v>14162.268</v>
      </c>
      <c r="J144" s="16">
        <f t="shared" si="22"/>
        <v>3646.5719999999997</v>
      </c>
      <c r="K144" s="16">
        <f t="shared" si="23"/>
        <v>3561.768</v>
      </c>
      <c r="L144" s="16">
        <f t="shared" si="26"/>
        <v>676.73591999999996</v>
      </c>
      <c r="M144" s="16">
        <f t="shared" si="24"/>
        <v>106851.34392</v>
      </c>
      <c r="N144" s="52" t="s">
        <v>9</v>
      </c>
      <c r="O144" s="53"/>
      <c r="P144" s="27">
        <v>89044</v>
      </c>
      <c r="Q144" s="28"/>
      <c r="R144" s="24">
        <f t="shared" si="27"/>
        <v>14870.348</v>
      </c>
      <c r="S144" s="24">
        <f t="shared" si="28"/>
        <v>3828.8919999999998</v>
      </c>
      <c r="T144" s="24">
        <f t="shared" si="29"/>
        <v>3739.8480000000004</v>
      </c>
      <c r="U144" s="24">
        <f t="shared" si="30"/>
        <v>710.57112000000006</v>
      </c>
      <c r="V144" s="24">
        <f t="shared" si="31"/>
        <v>112193.65911999998</v>
      </c>
      <c r="W144" s="27">
        <f t="shared" si="32"/>
        <v>109522.50151999999</v>
      </c>
      <c r="X144" s="28"/>
    </row>
    <row r="145" spans="1:24" ht="52.8" customHeight="1" x14ac:dyDescent="0.3">
      <c r="A145" s="15">
        <v>131</v>
      </c>
      <c r="B145" s="1" t="s">
        <v>145</v>
      </c>
      <c r="C145" s="48" t="s">
        <v>12</v>
      </c>
      <c r="D145" s="48"/>
      <c r="E145" s="49">
        <v>1</v>
      </c>
      <c r="F145" s="49"/>
      <c r="G145" s="50">
        <v>112486</v>
      </c>
      <c r="H145" s="51"/>
      <c r="I145" s="16">
        <f t="shared" si="25"/>
        <v>18785.162</v>
      </c>
      <c r="J145" s="16">
        <f t="shared" si="22"/>
        <v>4836.8979999999992</v>
      </c>
      <c r="K145" s="16">
        <f t="shared" si="23"/>
        <v>4724.4120000000003</v>
      </c>
      <c r="L145" s="16">
        <f t="shared" si="26"/>
        <v>897.63828000000001</v>
      </c>
      <c r="M145" s="16">
        <f t="shared" si="24"/>
        <v>141730.11028000002</v>
      </c>
      <c r="N145" s="52" t="s">
        <v>9</v>
      </c>
      <c r="O145" s="53"/>
      <c r="P145" s="27">
        <v>118111</v>
      </c>
      <c r="Q145" s="28"/>
      <c r="R145" s="24">
        <f t="shared" si="27"/>
        <v>19724.537</v>
      </c>
      <c r="S145" s="24">
        <f t="shared" si="28"/>
        <v>5078.7729999999992</v>
      </c>
      <c r="T145" s="24">
        <f t="shared" si="29"/>
        <v>4960.6620000000003</v>
      </c>
      <c r="U145" s="24">
        <f t="shared" si="30"/>
        <v>942.52578000000005</v>
      </c>
      <c r="V145" s="24">
        <f t="shared" si="31"/>
        <v>148817.49778000001</v>
      </c>
      <c r="W145" s="27">
        <f t="shared" si="32"/>
        <v>145273.80403</v>
      </c>
      <c r="X145" s="28"/>
    </row>
    <row r="146" spans="1:24" ht="79.2" customHeight="1" x14ac:dyDescent="0.3">
      <c r="A146" s="15">
        <v>132</v>
      </c>
      <c r="B146" s="1" t="s">
        <v>146</v>
      </c>
      <c r="C146" s="48" t="s">
        <v>12</v>
      </c>
      <c r="D146" s="48"/>
      <c r="E146" s="49">
        <v>1</v>
      </c>
      <c r="F146" s="49"/>
      <c r="G146" s="50">
        <v>117320</v>
      </c>
      <c r="H146" s="51"/>
      <c r="I146" s="16">
        <f t="shared" si="25"/>
        <v>19592.440000000002</v>
      </c>
      <c r="J146" s="16">
        <f t="shared" si="22"/>
        <v>5044.7599999999993</v>
      </c>
      <c r="K146" s="16">
        <f t="shared" si="23"/>
        <v>4927.4400000000005</v>
      </c>
      <c r="L146" s="16">
        <f t="shared" si="26"/>
        <v>936.21360000000016</v>
      </c>
      <c r="M146" s="16">
        <f t="shared" si="24"/>
        <v>147820.8536</v>
      </c>
      <c r="N146" s="52" t="s">
        <v>9</v>
      </c>
      <c r="O146" s="53"/>
      <c r="P146" s="27">
        <v>123186</v>
      </c>
      <c r="Q146" s="28"/>
      <c r="R146" s="24">
        <f t="shared" si="27"/>
        <v>20572.062000000002</v>
      </c>
      <c r="S146" s="24">
        <f t="shared" si="28"/>
        <v>5296.9979999999996</v>
      </c>
      <c r="T146" s="24">
        <f t="shared" si="29"/>
        <v>5173.8119999999999</v>
      </c>
      <c r="U146" s="24">
        <f t="shared" si="30"/>
        <v>983.02427999999998</v>
      </c>
      <c r="V146" s="24">
        <f t="shared" si="31"/>
        <v>155211.89628000002</v>
      </c>
      <c r="W146" s="27">
        <f t="shared" si="32"/>
        <v>151516.37494000001</v>
      </c>
      <c r="X146" s="28"/>
    </row>
    <row r="147" spans="1:24" ht="79.2" customHeight="1" x14ac:dyDescent="0.3">
      <c r="A147" s="15">
        <v>133</v>
      </c>
      <c r="B147" s="1" t="s">
        <v>147</v>
      </c>
      <c r="C147" s="48" t="s">
        <v>12</v>
      </c>
      <c r="D147" s="48"/>
      <c r="E147" s="49">
        <v>1</v>
      </c>
      <c r="F147" s="49"/>
      <c r="G147" s="50">
        <v>184768</v>
      </c>
      <c r="H147" s="51"/>
      <c r="I147" s="16">
        <f t="shared" si="25"/>
        <v>30856.256000000001</v>
      </c>
      <c r="J147" s="16">
        <f t="shared" si="22"/>
        <v>7945.0239999999994</v>
      </c>
      <c r="K147" s="16">
        <f t="shared" si="23"/>
        <v>7760.2560000000003</v>
      </c>
      <c r="L147" s="16">
        <f t="shared" si="26"/>
        <v>1474.4486400000001</v>
      </c>
      <c r="M147" s="16">
        <f t="shared" si="24"/>
        <v>232803.98463999998</v>
      </c>
      <c r="N147" s="52" t="s">
        <v>9</v>
      </c>
      <c r="O147" s="53"/>
      <c r="P147" s="27">
        <v>194006</v>
      </c>
      <c r="Q147" s="28"/>
      <c r="R147" s="24">
        <f t="shared" si="27"/>
        <v>32399.002</v>
      </c>
      <c r="S147" s="24">
        <f t="shared" si="28"/>
        <v>8342.2579999999998</v>
      </c>
      <c r="T147" s="24">
        <f t="shared" si="29"/>
        <v>8148.2520000000004</v>
      </c>
      <c r="U147" s="24">
        <f t="shared" si="30"/>
        <v>1548.1678800000002</v>
      </c>
      <c r="V147" s="24">
        <f t="shared" si="31"/>
        <v>244443.67988000001</v>
      </c>
      <c r="W147" s="27">
        <f t="shared" si="32"/>
        <v>238623.83226</v>
      </c>
      <c r="X147" s="28"/>
    </row>
    <row r="148" spans="1:24" ht="79.2" customHeight="1" x14ac:dyDescent="0.3">
      <c r="A148" s="15">
        <v>134</v>
      </c>
      <c r="B148" s="1" t="s">
        <v>148</v>
      </c>
      <c r="C148" s="48" t="s">
        <v>12</v>
      </c>
      <c r="D148" s="48"/>
      <c r="E148" s="49">
        <v>1</v>
      </c>
      <c r="F148" s="49"/>
      <c r="G148" s="50">
        <v>137313</v>
      </c>
      <c r="H148" s="51"/>
      <c r="I148" s="16">
        <f t="shared" si="25"/>
        <v>22931.271000000001</v>
      </c>
      <c r="J148" s="16">
        <f t="shared" si="22"/>
        <v>5904.4589999999998</v>
      </c>
      <c r="K148" s="16">
        <f t="shared" si="23"/>
        <v>5767.1460000000006</v>
      </c>
      <c r="L148" s="16">
        <f t="shared" si="26"/>
        <v>1095.7577400000002</v>
      </c>
      <c r="M148" s="16">
        <f t="shared" si="24"/>
        <v>173011.63374000002</v>
      </c>
      <c r="N148" s="52" t="s">
        <v>9</v>
      </c>
      <c r="O148" s="53"/>
      <c r="P148" s="27">
        <v>144178</v>
      </c>
      <c r="Q148" s="28"/>
      <c r="R148" s="24">
        <f t="shared" si="27"/>
        <v>24077.726000000002</v>
      </c>
      <c r="S148" s="24">
        <f t="shared" si="28"/>
        <v>6199.6539999999995</v>
      </c>
      <c r="T148" s="24">
        <f t="shared" si="29"/>
        <v>6055.4760000000006</v>
      </c>
      <c r="U148" s="24">
        <f t="shared" si="30"/>
        <v>1150.5404400000002</v>
      </c>
      <c r="V148" s="24">
        <f t="shared" si="31"/>
        <v>181661.39644000001</v>
      </c>
      <c r="W148" s="27">
        <f t="shared" si="32"/>
        <v>177336.51509</v>
      </c>
      <c r="X148" s="28"/>
    </row>
    <row r="149" spans="1:24" ht="132" customHeight="1" x14ac:dyDescent="0.3">
      <c r="A149" s="15">
        <v>135</v>
      </c>
      <c r="B149" s="1" t="s">
        <v>149</v>
      </c>
      <c r="C149" s="48" t="s">
        <v>12</v>
      </c>
      <c r="D149" s="48"/>
      <c r="E149" s="49">
        <v>1</v>
      </c>
      <c r="F149" s="49"/>
      <c r="G149" s="50">
        <v>212670</v>
      </c>
      <c r="H149" s="51"/>
      <c r="I149" s="16">
        <f t="shared" si="25"/>
        <v>35515.89</v>
      </c>
      <c r="J149" s="16">
        <f t="shared" si="22"/>
        <v>9144.81</v>
      </c>
      <c r="K149" s="16">
        <f t="shared" si="23"/>
        <v>8932.1400000000012</v>
      </c>
      <c r="L149" s="16">
        <f t="shared" si="26"/>
        <v>1697.1066000000003</v>
      </c>
      <c r="M149" s="16">
        <f t="shared" si="24"/>
        <v>267959.94660000002</v>
      </c>
      <c r="N149" s="52" t="s">
        <v>9</v>
      </c>
      <c r="O149" s="53"/>
      <c r="P149" s="27">
        <v>223303</v>
      </c>
      <c r="Q149" s="28"/>
      <c r="R149" s="24">
        <f t="shared" si="27"/>
        <v>37291.601000000002</v>
      </c>
      <c r="S149" s="24">
        <f t="shared" si="28"/>
        <v>9602.0289999999986</v>
      </c>
      <c r="T149" s="24">
        <f t="shared" si="29"/>
        <v>9378.7260000000006</v>
      </c>
      <c r="U149" s="24">
        <f t="shared" si="30"/>
        <v>1781.9579400000002</v>
      </c>
      <c r="V149" s="24">
        <f t="shared" si="31"/>
        <v>281357.31394000002</v>
      </c>
      <c r="W149" s="27">
        <f t="shared" si="32"/>
        <v>274658.63027000002</v>
      </c>
      <c r="X149" s="28"/>
    </row>
    <row r="150" spans="1:24" ht="132" customHeight="1" x14ac:dyDescent="0.3">
      <c r="A150" s="15">
        <v>136</v>
      </c>
      <c r="B150" s="1" t="s">
        <v>150</v>
      </c>
      <c r="C150" s="48" t="s">
        <v>12</v>
      </c>
      <c r="D150" s="48"/>
      <c r="E150" s="49">
        <v>1</v>
      </c>
      <c r="F150" s="49"/>
      <c r="G150" s="50">
        <v>312633</v>
      </c>
      <c r="H150" s="51"/>
      <c r="I150" s="16">
        <f t="shared" si="25"/>
        <v>52209.711000000003</v>
      </c>
      <c r="J150" s="16">
        <f t="shared" si="22"/>
        <v>13443.218999999999</v>
      </c>
      <c r="K150" s="16">
        <f t="shared" si="23"/>
        <v>13130.586000000001</v>
      </c>
      <c r="L150" s="16">
        <f t="shared" si="26"/>
        <v>2494.8113400000002</v>
      </c>
      <c r="M150" s="16">
        <f t="shared" si="24"/>
        <v>393911.32734000002</v>
      </c>
      <c r="N150" s="52" t="s">
        <v>9</v>
      </c>
      <c r="O150" s="53"/>
      <c r="P150" s="27">
        <v>328265</v>
      </c>
      <c r="Q150" s="28"/>
      <c r="R150" s="24">
        <f t="shared" si="27"/>
        <v>54820.255000000005</v>
      </c>
      <c r="S150" s="24">
        <f t="shared" si="28"/>
        <v>14115.394999999999</v>
      </c>
      <c r="T150" s="24">
        <f t="shared" si="29"/>
        <v>13787.130000000001</v>
      </c>
      <c r="U150" s="24">
        <f t="shared" si="30"/>
        <v>2619.5547000000001</v>
      </c>
      <c r="V150" s="24">
        <f t="shared" si="31"/>
        <v>413607.33470000001</v>
      </c>
      <c r="W150" s="27">
        <f t="shared" si="32"/>
        <v>403759.33102000004</v>
      </c>
      <c r="X150" s="28"/>
    </row>
    <row r="151" spans="1:24" ht="132" customHeight="1" x14ac:dyDescent="0.3">
      <c r="A151" s="15">
        <v>137</v>
      </c>
      <c r="B151" s="1" t="s">
        <v>151</v>
      </c>
      <c r="C151" s="48" t="s">
        <v>12</v>
      </c>
      <c r="D151" s="48"/>
      <c r="E151" s="49">
        <v>1</v>
      </c>
      <c r="F151" s="49"/>
      <c r="G151" s="50">
        <v>150275</v>
      </c>
      <c r="H151" s="51"/>
      <c r="I151" s="16">
        <f t="shared" si="25"/>
        <v>25095.925000000003</v>
      </c>
      <c r="J151" s="16">
        <f t="shared" si="22"/>
        <v>6461.8249999999998</v>
      </c>
      <c r="K151" s="16">
        <f t="shared" si="23"/>
        <v>6311.55</v>
      </c>
      <c r="L151" s="16">
        <f t="shared" si="26"/>
        <v>1199.1945000000001</v>
      </c>
      <c r="M151" s="16">
        <f t="shared" si="24"/>
        <v>189343.4945</v>
      </c>
      <c r="N151" s="52" t="s">
        <v>9</v>
      </c>
      <c r="O151" s="53"/>
      <c r="P151" s="27">
        <v>157789</v>
      </c>
      <c r="Q151" s="28"/>
      <c r="R151" s="24">
        <f t="shared" si="27"/>
        <v>26350.763000000003</v>
      </c>
      <c r="S151" s="24">
        <f t="shared" si="28"/>
        <v>6784.9269999999997</v>
      </c>
      <c r="T151" s="24">
        <f t="shared" si="29"/>
        <v>6627.1380000000008</v>
      </c>
      <c r="U151" s="24">
        <f t="shared" si="30"/>
        <v>1259.1562200000001</v>
      </c>
      <c r="V151" s="24">
        <f t="shared" si="31"/>
        <v>198810.98422000001</v>
      </c>
      <c r="W151" s="27">
        <f t="shared" si="32"/>
        <v>194077.23936000001</v>
      </c>
      <c r="X151" s="28"/>
    </row>
    <row r="152" spans="1:24" ht="132" customHeight="1" x14ac:dyDescent="0.3">
      <c r="A152" s="15">
        <v>138</v>
      </c>
      <c r="B152" s="1" t="s">
        <v>152</v>
      </c>
      <c r="C152" s="48" t="s">
        <v>12</v>
      </c>
      <c r="D152" s="48"/>
      <c r="E152" s="49">
        <v>1</v>
      </c>
      <c r="F152" s="49"/>
      <c r="G152" s="50">
        <v>228927</v>
      </c>
      <c r="H152" s="51"/>
      <c r="I152" s="16">
        <f t="shared" si="25"/>
        <v>38230.809000000001</v>
      </c>
      <c r="J152" s="16">
        <f t="shared" si="22"/>
        <v>9843.860999999999</v>
      </c>
      <c r="K152" s="16">
        <f t="shared" si="23"/>
        <v>9614.9340000000011</v>
      </c>
      <c r="L152" s="16">
        <f t="shared" si="26"/>
        <v>1826.8374600000002</v>
      </c>
      <c r="M152" s="16">
        <f t="shared" si="24"/>
        <v>288443.44146</v>
      </c>
      <c r="N152" s="52" t="s">
        <v>9</v>
      </c>
      <c r="O152" s="53"/>
      <c r="P152" s="27">
        <v>240374</v>
      </c>
      <c r="Q152" s="28"/>
      <c r="R152" s="24">
        <f t="shared" si="27"/>
        <v>40142.457999999999</v>
      </c>
      <c r="S152" s="24">
        <f t="shared" si="28"/>
        <v>10336.081999999999</v>
      </c>
      <c r="T152" s="24">
        <f t="shared" si="29"/>
        <v>10095.708000000001</v>
      </c>
      <c r="U152" s="24">
        <f t="shared" si="30"/>
        <v>1918.18452</v>
      </c>
      <c r="V152" s="24">
        <f t="shared" si="31"/>
        <v>302866.43251999997</v>
      </c>
      <c r="W152" s="27">
        <f t="shared" si="32"/>
        <v>295654.93698999996</v>
      </c>
      <c r="X152" s="28"/>
    </row>
    <row r="153" spans="1:24" ht="132" customHeight="1" x14ac:dyDescent="0.3">
      <c r="A153" s="15">
        <v>139</v>
      </c>
      <c r="B153" s="1" t="s">
        <v>153</v>
      </c>
      <c r="C153" s="48" t="s">
        <v>12</v>
      </c>
      <c r="D153" s="48"/>
      <c r="E153" s="49">
        <v>1</v>
      </c>
      <c r="F153" s="49"/>
      <c r="G153" s="50">
        <v>299891</v>
      </c>
      <c r="H153" s="51"/>
      <c r="I153" s="16">
        <f t="shared" si="25"/>
        <v>50081.797000000006</v>
      </c>
      <c r="J153" s="16">
        <f t="shared" si="22"/>
        <v>12895.312999999998</v>
      </c>
      <c r="K153" s="16">
        <f t="shared" si="23"/>
        <v>12595.422</v>
      </c>
      <c r="L153" s="16">
        <f t="shared" si="26"/>
        <v>2393.1301800000001</v>
      </c>
      <c r="M153" s="16">
        <f t="shared" si="24"/>
        <v>377856.66218000004</v>
      </c>
      <c r="N153" s="52" t="s">
        <v>9</v>
      </c>
      <c r="O153" s="53"/>
      <c r="P153" s="27">
        <v>314885</v>
      </c>
      <c r="Q153" s="28"/>
      <c r="R153" s="24">
        <f t="shared" si="27"/>
        <v>52585.795000000006</v>
      </c>
      <c r="S153" s="24">
        <f t="shared" si="28"/>
        <v>13540.054999999998</v>
      </c>
      <c r="T153" s="24">
        <f t="shared" si="29"/>
        <v>13225.17</v>
      </c>
      <c r="U153" s="24">
        <f t="shared" si="30"/>
        <v>2512.7822999999999</v>
      </c>
      <c r="V153" s="24">
        <f t="shared" si="31"/>
        <v>396748.80229999998</v>
      </c>
      <c r="W153" s="27">
        <f t="shared" si="32"/>
        <v>387302.73224000004</v>
      </c>
      <c r="X153" s="28"/>
    </row>
    <row r="154" spans="1:24" ht="132" customHeight="1" x14ac:dyDescent="0.3">
      <c r="A154" s="15">
        <v>140</v>
      </c>
      <c r="B154" s="1" t="s">
        <v>154</v>
      </c>
      <c r="C154" s="48" t="s">
        <v>12</v>
      </c>
      <c r="D154" s="48"/>
      <c r="E154" s="49">
        <v>1</v>
      </c>
      <c r="F154" s="49"/>
      <c r="G154" s="50">
        <v>369316</v>
      </c>
      <c r="H154" s="51"/>
      <c r="I154" s="16">
        <f t="shared" si="25"/>
        <v>61675.772000000004</v>
      </c>
      <c r="J154" s="16">
        <f t="shared" si="22"/>
        <v>15880.587999999998</v>
      </c>
      <c r="K154" s="16">
        <f t="shared" si="23"/>
        <v>15511.272000000001</v>
      </c>
      <c r="L154" s="16">
        <f t="shared" si="26"/>
        <v>2947.1416800000002</v>
      </c>
      <c r="M154" s="16">
        <f t="shared" si="24"/>
        <v>465330.77367999998</v>
      </c>
      <c r="N154" s="52" t="s">
        <v>9</v>
      </c>
      <c r="O154" s="53"/>
      <c r="P154" s="27">
        <v>387781</v>
      </c>
      <c r="Q154" s="28"/>
      <c r="R154" s="24">
        <f t="shared" si="27"/>
        <v>64759.427000000003</v>
      </c>
      <c r="S154" s="24">
        <f t="shared" si="28"/>
        <v>16674.582999999999</v>
      </c>
      <c r="T154" s="24">
        <f t="shared" si="29"/>
        <v>16286.802000000001</v>
      </c>
      <c r="U154" s="24">
        <f t="shared" si="30"/>
        <v>3094.4923800000001</v>
      </c>
      <c r="V154" s="24">
        <f t="shared" si="31"/>
        <v>488596.30438000005</v>
      </c>
      <c r="W154" s="27">
        <f t="shared" si="32"/>
        <v>476963.53902999999</v>
      </c>
      <c r="X154" s="28"/>
    </row>
    <row r="155" spans="1:24" ht="105.6" customHeight="1" x14ac:dyDescent="0.3">
      <c r="A155" s="15">
        <v>141</v>
      </c>
      <c r="B155" s="1" t="s">
        <v>155</v>
      </c>
      <c r="C155" s="48" t="s">
        <v>12</v>
      </c>
      <c r="D155" s="48"/>
      <c r="E155" s="49">
        <v>1</v>
      </c>
      <c r="F155" s="49"/>
      <c r="G155" s="50">
        <v>128744</v>
      </c>
      <c r="H155" s="51"/>
      <c r="I155" s="16">
        <f t="shared" si="25"/>
        <v>21500.248</v>
      </c>
      <c r="J155" s="16">
        <f t="shared" si="22"/>
        <v>5535.9919999999993</v>
      </c>
      <c r="K155" s="16">
        <f t="shared" si="23"/>
        <v>5407.2480000000005</v>
      </c>
      <c r="L155" s="16">
        <f t="shared" si="26"/>
        <v>1027.3771200000001</v>
      </c>
      <c r="M155" s="16">
        <f t="shared" si="24"/>
        <v>162214.86511999997</v>
      </c>
      <c r="N155" s="52" t="s">
        <v>9</v>
      </c>
      <c r="O155" s="53"/>
      <c r="P155" s="27">
        <v>135181</v>
      </c>
      <c r="Q155" s="28"/>
      <c r="R155" s="24">
        <f t="shared" si="27"/>
        <v>22575.227000000003</v>
      </c>
      <c r="S155" s="24">
        <f t="shared" si="28"/>
        <v>5812.7829999999994</v>
      </c>
      <c r="T155" s="24">
        <f t="shared" si="29"/>
        <v>5677.6020000000008</v>
      </c>
      <c r="U155" s="24">
        <f t="shared" si="30"/>
        <v>1078.7443800000001</v>
      </c>
      <c r="V155" s="24">
        <f t="shared" si="31"/>
        <v>170325.35638000001</v>
      </c>
      <c r="W155" s="27">
        <f t="shared" si="32"/>
        <v>166270.11074999999</v>
      </c>
      <c r="X155" s="28"/>
    </row>
    <row r="156" spans="1:24" ht="105.6" customHeight="1" x14ac:dyDescent="0.3">
      <c r="A156" s="15">
        <v>142</v>
      </c>
      <c r="B156" s="1" t="s">
        <v>156</v>
      </c>
      <c r="C156" s="48" t="s">
        <v>12</v>
      </c>
      <c r="D156" s="48"/>
      <c r="E156" s="49">
        <v>1</v>
      </c>
      <c r="F156" s="49"/>
      <c r="G156" s="50">
        <v>101501</v>
      </c>
      <c r="H156" s="51"/>
      <c r="I156" s="16">
        <f t="shared" si="25"/>
        <v>16950.667000000001</v>
      </c>
      <c r="J156" s="16">
        <f t="shared" si="22"/>
        <v>4364.5429999999997</v>
      </c>
      <c r="K156" s="16">
        <f t="shared" si="23"/>
        <v>4263.0420000000004</v>
      </c>
      <c r="L156" s="16">
        <f t="shared" si="26"/>
        <v>809.97798000000012</v>
      </c>
      <c r="M156" s="16">
        <f t="shared" si="24"/>
        <v>127889.22998</v>
      </c>
      <c r="N156" s="52" t="s">
        <v>9</v>
      </c>
      <c r="O156" s="53"/>
      <c r="P156" s="27">
        <v>106576</v>
      </c>
      <c r="Q156" s="28"/>
      <c r="R156" s="24">
        <f t="shared" si="27"/>
        <v>17798.192000000003</v>
      </c>
      <c r="S156" s="24">
        <f t="shared" si="28"/>
        <v>4582.768</v>
      </c>
      <c r="T156" s="24">
        <f t="shared" si="29"/>
        <v>4476.192</v>
      </c>
      <c r="U156" s="24">
        <f t="shared" si="30"/>
        <v>850.47648000000004</v>
      </c>
      <c r="V156" s="24">
        <f t="shared" si="31"/>
        <v>134283.62848000001</v>
      </c>
      <c r="W156" s="27">
        <f t="shared" si="32"/>
        <v>131086.42923000001</v>
      </c>
      <c r="X156" s="28"/>
    </row>
    <row r="157" spans="1:24" ht="118.8" customHeight="1" x14ac:dyDescent="0.3">
      <c r="A157" s="15">
        <v>143</v>
      </c>
      <c r="B157" s="1" t="s">
        <v>157</v>
      </c>
      <c r="C157" s="48" t="s">
        <v>12</v>
      </c>
      <c r="D157" s="48"/>
      <c r="E157" s="49">
        <v>1</v>
      </c>
      <c r="F157" s="49"/>
      <c r="G157" s="50">
        <v>114903</v>
      </c>
      <c r="H157" s="51"/>
      <c r="I157" s="16">
        <f t="shared" si="25"/>
        <v>19188.800999999999</v>
      </c>
      <c r="J157" s="16">
        <f t="shared" si="22"/>
        <v>4940.8289999999997</v>
      </c>
      <c r="K157" s="16">
        <f t="shared" si="23"/>
        <v>4825.9260000000004</v>
      </c>
      <c r="L157" s="16">
        <f t="shared" si="26"/>
        <v>916.92594000000008</v>
      </c>
      <c r="M157" s="16">
        <f t="shared" si="24"/>
        <v>144775.48194</v>
      </c>
      <c r="N157" s="52" t="s">
        <v>9</v>
      </c>
      <c r="O157" s="53"/>
      <c r="P157" s="27">
        <v>120648</v>
      </c>
      <c r="Q157" s="28"/>
      <c r="R157" s="24">
        <f t="shared" si="27"/>
        <v>20148.216</v>
      </c>
      <c r="S157" s="24">
        <f t="shared" si="28"/>
        <v>5187.8639999999996</v>
      </c>
      <c r="T157" s="24">
        <f t="shared" si="29"/>
        <v>5067.2160000000003</v>
      </c>
      <c r="U157" s="24">
        <f t="shared" si="30"/>
        <v>962.77104000000008</v>
      </c>
      <c r="V157" s="24">
        <f t="shared" si="31"/>
        <v>152014.06704000002</v>
      </c>
      <c r="W157" s="27">
        <f t="shared" si="32"/>
        <v>148394.77449000001</v>
      </c>
      <c r="X157" s="28"/>
    </row>
    <row r="158" spans="1:24" ht="145.19999999999999" customHeight="1" x14ac:dyDescent="0.3">
      <c r="A158" s="15">
        <v>144</v>
      </c>
      <c r="B158" s="1" t="s">
        <v>158</v>
      </c>
      <c r="C158" s="48" t="s">
        <v>12</v>
      </c>
      <c r="D158" s="48"/>
      <c r="E158" s="49">
        <v>1</v>
      </c>
      <c r="F158" s="49"/>
      <c r="G158" s="50">
        <v>149616</v>
      </c>
      <c r="H158" s="51"/>
      <c r="I158" s="16">
        <f t="shared" si="25"/>
        <v>24985.872000000003</v>
      </c>
      <c r="J158" s="16">
        <f t="shared" si="22"/>
        <v>6433.4879999999994</v>
      </c>
      <c r="K158" s="16">
        <f t="shared" si="23"/>
        <v>6283.8720000000003</v>
      </c>
      <c r="L158" s="16">
        <f t="shared" si="26"/>
        <v>1193.93568</v>
      </c>
      <c r="M158" s="16">
        <f t="shared" si="24"/>
        <v>188513.16768000001</v>
      </c>
      <c r="N158" s="52" t="s">
        <v>9</v>
      </c>
      <c r="O158" s="53"/>
      <c r="P158" s="27">
        <v>157096</v>
      </c>
      <c r="Q158" s="28"/>
      <c r="R158" s="24">
        <f t="shared" si="27"/>
        <v>26235.032000000003</v>
      </c>
      <c r="S158" s="24">
        <f t="shared" si="28"/>
        <v>6755.1279999999997</v>
      </c>
      <c r="T158" s="24">
        <f t="shared" si="29"/>
        <v>6598.0320000000002</v>
      </c>
      <c r="U158" s="24">
        <f t="shared" si="30"/>
        <v>1253.62608</v>
      </c>
      <c r="V158" s="24">
        <f t="shared" si="31"/>
        <v>197937.81808</v>
      </c>
      <c r="W158" s="27">
        <f t="shared" si="32"/>
        <v>193225.49288000001</v>
      </c>
      <c r="X158" s="28"/>
    </row>
    <row r="159" spans="1:24" ht="118.8" customHeight="1" x14ac:dyDescent="0.3">
      <c r="A159" s="15">
        <v>145</v>
      </c>
      <c r="B159" s="1" t="s">
        <v>159</v>
      </c>
      <c r="C159" s="48" t="s">
        <v>12</v>
      </c>
      <c r="D159" s="48"/>
      <c r="E159" s="49">
        <v>1</v>
      </c>
      <c r="F159" s="49"/>
      <c r="G159" s="50">
        <v>130502</v>
      </c>
      <c r="H159" s="51"/>
      <c r="I159" s="16">
        <f t="shared" si="25"/>
        <v>21793.834000000003</v>
      </c>
      <c r="J159" s="16">
        <f t="shared" si="22"/>
        <v>5611.5859999999993</v>
      </c>
      <c r="K159" s="16">
        <f t="shared" si="23"/>
        <v>5481.0840000000007</v>
      </c>
      <c r="L159" s="16">
        <f t="shared" si="26"/>
        <v>1041.4059600000001</v>
      </c>
      <c r="M159" s="16">
        <f t="shared" si="24"/>
        <v>164429.90996000002</v>
      </c>
      <c r="N159" s="52" t="s">
        <v>9</v>
      </c>
      <c r="O159" s="53"/>
      <c r="P159" s="27">
        <v>137027</v>
      </c>
      <c r="Q159" s="28"/>
      <c r="R159" s="24">
        <f t="shared" si="27"/>
        <v>22883.509000000002</v>
      </c>
      <c r="S159" s="24">
        <f t="shared" si="28"/>
        <v>5892.1609999999991</v>
      </c>
      <c r="T159" s="24">
        <f t="shared" si="29"/>
        <v>5755.134</v>
      </c>
      <c r="U159" s="24">
        <f t="shared" si="30"/>
        <v>1093.4754600000001</v>
      </c>
      <c r="V159" s="24">
        <f t="shared" si="31"/>
        <v>172651.27945999996</v>
      </c>
      <c r="W159" s="27">
        <f t="shared" si="32"/>
        <v>168540.59470999998</v>
      </c>
      <c r="X159" s="28"/>
    </row>
    <row r="160" spans="1:24" ht="105.6" customHeight="1" x14ac:dyDescent="0.3">
      <c r="A160" s="15">
        <v>146</v>
      </c>
      <c r="B160" s="1" t="s">
        <v>160</v>
      </c>
      <c r="C160" s="48" t="s">
        <v>12</v>
      </c>
      <c r="D160" s="48"/>
      <c r="E160" s="49">
        <v>1</v>
      </c>
      <c r="F160" s="49"/>
      <c r="G160" s="50">
        <v>143244</v>
      </c>
      <c r="H160" s="51"/>
      <c r="I160" s="16">
        <f t="shared" si="25"/>
        <v>23921.748</v>
      </c>
      <c r="J160" s="16">
        <f t="shared" si="22"/>
        <v>6159.4919999999993</v>
      </c>
      <c r="K160" s="16">
        <f t="shared" si="23"/>
        <v>6016.2480000000005</v>
      </c>
      <c r="L160" s="16">
        <f t="shared" si="26"/>
        <v>1143.0871200000001</v>
      </c>
      <c r="M160" s="16">
        <f t="shared" si="24"/>
        <v>180484.57511999999</v>
      </c>
      <c r="N160" s="52" t="s">
        <v>9</v>
      </c>
      <c r="O160" s="53"/>
      <c r="P160" s="27">
        <v>150407</v>
      </c>
      <c r="Q160" s="28"/>
      <c r="R160" s="24">
        <f t="shared" si="27"/>
        <v>25117.969000000001</v>
      </c>
      <c r="S160" s="24">
        <f t="shared" si="28"/>
        <v>6467.5009999999993</v>
      </c>
      <c r="T160" s="24">
        <f t="shared" si="29"/>
        <v>6317.0940000000001</v>
      </c>
      <c r="U160" s="24">
        <f t="shared" si="30"/>
        <v>1200.2478599999999</v>
      </c>
      <c r="V160" s="24">
        <f t="shared" si="31"/>
        <v>189509.81186000002</v>
      </c>
      <c r="W160" s="27">
        <f t="shared" si="32"/>
        <v>184997.19349000001</v>
      </c>
      <c r="X160" s="28"/>
    </row>
    <row r="161" spans="1:24" ht="105.6" customHeight="1" x14ac:dyDescent="0.3">
      <c r="A161" s="15">
        <v>147</v>
      </c>
      <c r="B161" s="1" t="s">
        <v>161</v>
      </c>
      <c r="C161" s="48" t="s">
        <v>12</v>
      </c>
      <c r="D161" s="48"/>
      <c r="E161" s="49">
        <v>1</v>
      </c>
      <c r="F161" s="49"/>
      <c r="G161" s="50">
        <v>127646</v>
      </c>
      <c r="H161" s="51"/>
      <c r="I161" s="16">
        <f t="shared" si="25"/>
        <v>21316.882000000001</v>
      </c>
      <c r="J161" s="16">
        <f t="shared" si="22"/>
        <v>5488.7779999999993</v>
      </c>
      <c r="K161" s="16">
        <f t="shared" si="23"/>
        <v>5361.1320000000005</v>
      </c>
      <c r="L161" s="16">
        <f t="shared" si="26"/>
        <v>1018.6150800000001</v>
      </c>
      <c r="M161" s="16">
        <f t="shared" si="24"/>
        <v>160831.40708</v>
      </c>
      <c r="N161" s="52" t="s">
        <v>9</v>
      </c>
      <c r="O161" s="53"/>
      <c r="P161" s="27">
        <v>134028</v>
      </c>
      <c r="Q161" s="28"/>
      <c r="R161" s="24">
        <f t="shared" si="27"/>
        <v>22382.675999999999</v>
      </c>
      <c r="S161" s="24">
        <f t="shared" si="28"/>
        <v>5763.2039999999997</v>
      </c>
      <c r="T161" s="24">
        <f t="shared" si="29"/>
        <v>5629.1760000000004</v>
      </c>
      <c r="U161" s="24">
        <f t="shared" si="30"/>
        <v>1069.5434400000001</v>
      </c>
      <c r="V161" s="24">
        <f t="shared" si="31"/>
        <v>168872.59944000002</v>
      </c>
      <c r="W161" s="27">
        <f t="shared" si="32"/>
        <v>164852.00326000003</v>
      </c>
      <c r="X161" s="28"/>
    </row>
    <row r="162" spans="1:24" ht="92.4" customHeight="1" x14ac:dyDescent="0.3">
      <c r="A162" s="15">
        <v>148</v>
      </c>
      <c r="B162" s="1" t="s">
        <v>162</v>
      </c>
      <c r="C162" s="48" t="s">
        <v>12</v>
      </c>
      <c r="D162" s="48"/>
      <c r="E162" s="49">
        <v>1</v>
      </c>
      <c r="F162" s="49"/>
      <c r="G162" s="50">
        <v>134676</v>
      </c>
      <c r="H162" s="51"/>
      <c r="I162" s="16">
        <f t="shared" si="25"/>
        <v>22490.892</v>
      </c>
      <c r="J162" s="16">
        <f t="shared" si="22"/>
        <v>5791.0679999999993</v>
      </c>
      <c r="K162" s="16">
        <f t="shared" si="23"/>
        <v>5656.3920000000007</v>
      </c>
      <c r="L162" s="16">
        <f t="shared" si="26"/>
        <v>1074.7144800000001</v>
      </c>
      <c r="M162" s="16">
        <f t="shared" si="24"/>
        <v>169689.06647999998</v>
      </c>
      <c r="N162" s="52" t="s">
        <v>9</v>
      </c>
      <c r="O162" s="53"/>
      <c r="P162" s="27">
        <v>141410</v>
      </c>
      <c r="Q162" s="28"/>
      <c r="R162" s="24">
        <f t="shared" si="27"/>
        <v>23615.47</v>
      </c>
      <c r="S162" s="24">
        <f t="shared" si="28"/>
        <v>6080.6299999999992</v>
      </c>
      <c r="T162" s="24">
        <f t="shared" si="29"/>
        <v>5939.22</v>
      </c>
      <c r="U162" s="24">
        <f t="shared" si="30"/>
        <v>1128.4518</v>
      </c>
      <c r="V162" s="24">
        <f t="shared" si="31"/>
        <v>178173.77180000002</v>
      </c>
      <c r="W162" s="27">
        <f t="shared" si="32"/>
        <v>173931.41914000001</v>
      </c>
      <c r="X162" s="28"/>
    </row>
    <row r="163" spans="1:24" ht="105.6" customHeight="1" x14ac:dyDescent="0.3">
      <c r="A163" s="15">
        <v>149</v>
      </c>
      <c r="B163" s="1" t="s">
        <v>163</v>
      </c>
      <c r="C163" s="48" t="s">
        <v>12</v>
      </c>
      <c r="D163" s="48"/>
      <c r="E163" s="49">
        <v>1</v>
      </c>
      <c r="F163" s="49"/>
      <c r="G163" s="50">
        <v>120396</v>
      </c>
      <c r="H163" s="51"/>
      <c r="I163" s="16">
        <f t="shared" si="25"/>
        <v>20106.132000000001</v>
      </c>
      <c r="J163" s="16">
        <f t="shared" si="22"/>
        <v>5177.0279999999993</v>
      </c>
      <c r="K163" s="16">
        <f t="shared" si="23"/>
        <v>5056.6320000000005</v>
      </c>
      <c r="L163" s="16">
        <f t="shared" si="26"/>
        <v>960.76008000000013</v>
      </c>
      <c r="M163" s="16">
        <f t="shared" si="24"/>
        <v>151696.55208000002</v>
      </c>
      <c r="N163" s="52" t="s">
        <v>9</v>
      </c>
      <c r="O163" s="53"/>
      <c r="P163" s="27">
        <v>126415</v>
      </c>
      <c r="Q163" s="28"/>
      <c r="R163" s="24">
        <f t="shared" si="27"/>
        <v>21111.305</v>
      </c>
      <c r="S163" s="24">
        <f t="shared" si="28"/>
        <v>5435.8449999999993</v>
      </c>
      <c r="T163" s="24">
        <f t="shared" si="29"/>
        <v>5309.43</v>
      </c>
      <c r="U163" s="24">
        <f t="shared" si="30"/>
        <v>1008.7917000000001</v>
      </c>
      <c r="V163" s="24">
        <f t="shared" si="31"/>
        <v>159280.37169999999</v>
      </c>
      <c r="W163" s="27">
        <f t="shared" si="32"/>
        <v>155488.46189000001</v>
      </c>
      <c r="X163" s="28"/>
    </row>
    <row r="164" spans="1:24" ht="66" customHeight="1" x14ac:dyDescent="0.3">
      <c r="A164" s="15">
        <v>150</v>
      </c>
      <c r="B164" s="1" t="s">
        <v>164</v>
      </c>
      <c r="C164" s="48" t="s">
        <v>8</v>
      </c>
      <c r="D164" s="48"/>
      <c r="E164" s="49">
        <v>1</v>
      </c>
      <c r="F164" s="49"/>
      <c r="G164" s="50">
        <v>759283</v>
      </c>
      <c r="H164" s="51"/>
      <c r="I164" s="16">
        <f t="shared" si="25"/>
        <v>126800.26100000001</v>
      </c>
      <c r="J164" s="16">
        <f t="shared" si="22"/>
        <v>32649.168999999998</v>
      </c>
      <c r="K164" s="16">
        <f t="shared" si="23"/>
        <v>31889.886000000002</v>
      </c>
      <c r="L164" s="16">
        <f t="shared" si="26"/>
        <v>6059.0783400000009</v>
      </c>
      <c r="M164" s="16">
        <f t="shared" si="24"/>
        <v>956681.39434000012</v>
      </c>
      <c r="N164" s="52" t="s">
        <v>9</v>
      </c>
      <c r="O164" s="53"/>
      <c r="P164" s="27">
        <v>797247</v>
      </c>
      <c r="Q164" s="28"/>
      <c r="R164" s="24">
        <f t="shared" si="27"/>
        <v>133140.24900000001</v>
      </c>
      <c r="S164" s="24">
        <f t="shared" si="28"/>
        <v>34281.620999999999</v>
      </c>
      <c r="T164" s="24">
        <f t="shared" si="29"/>
        <v>33484.374000000003</v>
      </c>
      <c r="U164" s="24">
        <f t="shared" si="30"/>
        <v>6362.0310600000012</v>
      </c>
      <c r="V164" s="24">
        <f t="shared" si="31"/>
        <v>1004515.27506</v>
      </c>
      <c r="W164" s="27">
        <f t="shared" si="32"/>
        <v>980598.33470000001</v>
      </c>
      <c r="X164" s="28"/>
    </row>
    <row r="165" spans="1:24" ht="79.2" customHeight="1" x14ac:dyDescent="0.3">
      <c r="A165" s="15">
        <v>151</v>
      </c>
      <c r="B165" s="1" t="s">
        <v>165</v>
      </c>
      <c r="C165" s="48" t="s">
        <v>8</v>
      </c>
      <c r="D165" s="48"/>
      <c r="E165" s="49">
        <v>1</v>
      </c>
      <c r="F165" s="49"/>
      <c r="G165" s="50">
        <v>164336</v>
      </c>
      <c r="H165" s="51"/>
      <c r="I165" s="16">
        <f t="shared" si="25"/>
        <v>27444.112000000001</v>
      </c>
      <c r="J165" s="16">
        <f t="shared" si="22"/>
        <v>7066.4479999999994</v>
      </c>
      <c r="K165" s="16">
        <f t="shared" si="23"/>
        <v>6902.1120000000001</v>
      </c>
      <c r="L165" s="16">
        <f t="shared" si="26"/>
        <v>1311.40128</v>
      </c>
      <c r="M165" s="16">
        <f t="shared" si="24"/>
        <v>207060.07327999998</v>
      </c>
      <c r="N165" s="52" t="s">
        <v>9</v>
      </c>
      <c r="O165" s="53"/>
      <c r="P165" s="27">
        <v>172552</v>
      </c>
      <c r="Q165" s="28"/>
      <c r="R165" s="24">
        <f t="shared" si="27"/>
        <v>28816.184000000001</v>
      </c>
      <c r="S165" s="24">
        <f t="shared" si="28"/>
        <v>7419.735999999999</v>
      </c>
      <c r="T165" s="24">
        <f t="shared" si="29"/>
        <v>7247.1840000000002</v>
      </c>
      <c r="U165" s="24">
        <f t="shared" si="30"/>
        <v>1376.96496</v>
      </c>
      <c r="V165" s="24">
        <f t="shared" si="31"/>
        <v>217412.06896000003</v>
      </c>
      <c r="W165" s="27">
        <f t="shared" si="32"/>
        <v>212236.07112000001</v>
      </c>
      <c r="X165" s="28"/>
    </row>
    <row r="166" spans="1:24" ht="39.6" customHeight="1" x14ac:dyDescent="0.3">
      <c r="A166" s="15">
        <v>152</v>
      </c>
      <c r="B166" s="1" t="s">
        <v>166</v>
      </c>
      <c r="C166" s="48" t="s">
        <v>8</v>
      </c>
      <c r="D166" s="48"/>
      <c r="E166" s="49">
        <v>1</v>
      </c>
      <c r="F166" s="49"/>
      <c r="G166" s="50">
        <v>200586</v>
      </c>
      <c r="H166" s="51"/>
      <c r="I166" s="16">
        <f t="shared" si="25"/>
        <v>33497.862000000001</v>
      </c>
      <c r="J166" s="16">
        <f t="shared" si="22"/>
        <v>8625.1979999999985</v>
      </c>
      <c r="K166" s="16">
        <f t="shared" si="23"/>
        <v>8424.612000000001</v>
      </c>
      <c r="L166" s="16">
        <f t="shared" si="26"/>
        <v>1600.6762800000001</v>
      </c>
      <c r="M166" s="16">
        <f t="shared" si="24"/>
        <v>252734.34828000001</v>
      </c>
      <c r="N166" s="52" t="s">
        <v>9</v>
      </c>
      <c r="O166" s="53"/>
      <c r="P166" s="27">
        <v>210615</v>
      </c>
      <c r="Q166" s="28"/>
      <c r="R166" s="24">
        <f t="shared" si="27"/>
        <v>35172.705000000002</v>
      </c>
      <c r="S166" s="24">
        <f t="shared" si="28"/>
        <v>9056.4449999999997</v>
      </c>
      <c r="T166" s="24">
        <f t="shared" si="29"/>
        <v>8845.83</v>
      </c>
      <c r="U166" s="24">
        <f t="shared" si="30"/>
        <v>1680.7076999999999</v>
      </c>
      <c r="V166" s="24">
        <f t="shared" si="31"/>
        <v>265370.68770000007</v>
      </c>
      <c r="W166" s="27">
        <f t="shared" si="32"/>
        <v>259052.51799000002</v>
      </c>
      <c r="X166" s="28"/>
    </row>
    <row r="167" spans="1:24" ht="52.8" customHeight="1" x14ac:dyDescent="0.3">
      <c r="A167" s="12"/>
      <c r="B167" s="13" t="s">
        <v>167</v>
      </c>
      <c r="C167" s="54"/>
      <c r="D167" s="54"/>
      <c r="E167" s="55"/>
      <c r="F167" s="55"/>
      <c r="G167" s="50">
        <v>0</v>
      </c>
      <c r="H167" s="51"/>
      <c r="I167" s="16">
        <f t="shared" si="25"/>
        <v>0</v>
      </c>
      <c r="J167" s="16">
        <f t="shared" si="22"/>
        <v>0</v>
      </c>
      <c r="K167" s="16">
        <f t="shared" si="23"/>
        <v>0</v>
      </c>
      <c r="L167" s="16">
        <f t="shared" si="26"/>
        <v>0</v>
      </c>
      <c r="M167" s="16">
        <f t="shared" si="24"/>
        <v>0</v>
      </c>
      <c r="N167" s="52" t="s">
        <v>9</v>
      </c>
      <c r="O167" s="53"/>
      <c r="P167" s="41">
        <v>0</v>
      </c>
      <c r="Q167" s="42"/>
      <c r="R167" s="24">
        <f t="shared" si="27"/>
        <v>0</v>
      </c>
      <c r="S167" s="24">
        <f t="shared" si="28"/>
        <v>0</v>
      </c>
      <c r="T167" s="24">
        <f t="shared" si="29"/>
        <v>0</v>
      </c>
      <c r="U167" s="24">
        <f t="shared" si="30"/>
        <v>0</v>
      </c>
      <c r="V167" s="24">
        <f t="shared" si="31"/>
        <v>0</v>
      </c>
      <c r="W167" s="27">
        <f t="shared" si="32"/>
        <v>0</v>
      </c>
      <c r="X167" s="28"/>
    </row>
    <row r="168" spans="1:24" ht="26.4" customHeight="1" x14ac:dyDescent="0.3">
      <c r="A168" s="15">
        <v>153</v>
      </c>
      <c r="B168" s="1" t="s">
        <v>168</v>
      </c>
      <c r="C168" s="48" t="s">
        <v>31</v>
      </c>
      <c r="D168" s="48"/>
      <c r="E168" s="49">
        <v>1</v>
      </c>
      <c r="F168" s="49"/>
      <c r="G168" s="50">
        <v>2034642</v>
      </c>
      <c r="H168" s="51"/>
      <c r="I168" s="16">
        <f t="shared" si="25"/>
        <v>339785.21400000004</v>
      </c>
      <c r="J168" s="16">
        <f t="shared" si="22"/>
        <v>87489.606</v>
      </c>
      <c r="K168" s="16">
        <f t="shared" si="23"/>
        <v>85454.964000000007</v>
      </c>
      <c r="L168" s="16">
        <f t="shared" si="26"/>
        <v>16236.443160000001</v>
      </c>
      <c r="M168" s="16">
        <f t="shared" si="24"/>
        <v>2563608.2271600002</v>
      </c>
      <c r="N168" s="52" t="s">
        <v>9</v>
      </c>
      <c r="O168" s="53"/>
      <c r="P168" s="27">
        <v>2136374</v>
      </c>
      <c r="Q168" s="28"/>
      <c r="R168" s="24">
        <f t="shared" si="27"/>
        <v>356774.45800000004</v>
      </c>
      <c r="S168" s="24">
        <f t="shared" si="28"/>
        <v>91864.081999999995</v>
      </c>
      <c r="T168" s="24">
        <f t="shared" si="29"/>
        <v>89727.707999999999</v>
      </c>
      <c r="U168" s="24">
        <f t="shared" si="30"/>
        <v>17048.264520000001</v>
      </c>
      <c r="V168" s="24">
        <f t="shared" si="31"/>
        <v>2691788.5125200003</v>
      </c>
      <c r="W168" s="27">
        <f t="shared" si="32"/>
        <v>2627698.3698400003</v>
      </c>
      <c r="X168" s="28"/>
    </row>
    <row r="169" spans="1:24" ht="52.8" customHeight="1" x14ac:dyDescent="0.3">
      <c r="A169" s="15">
        <v>154</v>
      </c>
      <c r="B169" s="1" t="s">
        <v>169</v>
      </c>
      <c r="C169" s="48" t="s">
        <v>31</v>
      </c>
      <c r="D169" s="48"/>
      <c r="E169" s="49">
        <v>1</v>
      </c>
      <c r="F169" s="49"/>
      <c r="G169" s="50">
        <v>1564923</v>
      </c>
      <c r="H169" s="51"/>
      <c r="I169" s="16">
        <f t="shared" si="25"/>
        <v>261342.141</v>
      </c>
      <c r="J169" s="16">
        <f t="shared" si="22"/>
        <v>67291.688999999998</v>
      </c>
      <c r="K169" s="16">
        <f t="shared" si="23"/>
        <v>65726.766000000003</v>
      </c>
      <c r="L169" s="16">
        <f t="shared" si="26"/>
        <v>12488.08554</v>
      </c>
      <c r="M169" s="16">
        <f t="shared" si="24"/>
        <v>1971771.6815400003</v>
      </c>
      <c r="N169" s="52" t="s">
        <v>9</v>
      </c>
      <c r="O169" s="53"/>
      <c r="P169" s="27">
        <v>1643169</v>
      </c>
      <c r="Q169" s="28"/>
      <c r="R169" s="24">
        <f t="shared" si="27"/>
        <v>274409.223</v>
      </c>
      <c r="S169" s="24">
        <f t="shared" si="28"/>
        <v>70656.266999999993</v>
      </c>
      <c r="T169" s="24">
        <f t="shared" si="29"/>
        <v>69013.097999999998</v>
      </c>
      <c r="U169" s="24">
        <f t="shared" si="30"/>
        <v>13112.48862</v>
      </c>
      <c r="V169" s="24">
        <f t="shared" si="31"/>
        <v>2070360.0766199999</v>
      </c>
      <c r="W169" s="27">
        <f t="shared" si="32"/>
        <v>2021065.8790800001</v>
      </c>
      <c r="X169" s="28"/>
    </row>
    <row r="170" spans="1:24" ht="79.2" customHeight="1" x14ac:dyDescent="0.3">
      <c r="A170" s="15">
        <v>155</v>
      </c>
      <c r="B170" s="1" t="s">
        <v>170</v>
      </c>
      <c r="C170" s="48" t="s">
        <v>31</v>
      </c>
      <c r="D170" s="48"/>
      <c r="E170" s="49">
        <v>1</v>
      </c>
      <c r="F170" s="49"/>
      <c r="G170" s="50">
        <v>1832518</v>
      </c>
      <c r="H170" s="51"/>
      <c r="I170" s="16">
        <f t="shared" si="25"/>
        <v>306030.50599999999</v>
      </c>
      <c r="J170" s="16">
        <f t="shared" si="22"/>
        <v>78798.27399999999</v>
      </c>
      <c r="K170" s="16">
        <f t="shared" si="23"/>
        <v>76965.756000000008</v>
      </c>
      <c r="L170" s="16">
        <f t="shared" si="26"/>
        <v>14623.493640000002</v>
      </c>
      <c r="M170" s="16">
        <f t="shared" si="24"/>
        <v>2308936.0296400003</v>
      </c>
      <c r="N170" s="52" t="s">
        <v>9</v>
      </c>
      <c r="O170" s="53"/>
      <c r="P170" s="27">
        <v>1924144</v>
      </c>
      <c r="Q170" s="28"/>
      <c r="R170" s="24">
        <f t="shared" si="27"/>
        <v>321332.04800000001</v>
      </c>
      <c r="S170" s="24">
        <f t="shared" si="28"/>
        <v>82738.191999999995</v>
      </c>
      <c r="T170" s="24">
        <f t="shared" si="29"/>
        <v>80814.04800000001</v>
      </c>
      <c r="U170" s="24">
        <f t="shared" si="30"/>
        <v>15354.669120000002</v>
      </c>
      <c r="V170" s="24">
        <f t="shared" si="31"/>
        <v>2424382.9571199999</v>
      </c>
      <c r="W170" s="27">
        <f t="shared" si="32"/>
        <v>2366659.4933799999</v>
      </c>
      <c r="X170" s="28"/>
    </row>
    <row r="171" spans="1:24" ht="26.4" customHeight="1" x14ac:dyDescent="0.3">
      <c r="A171" s="12"/>
      <c r="B171" s="13" t="s">
        <v>171</v>
      </c>
      <c r="C171" s="54"/>
      <c r="D171" s="54"/>
      <c r="E171" s="55"/>
      <c r="F171" s="55"/>
      <c r="G171" s="50">
        <v>0</v>
      </c>
      <c r="H171" s="51"/>
      <c r="I171" s="16">
        <f t="shared" si="25"/>
        <v>0</v>
      </c>
      <c r="J171" s="16">
        <f t="shared" si="22"/>
        <v>0</v>
      </c>
      <c r="K171" s="16">
        <f t="shared" si="23"/>
        <v>0</v>
      </c>
      <c r="L171" s="16">
        <f t="shared" si="26"/>
        <v>0</v>
      </c>
      <c r="M171" s="16">
        <f t="shared" si="24"/>
        <v>0</v>
      </c>
      <c r="N171" s="52" t="s">
        <v>9</v>
      </c>
      <c r="O171" s="53"/>
      <c r="P171" s="41">
        <v>0</v>
      </c>
      <c r="Q171" s="42"/>
      <c r="R171" s="24">
        <f t="shared" si="27"/>
        <v>0</v>
      </c>
      <c r="S171" s="24">
        <f t="shared" si="28"/>
        <v>0</v>
      </c>
      <c r="T171" s="24">
        <f t="shared" si="29"/>
        <v>0</v>
      </c>
      <c r="U171" s="24">
        <f t="shared" si="30"/>
        <v>0</v>
      </c>
      <c r="V171" s="24">
        <f t="shared" si="31"/>
        <v>0</v>
      </c>
      <c r="W171" s="27">
        <f t="shared" si="32"/>
        <v>0</v>
      </c>
      <c r="X171" s="28"/>
    </row>
    <row r="172" spans="1:24" ht="79.2" customHeight="1" x14ac:dyDescent="0.3">
      <c r="A172" s="12"/>
      <c r="B172" s="13" t="s">
        <v>172</v>
      </c>
      <c r="C172" s="54"/>
      <c r="D172" s="54"/>
      <c r="E172" s="55"/>
      <c r="F172" s="55"/>
      <c r="G172" s="50">
        <v>0</v>
      </c>
      <c r="H172" s="51"/>
      <c r="I172" s="16">
        <f t="shared" si="25"/>
        <v>0</v>
      </c>
      <c r="J172" s="16">
        <f t="shared" si="22"/>
        <v>0</v>
      </c>
      <c r="K172" s="16">
        <f t="shared" si="23"/>
        <v>0</v>
      </c>
      <c r="L172" s="16">
        <f t="shared" si="26"/>
        <v>0</v>
      </c>
      <c r="M172" s="16">
        <f t="shared" si="24"/>
        <v>0</v>
      </c>
      <c r="N172" s="52" t="s">
        <v>9</v>
      </c>
      <c r="O172" s="53"/>
      <c r="P172" s="41">
        <v>0</v>
      </c>
      <c r="Q172" s="42"/>
      <c r="R172" s="24">
        <f t="shared" si="27"/>
        <v>0</v>
      </c>
      <c r="S172" s="24">
        <f t="shared" si="28"/>
        <v>0</v>
      </c>
      <c r="T172" s="24">
        <f t="shared" si="29"/>
        <v>0</v>
      </c>
      <c r="U172" s="24">
        <f t="shared" si="30"/>
        <v>0</v>
      </c>
      <c r="V172" s="24">
        <f t="shared" si="31"/>
        <v>0</v>
      </c>
      <c r="W172" s="27">
        <f t="shared" si="32"/>
        <v>0</v>
      </c>
      <c r="X172" s="28"/>
    </row>
    <row r="173" spans="1:24" ht="250.8" customHeight="1" x14ac:dyDescent="0.3">
      <c r="A173" s="15">
        <v>156</v>
      </c>
      <c r="B173" s="1" t="s">
        <v>173</v>
      </c>
      <c r="C173" s="48" t="s">
        <v>8</v>
      </c>
      <c r="D173" s="48"/>
      <c r="E173" s="49">
        <v>1</v>
      </c>
      <c r="F173" s="49"/>
      <c r="G173" s="50">
        <v>1372027</v>
      </c>
      <c r="H173" s="51"/>
      <c r="I173" s="16">
        <f t="shared" si="25"/>
        <v>229128.50900000002</v>
      </c>
      <c r="J173" s="16">
        <f t="shared" si="22"/>
        <v>58997.160999999993</v>
      </c>
      <c r="K173" s="16">
        <f t="shared" si="23"/>
        <v>57625.134000000005</v>
      </c>
      <c r="L173" s="16">
        <f t="shared" si="26"/>
        <v>10948.775460000001</v>
      </c>
      <c r="M173" s="16">
        <f t="shared" si="24"/>
        <v>1728726.5794600002</v>
      </c>
      <c r="N173" s="52" t="s">
        <v>63</v>
      </c>
      <c r="O173" s="53"/>
      <c r="P173" s="27">
        <v>1440628</v>
      </c>
      <c r="Q173" s="28"/>
      <c r="R173" s="24">
        <f t="shared" si="27"/>
        <v>240584.87600000002</v>
      </c>
      <c r="S173" s="24">
        <f t="shared" si="28"/>
        <v>61947.003999999994</v>
      </c>
      <c r="T173" s="24">
        <f t="shared" si="29"/>
        <v>60506.376000000004</v>
      </c>
      <c r="U173" s="24">
        <f t="shared" si="30"/>
        <v>11496.211440000001</v>
      </c>
      <c r="V173" s="24">
        <f t="shared" si="31"/>
        <v>1815162.4674399998</v>
      </c>
      <c r="W173" s="27">
        <f t="shared" si="32"/>
        <v>1771944.52345</v>
      </c>
      <c r="X173" s="28"/>
    </row>
    <row r="174" spans="1:24" ht="250.8" customHeight="1" x14ac:dyDescent="0.3">
      <c r="A174" s="15">
        <v>157</v>
      </c>
      <c r="B174" s="1" t="s">
        <v>174</v>
      </c>
      <c r="C174" s="48" t="s">
        <v>8</v>
      </c>
      <c r="D174" s="48"/>
      <c r="E174" s="49">
        <v>1</v>
      </c>
      <c r="F174" s="49"/>
      <c r="G174" s="50">
        <v>1850094</v>
      </c>
      <c r="H174" s="51"/>
      <c r="I174" s="16">
        <f t="shared" si="25"/>
        <v>308965.69800000003</v>
      </c>
      <c r="J174" s="16">
        <f t="shared" si="22"/>
        <v>79554.041999999987</v>
      </c>
      <c r="K174" s="16">
        <f t="shared" si="23"/>
        <v>77703.948000000004</v>
      </c>
      <c r="L174" s="16">
        <f t="shared" si="26"/>
        <v>14763.750120000001</v>
      </c>
      <c r="M174" s="16">
        <f t="shared" si="24"/>
        <v>2331081.4381199996</v>
      </c>
      <c r="N174" s="52" t="s">
        <v>63</v>
      </c>
      <c r="O174" s="53"/>
      <c r="P174" s="27">
        <v>1942598</v>
      </c>
      <c r="Q174" s="28"/>
      <c r="R174" s="24">
        <f t="shared" si="27"/>
        <v>324413.86600000004</v>
      </c>
      <c r="S174" s="24">
        <f t="shared" si="28"/>
        <v>83531.713999999993</v>
      </c>
      <c r="T174" s="24">
        <f t="shared" si="29"/>
        <v>81589.116000000009</v>
      </c>
      <c r="U174" s="24">
        <f t="shared" si="30"/>
        <v>15501.932040000002</v>
      </c>
      <c r="V174" s="24">
        <f t="shared" si="31"/>
        <v>2447634.6280399999</v>
      </c>
      <c r="W174" s="27">
        <f t="shared" si="32"/>
        <v>2389358.0330799995</v>
      </c>
      <c r="X174" s="28"/>
    </row>
    <row r="175" spans="1:24" ht="171.6" customHeight="1" x14ac:dyDescent="0.3">
      <c r="A175" s="15">
        <v>158</v>
      </c>
      <c r="B175" s="1" t="s">
        <v>175</v>
      </c>
      <c r="C175" s="48" t="s">
        <v>8</v>
      </c>
      <c r="D175" s="48"/>
      <c r="E175" s="49">
        <v>1</v>
      </c>
      <c r="F175" s="49"/>
      <c r="G175" s="50">
        <v>326474</v>
      </c>
      <c r="H175" s="51"/>
      <c r="I175" s="16">
        <f t="shared" si="25"/>
        <v>54521.158000000003</v>
      </c>
      <c r="J175" s="16">
        <f t="shared" si="22"/>
        <v>14038.382</v>
      </c>
      <c r="K175" s="16">
        <f t="shared" si="23"/>
        <v>13711.908000000001</v>
      </c>
      <c r="L175" s="16">
        <f t="shared" si="26"/>
        <v>2605.2625200000002</v>
      </c>
      <c r="M175" s="16">
        <f t="shared" si="24"/>
        <v>411350.71051999996</v>
      </c>
      <c r="N175" s="52" t="s">
        <v>9</v>
      </c>
      <c r="O175" s="53"/>
      <c r="P175" s="27">
        <v>342798</v>
      </c>
      <c r="Q175" s="28"/>
      <c r="R175" s="24">
        <f t="shared" si="27"/>
        <v>57247.266000000003</v>
      </c>
      <c r="S175" s="24">
        <f t="shared" si="28"/>
        <v>14740.313999999998</v>
      </c>
      <c r="T175" s="24">
        <f t="shared" si="29"/>
        <v>14397.516000000001</v>
      </c>
      <c r="U175" s="24">
        <f t="shared" si="30"/>
        <v>2735.5280400000001</v>
      </c>
      <c r="V175" s="24">
        <f t="shared" si="31"/>
        <v>431918.62404000002</v>
      </c>
      <c r="W175" s="27">
        <f t="shared" si="32"/>
        <v>421634.66727999999</v>
      </c>
      <c r="X175" s="28"/>
    </row>
    <row r="176" spans="1:24" ht="250.8" customHeight="1" x14ac:dyDescent="0.3">
      <c r="A176" s="15">
        <v>159</v>
      </c>
      <c r="B176" s="1" t="s">
        <v>176</v>
      </c>
      <c r="C176" s="48" t="s">
        <v>8</v>
      </c>
      <c r="D176" s="48"/>
      <c r="E176" s="49">
        <v>1</v>
      </c>
      <c r="F176" s="49"/>
      <c r="G176" s="50">
        <v>2163386</v>
      </c>
      <c r="H176" s="51"/>
      <c r="I176" s="16">
        <f t="shared" si="25"/>
        <v>361285.462</v>
      </c>
      <c r="J176" s="16">
        <f t="shared" si="22"/>
        <v>93025.597999999998</v>
      </c>
      <c r="K176" s="16">
        <f t="shared" si="23"/>
        <v>90862.212</v>
      </c>
      <c r="L176" s="16">
        <f t="shared" si="26"/>
        <v>17263.82028</v>
      </c>
      <c r="M176" s="16">
        <f t="shared" si="24"/>
        <v>2725823.0922799995</v>
      </c>
      <c r="N176" s="52" t="s">
        <v>63</v>
      </c>
      <c r="O176" s="53"/>
      <c r="P176" s="27">
        <v>2271555</v>
      </c>
      <c r="Q176" s="28"/>
      <c r="R176" s="24">
        <f t="shared" si="27"/>
        <v>379349.685</v>
      </c>
      <c r="S176" s="24">
        <f t="shared" si="28"/>
        <v>97676.864999999991</v>
      </c>
      <c r="T176" s="24">
        <f t="shared" si="29"/>
        <v>95405.310000000012</v>
      </c>
      <c r="U176" s="24">
        <f t="shared" si="30"/>
        <v>18127.008900000001</v>
      </c>
      <c r="V176" s="24">
        <f t="shared" si="31"/>
        <v>2862113.8688999997</v>
      </c>
      <c r="W176" s="27">
        <f t="shared" si="32"/>
        <v>2793968.4805899998</v>
      </c>
      <c r="X176" s="28"/>
    </row>
    <row r="177" spans="1:24" ht="39.6" customHeight="1" x14ac:dyDescent="0.3">
      <c r="A177" s="12"/>
      <c r="B177" s="13" t="s">
        <v>177</v>
      </c>
      <c r="C177" s="54"/>
      <c r="D177" s="54"/>
      <c r="E177" s="55"/>
      <c r="F177" s="55"/>
      <c r="G177" s="50">
        <v>0</v>
      </c>
      <c r="H177" s="51"/>
      <c r="I177" s="16">
        <f t="shared" si="25"/>
        <v>0</v>
      </c>
      <c r="J177" s="16">
        <f t="shared" si="22"/>
        <v>0</v>
      </c>
      <c r="K177" s="16">
        <f t="shared" si="23"/>
        <v>0</v>
      </c>
      <c r="L177" s="16">
        <f t="shared" si="26"/>
        <v>0</v>
      </c>
      <c r="M177" s="16">
        <f t="shared" si="24"/>
        <v>0</v>
      </c>
      <c r="N177" s="52" t="s">
        <v>9</v>
      </c>
      <c r="O177" s="53"/>
      <c r="P177" s="41">
        <v>0</v>
      </c>
      <c r="Q177" s="42"/>
      <c r="R177" s="24">
        <f t="shared" si="27"/>
        <v>0</v>
      </c>
      <c r="S177" s="24">
        <f t="shared" si="28"/>
        <v>0</v>
      </c>
      <c r="T177" s="24">
        <f t="shared" si="29"/>
        <v>0</v>
      </c>
      <c r="U177" s="24">
        <f t="shared" si="30"/>
        <v>0</v>
      </c>
      <c r="V177" s="24">
        <f t="shared" si="31"/>
        <v>0</v>
      </c>
      <c r="W177" s="27">
        <f t="shared" si="32"/>
        <v>0</v>
      </c>
      <c r="X177" s="28"/>
    </row>
    <row r="178" spans="1:24" ht="132" customHeight="1" x14ac:dyDescent="0.3">
      <c r="A178" s="15">
        <v>160</v>
      </c>
      <c r="B178" s="1" t="s">
        <v>178</v>
      </c>
      <c r="C178" s="48" t="s">
        <v>8</v>
      </c>
      <c r="D178" s="48"/>
      <c r="E178" s="49">
        <v>1</v>
      </c>
      <c r="F178" s="49"/>
      <c r="G178" s="50">
        <v>712927</v>
      </c>
      <c r="H178" s="51"/>
      <c r="I178" s="16">
        <f t="shared" si="25"/>
        <v>119058.80900000001</v>
      </c>
      <c r="J178" s="16">
        <f t="shared" si="22"/>
        <v>30655.860999999997</v>
      </c>
      <c r="K178" s="16">
        <f t="shared" si="23"/>
        <v>29942.934000000001</v>
      </c>
      <c r="L178" s="16">
        <f t="shared" si="26"/>
        <v>5689.1574600000004</v>
      </c>
      <c r="M178" s="16">
        <f t="shared" si="24"/>
        <v>898273.76146000007</v>
      </c>
      <c r="N178" s="52" t="s">
        <v>9</v>
      </c>
      <c r="O178" s="53"/>
      <c r="P178" s="27">
        <v>748573</v>
      </c>
      <c r="Q178" s="28"/>
      <c r="R178" s="24">
        <f t="shared" si="27"/>
        <v>125011.69100000001</v>
      </c>
      <c r="S178" s="24">
        <f t="shared" si="28"/>
        <v>32188.638999999999</v>
      </c>
      <c r="T178" s="24">
        <f t="shared" si="29"/>
        <v>31440.066000000003</v>
      </c>
      <c r="U178" s="24">
        <f t="shared" si="30"/>
        <v>5973.612540000001</v>
      </c>
      <c r="V178" s="24">
        <f t="shared" si="31"/>
        <v>943187.00853999995</v>
      </c>
      <c r="W178" s="27">
        <f t="shared" si="32"/>
        <v>920730.38500000001</v>
      </c>
      <c r="X178" s="28"/>
    </row>
    <row r="179" spans="1:24" ht="66" customHeight="1" x14ac:dyDescent="0.3">
      <c r="A179" s="15">
        <v>161</v>
      </c>
      <c r="B179" s="1" t="s">
        <v>179</v>
      </c>
      <c r="C179" s="48" t="s">
        <v>12</v>
      </c>
      <c r="D179" s="48"/>
      <c r="E179" s="49">
        <v>1</v>
      </c>
      <c r="F179" s="49"/>
      <c r="G179" s="50">
        <v>312194</v>
      </c>
      <c r="H179" s="51"/>
      <c r="I179" s="16">
        <f t="shared" si="25"/>
        <v>52136.398000000001</v>
      </c>
      <c r="J179" s="16">
        <f t="shared" si="22"/>
        <v>13424.341999999999</v>
      </c>
      <c r="K179" s="16">
        <f t="shared" si="23"/>
        <v>13112.148000000001</v>
      </c>
      <c r="L179" s="16">
        <f t="shared" si="26"/>
        <v>2491.3081200000001</v>
      </c>
      <c r="M179" s="16">
        <f t="shared" si="24"/>
        <v>393358.19611999998</v>
      </c>
      <c r="N179" s="52" t="s">
        <v>9</v>
      </c>
      <c r="O179" s="53"/>
      <c r="P179" s="27">
        <v>327803</v>
      </c>
      <c r="Q179" s="28"/>
      <c r="R179" s="24">
        <f t="shared" si="27"/>
        <v>54743.101000000002</v>
      </c>
      <c r="S179" s="24">
        <f t="shared" si="28"/>
        <v>14095.528999999999</v>
      </c>
      <c r="T179" s="24">
        <f t="shared" si="29"/>
        <v>13767.726000000001</v>
      </c>
      <c r="U179" s="24">
        <f t="shared" si="30"/>
        <v>2615.8679400000001</v>
      </c>
      <c r="V179" s="24">
        <f t="shared" si="31"/>
        <v>413025.22394000005</v>
      </c>
      <c r="W179" s="27">
        <f t="shared" si="32"/>
        <v>403191.71003000002</v>
      </c>
      <c r="X179" s="28"/>
    </row>
    <row r="180" spans="1:24" ht="145.19999999999999" customHeight="1" x14ac:dyDescent="0.3">
      <c r="A180" s="15">
        <v>162</v>
      </c>
      <c r="B180" s="1" t="s">
        <v>180</v>
      </c>
      <c r="C180" s="48" t="s">
        <v>8</v>
      </c>
      <c r="D180" s="48"/>
      <c r="E180" s="49">
        <v>1</v>
      </c>
      <c r="F180" s="49"/>
      <c r="G180" s="50">
        <v>1068181</v>
      </c>
      <c r="H180" s="51"/>
      <c r="I180" s="16">
        <f t="shared" si="25"/>
        <v>178386.22700000001</v>
      </c>
      <c r="J180" s="16">
        <f t="shared" si="22"/>
        <v>45931.782999999996</v>
      </c>
      <c r="K180" s="16">
        <f t="shared" si="23"/>
        <v>44863.602000000006</v>
      </c>
      <c r="L180" s="16">
        <f t="shared" si="26"/>
        <v>8524.0843800000021</v>
      </c>
      <c r="M180" s="16">
        <f t="shared" si="24"/>
        <v>1345886.6963799999</v>
      </c>
      <c r="N180" s="52" t="s">
        <v>9</v>
      </c>
      <c r="O180" s="53"/>
      <c r="P180" s="27">
        <v>1121590</v>
      </c>
      <c r="Q180" s="28"/>
      <c r="R180" s="24">
        <f t="shared" si="27"/>
        <v>187305.53</v>
      </c>
      <c r="S180" s="24">
        <f t="shared" si="28"/>
        <v>48228.369999999995</v>
      </c>
      <c r="T180" s="24">
        <f t="shared" si="29"/>
        <v>47106.780000000006</v>
      </c>
      <c r="U180" s="24">
        <f t="shared" si="30"/>
        <v>8950.2882000000009</v>
      </c>
      <c r="V180" s="24">
        <f t="shared" si="31"/>
        <v>1413180.9682</v>
      </c>
      <c r="W180" s="27">
        <f t="shared" si="32"/>
        <v>1379533.8322899998</v>
      </c>
      <c r="X180" s="28"/>
    </row>
    <row r="181" spans="1:24" ht="132" customHeight="1" x14ac:dyDescent="0.3">
      <c r="A181" s="15">
        <v>163</v>
      </c>
      <c r="B181" s="1" t="s">
        <v>181</v>
      </c>
      <c r="C181" s="48" t="s">
        <v>8</v>
      </c>
      <c r="D181" s="48"/>
      <c r="E181" s="49">
        <v>1</v>
      </c>
      <c r="F181" s="49"/>
      <c r="G181" s="50">
        <v>972832</v>
      </c>
      <c r="H181" s="51"/>
      <c r="I181" s="16">
        <f t="shared" si="25"/>
        <v>162462.94400000002</v>
      </c>
      <c r="J181" s="16">
        <f t="shared" si="22"/>
        <v>41831.775999999998</v>
      </c>
      <c r="K181" s="16">
        <f t="shared" si="23"/>
        <v>40858.944000000003</v>
      </c>
      <c r="L181" s="16">
        <f t="shared" si="26"/>
        <v>7763.1993600000005</v>
      </c>
      <c r="M181" s="16">
        <f t="shared" si="24"/>
        <v>1225748.8633600001</v>
      </c>
      <c r="N181" s="52" t="s">
        <v>9</v>
      </c>
      <c r="O181" s="53"/>
      <c r="P181" s="27">
        <v>1021473</v>
      </c>
      <c r="Q181" s="28"/>
      <c r="R181" s="24">
        <f t="shared" si="27"/>
        <v>170585.99100000001</v>
      </c>
      <c r="S181" s="24">
        <f t="shared" si="28"/>
        <v>43923.339</v>
      </c>
      <c r="T181" s="24">
        <f t="shared" si="29"/>
        <v>42901.866000000002</v>
      </c>
      <c r="U181" s="24">
        <f t="shared" si="30"/>
        <v>8151.3545400000003</v>
      </c>
      <c r="V181" s="24">
        <f t="shared" si="31"/>
        <v>1287035.5505399997</v>
      </c>
      <c r="W181" s="27">
        <f t="shared" si="32"/>
        <v>1256392.20695</v>
      </c>
      <c r="X181" s="28"/>
    </row>
    <row r="182" spans="1:24" ht="66" customHeight="1" x14ac:dyDescent="0.3">
      <c r="A182" s="15">
        <v>164</v>
      </c>
      <c r="B182" s="1" t="s">
        <v>182</v>
      </c>
      <c r="C182" s="48" t="s">
        <v>8</v>
      </c>
      <c r="D182" s="48"/>
      <c r="E182" s="49">
        <v>1</v>
      </c>
      <c r="F182" s="49"/>
      <c r="G182" s="50">
        <v>800807</v>
      </c>
      <c r="H182" s="51"/>
      <c r="I182" s="16">
        <f t="shared" si="25"/>
        <v>133734.769</v>
      </c>
      <c r="J182" s="16">
        <f t="shared" si="22"/>
        <v>34434.700999999994</v>
      </c>
      <c r="K182" s="16">
        <f t="shared" si="23"/>
        <v>33633.894</v>
      </c>
      <c r="L182" s="16">
        <f t="shared" si="26"/>
        <v>6390.4398600000004</v>
      </c>
      <c r="M182" s="16">
        <f t="shared" si="24"/>
        <v>1009000.80386</v>
      </c>
      <c r="N182" s="52" t="s">
        <v>9</v>
      </c>
      <c r="O182" s="53"/>
      <c r="P182" s="27">
        <v>840847</v>
      </c>
      <c r="Q182" s="28"/>
      <c r="R182" s="24">
        <f t="shared" si="27"/>
        <v>140421.44900000002</v>
      </c>
      <c r="S182" s="24">
        <f t="shared" si="28"/>
        <v>36156.420999999995</v>
      </c>
      <c r="T182" s="24">
        <f t="shared" si="29"/>
        <v>35315.574000000001</v>
      </c>
      <c r="U182" s="24">
        <f t="shared" si="30"/>
        <v>6709.9590600000001</v>
      </c>
      <c r="V182" s="24">
        <f t="shared" si="31"/>
        <v>1059450.4030599999</v>
      </c>
      <c r="W182" s="27">
        <f t="shared" si="32"/>
        <v>1034225.6034599999</v>
      </c>
      <c r="X182" s="28"/>
    </row>
    <row r="183" spans="1:24" ht="396" customHeight="1" x14ac:dyDescent="0.3">
      <c r="A183" s="15">
        <v>165</v>
      </c>
      <c r="B183" s="1" t="s">
        <v>183</v>
      </c>
      <c r="C183" s="48" t="s">
        <v>8</v>
      </c>
      <c r="D183" s="48"/>
      <c r="E183" s="49">
        <v>1</v>
      </c>
      <c r="F183" s="49"/>
      <c r="G183" s="50">
        <v>479825</v>
      </c>
      <c r="H183" s="51"/>
      <c r="I183" s="16">
        <f t="shared" si="25"/>
        <v>80130.775000000009</v>
      </c>
      <c r="J183" s="16">
        <f t="shared" si="22"/>
        <v>20632.474999999999</v>
      </c>
      <c r="K183" s="16">
        <f t="shared" si="23"/>
        <v>20152.650000000001</v>
      </c>
      <c r="L183" s="16">
        <f t="shared" si="26"/>
        <v>3829.0035000000003</v>
      </c>
      <c r="M183" s="16">
        <f t="shared" si="24"/>
        <v>604569.90350000001</v>
      </c>
      <c r="N183" s="52" t="s">
        <v>63</v>
      </c>
      <c r="O183" s="53"/>
      <c r="P183" s="27">
        <v>503816</v>
      </c>
      <c r="Q183" s="28"/>
      <c r="R183" s="24">
        <f t="shared" si="27"/>
        <v>84137.272000000012</v>
      </c>
      <c r="S183" s="24">
        <f t="shared" si="28"/>
        <v>21664.088</v>
      </c>
      <c r="T183" s="24">
        <f t="shared" si="29"/>
        <v>21160.272000000001</v>
      </c>
      <c r="U183" s="24">
        <f t="shared" si="30"/>
        <v>4020.4516800000001</v>
      </c>
      <c r="V183" s="24">
        <f t="shared" si="31"/>
        <v>634798.08368000004</v>
      </c>
      <c r="W183" s="27">
        <f t="shared" si="32"/>
        <v>619683.99359000009</v>
      </c>
      <c r="X183" s="28"/>
    </row>
    <row r="184" spans="1:24" ht="409.6" customHeight="1" x14ac:dyDescent="0.3">
      <c r="A184" s="15">
        <v>166</v>
      </c>
      <c r="B184" s="1" t="s">
        <v>184</v>
      </c>
      <c r="C184" s="48" t="s">
        <v>12</v>
      </c>
      <c r="D184" s="48"/>
      <c r="E184" s="49">
        <v>1</v>
      </c>
      <c r="F184" s="49"/>
      <c r="G184" s="50">
        <v>383596</v>
      </c>
      <c r="H184" s="51"/>
      <c r="I184" s="16">
        <f t="shared" si="25"/>
        <v>64060.532000000007</v>
      </c>
      <c r="J184" s="16">
        <f t="shared" si="22"/>
        <v>16494.627999999997</v>
      </c>
      <c r="K184" s="16">
        <f t="shared" si="23"/>
        <v>16111.032000000001</v>
      </c>
      <c r="L184" s="16">
        <f t="shared" si="26"/>
        <v>3061.0960800000003</v>
      </c>
      <c r="M184" s="16">
        <f t="shared" si="24"/>
        <v>483323.28808000003</v>
      </c>
      <c r="N184" s="52" t="s">
        <v>63</v>
      </c>
      <c r="O184" s="53"/>
      <c r="P184" s="27">
        <v>402776</v>
      </c>
      <c r="Q184" s="28"/>
      <c r="R184" s="24">
        <f t="shared" si="27"/>
        <v>67263.592000000004</v>
      </c>
      <c r="S184" s="24">
        <f t="shared" si="28"/>
        <v>17319.367999999999</v>
      </c>
      <c r="T184" s="24">
        <f t="shared" si="29"/>
        <v>16916.592000000001</v>
      </c>
      <c r="U184" s="24">
        <f t="shared" si="30"/>
        <v>3214.1524800000002</v>
      </c>
      <c r="V184" s="24">
        <f t="shared" si="31"/>
        <v>507489.70448000001</v>
      </c>
      <c r="W184" s="27">
        <f t="shared" si="32"/>
        <v>495406.49628000002</v>
      </c>
      <c r="X184" s="28"/>
    </row>
    <row r="185" spans="1:24" ht="264" customHeight="1" x14ac:dyDescent="0.3">
      <c r="A185" s="15">
        <v>167</v>
      </c>
      <c r="B185" s="1" t="s">
        <v>185</v>
      </c>
      <c r="C185" s="48" t="s">
        <v>2</v>
      </c>
      <c r="D185" s="48"/>
      <c r="E185" s="49">
        <v>1</v>
      </c>
      <c r="F185" s="49"/>
      <c r="G185" s="50">
        <v>1784843</v>
      </c>
      <c r="H185" s="51"/>
      <c r="I185" s="16">
        <f t="shared" si="25"/>
        <v>298068.78100000002</v>
      </c>
      <c r="J185" s="16">
        <f t="shared" si="22"/>
        <v>76748.248999999996</v>
      </c>
      <c r="K185" s="16">
        <f t="shared" si="23"/>
        <v>74963.406000000003</v>
      </c>
      <c r="L185" s="16">
        <f t="shared" si="26"/>
        <v>14243.047140000001</v>
      </c>
      <c r="M185" s="16">
        <f t="shared" si="24"/>
        <v>2248866.4831399997</v>
      </c>
      <c r="N185" s="52" t="s">
        <v>63</v>
      </c>
      <c r="O185" s="53"/>
      <c r="P185" s="27">
        <v>1874085</v>
      </c>
      <c r="Q185" s="28"/>
      <c r="R185" s="24">
        <f t="shared" si="27"/>
        <v>312972.19500000001</v>
      </c>
      <c r="S185" s="24">
        <f t="shared" si="28"/>
        <v>80585.654999999999</v>
      </c>
      <c r="T185" s="24">
        <f t="shared" si="29"/>
        <v>78711.570000000007</v>
      </c>
      <c r="U185" s="24">
        <f t="shared" si="30"/>
        <v>14955.198300000002</v>
      </c>
      <c r="V185" s="24">
        <f t="shared" si="31"/>
        <v>2361309.6182999993</v>
      </c>
      <c r="W185" s="27">
        <f t="shared" si="32"/>
        <v>2305088.0507199997</v>
      </c>
      <c r="X185" s="28"/>
    </row>
    <row r="186" spans="1:24" ht="198" customHeight="1" x14ac:dyDescent="0.3">
      <c r="A186" s="15">
        <v>168</v>
      </c>
      <c r="B186" s="1" t="s">
        <v>186</v>
      </c>
      <c r="C186" s="48" t="s">
        <v>12</v>
      </c>
      <c r="D186" s="48"/>
      <c r="E186" s="49">
        <v>1</v>
      </c>
      <c r="F186" s="49"/>
      <c r="G186" s="50">
        <v>114903</v>
      </c>
      <c r="H186" s="51"/>
      <c r="I186" s="16">
        <f t="shared" si="25"/>
        <v>19188.800999999999</v>
      </c>
      <c r="J186" s="16">
        <f t="shared" si="22"/>
        <v>4940.8289999999997</v>
      </c>
      <c r="K186" s="16">
        <f t="shared" si="23"/>
        <v>4825.9260000000004</v>
      </c>
      <c r="L186" s="16">
        <f t="shared" si="26"/>
        <v>916.92594000000008</v>
      </c>
      <c r="M186" s="16">
        <f t="shared" si="24"/>
        <v>144775.48194</v>
      </c>
      <c r="N186" s="52" t="s">
        <v>63</v>
      </c>
      <c r="O186" s="53"/>
      <c r="P186" s="27">
        <v>120648</v>
      </c>
      <c r="Q186" s="28"/>
      <c r="R186" s="24">
        <f t="shared" si="27"/>
        <v>20148.216</v>
      </c>
      <c r="S186" s="24">
        <f t="shared" si="28"/>
        <v>5187.8639999999996</v>
      </c>
      <c r="T186" s="24">
        <f t="shared" si="29"/>
        <v>5067.2160000000003</v>
      </c>
      <c r="U186" s="24">
        <f t="shared" si="30"/>
        <v>962.77104000000008</v>
      </c>
      <c r="V186" s="24">
        <f t="shared" si="31"/>
        <v>152014.06704000002</v>
      </c>
      <c r="W186" s="27">
        <f t="shared" si="32"/>
        <v>148394.77449000001</v>
      </c>
      <c r="X186" s="28"/>
    </row>
    <row r="187" spans="1:24" ht="198" customHeight="1" x14ac:dyDescent="0.3">
      <c r="A187" s="15">
        <v>169</v>
      </c>
      <c r="B187" s="1" t="s">
        <v>187</v>
      </c>
      <c r="C187" s="48" t="s">
        <v>8</v>
      </c>
      <c r="D187" s="48"/>
      <c r="E187" s="49">
        <v>1</v>
      </c>
      <c r="F187" s="49"/>
      <c r="G187" s="50">
        <v>304504</v>
      </c>
      <c r="H187" s="51"/>
      <c r="I187" s="16">
        <f t="shared" si="25"/>
        <v>50852.168000000005</v>
      </c>
      <c r="J187" s="16">
        <f t="shared" si="22"/>
        <v>13093.671999999999</v>
      </c>
      <c r="K187" s="16">
        <f t="shared" si="23"/>
        <v>12789.168000000001</v>
      </c>
      <c r="L187" s="16">
        <f t="shared" si="26"/>
        <v>2429.9419200000002</v>
      </c>
      <c r="M187" s="16">
        <f t="shared" si="24"/>
        <v>383668.94992000004</v>
      </c>
      <c r="N187" s="52" t="s">
        <v>9</v>
      </c>
      <c r="O187" s="53"/>
      <c r="P187" s="27">
        <v>319729</v>
      </c>
      <c r="Q187" s="28"/>
      <c r="R187" s="24">
        <f t="shared" si="27"/>
        <v>53394.743000000002</v>
      </c>
      <c r="S187" s="24">
        <f t="shared" si="28"/>
        <v>13748.347</v>
      </c>
      <c r="T187" s="24">
        <f t="shared" si="29"/>
        <v>13428.618</v>
      </c>
      <c r="U187" s="24">
        <f t="shared" si="30"/>
        <v>2551.4374200000002</v>
      </c>
      <c r="V187" s="24">
        <f t="shared" si="31"/>
        <v>402852.14542000002</v>
      </c>
      <c r="W187" s="27">
        <f t="shared" si="32"/>
        <v>393260.54767</v>
      </c>
      <c r="X187" s="28"/>
    </row>
    <row r="188" spans="1:24" ht="26.4" customHeight="1" x14ac:dyDescent="0.3">
      <c r="A188" s="15">
        <v>170</v>
      </c>
      <c r="B188" s="1" t="s">
        <v>188</v>
      </c>
      <c r="C188" s="48" t="s">
        <v>2</v>
      </c>
      <c r="D188" s="48"/>
      <c r="E188" s="49">
        <v>1</v>
      </c>
      <c r="F188" s="49"/>
      <c r="G188" s="50">
        <v>53827</v>
      </c>
      <c r="H188" s="51"/>
      <c r="I188" s="16">
        <f t="shared" si="25"/>
        <v>8989.1090000000004</v>
      </c>
      <c r="J188" s="16">
        <f t="shared" si="22"/>
        <v>2314.5609999999997</v>
      </c>
      <c r="K188" s="16">
        <f t="shared" si="23"/>
        <v>2260.7339999999999</v>
      </c>
      <c r="L188" s="16">
        <f t="shared" si="26"/>
        <v>429.53945999999996</v>
      </c>
      <c r="M188" s="16">
        <f t="shared" si="24"/>
        <v>67820.943459999995</v>
      </c>
      <c r="N188" s="52" t="s">
        <v>9</v>
      </c>
      <c r="O188" s="53"/>
      <c r="P188" s="27">
        <v>56518</v>
      </c>
      <c r="Q188" s="28"/>
      <c r="R188" s="24">
        <f t="shared" si="27"/>
        <v>9438.5060000000012</v>
      </c>
      <c r="S188" s="24">
        <f t="shared" si="28"/>
        <v>2430.2739999999999</v>
      </c>
      <c r="T188" s="24">
        <f t="shared" si="29"/>
        <v>2373.7560000000003</v>
      </c>
      <c r="U188" s="24">
        <f t="shared" si="30"/>
        <v>451.01364000000007</v>
      </c>
      <c r="V188" s="24">
        <f t="shared" si="31"/>
        <v>71211.549639999997</v>
      </c>
      <c r="W188" s="27">
        <f t="shared" si="32"/>
        <v>69516.246549999996</v>
      </c>
      <c r="X188" s="28"/>
    </row>
    <row r="189" spans="1:24" ht="26.4" customHeight="1" x14ac:dyDescent="0.3">
      <c r="A189" s="15">
        <v>171</v>
      </c>
      <c r="B189" s="1" t="s">
        <v>189</v>
      </c>
      <c r="C189" s="48" t="s">
        <v>2</v>
      </c>
      <c r="D189" s="48"/>
      <c r="E189" s="49">
        <v>1</v>
      </c>
      <c r="F189" s="49"/>
      <c r="G189" s="50">
        <v>80850</v>
      </c>
      <c r="H189" s="51"/>
      <c r="I189" s="16">
        <f t="shared" si="25"/>
        <v>13501.95</v>
      </c>
      <c r="J189" s="16">
        <f t="shared" si="22"/>
        <v>3476.5499999999997</v>
      </c>
      <c r="K189" s="16">
        <f t="shared" si="23"/>
        <v>3395.7000000000003</v>
      </c>
      <c r="L189" s="16">
        <f t="shared" si="26"/>
        <v>645.18300000000011</v>
      </c>
      <c r="M189" s="16">
        <f t="shared" si="24"/>
        <v>101869.383</v>
      </c>
      <c r="N189" s="52" t="s">
        <v>9</v>
      </c>
      <c r="O189" s="53"/>
      <c r="P189" s="27">
        <v>84892</v>
      </c>
      <c r="Q189" s="28"/>
      <c r="R189" s="24">
        <f t="shared" si="27"/>
        <v>14176.964</v>
      </c>
      <c r="S189" s="24">
        <f t="shared" si="28"/>
        <v>3650.3559999999998</v>
      </c>
      <c r="T189" s="24">
        <f t="shared" si="29"/>
        <v>3565.4640000000004</v>
      </c>
      <c r="U189" s="24">
        <f t="shared" si="30"/>
        <v>677.43816000000004</v>
      </c>
      <c r="V189" s="24">
        <f t="shared" si="31"/>
        <v>106962.22216000002</v>
      </c>
      <c r="W189" s="27">
        <f t="shared" si="32"/>
        <v>104415.80258000002</v>
      </c>
      <c r="X189" s="28"/>
    </row>
    <row r="190" spans="1:24" ht="79.2" customHeight="1" x14ac:dyDescent="0.3">
      <c r="A190" s="15">
        <v>172</v>
      </c>
      <c r="B190" s="1" t="s">
        <v>190</v>
      </c>
      <c r="C190" s="48" t="s">
        <v>8</v>
      </c>
      <c r="D190" s="48"/>
      <c r="E190" s="49">
        <v>1</v>
      </c>
      <c r="F190" s="49"/>
      <c r="G190" s="50">
        <v>247163</v>
      </c>
      <c r="H190" s="51"/>
      <c r="I190" s="16">
        <f t="shared" si="25"/>
        <v>41276.221000000005</v>
      </c>
      <c r="J190" s="16">
        <f t="shared" si="22"/>
        <v>10628.009</v>
      </c>
      <c r="K190" s="16">
        <f t="shared" si="23"/>
        <v>10380.846000000001</v>
      </c>
      <c r="L190" s="16">
        <f t="shared" si="26"/>
        <v>1972.3607400000003</v>
      </c>
      <c r="M190" s="16">
        <f t="shared" si="24"/>
        <v>311420.43674000003</v>
      </c>
      <c r="N190" s="52" t="s">
        <v>9</v>
      </c>
      <c r="O190" s="53"/>
      <c r="P190" s="27">
        <v>259521</v>
      </c>
      <c r="Q190" s="28"/>
      <c r="R190" s="24">
        <f t="shared" si="27"/>
        <v>43340.007000000005</v>
      </c>
      <c r="S190" s="24">
        <f t="shared" si="28"/>
        <v>11159.402999999998</v>
      </c>
      <c r="T190" s="24">
        <f t="shared" si="29"/>
        <v>10899.882000000001</v>
      </c>
      <c r="U190" s="24">
        <f t="shared" si="30"/>
        <v>2070.9775800000002</v>
      </c>
      <c r="V190" s="24">
        <f t="shared" si="31"/>
        <v>326991.26957999996</v>
      </c>
      <c r="W190" s="27">
        <f t="shared" si="32"/>
        <v>319205.85316</v>
      </c>
      <c r="X190" s="28"/>
    </row>
    <row r="191" spans="1:24" ht="118.8" customHeight="1" x14ac:dyDescent="0.3">
      <c r="A191" s="15">
        <v>173</v>
      </c>
      <c r="B191" s="1" t="s">
        <v>191</v>
      </c>
      <c r="C191" s="48" t="s">
        <v>192</v>
      </c>
      <c r="D191" s="48"/>
      <c r="E191" s="49">
        <v>1</v>
      </c>
      <c r="F191" s="49"/>
      <c r="G191" s="50">
        <v>41359</v>
      </c>
      <c r="H191" s="51"/>
      <c r="I191" s="16">
        <f t="shared" si="25"/>
        <v>6906.9530000000004</v>
      </c>
      <c r="J191" s="16">
        <f t="shared" si="22"/>
        <v>1778.4369999999999</v>
      </c>
      <c r="K191" s="16">
        <f t="shared" si="23"/>
        <v>1737.0780000000002</v>
      </c>
      <c r="L191" s="16">
        <f t="shared" si="26"/>
        <v>330.04482000000002</v>
      </c>
      <c r="M191" s="16">
        <f t="shared" si="24"/>
        <v>52111.512820000004</v>
      </c>
      <c r="N191" s="52" t="s">
        <v>9</v>
      </c>
      <c r="O191" s="53"/>
      <c r="P191" s="27">
        <v>43426</v>
      </c>
      <c r="Q191" s="28"/>
      <c r="R191" s="24">
        <f t="shared" si="27"/>
        <v>7252.1420000000007</v>
      </c>
      <c r="S191" s="24">
        <f t="shared" si="28"/>
        <v>1867.3179999999998</v>
      </c>
      <c r="T191" s="24">
        <f t="shared" si="29"/>
        <v>1823.8920000000001</v>
      </c>
      <c r="U191" s="24">
        <f t="shared" si="30"/>
        <v>346.53948000000003</v>
      </c>
      <c r="V191" s="24">
        <f t="shared" si="31"/>
        <v>54715.891479999998</v>
      </c>
      <c r="W191" s="27">
        <f t="shared" si="32"/>
        <v>53413.702149999997</v>
      </c>
      <c r="X191" s="28"/>
    </row>
    <row r="192" spans="1:24" ht="198" customHeight="1" x14ac:dyDescent="0.3">
      <c r="A192" s="15">
        <v>174</v>
      </c>
      <c r="B192" s="1" t="s">
        <v>193</v>
      </c>
      <c r="C192" s="48" t="s">
        <v>2</v>
      </c>
      <c r="D192" s="48"/>
      <c r="E192" s="49">
        <v>1</v>
      </c>
      <c r="F192" s="49"/>
      <c r="G192" s="50">
        <v>846724</v>
      </c>
      <c r="H192" s="51"/>
      <c r="I192" s="16">
        <f t="shared" si="25"/>
        <v>141402.908</v>
      </c>
      <c r="J192" s="16">
        <f t="shared" si="22"/>
        <v>36409.131999999998</v>
      </c>
      <c r="K192" s="16">
        <f t="shared" si="23"/>
        <v>35562.408000000003</v>
      </c>
      <c r="L192" s="16">
        <f t="shared" si="26"/>
        <v>6756.8575200000005</v>
      </c>
      <c r="M192" s="16">
        <f t="shared" si="24"/>
        <v>1066855.3055200002</v>
      </c>
      <c r="N192" s="52" t="s">
        <v>9</v>
      </c>
      <c r="O192" s="53"/>
      <c r="P192" s="27">
        <v>889060</v>
      </c>
      <c r="Q192" s="28"/>
      <c r="R192" s="24">
        <f t="shared" si="27"/>
        <v>148473.02000000002</v>
      </c>
      <c r="S192" s="24">
        <f t="shared" si="28"/>
        <v>38229.579999999994</v>
      </c>
      <c r="T192" s="24">
        <f t="shared" si="29"/>
        <v>37340.520000000004</v>
      </c>
      <c r="U192" s="24">
        <f t="shared" si="30"/>
        <v>7094.698800000001</v>
      </c>
      <c r="V192" s="24">
        <f t="shared" si="31"/>
        <v>1120197.8188</v>
      </c>
      <c r="W192" s="27">
        <f t="shared" si="32"/>
        <v>1093526.5621600002</v>
      </c>
      <c r="X192" s="28"/>
    </row>
    <row r="193" spans="1:24" ht="132" customHeight="1" x14ac:dyDescent="0.3">
      <c r="A193" s="15">
        <v>175</v>
      </c>
      <c r="B193" s="1" t="s">
        <v>194</v>
      </c>
      <c r="C193" s="48" t="s">
        <v>8</v>
      </c>
      <c r="D193" s="48"/>
      <c r="E193" s="49">
        <v>1</v>
      </c>
      <c r="F193" s="49"/>
      <c r="G193" s="50">
        <v>62615</v>
      </c>
      <c r="H193" s="51"/>
      <c r="I193" s="16">
        <f t="shared" si="25"/>
        <v>10456.705</v>
      </c>
      <c r="J193" s="16">
        <f t="shared" si="22"/>
        <v>2692.4449999999997</v>
      </c>
      <c r="K193" s="16">
        <f t="shared" si="23"/>
        <v>2629.8300000000004</v>
      </c>
      <c r="L193" s="16">
        <f t="shared" si="26"/>
        <v>499.66770000000008</v>
      </c>
      <c r="M193" s="16">
        <f t="shared" si="24"/>
        <v>78893.647700000001</v>
      </c>
      <c r="N193" s="52" t="s">
        <v>9</v>
      </c>
      <c r="O193" s="53"/>
      <c r="P193" s="27">
        <v>65745</v>
      </c>
      <c r="Q193" s="28"/>
      <c r="R193" s="24">
        <f t="shared" si="27"/>
        <v>10979.415000000001</v>
      </c>
      <c r="S193" s="24">
        <f t="shared" si="28"/>
        <v>2827.0349999999999</v>
      </c>
      <c r="T193" s="24">
        <f t="shared" si="29"/>
        <v>2761.29</v>
      </c>
      <c r="U193" s="24">
        <f t="shared" si="30"/>
        <v>524.64509999999996</v>
      </c>
      <c r="V193" s="24">
        <f t="shared" si="31"/>
        <v>82837.3851</v>
      </c>
      <c r="W193" s="27">
        <f t="shared" si="32"/>
        <v>80865.516399999993</v>
      </c>
      <c r="X193" s="28"/>
    </row>
    <row r="194" spans="1:24" ht="132" customHeight="1" x14ac:dyDescent="0.3">
      <c r="A194" s="15">
        <v>176</v>
      </c>
      <c r="B194" s="1" t="s">
        <v>195</v>
      </c>
      <c r="C194" s="48" t="s">
        <v>8</v>
      </c>
      <c r="D194" s="48"/>
      <c r="E194" s="49">
        <v>1</v>
      </c>
      <c r="F194" s="49"/>
      <c r="G194" s="50">
        <v>75137</v>
      </c>
      <c r="H194" s="51"/>
      <c r="I194" s="16">
        <f t="shared" si="25"/>
        <v>12547.879000000001</v>
      </c>
      <c r="J194" s="16">
        <f t="shared" si="22"/>
        <v>3230.8909999999996</v>
      </c>
      <c r="K194" s="16">
        <f t="shared" si="23"/>
        <v>3155.7540000000004</v>
      </c>
      <c r="L194" s="16">
        <f t="shared" si="26"/>
        <v>599.5932600000001</v>
      </c>
      <c r="M194" s="16">
        <f t="shared" si="24"/>
        <v>94671.117259999999</v>
      </c>
      <c r="N194" s="52" t="s">
        <v>9</v>
      </c>
      <c r="O194" s="53"/>
      <c r="P194" s="27">
        <v>78894</v>
      </c>
      <c r="Q194" s="28"/>
      <c r="R194" s="24">
        <f t="shared" si="27"/>
        <v>13175.298000000001</v>
      </c>
      <c r="S194" s="24">
        <f t="shared" si="28"/>
        <v>3392.4419999999996</v>
      </c>
      <c r="T194" s="24">
        <f t="shared" si="29"/>
        <v>3313.5480000000002</v>
      </c>
      <c r="U194" s="24">
        <f t="shared" si="30"/>
        <v>629.57412000000011</v>
      </c>
      <c r="V194" s="24">
        <f t="shared" si="31"/>
        <v>99404.862119999991</v>
      </c>
      <c r="W194" s="27">
        <f t="shared" si="32"/>
        <v>97037.989689999988</v>
      </c>
      <c r="X194" s="28"/>
    </row>
    <row r="195" spans="1:24" ht="250.8" customHeight="1" x14ac:dyDescent="0.3">
      <c r="A195" s="15">
        <v>177</v>
      </c>
      <c r="B195" s="1" t="s">
        <v>196</v>
      </c>
      <c r="C195" s="48" t="s">
        <v>2</v>
      </c>
      <c r="D195" s="48"/>
      <c r="E195" s="49">
        <v>1</v>
      </c>
      <c r="F195" s="49"/>
      <c r="G195" s="50">
        <v>1125523</v>
      </c>
      <c r="H195" s="51"/>
      <c r="I195" s="16">
        <f t="shared" si="25"/>
        <v>187962.34100000001</v>
      </c>
      <c r="J195" s="16">
        <f t="shared" si="22"/>
        <v>48397.488999999994</v>
      </c>
      <c r="K195" s="16">
        <f t="shared" si="23"/>
        <v>47271.966</v>
      </c>
      <c r="L195" s="16">
        <f t="shared" si="26"/>
        <v>8981.6735399999998</v>
      </c>
      <c r="M195" s="16">
        <f t="shared" si="24"/>
        <v>1418136.4695400002</v>
      </c>
      <c r="N195" s="52" t="s">
        <v>63</v>
      </c>
      <c r="O195" s="53"/>
      <c r="P195" s="27">
        <v>1181799</v>
      </c>
      <c r="Q195" s="28"/>
      <c r="R195" s="24">
        <f t="shared" si="27"/>
        <v>197360.43300000002</v>
      </c>
      <c r="S195" s="24">
        <f t="shared" si="28"/>
        <v>50817.356999999996</v>
      </c>
      <c r="T195" s="24">
        <f t="shared" si="29"/>
        <v>49635.558000000005</v>
      </c>
      <c r="U195" s="24">
        <f t="shared" si="30"/>
        <v>9430.7560200000007</v>
      </c>
      <c r="V195" s="24">
        <f t="shared" si="31"/>
        <v>1489043.10402</v>
      </c>
      <c r="W195" s="27">
        <f t="shared" si="32"/>
        <v>1453589.7867800002</v>
      </c>
      <c r="X195" s="28"/>
    </row>
    <row r="196" spans="1:24" ht="250.8" customHeight="1" x14ac:dyDescent="0.3">
      <c r="A196" s="15">
        <v>178</v>
      </c>
      <c r="B196" s="1" t="s">
        <v>197</v>
      </c>
      <c r="C196" s="48" t="s">
        <v>2</v>
      </c>
      <c r="D196" s="48"/>
      <c r="E196" s="49">
        <v>1</v>
      </c>
      <c r="F196" s="49"/>
      <c r="G196" s="50">
        <v>542220</v>
      </c>
      <c r="H196" s="51"/>
      <c r="I196" s="16">
        <f t="shared" si="25"/>
        <v>90550.74</v>
      </c>
      <c r="J196" s="16">
        <f t="shared" si="22"/>
        <v>23315.46</v>
      </c>
      <c r="K196" s="16">
        <f t="shared" si="23"/>
        <v>22773.24</v>
      </c>
      <c r="L196" s="16">
        <f t="shared" si="26"/>
        <v>4326.9156000000003</v>
      </c>
      <c r="M196" s="16">
        <f t="shared" si="24"/>
        <v>683186.35559999989</v>
      </c>
      <c r="N196" s="52" t="s">
        <v>63</v>
      </c>
      <c r="O196" s="53"/>
      <c r="P196" s="27">
        <v>569331</v>
      </c>
      <c r="Q196" s="28"/>
      <c r="R196" s="24">
        <f t="shared" si="27"/>
        <v>95078.277000000002</v>
      </c>
      <c r="S196" s="24">
        <f t="shared" si="28"/>
        <v>24481.232999999997</v>
      </c>
      <c r="T196" s="24">
        <f t="shared" si="29"/>
        <v>23911.902000000002</v>
      </c>
      <c r="U196" s="24">
        <f t="shared" si="30"/>
        <v>4543.2613800000008</v>
      </c>
      <c r="V196" s="24">
        <f t="shared" si="31"/>
        <v>717345.67338000005</v>
      </c>
      <c r="W196" s="27">
        <f t="shared" si="32"/>
        <v>700266.01448999997</v>
      </c>
      <c r="X196" s="28"/>
    </row>
    <row r="197" spans="1:24" ht="92.4" customHeight="1" x14ac:dyDescent="0.3">
      <c r="A197" s="15">
        <v>179</v>
      </c>
      <c r="B197" s="1" t="s">
        <v>198</v>
      </c>
      <c r="C197" s="48" t="s">
        <v>2</v>
      </c>
      <c r="D197" s="48"/>
      <c r="E197" s="49">
        <v>1</v>
      </c>
      <c r="F197" s="49"/>
      <c r="G197" s="50">
        <v>312194</v>
      </c>
      <c r="H197" s="51"/>
      <c r="I197" s="16">
        <f t="shared" si="25"/>
        <v>52136.398000000001</v>
      </c>
      <c r="J197" s="16">
        <f t="shared" si="22"/>
        <v>13424.341999999999</v>
      </c>
      <c r="K197" s="16">
        <f t="shared" si="23"/>
        <v>13112.148000000001</v>
      </c>
      <c r="L197" s="16">
        <f t="shared" si="26"/>
        <v>2491.3081200000001</v>
      </c>
      <c r="M197" s="16">
        <f t="shared" si="24"/>
        <v>393358.19611999998</v>
      </c>
      <c r="N197" s="52" t="s">
        <v>9</v>
      </c>
      <c r="O197" s="53"/>
      <c r="P197" s="27">
        <v>327803</v>
      </c>
      <c r="Q197" s="28"/>
      <c r="R197" s="24">
        <f t="shared" si="27"/>
        <v>54743.101000000002</v>
      </c>
      <c r="S197" s="24">
        <f t="shared" si="28"/>
        <v>14095.528999999999</v>
      </c>
      <c r="T197" s="24">
        <f t="shared" si="29"/>
        <v>13767.726000000001</v>
      </c>
      <c r="U197" s="24">
        <f t="shared" si="30"/>
        <v>2615.8679400000001</v>
      </c>
      <c r="V197" s="24">
        <f t="shared" si="31"/>
        <v>413025.22394000005</v>
      </c>
      <c r="W197" s="27">
        <f t="shared" si="32"/>
        <v>403191.71003000002</v>
      </c>
      <c r="X197" s="28"/>
    </row>
    <row r="198" spans="1:24" ht="409.6" customHeight="1" x14ac:dyDescent="0.3">
      <c r="A198" s="15">
        <v>180</v>
      </c>
      <c r="B198" s="1" t="s">
        <v>199</v>
      </c>
      <c r="C198" s="48" t="s">
        <v>2</v>
      </c>
      <c r="D198" s="48"/>
      <c r="E198" s="49">
        <v>1</v>
      </c>
      <c r="F198" s="49"/>
      <c r="G198" s="50">
        <v>4053465</v>
      </c>
      <c r="H198" s="51"/>
      <c r="I198" s="16">
        <f t="shared" si="25"/>
        <v>676928.65500000003</v>
      </c>
      <c r="J198" s="16">
        <f t="shared" si="22"/>
        <v>174298.995</v>
      </c>
      <c r="K198" s="16">
        <f t="shared" si="23"/>
        <v>170245.53</v>
      </c>
      <c r="L198" s="16">
        <f t="shared" si="26"/>
        <v>32346.650700000002</v>
      </c>
      <c r="M198" s="16">
        <f t="shared" si="24"/>
        <v>5107284.8307000007</v>
      </c>
      <c r="N198" s="52" t="s">
        <v>63</v>
      </c>
      <c r="O198" s="53"/>
      <c r="P198" s="27">
        <v>4256138</v>
      </c>
      <c r="Q198" s="28"/>
      <c r="R198" s="24">
        <f t="shared" si="27"/>
        <v>710775.04600000009</v>
      </c>
      <c r="S198" s="24">
        <f t="shared" si="28"/>
        <v>183013.93399999998</v>
      </c>
      <c r="T198" s="24">
        <f t="shared" si="29"/>
        <v>178757.796</v>
      </c>
      <c r="U198" s="24">
        <f t="shared" si="30"/>
        <v>33963.981240000001</v>
      </c>
      <c r="V198" s="24">
        <f t="shared" si="31"/>
        <v>5362648.7572400002</v>
      </c>
      <c r="W198" s="27">
        <f t="shared" si="32"/>
        <v>5234966.79397</v>
      </c>
      <c r="X198" s="28"/>
    </row>
    <row r="199" spans="1:24" ht="237.6" customHeight="1" x14ac:dyDescent="0.3">
      <c r="A199" s="15">
        <v>181</v>
      </c>
      <c r="B199" s="1" t="s">
        <v>200</v>
      </c>
      <c r="C199" s="48" t="s">
        <v>8</v>
      </c>
      <c r="D199" s="48"/>
      <c r="E199" s="49">
        <v>1</v>
      </c>
      <c r="F199" s="49"/>
      <c r="G199" s="50">
        <v>1028635</v>
      </c>
      <c r="H199" s="51"/>
      <c r="I199" s="16">
        <f t="shared" si="25"/>
        <v>171782.04500000001</v>
      </c>
      <c r="J199" s="16">
        <f t="shared" si="22"/>
        <v>44231.304999999993</v>
      </c>
      <c r="K199" s="16">
        <f t="shared" si="23"/>
        <v>43202.670000000006</v>
      </c>
      <c r="L199" s="16">
        <f t="shared" si="26"/>
        <v>8208.5073000000011</v>
      </c>
      <c r="M199" s="16">
        <f t="shared" si="24"/>
        <v>1296059.5272999997</v>
      </c>
      <c r="N199" s="56" t="s">
        <v>63</v>
      </c>
      <c r="O199" s="57"/>
      <c r="P199" s="27">
        <v>1080067</v>
      </c>
      <c r="Q199" s="28"/>
      <c r="R199" s="24">
        <f t="shared" si="27"/>
        <v>180371.18900000001</v>
      </c>
      <c r="S199" s="24">
        <f t="shared" si="28"/>
        <v>46442.880999999994</v>
      </c>
      <c r="T199" s="24">
        <f t="shared" si="29"/>
        <v>45362.814000000006</v>
      </c>
      <c r="U199" s="24">
        <f t="shared" si="30"/>
        <v>8618.9346600000008</v>
      </c>
      <c r="V199" s="24">
        <f t="shared" si="31"/>
        <v>1360862.8186600001</v>
      </c>
      <c r="W199" s="27">
        <f t="shared" si="32"/>
        <v>1328461.1729799998</v>
      </c>
      <c r="X199" s="28"/>
    </row>
    <row r="200" spans="1:24" ht="39.6" customHeight="1" x14ac:dyDescent="0.3">
      <c r="A200" s="12"/>
      <c r="B200" s="13" t="s">
        <v>201</v>
      </c>
      <c r="C200" s="54"/>
      <c r="D200" s="54"/>
      <c r="E200" s="55"/>
      <c r="F200" s="55"/>
      <c r="G200" s="50">
        <v>0</v>
      </c>
      <c r="H200" s="51"/>
      <c r="I200" s="16">
        <f t="shared" si="25"/>
        <v>0</v>
      </c>
      <c r="J200" s="16">
        <f t="shared" si="22"/>
        <v>0</v>
      </c>
      <c r="K200" s="16">
        <f t="shared" si="23"/>
        <v>0</v>
      </c>
      <c r="L200" s="16">
        <f t="shared" si="26"/>
        <v>0</v>
      </c>
      <c r="M200" s="16">
        <f t="shared" si="24"/>
        <v>0</v>
      </c>
      <c r="N200" s="52" t="s">
        <v>9</v>
      </c>
      <c r="O200" s="53"/>
      <c r="P200" s="41">
        <v>0</v>
      </c>
      <c r="Q200" s="42"/>
      <c r="R200" s="24">
        <f t="shared" si="27"/>
        <v>0</v>
      </c>
      <c r="S200" s="24">
        <f t="shared" si="28"/>
        <v>0</v>
      </c>
      <c r="T200" s="24">
        <f t="shared" si="29"/>
        <v>0</v>
      </c>
      <c r="U200" s="24">
        <f t="shared" si="30"/>
        <v>0</v>
      </c>
      <c r="V200" s="24">
        <f t="shared" si="31"/>
        <v>0</v>
      </c>
      <c r="W200" s="27">
        <f t="shared" si="32"/>
        <v>0</v>
      </c>
      <c r="X200" s="28"/>
    </row>
    <row r="201" spans="1:24" ht="343.2" customHeight="1" x14ac:dyDescent="0.3">
      <c r="A201" s="15">
        <v>182</v>
      </c>
      <c r="B201" s="1" t="s">
        <v>202</v>
      </c>
      <c r="C201" s="48" t="s">
        <v>8</v>
      </c>
      <c r="D201" s="48"/>
      <c r="E201" s="49">
        <v>1</v>
      </c>
      <c r="F201" s="49"/>
      <c r="G201" s="50">
        <v>1390877</v>
      </c>
      <c r="H201" s="51"/>
      <c r="I201" s="16">
        <f t="shared" si="25"/>
        <v>232276.459</v>
      </c>
      <c r="J201" s="16">
        <f t="shared" ref="J201:J264" si="33">G201*$N$3</f>
        <v>59807.710999999996</v>
      </c>
      <c r="K201" s="16">
        <f t="shared" ref="K201:K264" si="34">G201*$N$4</f>
        <v>58416.834000000003</v>
      </c>
      <c r="L201" s="16">
        <f t="shared" si="26"/>
        <v>11099.198460000001</v>
      </c>
      <c r="M201" s="16">
        <f t="shared" ref="M201:M264" si="35">SUM(G201,I201:L201)</f>
        <v>1752477.2024600001</v>
      </c>
      <c r="N201" s="52" t="s">
        <v>63</v>
      </c>
      <c r="O201" s="53"/>
      <c r="P201" s="27">
        <v>1460421</v>
      </c>
      <c r="Q201" s="28"/>
      <c r="R201" s="24">
        <f t="shared" si="27"/>
        <v>243890.307</v>
      </c>
      <c r="S201" s="24">
        <f t="shared" si="28"/>
        <v>62798.102999999996</v>
      </c>
      <c r="T201" s="24">
        <f t="shared" si="29"/>
        <v>61337.682000000001</v>
      </c>
      <c r="U201" s="24">
        <f t="shared" si="30"/>
        <v>11654.15958</v>
      </c>
      <c r="V201" s="24">
        <f t="shared" si="31"/>
        <v>1840101.2515799999</v>
      </c>
      <c r="W201" s="27">
        <f t="shared" si="32"/>
        <v>1796289.2270200001</v>
      </c>
      <c r="X201" s="28"/>
    </row>
    <row r="202" spans="1:24" ht="92.4" customHeight="1" x14ac:dyDescent="0.3">
      <c r="A202" s="15">
        <v>183</v>
      </c>
      <c r="B202" s="1" t="s">
        <v>203</v>
      </c>
      <c r="C202" s="48" t="s">
        <v>8</v>
      </c>
      <c r="D202" s="48"/>
      <c r="E202" s="49">
        <v>1</v>
      </c>
      <c r="F202" s="49"/>
      <c r="G202" s="50">
        <v>603933</v>
      </c>
      <c r="H202" s="51"/>
      <c r="I202" s="16">
        <f t="shared" ref="I202:I265" si="36">G202*$N$2</f>
        <v>100856.811</v>
      </c>
      <c r="J202" s="16">
        <f t="shared" si="33"/>
        <v>25969.118999999999</v>
      </c>
      <c r="K202" s="16">
        <f t="shared" si="34"/>
        <v>25365.186000000002</v>
      </c>
      <c r="L202" s="16">
        <f t="shared" ref="L202:L265" si="37">K202*$N$5</f>
        <v>4819.3853400000007</v>
      </c>
      <c r="M202" s="16">
        <f t="shared" si="35"/>
        <v>760943.50133999996</v>
      </c>
      <c r="N202" s="52" t="s">
        <v>9</v>
      </c>
      <c r="O202" s="53"/>
      <c r="P202" s="27">
        <v>634130</v>
      </c>
      <c r="Q202" s="28"/>
      <c r="R202" s="24">
        <f t="shared" ref="R202:R265" si="38">P202*$N$2</f>
        <v>105899.71</v>
      </c>
      <c r="S202" s="24">
        <f t="shared" ref="S202:S265" si="39">P202*$N$3</f>
        <v>27267.589999999997</v>
      </c>
      <c r="T202" s="24">
        <f t="shared" ref="T202:T265" si="40">P202*$N$4</f>
        <v>26633.460000000003</v>
      </c>
      <c r="U202" s="24">
        <f t="shared" ref="U202:U265" si="41">T202*$N$5</f>
        <v>5060.3574000000008</v>
      </c>
      <c r="V202" s="24">
        <f t="shared" ref="V202:V265" si="42">SUM(P202:U202)</f>
        <v>798991.11739999987</v>
      </c>
      <c r="W202" s="27">
        <f t="shared" ref="W202:W265" si="43">AVERAGE(M202,V202)</f>
        <v>779967.30936999992</v>
      </c>
      <c r="X202" s="28"/>
    </row>
    <row r="203" spans="1:24" ht="52.8" customHeight="1" x14ac:dyDescent="0.3">
      <c r="A203" s="15">
        <v>184</v>
      </c>
      <c r="B203" s="1" t="s">
        <v>204</v>
      </c>
      <c r="C203" s="48" t="s">
        <v>2</v>
      </c>
      <c r="D203" s="48"/>
      <c r="E203" s="49">
        <v>1</v>
      </c>
      <c r="F203" s="49"/>
      <c r="G203" s="50">
        <v>201311</v>
      </c>
      <c r="H203" s="51"/>
      <c r="I203" s="16">
        <f t="shared" si="36"/>
        <v>33618.937000000005</v>
      </c>
      <c r="J203" s="16">
        <f t="shared" si="33"/>
        <v>8656.3729999999996</v>
      </c>
      <c r="K203" s="16">
        <f t="shared" si="34"/>
        <v>8455.0619999999999</v>
      </c>
      <c r="L203" s="16">
        <f t="shared" si="37"/>
        <v>1606.4617800000001</v>
      </c>
      <c r="M203" s="16">
        <f t="shared" si="35"/>
        <v>253647.83378000002</v>
      </c>
      <c r="N203" s="52" t="s">
        <v>9</v>
      </c>
      <c r="O203" s="53"/>
      <c r="P203" s="27">
        <v>211377</v>
      </c>
      <c r="Q203" s="28"/>
      <c r="R203" s="24">
        <f t="shared" si="38"/>
        <v>35299.959000000003</v>
      </c>
      <c r="S203" s="24">
        <f t="shared" si="39"/>
        <v>9089.2109999999993</v>
      </c>
      <c r="T203" s="24">
        <f t="shared" si="40"/>
        <v>8877.8340000000007</v>
      </c>
      <c r="U203" s="24">
        <f t="shared" si="41"/>
        <v>1686.7884600000002</v>
      </c>
      <c r="V203" s="24">
        <f t="shared" si="42"/>
        <v>266330.79246000003</v>
      </c>
      <c r="W203" s="27">
        <f t="shared" si="43"/>
        <v>259989.31312000001</v>
      </c>
      <c r="X203" s="28"/>
    </row>
    <row r="204" spans="1:24" ht="26.4" customHeight="1" x14ac:dyDescent="0.3">
      <c r="A204" s="12"/>
      <c r="B204" s="13" t="s">
        <v>205</v>
      </c>
      <c r="C204" s="54"/>
      <c r="D204" s="54"/>
      <c r="E204" s="55"/>
      <c r="F204" s="55"/>
      <c r="G204" s="50">
        <v>0</v>
      </c>
      <c r="H204" s="51"/>
      <c r="I204" s="16">
        <f t="shared" si="36"/>
        <v>0</v>
      </c>
      <c r="J204" s="16">
        <f t="shared" si="33"/>
        <v>0</v>
      </c>
      <c r="K204" s="16">
        <f t="shared" si="34"/>
        <v>0</v>
      </c>
      <c r="L204" s="16">
        <f t="shared" si="37"/>
        <v>0</v>
      </c>
      <c r="M204" s="16">
        <f t="shared" si="35"/>
        <v>0</v>
      </c>
      <c r="N204" s="52" t="s">
        <v>9</v>
      </c>
      <c r="O204" s="53"/>
      <c r="P204" s="41">
        <v>0</v>
      </c>
      <c r="Q204" s="42"/>
      <c r="R204" s="24">
        <f t="shared" si="38"/>
        <v>0</v>
      </c>
      <c r="S204" s="24">
        <f t="shared" si="39"/>
        <v>0</v>
      </c>
      <c r="T204" s="24">
        <f t="shared" si="40"/>
        <v>0</v>
      </c>
      <c r="U204" s="24">
        <f t="shared" si="41"/>
        <v>0</v>
      </c>
      <c r="V204" s="24">
        <f t="shared" si="42"/>
        <v>0</v>
      </c>
      <c r="W204" s="27">
        <f t="shared" si="43"/>
        <v>0</v>
      </c>
      <c r="X204" s="28"/>
    </row>
    <row r="205" spans="1:24" ht="66" customHeight="1" x14ac:dyDescent="0.3">
      <c r="A205" s="15">
        <v>185</v>
      </c>
      <c r="B205" s="1" t="s">
        <v>206</v>
      </c>
      <c r="C205" s="48" t="s">
        <v>8</v>
      </c>
      <c r="D205" s="48"/>
      <c r="E205" s="49">
        <v>1</v>
      </c>
      <c r="F205" s="49"/>
      <c r="G205" s="50">
        <v>186921</v>
      </c>
      <c r="H205" s="51"/>
      <c r="I205" s="16">
        <f t="shared" si="36"/>
        <v>31215.807000000001</v>
      </c>
      <c r="J205" s="16">
        <f t="shared" si="33"/>
        <v>8037.6029999999992</v>
      </c>
      <c r="K205" s="16">
        <f t="shared" si="34"/>
        <v>7850.6820000000007</v>
      </c>
      <c r="L205" s="16">
        <f t="shared" si="37"/>
        <v>1491.6295800000003</v>
      </c>
      <c r="M205" s="16">
        <f t="shared" si="35"/>
        <v>235516.72158000001</v>
      </c>
      <c r="N205" s="52" t="s">
        <v>9</v>
      </c>
      <c r="O205" s="53"/>
      <c r="P205" s="27">
        <v>196267</v>
      </c>
      <c r="Q205" s="28"/>
      <c r="R205" s="24">
        <f t="shared" si="38"/>
        <v>32776.589</v>
      </c>
      <c r="S205" s="24">
        <f t="shared" si="39"/>
        <v>8439.4809999999998</v>
      </c>
      <c r="T205" s="24">
        <f t="shared" si="40"/>
        <v>8243.2139999999999</v>
      </c>
      <c r="U205" s="24">
        <f t="shared" si="41"/>
        <v>1566.21066</v>
      </c>
      <c r="V205" s="24">
        <f t="shared" si="42"/>
        <v>247292.49466000003</v>
      </c>
      <c r="W205" s="27">
        <f t="shared" si="43"/>
        <v>241404.60812000002</v>
      </c>
      <c r="X205" s="28"/>
    </row>
    <row r="206" spans="1:24" ht="39.6" customHeight="1" x14ac:dyDescent="0.3">
      <c r="A206" s="15">
        <v>186</v>
      </c>
      <c r="B206" s="1" t="s">
        <v>207</v>
      </c>
      <c r="C206" s="48" t="s">
        <v>8</v>
      </c>
      <c r="D206" s="48"/>
      <c r="E206" s="49">
        <v>1</v>
      </c>
      <c r="F206" s="49"/>
      <c r="G206" s="50">
        <v>157657</v>
      </c>
      <c r="H206" s="51"/>
      <c r="I206" s="16">
        <f t="shared" si="36"/>
        <v>26328.719000000001</v>
      </c>
      <c r="J206" s="16">
        <f t="shared" si="33"/>
        <v>6779.2509999999993</v>
      </c>
      <c r="K206" s="16">
        <f t="shared" si="34"/>
        <v>6621.5940000000001</v>
      </c>
      <c r="L206" s="16">
        <f t="shared" si="37"/>
        <v>1258.10286</v>
      </c>
      <c r="M206" s="16">
        <f t="shared" si="35"/>
        <v>198644.66686000003</v>
      </c>
      <c r="N206" s="52" t="s">
        <v>9</v>
      </c>
      <c r="O206" s="53"/>
      <c r="P206" s="27">
        <v>165540</v>
      </c>
      <c r="Q206" s="28"/>
      <c r="R206" s="24">
        <f t="shared" si="38"/>
        <v>27645.18</v>
      </c>
      <c r="S206" s="24">
        <f t="shared" si="39"/>
        <v>7118.2199999999993</v>
      </c>
      <c r="T206" s="24">
        <f t="shared" si="40"/>
        <v>6952.68</v>
      </c>
      <c r="U206" s="24">
        <f t="shared" si="41"/>
        <v>1321.0092</v>
      </c>
      <c r="V206" s="24">
        <f t="shared" si="42"/>
        <v>208577.08919999999</v>
      </c>
      <c r="W206" s="27">
        <f t="shared" si="43"/>
        <v>203610.87803000002</v>
      </c>
      <c r="X206" s="28"/>
    </row>
    <row r="207" spans="1:24" ht="52.8" customHeight="1" x14ac:dyDescent="0.3">
      <c r="A207" s="15">
        <v>187</v>
      </c>
      <c r="B207" s="1" t="s">
        <v>208</v>
      </c>
      <c r="C207" s="48" t="s">
        <v>31</v>
      </c>
      <c r="D207" s="48"/>
      <c r="E207" s="49">
        <v>1</v>
      </c>
      <c r="F207" s="49"/>
      <c r="G207" s="50">
        <v>3109854</v>
      </c>
      <c r="H207" s="51"/>
      <c r="I207" s="16">
        <f t="shared" si="36"/>
        <v>519345.61800000002</v>
      </c>
      <c r="J207" s="16">
        <f t="shared" si="33"/>
        <v>133723.72199999998</v>
      </c>
      <c r="K207" s="16">
        <f t="shared" si="34"/>
        <v>130613.868</v>
      </c>
      <c r="L207" s="16">
        <f t="shared" si="37"/>
        <v>24816.63492</v>
      </c>
      <c r="M207" s="16">
        <f t="shared" si="35"/>
        <v>3918353.8429199997</v>
      </c>
      <c r="N207" s="52" t="s">
        <v>9</v>
      </c>
      <c r="O207" s="53"/>
      <c r="P207" s="27">
        <v>3265346</v>
      </c>
      <c r="Q207" s="28"/>
      <c r="R207" s="24">
        <f t="shared" si="38"/>
        <v>545312.78200000001</v>
      </c>
      <c r="S207" s="24">
        <f t="shared" si="39"/>
        <v>140409.878</v>
      </c>
      <c r="T207" s="24">
        <f t="shared" si="40"/>
        <v>137144.53200000001</v>
      </c>
      <c r="U207" s="24">
        <f t="shared" si="41"/>
        <v>26057.461080000001</v>
      </c>
      <c r="V207" s="24">
        <f t="shared" si="42"/>
        <v>4114270.6530800001</v>
      </c>
      <c r="W207" s="27">
        <f t="shared" si="43"/>
        <v>4016312.2479999997</v>
      </c>
      <c r="X207" s="28"/>
    </row>
    <row r="208" spans="1:24" ht="39.6" customHeight="1" x14ac:dyDescent="0.3">
      <c r="A208" s="15">
        <v>188</v>
      </c>
      <c r="B208" s="1" t="s">
        <v>209</v>
      </c>
      <c r="C208" s="48" t="s">
        <v>8</v>
      </c>
      <c r="D208" s="48"/>
      <c r="E208" s="49">
        <v>1</v>
      </c>
      <c r="F208" s="49"/>
      <c r="G208" s="50">
        <v>43896</v>
      </c>
      <c r="H208" s="51"/>
      <c r="I208" s="16">
        <f t="shared" si="36"/>
        <v>7330.6320000000005</v>
      </c>
      <c r="J208" s="16">
        <f t="shared" si="33"/>
        <v>1887.5279999999998</v>
      </c>
      <c r="K208" s="16">
        <f t="shared" si="34"/>
        <v>1843.6320000000001</v>
      </c>
      <c r="L208" s="16">
        <f t="shared" si="37"/>
        <v>350.29007999999999</v>
      </c>
      <c r="M208" s="16">
        <f t="shared" si="35"/>
        <v>55308.082079999993</v>
      </c>
      <c r="N208" s="52" t="s">
        <v>9</v>
      </c>
      <c r="O208" s="53"/>
      <c r="P208" s="27">
        <v>46091</v>
      </c>
      <c r="Q208" s="28"/>
      <c r="R208" s="24">
        <f t="shared" si="38"/>
        <v>7697.1970000000001</v>
      </c>
      <c r="S208" s="24">
        <f t="shared" si="39"/>
        <v>1981.9129999999998</v>
      </c>
      <c r="T208" s="24">
        <f t="shared" si="40"/>
        <v>1935.8220000000001</v>
      </c>
      <c r="U208" s="24">
        <f t="shared" si="41"/>
        <v>367.80618000000004</v>
      </c>
      <c r="V208" s="24">
        <f t="shared" si="42"/>
        <v>58073.73818</v>
      </c>
      <c r="W208" s="27">
        <f t="shared" si="43"/>
        <v>56690.910129999997</v>
      </c>
      <c r="X208" s="28"/>
    </row>
    <row r="209" spans="1:24" ht="66" customHeight="1" x14ac:dyDescent="0.3">
      <c r="A209" s="15">
        <v>189</v>
      </c>
      <c r="B209" s="1" t="s">
        <v>210</v>
      </c>
      <c r="C209" s="48" t="s">
        <v>8</v>
      </c>
      <c r="D209" s="48"/>
      <c r="E209" s="49">
        <v>1</v>
      </c>
      <c r="F209" s="49"/>
      <c r="G209" s="50">
        <v>267111</v>
      </c>
      <c r="H209" s="51"/>
      <c r="I209" s="16">
        <f t="shared" si="36"/>
        <v>44607.537000000004</v>
      </c>
      <c r="J209" s="16">
        <f t="shared" si="33"/>
        <v>11485.772999999999</v>
      </c>
      <c r="K209" s="16">
        <f t="shared" si="34"/>
        <v>11218.662</v>
      </c>
      <c r="L209" s="16">
        <f t="shared" si="37"/>
        <v>2131.5457799999999</v>
      </c>
      <c r="M209" s="16">
        <f t="shared" si="35"/>
        <v>336554.51777999999</v>
      </c>
      <c r="N209" s="52" t="s">
        <v>9</v>
      </c>
      <c r="O209" s="53"/>
      <c r="P209" s="27">
        <v>280467</v>
      </c>
      <c r="Q209" s="28"/>
      <c r="R209" s="24">
        <f t="shared" si="38"/>
        <v>46837.989000000001</v>
      </c>
      <c r="S209" s="24">
        <f t="shared" si="39"/>
        <v>12060.080999999998</v>
      </c>
      <c r="T209" s="24">
        <f t="shared" si="40"/>
        <v>11779.614000000001</v>
      </c>
      <c r="U209" s="24">
        <f t="shared" si="41"/>
        <v>2238.1266600000004</v>
      </c>
      <c r="V209" s="24">
        <f t="shared" si="42"/>
        <v>353382.81066000002</v>
      </c>
      <c r="W209" s="27">
        <f t="shared" si="43"/>
        <v>344968.66422000004</v>
      </c>
      <c r="X209" s="28"/>
    </row>
    <row r="210" spans="1:24" ht="92.4" customHeight="1" x14ac:dyDescent="0.3">
      <c r="A210" s="15">
        <v>190</v>
      </c>
      <c r="B210" s="13" t="s">
        <v>211</v>
      </c>
      <c r="C210" s="54"/>
      <c r="D210" s="54"/>
      <c r="E210" s="55"/>
      <c r="F210" s="55"/>
      <c r="G210" s="50">
        <v>0</v>
      </c>
      <c r="H210" s="51"/>
      <c r="I210" s="16">
        <f t="shared" si="36"/>
        <v>0</v>
      </c>
      <c r="J210" s="16">
        <f t="shared" si="33"/>
        <v>0</v>
      </c>
      <c r="K210" s="16">
        <f t="shared" si="34"/>
        <v>0</v>
      </c>
      <c r="L210" s="16">
        <f t="shared" si="37"/>
        <v>0</v>
      </c>
      <c r="M210" s="16">
        <f t="shared" si="35"/>
        <v>0</v>
      </c>
      <c r="N210" s="52" t="s">
        <v>9</v>
      </c>
      <c r="O210" s="53"/>
      <c r="P210" s="41">
        <v>0</v>
      </c>
      <c r="Q210" s="42"/>
      <c r="R210" s="24">
        <f t="shared" si="38"/>
        <v>0</v>
      </c>
      <c r="S210" s="24">
        <f t="shared" si="39"/>
        <v>0</v>
      </c>
      <c r="T210" s="24">
        <f t="shared" si="40"/>
        <v>0</v>
      </c>
      <c r="U210" s="24">
        <f t="shared" si="41"/>
        <v>0</v>
      </c>
      <c r="V210" s="24">
        <f t="shared" si="42"/>
        <v>0</v>
      </c>
      <c r="W210" s="27">
        <f t="shared" si="43"/>
        <v>0</v>
      </c>
      <c r="X210" s="28"/>
    </row>
    <row r="211" spans="1:24" ht="52.8" customHeight="1" x14ac:dyDescent="0.3">
      <c r="A211" s="15">
        <v>191</v>
      </c>
      <c r="B211" s="1" t="s">
        <v>212</v>
      </c>
      <c r="C211" s="48" t="s">
        <v>12</v>
      </c>
      <c r="D211" s="48"/>
      <c r="E211" s="49">
        <v>1</v>
      </c>
      <c r="F211" s="49"/>
      <c r="G211" s="50">
        <v>120791</v>
      </c>
      <c r="H211" s="51"/>
      <c r="I211" s="16">
        <f t="shared" si="36"/>
        <v>20172.097000000002</v>
      </c>
      <c r="J211" s="16">
        <f t="shared" si="33"/>
        <v>5194.0129999999999</v>
      </c>
      <c r="K211" s="16">
        <f t="shared" si="34"/>
        <v>5073.2220000000007</v>
      </c>
      <c r="L211" s="16">
        <f t="shared" si="37"/>
        <v>963.91218000000015</v>
      </c>
      <c r="M211" s="16">
        <f t="shared" si="35"/>
        <v>152194.24418000004</v>
      </c>
      <c r="N211" s="52" t="s">
        <v>9</v>
      </c>
      <c r="O211" s="53"/>
      <c r="P211" s="27">
        <v>126831</v>
      </c>
      <c r="Q211" s="28"/>
      <c r="R211" s="24">
        <f t="shared" si="38"/>
        <v>21180.777000000002</v>
      </c>
      <c r="S211" s="24">
        <f t="shared" si="39"/>
        <v>5453.7329999999993</v>
      </c>
      <c r="T211" s="24">
        <f t="shared" si="40"/>
        <v>5326.902</v>
      </c>
      <c r="U211" s="24">
        <f t="shared" si="41"/>
        <v>1012.1113800000001</v>
      </c>
      <c r="V211" s="24">
        <f t="shared" si="42"/>
        <v>159804.52338</v>
      </c>
      <c r="W211" s="27">
        <f t="shared" si="43"/>
        <v>155999.38378000003</v>
      </c>
      <c r="X211" s="28"/>
    </row>
    <row r="212" spans="1:24" ht="52.8" customHeight="1" x14ac:dyDescent="0.3">
      <c r="A212" s="15">
        <v>192</v>
      </c>
      <c r="B212" s="1" t="s">
        <v>213</v>
      </c>
      <c r="C212" s="48" t="s">
        <v>12</v>
      </c>
      <c r="D212" s="48"/>
      <c r="E212" s="49">
        <v>1</v>
      </c>
      <c r="F212" s="49"/>
      <c r="G212" s="50">
        <v>157393</v>
      </c>
      <c r="H212" s="51"/>
      <c r="I212" s="16">
        <f t="shared" si="36"/>
        <v>26284.631000000001</v>
      </c>
      <c r="J212" s="16">
        <f t="shared" si="33"/>
        <v>6767.8989999999994</v>
      </c>
      <c r="K212" s="16">
        <f t="shared" si="34"/>
        <v>6610.5060000000003</v>
      </c>
      <c r="L212" s="16">
        <f t="shared" si="37"/>
        <v>1255.99614</v>
      </c>
      <c r="M212" s="16">
        <f t="shared" si="35"/>
        <v>198312.03214</v>
      </c>
      <c r="N212" s="52" t="s">
        <v>9</v>
      </c>
      <c r="O212" s="53"/>
      <c r="P212" s="27">
        <v>165263</v>
      </c>
      <c r="Q212" s="28"/>
      <c r="R212" s="24">
        <f t="shared" si="38"/>
        <v>27598.921000000002</v>
      </c>
      <c r="S212" s="24">
        <f t="shared" si="39"/>
        <v>7106.3089999999993</v>
      </c>
      <c r="T212" s="24">
        <f t="shared" si="40"/>
        <v>6941.0460000000003</v>
      </c>
      <c r="U212" s="24">
        <f t="shared" si="41"/>
        <v>1318.7987400000002</v>
      </c>
      <c r="V212" s="24">
        <f t="shared" si="42"/>
        <v>208228.07474000001</v>
      </c>
      <c r="W212" s="27">
        <f t="shared" si="43"/>
        <v>203270.05343999999</v>
      </c>
      <c r="X212" s="28"/>
    </row>
    <row r="213" spans="1:24" ht="52.8" customHeight="1" x14ac:dyDescent="0.3">
      <c r="A213" s="15">
        <v>193</v>
      </c>
      <c r="B213" s="1" t="s">
        <v>214</v>
      </c>
      <c r="C213" s="48" t="s">
        <v>12</v>
      </c>
      <c r="D213" s="48"/>
      <c r="E213" s="49">
        <v>1</v>
      </c>
      <c r="F213" s="49"/>
      <c r="G213" s="50">
        <v>120791</v>
      </c>
      <c r="H213" s="51"/>
      <c r="I213" s="16">
        <f t="shared" si="36"/>
        <v>20172.097000000002</v>
      </c>
      <c r="J213" s="16">
        <f t="shared" si="33"/>
        <v>5194.0129999999999</v>
      </c>
      <c r="K213" s="16">
        <f t="shared" si="34"/>
        <v>5073.2220000000007</v>
      </c>
      <c r="L213" s="16">
        <f t="shared" si="37"/>
        <v>963.91218000000015</v>
      </c>
      <c r="M213" s="16">
        <f t="shared" si="35"/>
        <v>152194.24418000004</v>
      </c>
      <c r="N213" s="52" t="s">
        <v>9</v>
      </c>
      <c r="O213" s="53"/>
      <c r="P213" s="27">
        <v>126831</v>
      </c>
      <c r="Q213" s="28"/>
      <c r="R213" s="24">
        <f t="shared" si="38"/>
        <v>21180.777000000002</v>
      </c>
      <c r="S213" s="24">
        <f t="shared" si="39"/>
        <v>5453.7329999999993</v>
      </c>
      <c r="T213" s="24">
        <f t="shared" si="40"/>
        <v>5326.902</v>
      </c>
      <c r="U213" s="24">
        <f t="shared" si="41"/>
        <v>1012.1113800000001</v>
      </c>
      <c r="V213" s="24">
        <f t="shared" si="42"/>
        <v>159804.52338</v>
      </c>
      <c r="W213" s="27">
        <f t="shared" si="43"/>
        <v>155999.38378000003</v>
      </c>
      <c r="X213" s="28"/>
    </row>
    <row r="214" spans="1:24" ht="52.8" customHeight="1" x14ac:dyDescent="0.3">
      <c r="A214" s="15">
        <v>194</v>
      </c>
      <c r="B214" s="1" t="s">
        <v>215</v>
      </c>
      <c r="C214" s="48" t="s">
        <v>12</v>
      </c>
      <c r="D214" s="48"/>
      <c r="E214" s="49">
        <v>1</v>
      </c>
      <c r="F214" s="49"/>
      <c r="G214" s="50">
        <v>157393</v>
      </c>
      <c r="H214" s="51"/>
      <c r="I214" s="16">
        <f t="shared" si="36"/>
        <v>26284.631000000001</v>
      </c>
      <c r="J214" s="16">
        <f t="shared" si="33"/>
        <v>6767.8989999999994</v>
      </c>
      <c r="K214" s="16">
        <f t="shared" si="34"/>
        <v>6610.5060000000003</v>
      </c>
      <c r="L214" s="16">
        <f t="shared" si="37"/>
        <v>1255.99614</v>
      </c>
      <c r="M214" s="16">
        <f t="shared" si="35"/>
        <v>198312.03214</v>
      </c>
      <c r="N214" s="52" t="s">
        <v>9</v>
      </c>
      <c r="O214" s="53"/>
      <c r="P214" s="27">
        <v>165263</v>
      </c>
      <c r="Q214" s="28"/>
      <c r="R214" s="24">
        <f t="shared" si="38"/>
        <v>27598.921000000002</v>
      </c>
      <c r="S214" s="24">
        <f t="shared" si="39"/>
        <v>7106.3089999999993</v>
      </c>
      <c r="T214" s="24">
        <f t="shared" si="40"/>
        <v>6941.0460000000003</v>
      </c>
      <c r="U214" s="24">
        <f t="shared" si="41"/>
        <v>1318.7987400000002</v>
      </c>
      <c r="V214" s="24">
        <f t="shared" si="42"/>
        <v>208228.07474000001</v>
      </c>
      <c r="W214" s="27">
        <f t="shared" si="43"/>
        <v>203270.05343999999</v>
      </c>
      <c r="X214" s="28"/>
    </row>
    <row r="215" spans="1:24" ht="52.8" customHeight="1" x14ac:dyDescent="0.3">
      <c r="A215" s="15">
        <v>195</v>
      </c>
      <c r="B215" s="1" t="s">
        <v>216</v>
      </c>
      <c r="C215" s="48" t="s">
        <v>2</v>
      </c>
      <c r="D215" s="48"/>
      <c r="E215" s="49">
        <v>1</v>
      </c>
      <c r="F215" s="49"/>
      <c r="G215" s="50">
        <v>256214</v>
      </c>
      <c r="H215" s="51"/>
      <c r="I215" s="16">
        <f t="shared" si="36"/>
        <v>42787.738000000005</v>
      </c>
      <c r="J215" s="16">
        <f t="shared" si="33"/>
        <v>11017.201999999999</v>
      </c>
      <c r="K215" s="16">
        <f t="shared" si="34"/>
        <v>10760.988000000001</v>
      </c>
      <c r="L215" s="16">
        <f t="shared" si="37"/>
        <v>2044.5877200000002</v>
      </c>
      <c r="M215" s="16">
        <f t="shared" si="35"/>
        <v>322824.51572000002</v>
      </c>
      <c r="N215" s="52" t="s">
        <v>9</v>
      </c>
      <c r="O215" s="53"/>
      <c r="P215" s="27">
        <v>269025</v>
      </c>
      <c r="Q215" s="28"/>
      <c r="R215" s="24">
        <f t="shared" si="38"/>
        <v>44927.175000000003</v>
      </c>
      <c r="S215" s="24">
        <f t="shared" si="39"/>
        <v>11568.074999999999</v>
      </c>
      <c r="T215" s="24">
        <f t="shared" si="40"/>
        <v>11299.050000000001</v>
      </c>
      <c r="U215" s="24">
        <f t="shared" si="41"/>
        <v>2146.8195000000001</v>
      </c>
      <c r="V215" s="24">
        <f t="shared" si="42"/>
        <v>338966.11949999997</v>
      </c>
      <c r="W215" s="27">
        <f t="shared" si="43"/>
        <v>330895.31761000003</v>
      </c>
      <c r="X215" s="28"/>
    </row>
    <row r="216" spans="1:24" ht="52.8" customHeight="1" x14ac:dyDescent="0.3">
      <c r="A216" s="15">
        <v>196</v>
      </c>
      <c r="B216" s="1" t="s">
        <v>217</v>
      </c>
      <c r="C216" s="48" t="s">
        <v>2</v>
      </c>
      <c r="D216" s="48"/>
      <c r="E216" s="49">
        <v>1</v>
      </c>
      <c r="F216" s="49"/>
      <c r="G216" s="50">
        <v>183010</v>
      </c>
      <c r="H216" s="51"/>
      <c r="I216" s="16">
        <f t="shared" si="36"/>
        <v>30562.670000000002</v>
      </c>
      <c r="J216" s="16">
        <f t="shared" si="33"/>
        <v>7869.4299999999994</v>
      </c>
      <c r="K216" s="16">
        <f t="shared" si="34"/>
        <v>7686.42</v>
      </c>
      <c r="L216" s="16">
        <f t="shared" si="37"/>
        <v>1460.4198000000001</v>
      </c>
      <c r="M216" s="16">
        <f t="shared" si="35"/>
        <v>230588.93980000002</v>
      </c>
      <c r="N216" s="52" t="s">
        <v>9</v>
      </c>
      <c r="O216" s="53"/>
      <c r="P216" s="27">
        <v>192161</v>
      </c>
      <c r="Q216" s="28"/>
      <c r="R216" s="24">
        <f t="shared" si="38"/>
        <v>32090.887000000002</v>
      </c>
      <c r="S216" s="24">
        <f t="shared" si="39"/>
        <v>8262.9229999999989</v>
      </c>
      <c r="T216" s="24">
        <f t="shared" si="40"/>
        <v>8070.7620000000006</v>
      </c>
      <c r="U216" s="24">
        <f t="shared" si="41"/>
        <v>1533.44478</v>
      </c>
      <c r="V216" s="24">
        <f t="shared" si="42"/>
        <v>242119.01677999998</v>
      </c>
      <c r="W216" s="27">
        <f t="shared" si="43"/>
        <v>236353.97829</v>
      </c>
      <c r="X216" s="28"/>
    </row>
    <row r="217" spans="1:24" ht="52.8" customHeight="1" x14ac:dyDescent="0.3">
      <c r="A217" s="15">
        <v>197</v>
      </c>
      <c r="B217" s="1" t="s">
        <v>218</v>
      </c>
      <c r="C217" s="48" t="s">
        <v>2</v>
      </c>
      <c r="D217" s="48"/>
      <c r="E217" s="49">
        <v>1</v>
      </c>
      <c r="F217" s="49"/>
      <c r="G217" s="50">
        <v>915051</v>
      </c>
      <c r="H217" s="51"/>
      <c r="I217" s="16">
        <f t="shared" si="36"/>
        <v>152813.51700000002</v>
      </c>
      <c r="J217" s="16">
        <f t="shared" si="33"/>
        <v>39347.192999999999</v>
      </c>
      <c r="K217" s="16">
        <f t="shared" si="34"/>
        <v>38432.142</v>
      </c>
      <c r="L217" s="16">
        <f t="shared" si="37"/>
        <v>7302.1069800000005</v>
      </c>
      <c r="M217" s="16">
        <f t="shared" si="35"/>
        <v>1152945.9589799999</v>
      </c>
      <c r="N217" s="52" t="s">
        <v>9</v>
      </c>
      <c r="O217" s="53"/>
      <c r="P217" s="27">
        <v>960803</v>
      </c>
      <c r="Q217" s="28"/>
      <c r="R217" s="24">
        <f t="shared" si="38"/>
        <v>160454.101</v>
      </c>
      <c r="S217" s="24">
        <f t="shared" si="39"/>
        <v>41314.528999999995</v>
      </c>
      <c r="T217" s="24">
        <f t="shared" si="40"/>
        <v>40353.726000000002</v>
      </c>
      <c r="U217" s="24">
        <f t="shared" si="41"/>
        <v>7667.2079400000002</v>
      </c>
      <c r="V217" s="24">
        <f t="shared" si="42"/>
        <v>1210592.5639400003</v>
      </c>
      <c r="W217" s="27">
        <f t="shared" si="43"/>
        <v>1181769.2614600002</v>
      </c>
      <c r="X217" s="28"/>
    </row>
    <row r="218" spans="1:24" ht="26.4" customHeight="1" x14ac:dyDescent="0.3">
      <c r="A218" s="15">
        <v>198</v>
      </c>
      <c r="B218" s="1" t="s">
        <v>219</v>
      </c>
      <c r="C218" s="48" t="s">
        <v>2</v>
      </c>
      <c r="D218" s="48"/>
      <c r="E218" s="49">
        <v>1</v>
      </c>
      <c r="F218" s="49"/>
      <c r="G218" s="50">
        <v>102490</v>
      </c>
      <c r="H218" s="51"/>
      <c r="I218" s="16">
        <f t="shared" si="36"/>
        <v>17115.830000000002</v>
      </c>
      <c r="J218" s="16">
        <f t="shared" si="33"/>
        <v>4407.07</v>
      </c>
      <c r="K218" s="16">
        <f t="shared" si="34"/>
        <v>4304.58</v>
      </c>
      <c r="L218" s="16">
        <f t="shared" si="37"/>
        <v>817.87019999999995</v>
      </c>
      <c r="M218" s="16">
        <f t="shared" si="35"/>
        <v>129135.3502</v>
      </c>
      <c r="N218" s="52" t="s">
        <v>9</v>
      </c>
      <c r="O218" s="53"/>
      <c r="P218" s="27">
        <v>107615</v>
      </c>
      <c r="Q218" s="28"/>
      <c r="R218" s="24">
        <f t="shared" si="38"/>
        <v>17971.705000000002</v>
      </c>
      <c r="S218" s="24">
        <f t="shared" si="39"/>
        <v>4627.4449999999997</v>
      </c>
      <c r="T218" s="24">
        <f t="shared" si="40"/>
        <v>4519.83</v>
      </c>
      <c r="U218" s="24">
        <f t="shared" si="41"/>
        <v>858.76769999999999</v>
      </c>
      <c r="V218" s="24">
        <f t="shared" si="42"/>
        <v>135592.74769999998</v>
      </c>
      <c r="W218" s="27">
        <f t="shared" si="43"/>
        <v>132364.04895</v>
      </c>
      <c r="X218" s="28"/>
    </row>
    <row r="219" spans="1:24" ht="66" customHeight="1" x14ac:dyDescent="0.3">
      <c r="A219" s="15">
        <v>199</v>
      </c>
      <c r="B219" s="1" t="s">
        <v>220</v>
      </c>
      <c r="C219" s="48" t="s">
        <v>2</v>
      </c>
      <c r="D219" s="48"/>
      <c r="E219" s="49">
        <v>1</v>
      </c>
      <c r="F219" s="49"/>
      <c r="G219" s="50">
        <v>252545</v>
      </c>
      <c r="H219" s="51"/>
      <c r="I219" s="16">
        <f t="shared" si="36"/>
        <v>42175.014999999999</v>
      </c>
      <c r="J219" s="16">
        <f t="shared" si="33"/>
        <v>10859.434999999999</v>
      </c>
      <c r="K219" s="16">
        <f t="shared" si="34"/>
        <v>10606.890000000001</v>
      </c>
      <c r="L219" s="16">
        <f t="shared" si="37"/>
        <v>2015.3091000000002</v>
      </c>
      <c r="M219" s="16">
        <f t="shared" si="35"/>
        <v>318201.64910000004</v>
      </c>
      <c r="N219" s="52" t="s">
        <v>9</v>
      </c>
      <c r="O219" s="53"/>
      <c r="P219" s="27">
        <v>265172</v>
      </c>
      <c r="Q219" s="28"/>
      <c r="R219" s="24">
        <f t="shared" si="38"/>
        <v>44283.724000000002</v>
      </c>
      <c r="S219" s="24">
        <f t="shared" si="39"/>
        <v>11402.395999999999</v>
      </c>
      <c r="T219" s="24">
        <f t="shared" si="40"/>
        <v>11137.224</v>
      </c>
      <c r="U219" s="24">
        <f t="shared" si="41"/>
        <v>2116.0725600000001</v>
      </c>
      <c r="V219" s="24">
        <f t="shared" si="42"/>
        <v>334111.41655999998</v>
      </c>
      <c r="W219" s="27">
        <f t="shared" si="43"/>
        <v>326156.53283000004</v>
      </c>
      <c r="X219" s="28"/>
    </row>
    <row r="220" spans="1:24" ht="66" customHeight="1" x14ac:dyDescent="0.3">
      <c r="A220" s="15">
        <v>200</v>
      </c>
      <c r="B220" s="1" t="s">
        <v>221</v>
      </c>
      <c r="C220" s="48" t="s">
        <v>2</v>
      </c>
      <c r="D220" s="48"/>
      <c r="E220" s="49">
        <v>1</v>
      </c>
      <c r="F220" s="49"/>
      <c r="G220" s="50">
        <v>274515</v>
      </c>
      <c r="H220" s="51"/>
      <c r="I220" s="16">
        <f t="shared" si="36"/>
        <v>45844.005000000005</v>
      </c>
      <c r="J220" s="16">
        <f t="shared" si="33"/>
        <v>11804.144999999999</v>
      </c>
      <c r="K220" s="16">
        <f t="shared" si="34"/>
        <v>11529.630000000001</v>
      </c>
      <c r="L220" s="16">
        <f t="shared" si="37"/>
        <v>2190.6297000000004</v>
      </c>
      <c r="M220" s="16">
        <f t="shared" si="35"/>
        <v>345883.40970000002</v>
      </c>
      <c r="N220" s="52" t="s">
        <v>9</v>
      </c>
      <c r="O220" s="53"/>
      <c r="P220" s="27">
        <v>288241</v>
      </c>
      <c r="Q220" s="28"/>
      <c r="R220" s="24">
        <f t="shared" si="38"/>
        <v>48136.247000000003</v>
      </c>
      <c r="S220" s="24">
        <f t="shared" si="39"/>
        <v>12394.362999999999</v>
      </c>
      <c r="T220" s="24">
        <f t="shared" si="40"/>
        <v>12106.122000000001</v>
      </c>
      <c r="U220" s="24">
        <f t="shared" si="41"/>
        <v>2300.1631800000005</v>
      </c>
      <c r="V220" s="24">
        <f t="shared" si="42"/>
        <v>363177.89517999993</v>
      </c>
      <c r="W220" s="27">
        <f t="shared" si="43"/>
        <v>354530.65243999998</v>
      </c>
      <c r="X220" s="28"/>
    </row>
    <row r="221" spans="1:24" ht="66" customHeight="1" x14ac:dyDescent="0.3">
      <c r="A221" s="15">
        <v>201</v>
      </c>
      <c r="B221" s="1" t="s">
        <v>222</v>
      </c>
      <c r="C221" s="48" t="s">
        <v>2</v>
      </c>
      <c r="D221" s="48"/>
      <c r="E221" s="49">
        <v>1</v>
      </c>
      <c r="F221" s="49"/>
      <c r="G221" s="50">
        <v>366020</v>
      </c>
      <c r="H221" s="51"/>
      <c r="I221" s="16">
        <f t="shared" si="36"/>
        <v>61125.340000000004</v>
      </c>
      <c r="J221" s="16">
        <f t="shared" si="33"/>
        <v>15738.859999999999</v>
      </c>
      <c r="K221" s="16">
        <f t="shared" si="34"/>
        <v>15372.84</v>
      </c>
      <c r="L221" s="16">
        <f t="shared" si="37"/>
        <v>2920.8396000000002</v>
      </c>
      <c r="M221" s="16">
        <f t="shared" si="35"/>
        <v>461177.87960000004</v>
      </c>
      <c r="N221" s="52" t="s">
        <v>9</v>
      </c>
      <c r="O221" s="53"/>
      <c r="P221" s="27">
        <v>384321</v>
      </c>
      <c r="Q221" s="28"/>
      <c r="R221" s="24">
        <f t="shared" si="38"/>
        <v>64181.607000000004</v>
      </c>
      <c r="S221" s="24">
        <f t="shared" si="39"/>
        <v>16525.803</v>
      </c>
      <c r="T221" s="24">
        <f t="shared" si="40"/>
        <v>16141.482000000002</v>
      </c>
      <c r="U221" s="24">
        <f t="shared" si="41"/>
        <v>3066.8815800000002</v>
      </c>
      <c r="V221" s="24">
        <f t="shared" si="42"/>
        <v>484236.77358000004</v>
      </c>
      <c r="W221" s="27">
        <f t="shared" si="43"/>
        <v>472707.32659000007</v>
      </c>
      <c r="X221" s="28"/>
    </row>
    <row r="222" spans="1:24" ht="52.8" customHeight="1" x14ac:dyDescent="0.3">
      <c r="A222" s="15">
        <v>202</v>
      </c>
      <c r="B222" s="1" t="s">
        <v>223</v>
      </c>
      <c r="C222" s="48" t="s">
        <v>2</v>
      </c>
      <c r="D222" s="48"/>
      <c r="E222" s="49">
        <v>1</v>
      </c>
      <c r="F222" s="49"/>
      <c r="G222" s="50">
        <v>237913</v>
      </c>
      <c r="H222" s="51"/>
      <c r="I222" s="16">
        <f t="shared" si="36"/>
        <v>39731.471000000005</v>
      </c>
      <c r="J222" s="16">
        <f t="shared" si="33"/>
        <v>10230.259</v>
      </c>
      <c r="K222" s="16">
        <f t="shared" si="34"/>
        <v>9992.3460000000014</v>
      </c>
      <c r="L222" s="16">
        <f t="shared" si="37"/>
        <v>1898.5457400000003</v>
      </c>
      <c r="M222" s="16">
        <f t="shared" si="35"/>
        <v>299765.62174000003</v>
      </c>
      <c r="N222" s="52" t="s">
        <v>9</v>
      </c>
      <c r="O222" s="53"/>
      <c r="P222" s="27">
        <v>249809</v>
      </c>
      <c r="Q222" s="28"/>
      <c r="R222" s="24">
        <f t="shared" si="38"/>
        <v>41718.103000000003</v>
      </c>
      <c r="S222" s="24">
        <f t="shared" si="39"/>
        <v>10741.786999999998</v>
      </c>
      <c r="T222" s="24">
        <f t="shared" si="40"/>
        <v>10491.978000000001</v>
      </c>
      <c r="U222" s="24">
        <f t="shared" si="41"/>
        <v>1993.4758200000001</v>
      </c>
      <c r="V222" s="24">
        <f t="shared" si="42"/>
        <v>314754.34382000001</v>
      </c>
      <c r="W222" s="27">
        <f t="shared" si="43"/>
        <v>307259.98278000002</v>
      </c>
      <c r="X222" s="28"/>
    </row>
    <row r="223" spans="1:24" ht="52.8" customHeight="1" x14ac:dyDescent="0.3">
      <c r="A223" s="15">
        <v>203</v>
      </c>
      <c r="B223" s="1" t="s">
        <v>224</v>
      </c>
      <c r="C223" s="48" t="s">
        <v>2</v>
      </c>
      <c r="D223" s="48"/>
      <c r="E223" s="49">
        <v>1</v>
      </c>
      <c r="F223" s="49"/>
      <c r="G223" s="50">
        <v>274515</v>
      </c>
      <c r="H223" s="51"/>
      <c r="I223" s="16">
        <f t="shared" si="36"/>
        <v>45844.005000000005</v>
      </c>
      <c r="J223" s="16">
        <f t="shared" si="33"/>
        <v>11804.144999999999</v>
      </c>
      <c r="K223" s="16">
        <f t="shared" si="34"/>
        <v>11529.630000000001</v>
      </c>
      <c r="L223" s="16">
        <f t="shared" si="37"/>
        <v>2190.6297000000004</v>
      </c>
      <c r="M223" s="16">
        <f t="shared" si="35"/>
        <v>345883.40970000002</v>
      </c>
      <c r="N223" s="52" t="s">
        <v>9</v>
      </c>
      <c r="O223" s="53"/>
      <c r="P223" s="27">
        <v>288241</v>
      </c>
      <c r="Q223" s="28"/>
      <c r="R223" s="24">
        <f t="shared" si="38"/>
        <v>48136.247000000003</v>
      </c>
      <c r="S223" s="24">
        <f t="shared" si="39"/>
        <v>12394.362999999999</v>
      </c>
      <c r="T223" s="24">
        <f t="shared" si="40"/>
        <v>12106.122000000001</v>
      </c>
      <c r="U223" s="24">
        <f t="shared" si="41"/>
        <v>2300.1631800000005</v>
      </c>
      <c r="V223" s="24">
        <f t="shared" si="42"/>
        <v>363177.89517999993</v>
      </c>
      <c r="W223" s="27">
        <f t="shared" si="43"/>
        <v>354530.65243999998</v>
      </c>
      <c r="X223" s="28"/>
    </row>
    <row r="224" spans="1:24" ht="52.8" customHeight="1" x14ac:dyDescent="0.3">
      <c r="A224" s="15">
        <v>204</v>
      </c>
      <c r="B224" s="1" t="s">
        <v>225</v>
      </c>
      <c r="C224" s="48" t="s">
        <v>2</v>
      </c>
      <c r="D224" s="48"/>
      <c r="E224" s="49">
        <v>1</v>
      </c>
      <c r="F224" s="49"/>
      <c r="G224" s="50">
        <v>322102</v>
      </c>
      <c r="H224" s="51"/>
      <c r="I224" s="16">
        <f t="shared" si="36"/>
        <v>53791.034</v>
      </c>
      <c r="J224" s="16">
        <f t="shared" si="33"/>
        <v>13850.385999999999</v>
      </c>
      <c r="K224" s="16">
        <f t="shared" si="34"/>
        <v>13528.284000000001</v>
      </c>
      <c r="L224" s="16">
        <f t="shared" si="37"/>
        <v>2570.3739600000004</v>
      </c>
      <c r="M224" s="16">
        <f t="shared" si="35"/>
        <v>405842.07795999997</v>
      </c>
      <c r="N224" s="52" t="s">
        <v>9</v>
      </c>
      <c r="O224" s="53"/>
      <c r="P224" s="27">
        <v>338207</v>
      </c>
      <c r="Q224" s="28"/>
      <c r="R224" s="24">
        <f t="shared" si="38"/>
        <v>56480.569000000003</v>
      </c>
      <c r="S224" s="24">
        <f t="shared" si="39"/>
        <v>14542.900999999998</v>
      </c>
      <c r="T224" s="24">
        <f t="shared" si="40"/>
        <v>14204.694000000001</v>
      </c>
      <c r="U224" s="24">
        <f t="shared" si="41"/>
        <v>2698.8918600000002</v>
      </c>
      <c r="V224" s="24">
        <f t="shared" si="42"/>
        <v>426134.05586000002</v>
      </c>
      <c r="W224" s="27">
        <f t="shared" si="43"/>
        <v>415988.06690999999</v>
      </c>
      <c r="X224" s="28"/>
    </row>
    <row r="225" spans="1:24" ht="92.4" customHeight="1" x14ac:dyDescent="0.3">
      <c r="A225" s="15">
        <v>205</v>
      </c>
      <c r="B225" s="1" t="s">
        <v>226</v>
      </c>
      <c r="C225" s="48" t="s">
        <v>2</v>
      </c>
      <c r="D225" s="48"/>
      <c r="E225" s="49">
        <v>1</v>
      </c>
      <c r="F225" s="49"/>
      <c r="G225" s="50">
        <v>289169</v>
      </c>
      <c r="H225" s="51"/>
      <c r="I225" s="16">
        <f t="shared" si="36"/>
        <v>48291.223000000005</v>
      </c>
      <c r="J225" s="16">
        <f t="shared" si="33"/>
        <v>12434.267</v>
      </c>
      <c r="K225" s="16">
        <f t="shared" si="34"/>
        <v>12145.098</v>
      </c>
      <c r="L225" s="16">
        <f t="shared" si="37"/>
        <v>2307.56862</v>
      </c>
      <c r="M225" s="16">
        <f t="shared" si="35"/>
        <v>364347.15661999997</v>
      </c>
      <c r="N225" s="52" t="s">
        <v>9</v>
      </c>
      <c r="O225" s="53"/>
      <c r="P225" s="27">
        <v>303628</v>
      </c>
      <c r="Q225" s="28"/>
      <c r="R225" s="24">
        <f t="shared" si="38"/>
        <v>50705.876000000004</v>
      </c>
      <c r="S225" s="24">
        <f t="shared" si="39"/>
        <v>13056.003999999999</v>
      </c>
      <c r="T225" s="24">
        <f t="shared" si="40"/>
        <v>12752.376</v>
      </c>
      <c r="U225" s="24">
        <f t="shared" si="41"/>
        <v>2422.9514400000003</v>
      </c>
      <c r="V225" s="24">
        <f t="shared" si="42"/>
        <v>382565.20743999997</v>
      </c>
      <c r="W225" s="27">
        <f t="shared" si="43"/>
        <v>373456.18202999997</v>
      </c>
      <c r="X225" s="28"/>
    </row>
    <row r="226" spans="1:24" ht="79.2" customHeight="1" x14ac:dyDescent="0.3">
      <c r="A226" s="15">
        <v>206</v>
      </c>
      <c r="B226" s="1" t="s">
        <v>227</v>
      </c>
      <c r="C226" s="48" t="s">
        <v>12</v>
      </c>
      <c r="D226" s="48"/>
      <c r="E226" s="49">
        <v>1</v>
      </c>
      <c r="F226" s="49"/>
      <c r="G226" s="50">
        <v>91505</v>
      </c>
      <c r="H226" s="51"/>
      <c r="I226" s="16">
        <f t="shared" si="36"/>
        <v>15281.335000000001</v>
      </c>
      <c r="J226" s="16">
        <f t="shared" si="33"/>
        <v>3934.7149999999997</v>
      </c>
      <c r="K226" s="16">
        <f t="shared" si="34"/>
        <v>3843.21</v>
      </c>
      <c r="L226" s="16">
        <f t="shared" si="37"/>
        <v>730.20990000000006</v>
      </c>
      <c r="M226" s="16">
        <f t="shared" si="35"/>
        <v>115294.46990000001</v>
      </c>
      <c r="N226" s="52" t="s">
        <v>9</v>
      </c>
      <c r="O226" s="53"/>
      <c r="P226" s="27">
        <v>96080</v>
      </c>
      <c r="Q226" s="28"/>
      <c r="R226" s="24">
        <f t="shared" si="38"/>
        <v>16045.36</v>
      </c>
      <c r="S226" s="24">
        <f t="shared" si="39"/>
        <v>4131.4399999999996</v>
      </c>
      <c r="T226" s="24">
        <f t="shared" si="40"/>
        <v>4035.36</v>
      </c>
      <c r="U226" s="24">
        <f t="shared" si="41"/>
        <v>766.71840000000009</v>
      </c>
      <c r="V226" s="24">
        <f t="shared" si="42"/>
        <v>121058.8784</v>
      </c>
      <c r="W226" s="27">
        <f t="shared" si="43"/>
        <v>118176.67415000001</v>
      </c>
      <c r="X226" s="28"/>
    </row>
    <row r="227" spans="1:24" ht="79.2" customHeight="1" x14ac:dyDescent="0.3">
      <c r="A227" s="15">
        <v>207</v>
      </c>
      <c r="B227" s="1" t="s">
        <v>228</v>
      </c>
      <c r="C227" s="48" t="s">
        <v>12</v>
      </c>
      <c r="D227" s="48"/>
      <c r="E227" s="49">
        <v>1</v>
      </c>
      <c r="F227" s="49"/>
      <c r="G227" s="50">
        <v>69535</v>
      </c>
      <c r="H227" s="51"/>
      <c r="I227" s="16">
        <f t="shared" si="36"/>
        <v>11612.345000000001</v>
      </c>
      <c r="J227" s="16">
        <f t="shared" si="33"/>
        <v>2990.0049999999997</v>
      </c>
      <c r="K227" s="16">
        <f t="shared" si="34"/>
        <v>2920.4700000000003</v>
      </c>
      <c r="L227" s="16">
        <f t="shared" si="37"/>
        <v>554.88930000000005</v>
      </c>
      <c r="M227" s="16">
        <f t="shared" si="35"/>
        <v>87612.709300000002</v>
      </c>
      <c r="N227" s="52" t="s">
        <v>9</v>
      </c>
      <c r="O227" s="53"/>
      <c r="P227" s="27">
        <v>73012</v>
      </c>
      <c r="Q227" s="28"/>
      <c r="R227" s="24">
        <f t="shared" si="38"/>
        <v>12193.004000000001</v>
      </c>
      <c r="S227" s="24">
        <f t="shared" si="39"/>
        <v>3139.5159999999996</v>
      </c>
      <c r="T227" s="24">
        <f t="shared" si="40"/>
        <v>3066.5040000000004</v>
      </c>
      <c r="U227" s="24">
        <f t="shared" si="41"/>
        <v>582.63576000000012</v>
      </c>
      <c r="V227" s="24">
        <f t="shared" si="42"/>
        <v>91993.65976000001</v>
      </c>
      <c r="W227" s="27">
        <f t="shared" si="43"/>
        <v>89803.184529999999</v>
      </c>
      <c r="X227" s="28"/>
    </row>
    <row r="228" spans="1:24" ht="79.2" customHeight="1" x14ac:dyDescent="0.3">
      <c r="A228" s="15">
        <v>208</v>
      </c>
      <c r="B228" s="1" t="s">
        <v>229</v>
      </c>
      <c r="C228" s="48" t="s">
        <v>12</v>
      </c>
      <c r="D228" s="48"/>
      <c r="E228" s="49">
        <v>1</v>
      </c>
      <c r="F228" s="49"/>
      <c r="G228" s="50">
        <v>47587</v>
      </c>
      <c r="H228" s="51"/>
      <c r="I228" s="16">
        <f t="shared" si="36"/>
        <v>7947.0290000000005</v>
      </c>
      <c r="J228" s="16">
        <f t="shared" si="33"/>
        <v>2046.2409999999998</v>
      </c>
      <c r="K228" s="16">
        <f t="shared" si="34"/>
        <v>1998.6540000000002</v>
      </c>
      <c r="L228" s="16">
        <f t="shared" si="37"/>
        <v>379.74426000000005</v>
      </c>
      <c r="M228" s="16">
        <f t="shared" si="35"/>
        <v>59958.668260000006</v>
      </c>
      <c r="N228" s="52" t="s">
        <v>9</v>
      </c>
      <c r="O228" s="53"/>
      <c r="P228" s="27">
        <v>49966</v>
      </c>
      <c r="Q228" s="28"/>
      <c r="R228" s="24">
        <f t="shared" si="38"/>
        <v>8344.3220000000001</v>
      </c>
      <c r="S228" s="24">
        <f t="shared" si="39"/>
        <v>2148.538</v>
      </c>
      <c r="T228" s="24">
        <f t="shared" si="40"/>
        <v>2098.5720000000001</v>
      </c>
      <c r="U228" s="24">
        <f t="shared" si="41"/>
        <v>398.72868000000005</v>
      </c>
      <c r="V228" s="24">
        <f t="shared" si="42"/>
        <v>62956.160680000001</v>
      </c>
      <c r="W228" s="27">
        <f t="shared" si="43"/>
        <v>61457.414470000003</v>
      </c>
      <c r="X228" s="28"/>
    </row>
    <row r="229" spans="1:24" ht="79.2" customHeight="1" x14ac:dyDescent="0.3">
      <c r="A229" s="15">
        <v>209</v>
      </c>
      <c r="B229" s="1" t="s">
        <v>230</v>
      </c>
      <c r="C229" s="48" t="s">
        <v>12</v>
      </c>
      <c r="D229" s="48"/>
      <c r="E229" s="49">
        <v>1</v>
      </c>
      <c r="F229" s="49"/>
      <c r="G229" s="50">
        <v>139092</v>
      </c>
      <c r="H229" s="51"/>
      <c r="I229" s="16">
        <f t="shared" si="36"/>
        <v>23228.364000000001</v>
      </c>
      <c r="J229" s="16">
        <f t="shared" si="33"/>
        <v>5980.9559999999992</v>
      </c>
      <c r="K229" s="16">
        <f t="shared" si="34"/>
        <v>5841.8640000000005</v>
      </c>
      <c r="L229" s="16">
        <f t="shared" si="37"/>
        <v>1109.95416</v>
      </c>
      <c r="M229" s="16">
        <f t="shared" si="35"/>
        <v>175253.13816</v>
      </c>
      <c r="N229" s="52" t="s">
        <v>9</v>
      </c>
      <c r="O229" s="53"/>
      <c r="P229" s="27">
        <v>146047</v>
      </c>
      <c r="Q229" s="28"/>
      <c r="R229" s="24">
        <f t="shared" si="38"/>
        <v>24389.849000000002</v>
      </c>
      <c r="S229" s="24">
        <f t="shared" si="39"/>
        <v>6280.0209999999997</v>
      </c>
      <c r="T229" s="24">
        <f t="shared" si="40"/>
        <v>6133.9740000000002</v>
      </c>
      <c r="U229" s="24">
        <f t="shared" si="41"/>
        <v>1165.45506</v>
      </c>
      <c r="V229" s="24">
        <f t="shared" si="42"/>
        <v>184016.29905999999</v>
      </c>
      <c r="W229" s="27">
        <f t="shared" si="43"/>
        <v>179634.71860999998</v>
      </c>
      <c r="X229" s="28"/>
    </row>
    <row r="230" spans="1:24" ht="79.2" customHeight="1" x14ac:dyDescent="0.3">
      <c r="A230" s="15">
        <v>210</v>
      </c>
      <c r="B230" s="1" t="s">
        <v>231</v>
      </c>
      <c r="C230" s="48" t="s">
        <v>12</v>
      </c>
      <c r="D230" s="48"/>
      <c r="E230" s="49">
        <v>1</v>
      </c>
      <c r="F230" s="49"/>
      <c r="G230" s="50">
        <v>106137</v>
      </c>
      <c r="H230" s="51"/>
      <c r="I230" s="16">
        <f t="shared" si="36"/>
        <v>17724.879000000001</v>
      </c>
      <c r="J230" s="16">
        <f t="shared" si="33"/>
        <v>4563.8909999999996</v>
      </c>
      <c r="K230" s="16">
        <f t="shared" si="34"/>
        <v>4457.7539999999999</v>
      </c>
      <c r="L230" s="16">
        <f t="shared" si="37"/>
        <v>846.97325999999998</v>
      </c>
      <c r="M230" s="16">
        <f t="shared" si="35"/>
        <v>133730.49726</v>
      </c>
      <c r="N230" s="52" t="s">
        <v>9</v>
      </c>
      <c r="O230" s="53"/>
      <c r="P230" s="27">
        <v>111444</v>
      </c>
      <c r="Q230" s="28"/>
      <c r="R230" s="24">
        <f t="shared" si="38"/>
        <v>18611.148000000001</v>
      </c>
      <c r="S230" s="24">
        <f t="shared" si="39"/>
        <v>4792.0919999999996</v>
      </c>
      <c r="T230" s="24">
        <f t="shared" si="40"/>
        <v>4680.6480000000001</v>
      </c>
      <c r="U230" s="24">
        <f t="shared" si="41"/>
        <v>889.32312000000002</v>
      </c>
      <c r="V230" s="24">
        <f t="shared" si="42"/>
        <v>140417.21111999996</v>
      </c>
      <c r="W230" s="27">
        <f t="shared" si="43"/>
        <v>137073.85418999998</v>
      </c>
      <c r="X230" s="28"/>
    </row>
    <row r="231" spans="1:24" ht="79.2" customHeight="1" x14ac:dyDescent="0.3">
      <c r="A231" s="15">
        <v>211</v>
      </c>
      <c r="B231" s="1" t="s">
        <v>232</v>
      </c>
      <c r="C231" s="48" t="s">
        <v>12</v>
      </c>
      <c r="D231" s="48"/>
      <c r="E231" s="49">
        <v>1</v>
      </c>
      <c r="F231" s="49"/>
      <c r="G231" s="50">
        <v>54903</v>
      </c>
      <c r="H231" s="51"/>
      <c r="I231" s="16">
        <f t="shared" si="36"/>
        <v>9168.8010000000013</v>
      </c>
      <c r="J231" s="16">
        <f t="shared" si="33"/>
        <v>2360.8289999999997</v>
      </c>
      <c r="K231" s="16">
        <f t="shared" si="34"/>
        <v>2305.9259999999999</v>
      </c>
      <c r="L231" s="16">
        <f t="shared" si="37"/>
        <v>438.12594000000001</v>
      </c>
      <c r="M231" s="16">
        <f t="shared" si="35"/>
        <v>69176.681940000009</v>
      </c>
      <c r="N231" s="52" t="s">
        <v>9</v>
      </c>
      <c r="O231" s="53"/>
      <c r="P231" s="27">
        <v>57648</v>
      </c>
      <c r="Q231" s="28"/>
      <c r="R231" s="24">
        <f t="shared" si="38"/>
        <v>9627.2160000000003</v>
      </c>
      <c r="S231" s="24">
        <f t="shared" si="39"/>
        <v>2478.8639999999996</v>
      </c>
      <c r="T231" s="24">
        <f t="shared" si="40"/>
        <v>2421.2160000000003</v>
      </c>
      <c r="U231" s="24">
        <f t="shared" si="41"/>
        <v>460.03104000000008</v>
      </c>
      <c r="V231" s="24">
        <f t="shared" si="42"/>
        <v>72635.327040000004</v>
      </c>
      <c r="W231" s="27">
        <f t="shared" si="43"/>
        <v>70906.004490000007</v>
      </c>
      <c r="X231" s="28"/>
    </row>
    <row r="232" spans="1:24" ht="79.2" customHeight="1" x14ac:dyDescent="0.3">
      <c r="A232" s="15">
        <v>212</v>
      </c>
      <c r="B232" s="1" t="s">
        <v>233</v>
      </c>
      <c r="C232" s="48" t="s">
        <v>12</v>
      </c>
      <c r="D232" s="48"/>
      <c r="E232" s="49">
        <v>1</v>
      </c>
      <c r="F232" s="49"/>
      <c r="G232" s="50">
        <v>91505</v>
      </c>
      <c r="H232" s="51"/>
      <c r="I232" s="16">
        <f t="shared" si="36"/>
        <v>15281.335000000001</v>
      </c>
      <c r="J232" s="16">
        <f t="shared" si="33"/>
        <v>3934.7149999999997</v>
      </c>
      <c r="K232" s="16">
        <f t="shared" si="34"/>
        <v>3843.21</v>
      </c>
      <c r="L232" s="16">
        <f t="shared" si="37"/>
        <v>730.20990000000006</v>
      </c>
      <c r="M232" s="16">
        <f t="shared" si="35"/>
        <v>115294.46990000001</v>
      </c>
      <c r="N232" s="52" t="s">
        <v>9</v>
      </c>
      <c r="O232" s="53"/>
      <c r="P232" s="27">
        <v>96080</v>
      </c>
      <c r="Q232" s="28"/>
      <c r="R232" s="24">
        <f t="shared" si="38"/>
        <v>16045.36</v>
      </c>
      <c r="S232" s="24">
        <f t="shared" si="39"/>
        <v>4131.4399999999996</v>
      </c>
      <c r="T232" s="24">
        <f t="shared" si="40"/>
        <v>4035.36</v>
      </c>
      <c r="U232" s="24">
        <f t="shared" si="41"/>
        <v>766.71840000000009</v>
      </c>
      <c r="V232" s="24">
        <f t="shared" si="42"/>
        <v>121058.8784</v>
      </c>
      <c r="W232" s="27">
        <f t="shared" si="43"/>
        <v>118176.67415000001</v>
      </c>
      <c r="X232" s="28"/>
    </row>
    <row r="233" spans="1:24" ht="79.2" customHeight="1" x14ac:dyDescent="0.3">
      <c r="A233" s="15">
        <v>213</v>
      </c>
      <c r="B233" s="1" t="s">
        <v>234</v>
      </c>
      <c r="C233" s="48" t="s">
        <v>12</v>
      </c>
      <c r="D233" s="48"/>
      <c r="E233" s="49">
        <v>1</v>
      </c>
      <c r="F233" s="49"/>
      <c r="G233" s="50">
        <v>120791</v>
      </c>
      <c r="H233" s="51"/>
      <c r="I233" s="16">
        <f t="shared" si="36"/>
        <v>20172.097000000002</v>
      </c>
      <c r="J233" s="16">
        <f t="shared" si="33"/>
        <v>5194.0129999999999</v>
      </c>
      <c r="K233" s="16">
        <f t="shared" si="34"/>
        <v>5073.2220000000007</v>
      </c>
      <c r="L233" s="16">
        <f t="shared" si="37"/>
        <v>963.91218000000015</v>
      </c>
      <c r="M233" s="16">
        <f t="shared" si="35"/>
        <v>152194.24418000004</v>
      </c>
      <c r="N233" s="52" t="s">
        <v>9</v>
      </c>
      <c r="O233" s="53"/>
      <c r="P233" s="27">
        <v>126831</v>
      </c>
      <c r="Q233" s="28"/>
      <c r="R233" s="24">
        <f t="shared" si="38"/>
        <v>21180.777000000002</v>
      </c>
      <c r="S233" s="24">
        <f t="shared" si="39"/>
        <v>5453.7329999999993</v>
      </c>
      <c r="T233" s="24">
        <f t="shared" si="40"/>
        <v>5326.902</v>
      </c>
      <c r="U233" s="24">
        <f t="shared" si="41"/>
        <v>1012.1113800000001</v>
      </c>
      <c r="V233" s="24">
        <f t="shared" si="42"/>
        <v>159804.52338</v>
      </c>
      <c r="W233" s="27">
        <f t="shared" si="43"/>
        <v>155999.38378000003</v>
      </c>
      <c r="X233" s="28"/>
    </row>
    <row r="234" spans="1:24" ht="79.2" customHeight="1" x14ac:dyDescent="0.3">
      <c r="A234" s="15">
        <v>214</v>
      </c>
      <c r="B234" s="1" t="s">
        <v>235</v>
      </c>
      <c r="C234" s="48" t="s">
        <v>12</v>
      </c>
      <c r="D234" s="48"/>
      <c r="E234" s="49">
        <v>1</v>
      </c>
      <c r="F234" s="49"/>
      <c r="G234" s="50">
        <v>175694</v>
      </c>
      <c r="H234" s="51"/>
      <c r="I234" s="16">
        <f t="shared" si="36"/>
        <v>29340.898000000001</v>
      </c>
      <c r="J234" s="16">
        <f t="shared" si="33"/>
        <v>7554.8419999999996</v>
      </c>
      <c r="K234" s="16">
        <f t="shared" si="34"/>
        <v>7379.1480000000001</v>
      </c>
      <c r="L234" s="16">
        <f t="shared" si="37"/>
        <v>1402.0381199999999</v>
      </c>
      <c r="M234" s="16">
        <f t="shared" si="35"/>
        <v>221370.92611999999</v>
      </c>
      <c r="N234" s="52" t="s">
        <v>9</v>
      </c>
      <c r="O234" s="53"/>
      <c r="P234" s="27">
        <v>184479</v>
      </c>
      <c r="Q234" s="28"/>
      <c r="R234" s="24">
        <f t="shared" si="38"/>
        <v>30807.993000000002</v>
      </c>
      <c r="S234" s="24">
        <f t="shared" si="39"/>
        <v>7932.5969999999998</v>
      </c>
      <c r="T234" s="24">
        <f t="shared" si="40"/>
        <v>7748.1180000000004</v>
      </c>
      <c r="U234" s="24">
        <f t="shared" si="41"/>
        <v>1472.1424200000001</v>
      </c>
      <c r="V234" s="24">
        <f t="shared" si="42"/>
        <v>232439.85042</v>
      </c>
      <c r="W234" s="27">
        <f t="shared" si="43"/>
        <v>226905.38827</v>
      </c>
      <c r="X234" s="28"/>
    </row>
    <row r="235" spans="1:24" ht="79.2" customHeight="1" x14ac:dyDescent="0.3">
      <c r="A235" s="15">
        <v>215</v>
      </c>
      <c r="B235" s="1" t="s">
        <v>236</v>
      </c>
      <c r="C235" s="48" t="s">
        <v>12</v>
      </c>
      <c r="D235" s="48"/>
      <c r="E235" s="49">
        <v>1</v>
      </c>
      <c r="F235" s="49"/>
      <c r="G235" s="50">
        <v>300132</v>
      </c>
      <c r="H235" s="51"/>
      <c r="I235" s="16">
        <f t="shared" si="36"/>
        <v>50122.044000000002</v>
      </c>
      <c r="J235" s="16">
        <f t="shared" si="33"/>
        <v>12905.675999999999</v>
      </c>
      <c r="K235" s="16">
        <f t="shared" si="34"/>
        <v>12605.544000000002</v>
      </c>
      <c r="L235" s="16">
        <f t="shared" si="37"/>
        <v>2395.0533600000003</v>
      </c>
      <c r="M235" s="16">
        <f t="shared" si="35"/>
        <v>378160.31735999999</v>
      </c>
      <c r="N235" s="52" t="s">
        <v>9</v>
      </c>
      <c r="O235" s="53"/>
      <c r="P235" s="27">
        <v>315139</v>
      </c>
      <c r="Q235" s="28"/>
      <c r="R235" s="24">
        <f t="shared" si="38"/>
        <v>52628.213000000003</v>
      </c>
      <c r="S235" s="24">
        <f t="shared" si="39"/>
        <v>13550.976999999999</v>
      </c>
      <c r="T235" s="24">
        <f t="shared" si="40"/>
        <v>13235.838000000002</v>
      </c>
      <c r="U235" s="24">
        <f t="shared" si="41"/>
        <v>2514.8092200000006</v>
      </c>
      <c r="V235" s="24">
        <f t="shared" si="42"/>
        <v>397068.83721999999</v>
      </c>
      <c r="W235" s="27">
        <f t="shared" si="43"/>
        <v>387614.57728999999</v>
      </c>
      <c r="X235" s="28"/>
    </row>
    <row r="236" spans="1:24" ht="26.4" customHeight="1" x14ac:dyDescent="0.3">
      <c r="A236" s="15">
        <v>216</v>
      </c>
      <c r="B236" s="1" t="s">
        <v>237</v>
      </c>
      <c r="C236" s="48" t="s">
        <v>2</v>
      </c>
      <c r="D236" s="48"/>
      <c r="E236" s="49">
        <v>1</v>
      </c>
      <c r="F236" s="49"/>
      <c r="G236" s="50">
        <v>128107</v>
      </c>
      <c r="H236" s="51"/>
      <c r="I236" s="16">
        <f t="shared" si="36"/>
        <v>21393.869000000002</v>
      </c>
      <c r="J236" s="16">
        <f t="shared" si="33"/>
        <v>5508.6009999999997</v>
      </c>
      <c r="K236" s="16">
        <f t="shared" si="34"/>
        <v>5380.4940000000006</v>
      </c>
      <c r="L236" s="16">
        <f t="shared" si="37"/>
        <v>1022.2938600000001</v>
      </c>
      <c r="M236" s="16">
        <f t="shared" si="35"/>
        <v>161412.25786000001</v>
      </c>
      <c r="N236" s="52" t="s">
        <v>9</v>
      </c>
      <c r="O236" s="53"/>
      <c r="P236" s="27">
        <v>134512</v>
      </c>
      <c r="Q236" s="28"/>
      <c r="R236" s="24">
        <f t="shared" si="38"/>
        <v>22463.504000000001</v>
      </c>
      <c r="S236" s="24">
        <f t="shared" si="39"/>
        <v>5784.0159999999996</v>
      </c>
      <c r="T236" s="24">
        <f t="shared" si="40"/>
        <v>5649.5039999999999</v>
      </c>
      <c r="U236" s="24">
        <f t="shared" si="41"/>
        <v>1073.4057600000001</v>
      </c>
      <c r="V236" s="24">
        <f t="shared" si="42"/>
        <v>169482.42976</v>
      </c>
      <c r="W236" s="27">
        <f t="shared" si="43"/>
        <v>165447.34380999999</v>
      </c>
      <c r="X236" s="28"/>
    </row>
    <row r="237" spans="1:24" ht="26.4" customHeight="1" x14ac:dyDescent="0.3">
      <c r="A237" s="15">
        <v>217</v>
      </c>
      <c r="B237" s="1" t="s">
        <v>238</v>
      </c>
      <c r="C237" s="48" t="s">
        <v>2</v>
      </c>
      <c r="D237" s="48"/>
      <c r="E237" s="49">
        <v>1</v>
      </c>
      <c r="F237" s="49"/>
      <c r="G237" s="50">
        <v>175694</v>
      </c>
      <c r="H237" s="51"/>
      <c r="I237" s="16">
        <f t="shared" si="36"/>
        <v>29340.898000000001</v>
      </c>
      <c r="J237" s="16">
        <f t="shared" si="33"/>
        <v>7554.8419999999996</v>
      </c>
      <c r="K237" s="16">
        <f t="shared" si="34"/>
        <v>7379.1480000000001</v>
      </c>
      <c r="L237" s="16">
        <f t="shared" si="37"/>
        <v>1402.0381199999999</v>
      </c>
      <c r="M237" s="16">
        <f t="shared" si="35"/>
        <v>221370.92611999999</v>
      </c>
      <c r="N237" s="52" t="s">
        <v>9</v>
      </c>
      <c r="O237" s="53"/>
      <c r="P237" s="27">
        <v>184479</v>
      </c>
      <c r="Q237" s="28"/>
      <c r="R237" s="24">
        <f t="shared" si="38"/>
        <v>30807.993000000002</v>
      </c>
      <c r="S237" s="24">
        <f t="shared" si="39"/>
        <v>7932.5969999999998</v>
      </c>
      <c r="T237" s="24">
        <f t="shared" si="40"/>
        <v>7748.1180000000004</v>
      </c>
      <c r="U237" s="24">
        <f t="shared" si="41"/>
        <v>1472.1424200000001</v>
      </c>
      <c r="V237" s="24">
        <f t="shared" si="42"/>
        <v>232439.85042</v>
      </c>
      <c r="W237" s="27">
        <f t="shared" si="43"/>
        <v>226905.38827</v>
      </c>
      <c r="X237" s="28"/>
    </row>
    <row r="238" spans="1:24" ht="26.4" customHeight="1" x14ac:dyDescent="0.3">
      <c r="A238" s="15">
        <v>218</v>
      </c>
      <c r="B238" s="1" t="s">
        <v>239</v>
      </c>
      <c r="C238" s="48" t="s">
        <v>2</v>
      </c>
      <c r="D238" s="48"/>
      <c r="E238" s="49">
        <v>1</v>
      </c>
      <c r="F238" s="49"/>
      <c r="G238" s="50">
        <v>475826</v>
      </c>
      <c r="H238" s="51"/>
      <c r="I238" s="16">
        <f t="shared" si="36"/>
        <v>79462.94200000001</v>
      </c>
      <c r="J238" s="16">
        <f t="shared" si="33"/>
        <v>20460.518</v>
      </c>
      <c r="K238" s="16">
        <f t="shared" si="34"/>
        <v>19984.692000000003</v>
      </c>
      <c r="L238" s="16">
        <f t="shared" si="37"/>
        <v>3797.0914800000005</v>
      </c>
      <c r="M238" s="16">
        <f t="shared" si="35"/>
        <v>599531.24348000006</v>
      </c>
      <c r="N238" s="52" t="s">
        <v>9</v>
      </c>
      <c r="O238" s="53"/>
      <c r="P238" s="27">
        <v>499618</v>
      </c>
      <c r="Q238" s="28"/>
      <c r="R238" s="24">
        <f t="shared" si="38"/>
        <v>83436.206000000006</v>
      </c>
      <c r="S238" s="24">
        <f t="shared" si="39"/>
        <v>21483.573999999997</v>
      </c>
      <c r="T238" s="24">
        <f t="shared" si="40"/>
        <v>20983.956000000002</v>
      </c>
      <c r="U238" s="24">
        <f t="shared" si="41"/>
        <v>3986.9516400000002</v>
      </c>
      <c r="V238" s="24">
        <f t="shared" si="42"/>
        <v>629508.68764000002</v>
      </c>
      <c r="W238" s="27">
        <f t="shared" si="43"/>
        <v>614519.96556000004</v>
      </c>
      <c r="X238" s="28"/>
    </row>
    <row r="239" spans="1:24" ht="66" customHeight="1" x14ac:dyDescent="0.3">
      <c r="A239" s="15">
        <v>219</v>
      </c>
      <c r="B239" s="1" t="s">
        <v>240</v>
      </c>
      <c r="C239" s="48" t="s">
        <v>12</v>
      </c>
      <c r="D239" s="48"/>
      <c r="E239" s="49">
        <v>1</v>
      </c>
      <c r="F239" s="49"/>
      <c r="G239" s="50">
        <v>73204</v>
      </c>
      <c r="H239" s="51"/>
      <c r="I239" s="16">
        <f t="shared" si="36"/>
        <v>12225.068000000001</v>
      </c>
      <c r="J239" s="16">
        <f t="shared" si="33"/>
        <v>3147.7719999999999</v>
      </c>
      <c r="K239" s="16">
        <f t="shared" si="34"/>
        <v>3074.5680000000002</v>
      </c>
      <c r="L239" s="16">
        <f t="shared" si="37"/>
        <v>584.16792000000009</v>
      </c>
      <c r="M239" s="16">
        <f t="shared" si="35"/>
        <v>92235.575920000003</v>
      </c>
      <c r="N239" s="52" t="s">
        <v>9</v>
      </c>
      <c r="O239" s="53"/>
      <c r="P239" s="27">
        <v>76864</v>
      </c>
      <c r="Q239" s="28"/>
      <c r="R239" s="24">
        <f t="shared" si="38"/>
        <v>12836.288</v>
      </c>
      <c r="S239" s="24">
        <f t="shared" si="39"/>
        <v>3305.1519999999996</v>
      </c>
      <c r="T239" s="24">
        <f t="shared" si="40"/>
        <v>3228.288</v>
      </c>
      <c r="U239" s="24">
        <f t="shared" si="41"/>
        <v>613.37472000000002</v>
      </c>
      <c r="V239" s="24">
        <f t="shared" si="42"/>
        <v>96847.10272000001</v>
      </c>
      <c r="W239" s="27">
        <f t="shared" si="43"/>
        <v>94541.339319999999</v>
      </c>
      <c r="X239" s="28"/>
    </row>
    <row r="240" spans="1:24" ht="66" customHeight="1" x14ac:dyDescent="0.3">
      <c r="A240" s="15">
        <v>220</v>
      </c>
      <c r="B240" s="1" t="s">
        <v>241</v>
      </c>
      <c r="C240" s="48" t="s">
        <v>12</v>
      </c>
      <c r="D240" s="48"/>
      <c r="E240" s="49">
        <v>1</v>
      </c>
      <c r="F240" s="49"/>
      <c r="G240" s="50">
        <v>102490</v>
      </c>
      <c r="H240" s="51"/>
      <c r="I240" s="16">
        <f t="shared" si="36"/>
        <v>17115.830000000002</v>
      </c>
      <c r="J240" s="16">
        <f t="shared" si="33"/>
        <v>4407.07</v>
      </c>
      <c r="K240" s="16">
        <f t="shared" si="34"/>
        <v>4304.58</v>
      </c>
      <c r="L240" s="16">
        <f t="shared" si="37"/>
        <v>817.87019999999995</v>
      </c>
      <c r="M240" s="16">
        <f t="shared" si="35"/>
        <v>129135.3502</v>
      </c>
      <c r="N240" s="52" t="s">
        <v>9</v>
      </c>
      <c r="O240" s="53"/>
      <c r="P240" s="27">
        <v>107615</v>
      </c>
      <c r="Q240" s="28"/>
      <c r="R240" s="24">
        <f t="shared" si="38"/>
        <v>17971.705000000002</v>
      </c>
      <c r="S240" s="24">
        <f t="shared" si="39"/>
        <v>4627.4449999999997</v>
      </c>
      <c r="T240" s="24">
        <f t="shared" si="40"/>
        <v>4519.83</v>
      </c>
      <c r="U240" s="24">
        <f t="shared" si="41"/>
        <v>858.76769999999999</v>
      </c>
      <c r="V240" s="24">
        <f t="shared" si="42"/>
        <v>135592.74769999998</v>
      </c>
      <c r="W240" s="27">
        <f t="shared" si="43"/>
        <v>132364.04895</v>
      </c>
      <c r="X240" s="28"/>
    </row>
    <row r="241" spans="1:24" ht="118.8" customHeight="1" x14ac:dyDescent="0.3">
      <c r="A241" s="15">
        <v>221</v>
      </c>
      <c r="B241" s="1" t="s">
        <v>242</v>
      </c>
      <c r="C241" s="48" t="s">
        <v>2</v>
      </c>
      <c r="D241" s="48"/>
      <c r="E241" s="49">
        <v>1</v>
      </c>
      <c r="F241" s="49"/>
      <c r="G241" s="50">
        <v>1281071</v>
      </c>
      <c r="H241" s="51"/>
      <c r="I241" s="16">
        <f t="shared" si="36"/>
        <v>213938.85700000002</v>
      </c>
      <c r="J241" s="16">
        <f t="shared" si="33"/>
        <v>55086.052999999993</v>
      </c>
      <c r="K241" s="16">
        <f t="shared" si="34"/>
        <v>53804.982000000004</v>
      </c>
      <c r="L241" s="16">
        <f t="shared" si="37"/>
        <v>10222.946580000002</v>
      </c>
      <c r="M241" s="16">
        <f t="shared" si="35"/>
        <v>1614123.8385800002</v>
      </c>
      <c r="N241" s="52" t="s">
        <v>9</v>
      </c>
      <c r="O241" s="53"/>
      <c r="P241" s="27">
        <v>1345124</v>
      </c>
      <c r="Q241" s="28"/>
      <c r="R241" s="24">
        <f t="shared" si="38"/>
        <v>224635.70800000001</v>
      </c>
      <c r="S241" s="24">
        <f t="shared" si="39"/>
        <v>57840.331999999995</v>
      </c>
      <c r="T241" s="24">
        <f t="shared" si="40"/>
        <v>56495.208000000006</v>
      </c>
      <c r="U241" s="24">
        <f t="shared" si="41"/>
        <v>10734.089520000001</v>
      </c>
      <c r="V241" s="24">
        <f t="shared" si="42"/>
        <v>1694829.3375200001</v>
      </c>
      <c r="W241" s="27">
        <f t="shared" si="43"/>
        <v>1654476.5880500001</v>
      </c>
      <c r="X241" s="28"/>
    </row>
    <row r="242" spans="1:24" ht="118.8" customHeight="1" x14ac:dyDescent="0.3">
      <c r="A242" s="15">
        <v>222</v>
      </c>
      <c r="B242" s="1" t="s">
        <v>243</v>
      </c>
      <c r="C242" s="48" t="s">
        <v>2</v>
      </c>
      <c r="D242" s="48"/>
      <c r="E242" s="49">
        <v>1</v>
      </c>
      <c r="F242" s="49"/>
      <c r="G242" s="50">
        <v>1647091</v>
      </c>
      <c r="H242" s="51"/>
      <c r="I242" s="16">
        <f t="shared" si="36"/>
        <v>275064.19700000004</v>
      </c>
      <c r="J242" s="16">
        <f t="shared" si="33"/>
        <v>70824.913</v>
      </c>
      <c r="K242" s="16">
        <f t="shared" si="34"/>
        <v>69177.822</v>
      </c>
      <c r="L242" s="16">
        <f t="shared" si="37"/>
        <v>13143.786180000001</v>
      </c>
      <c r="M242" s="16">
        <f t="shared" si="35"/>
        <v>2075301.7181800001</v>
      </c>
      <c r="N242" s="52" t="s">
        <v>9</v>
      </c>
      <c r="O242" s="53"/>
      <c r="P242" s="27">
        <v>1729445</v>
      </c>
      <c r="Q242" s="28"/>
      <c r="R242" s="24">
        <f t="shared" si="38"/>
        <v>288817.315</v>
      </c>
      <c r="S242" s="24">
        <f t="shared" si="39"/>
        <v>74366.134999999995</v>
      </c>
      <c r="T242" s="24">
        <f t="shared" si="40"/>
        <v>72636.69</v>
      </c>
      <c r="U242" s="24">
        <f t="shared" si="41"/>
        <v>13800.971100000001</v>
      </c>
      <c r="V242" s="24">
        <f t="shared" si="42"/>
        <v>2179066.1111000003</v>
      </c>
      <c r="W242" s="27">
        <f t="shared" si="43"/>
        <v>2127183.9146400001</v>
      </c>
      <c r="X242" s="28"/>
    </row>
    <row r="243" spans="1:24" ht="118.8" customHeight="1" x14ac:dyDescent="0.3">
      <c r="A243" s="15">
        <v>223</v>
      </c>
      <c r="B243" s="1" t="s">
        <v>244</v>
      </c>
      <c r="C243" s="48" t="s">
        <v>2</v>
      </c>
      <c r="D243" s="48"/>
      <c r="E243" s="49">
        <v>1</v>
      </c>
      <c r="F243" s="49"/>
      <c r="G243" s="50">
        <v>2562141</v>
      </c>
      <c r="H243" s="51"/>
      <c r="I243" s="16">
        <f t="shared" si="36"/>
        <v>427877.54700000002</v>
      </c>
      <c r="J243" s="16">
        <f t="shared" si="33"/>
        <v>110172.06299999999</v>
      </c>
      <c r="K243" s="16">
        <f t="shared" si="34"/>
        <v>107609.92200000001</v>
      </c>
      <c r="L243" s="16">
        <f t="shared" si="37"/>
        <v>20445.885180000001</v>
      </c>
      <c r="M243" s="16">
        <f t="shared" si="35"/>
        <v>3228246.4171800003</v>
      </c>
      <c r="N243" s="52" t="s">
        <v>9</v>
      </c>
      <c r="O243" s="53"/>
      <c r="P243" s="27">
        <v>2690248</v>
      </c>
      <c r="Q243" s="28"/>
      <c r="R243" s="24">
        <f t="shared" si="38"/>
        <v>449271.41600000003</v>
      </c>
      <c r="S243" s="24">
        <f t="shared" si="39"/>
        <v>115680.66399999999</v>
      </c>
      <c r="T243" s="24">
        <f t="shared" si="40"/>
        <v>112990.41600000001</v>
      </c>
      <c r="U243" s="24">
        <f t="shared" si="41"/>
        <v>21468.179040000003</v>
      </c>
      <c r="V243" s="24">
        <f t="shared" si="42"/>
        <v>3389658.6750400001</v>
      </c>
      <c r="W243" s="27">
        <f t="shared" si="43"/>
        <v>3308952.5461100005</v>
      </c>
      <c r="X243" s="28"/>
    </row>
    <row r="244" spans="1:24" ht="118.8" customHeight="1" x14ac:dyDescent="0.3">
      <c r="A244" s="15">
        <v>224</v>
      </c>
      <c r="B244" s="1" t="s">
        <v>245</v>
      </c>
      <c r="C244" s="48" t="s">
        <v>2</v>
      </c>
      <c r="D244" s="48"/>
      <c r="E244" s="49">
        <v>1</v>
      </c>
      <c r="F244" s="49"/>
      <c r="G244" s="50">
        <v>5124283</v>
      </c>
      <c r="H244" s="51"/>
      <c r="I244" s="16">
        <f t="shared" si="36"/>
        <v>855755.26100000006</v>
      </c>
      <c r="J244" s="16">
        <f t="shared" si="33"/>
        <v>220344.16899999999</v>
      </c>
      <c r="K244" s="16">
        <f t="shared" si="34"/>
        <v>215219.88600000003</v>
      </c>
      <c r="L244" s="16">
        <f t="shared" si="37"/>
        <v>40891.778340000004</v>
      </c>
      <c r="M244" s="16">
        <f t="shared" si="35"/>
        <v>6456494.0943399994</v>
      </c>
      <c r="N244" s="52" t="s">
        <v>9</v>
      </c>
      <c r="O244" s="53"/>
      <c r="P244" s="27">
        <v>5380497</v>
      </c>
      <c r="Q244" s="28"/>
      <c r="R244" s="24">
        <f t="shared" si="38"/>
        <v>898542.99900000007</v>
      </c>
      <c r="S244" s="24">
        <f t="shared" si="39"/>
        <v>231361.37099999998</v>
      </c>
      <c r="T244" s="24">
        <f t="shared" si="40"/>
        <v>225980.87400000001</v>
      </c>
      <c r="U244" s="24">
        <f t="shared" si="41"/>
        <v>42936.36606</v>
      </c>
      <c r="V244" s="24">
        <f t="shared" si="42"/>
        <v>6779318.6100599999</v>
      </c>
      <c r="W244" s="27">
        <f t="shared" si="43"/>
        <v>6617906.3521999996</v>
      </c>
      <c r="X244" s="28"/>
    </row>
    <row r="245" spans="1:24" ht="118.8" customHeight="1" x14ac:dyDescent="0.3">
      <c r="A245" s="15">
        <v>225</v>
      </c>
      <c r="B245" s="1" t="s">
        <v>246</v>
      </c>
      <c r="C245" s="48" t="s">
        <v>2</v>
      </c>
      <c r="D245" s="48"/>
      <c r="E245" s="49">
        <v>1</v>
      </c>
      <c r="F245" s="49"/>
      <c r="G245" s="50">
        <v>8052444</v>
      </c>
      <c r="H245" s="51"/>
      <c r="I245" s="16">
        <f t="shared" si="36"/>
        <v>1344758.148</v>
      </c>
      <c r="J245" s="16">
        <f t="shared" si="33"/>
        <v>346255.09199999995</v>
      </c>
      <c r="K245" s="16">
        <f t="shared" si="34"/>
        <v>338202.64800000004</v>
      </c>
      <c r="L245" s="16">
        <f t="shared" si="37"/>
        <v>64258.503120000008</v>
      </c>
      <c r="M245" s="16">
        <f t="shared" si="35"/>
        <v>10145918.39112</v>
      </c>
      <c r="N245" s="52" t="s">
        <v>9</v>
      </c>
      <c r="O245" s="53"/>
      <c r="P245" s="27">
        <v>8455067</v>
      </c>
      <c r="Q245" s="28"/>
      <c r="R245" s="24">
        <f t="shared" si="38"/>
        <v>1411996.189</v>
      </c>
      <c r="S245" s="24">
        <f t="shared" si="39"/>
        <v>363567.88099999999</v>
      </c>
      <c r="T245" s="24">
        <f t="shared" si="40"/>
        <v>355112.81400000001</v>
      </c>
      <c r="U245" s="24">
        <f t="shared" si="41"/>
        <v>67471.434659999999</v>
      </c>
      <c r="V245" s="24">
        <f t="shared" si="42"/>
        <v>10653215.318659998</v>
      </c>
      <c r="W245" s="27">
        <f t="shared" si="43"/>
        <v>10399566.85489</v>
      </c>
      <c r="X245" s="28"/>
    </row>
    <row r="246" spans="1:24" ht="118.8" customHeight="1" x14ac:dyDescent="0.3">
      <c r="A246" s="15">
        <v>226</v>
      </c>
      <c r="B246" s="1" t="s">
        <v>247</v>
      </c>
      <c r="C246" s="48" t="s">
        <v>2</v>
      </c>
      <c r="D246" s="48"/>
      <c r="E246" s="49">
        <v>1</v>
      </c>
      <c r="F246" s="49"/>
      <c r="G246" s="50">
        <v>11712427</v>
      </c>
      <c r="H246" s="51"/>
      <c r="I246" s="16">
        <f t="shared" si="36"/>
        <v>1955975.3090000001</v>
      </c>
      <c r="J246" s="16">
        <f t="shared" si="33"/>
        <v>503634.36099999998</v>
      </c>
      <c r="K246" s="16">
        <f t="shared" si="34"/>
        <v>491921.93400000001</v>
      </c>
      <c r="L246" s="16">
        <f t="shared" si="37"/>
        <v>93465.167459999997</v>
      </c>
      <c r="M246" s="16">
        <f t="shared" si="35"/>
        <v>14757423.77146</v>
      </c>
      <c r="N246" s="52" t="s">
        <v>9</v>
      </c>
      <c r="O246" s="53"/>
      <c r="P246" s="27">
        <v>12298048</v>
      </c>
      <c r="Q246" s="28"/>
      <c r="R246" s="24">
        <f t="shared" si="38"/>
        <v>2053774.0160000001</v>
      </c>
      <c r="S246" s="24">
        <f t="shared" si="39"/>
        <v>528816.06400000001</v>
      </c>
      <c r="T246" s="24">
        <f t="shared" si="40"/>
        <v>516518.016</v>
      </c>
      <c r="U246" s="24">
        <f t="shared" si="41"/>
        <v>98138.423040000009</v>
      </c>
      <c r="V246" s="24">
        <f t="shared" si="42"/>
        <v>15495294.519040002</v>
      </c>
      <c r="W246" s="27">
        <f t="shared" si="43"/>
        <v>15126359.14525</v>
      </c>
      <c r="X246" s="28"/>
    </row>
    <row r="247" spans="1:24" ht="52.8" customHeight="1" x14ac:dyDescent="0.3">
      <c r="A247" s="12"/>
      <c r="B247" s="13" t="s">
        <v>248</v>
      </c>
      <c r="C247" s="54"/>
      <c r="D247" s="54"/>
      <c r="E247" s="55"/>
      <c r="F247" s="55"/>
      <c r="G247" s="50">
        <v>0</v>
      </c>
      <c r="H247" s="51"/>
      <c r="I247" s="16">
        <f t="shared" si="36"/>
        <v>0</v>
      </c>
      <c r="J247" s="16">
        <f t="shared" si="33"/>
        <v>0</v>
      </c>
      <c r="K247" s="16">
        <f t="shared" si="34"/>
        <v>0</v>
      </c>
      <c r="L247" s="16">
        <f t="shared" si="37"/>
        <v>0</v>
      </c>
      <c r="M247" s="16">
        <f t="shared" si="35"/>
        <v>0</v>
      </c>
      <c r="N247" s="52" t="s">
        <v>9</v>
      </c>
      <c r="O247" s="53"/>
      <c r="P247" s="41">
        <v>0</v>
      </c>
      <c r="Q247" s="42"/>
      <c r="R247" s="24">
        <f t="shared" si="38"/>
        <v>0</v>
      </c>
      <c r="S247" s="24">
        <f t="shared" si="39"/>
        <v>0</v>
      </c>
      <c r="T247" s="24">
        <f t="shared" si="40"/>
        <v>0</v>
      </c>
      <c r="U247" s="24">
        <f t="shared" si="41"/>
        <v>0</v>
      </c>
      <c r="V247" s="24">
        <f t="shared" si="42"/>
        <v>0</v>
      </c>
      <c r="W247" s="27">
        <f t="shared" si="43"/>
        <v>0</v>
      </c>
      <c r="X247" s="28"/>
    </row>
    <row r="248" spans="1:24" ht="39.6" customHeight="1" x14ac:dyDescent="0.3">
      <c r="A248" s="12"/>
      <c r="B248" s="13" t="s">
        <v>249</v>
      </c>
      <c r="C248" s="54"/>
      <c r="D248" s="54"/>
      <c r="E248" s="55"/>
      <c r="F248" s="55"/>
      <c r="G248" s="50">
        <v>0</v>
      </c>
      <c r="H248" s="51"/>
      <c r="I248" s="16">
        <f t="shared" si="36"/>
        <v>0</v>
      </c>
      <c r="J248" s="16">
        <f t="shared" si="33"/>
        <v>0</v>
      </c>
      <c r="K248" s="16">
        <f t="shared" si="34"/>
        <v>0</v>
      </c>
      <c r="L248" s="16">
        <f t="shared" si="37"/>
        <v>0</v>
      </c>
      <c r="M248" s="16">
        <f t="shared" si="35"/>
        <v>0</v>
      </c>
      <c r="N248" s="52" t="s">
        <v>9</v>
      </c>
      <c r="O248" s="53"/>
      <c r="P248" s="41">
        <v>0</v>
      </c>
      <c r="Q248" s="42"/>
      <c r="R248" s="24">
        <f t="shared" si="38"/>
        <v>0</v>
      </c>
      <c r="S248" s="24">
        <f t="shared" si="39"/>
        <v>0</v>
      </c>
      <c r="T248" s="24">
        <f t="shared" si="40"/>
        <v>0</v>
      </c>
      <c r="U248" s="24">
        <f t="shared" si="41"/>
        <v>0</v>
      </c>
      <c r="V248" s="24">
        <f t="shared" si="42"/>
        <v>0</v>
      </c>
      <c r="W248" s="27">
        <f t="shared" si="43"/>
        <v>0</v>
      </c>
      <c r="X248" s="28"/>
    </row>
    <row r="249" spans="1:24" ht="145.19999999999999" customHeight="1" x14ac:dyDescent="0.3">
      <c r="A249" s="15">
        <v>227</v>
      </c>
      <c r="B249" s="1" t="s">
        <v>250</v>
      </c>
      <c r="C249" s="48" t="s">
        <v>2</v>
      </c>
      <c r="D249" s="48"/>
      <c r="E249" s="49">
        <v>1</v>
      </c>
      <c r="F249" s="49"/>
      <c r="G249" s="50">
        <v>274515</v>
      </c>
      <c r="H249" s="51"/>
      <c r="I249" s="16">
        <f t="shared" si="36"/>
        <v>45844.005000000005</v>
      </c>
      <c r="J249" s="16">
        <f t="shared" si="33"/>
        <v>11804.144999999999</v>
      </c>
      <c r="K249" s="16">
        <f t="shared" si="34"/>
        <v>11529.630000000001</v>
      </c>
      <c r="L249" s="16">
        <f t="shared" si="37"/>
        <v>2190.6297000000004</v>
      </c>
      <c r="M249" s="16">
        <f t="shared" si="35"/>
        <v>345883.40970000002</v>
      </c>
      <c r="N249" s="52" t="s">
        <v>9</v>
      </c>
      <c r="O249" s="53"/>
      <c r="P249" s="27">
        <v>288241</v>
      </c>
      <c r="Q249" s="28"/>
      <c r="R249" s="24">
        <f t="shared" si="38"/>
        <v>48136.247000000003</v>
      </c>
      <c r="S249" s="24">
        <f t="shared" si="39"/>
        <v>12394.362999999999</v>
      </c>
      <c r="T249" s="24">
        <f t="shared" si="40"/>
        <v>12106.122000000001</v>
      </c>
      <c r="U249" s="24">
        <f t="shared" si="41"/>
        <v>2300.1631800000005</v>
      </c>
      <c r="V249" s="24">
        <f t="shared" si="42"/>
        <v>363177.89517999993</v>
      </c>
      <c r="W249" s="27">
        <f t="shared" si="43"/>
        <v>354530.65243999998</v>
      </c>
      <c r="X249" s="28"/>
    </row>
    <row r="250" spans="1:24" ht="171.6" customHeight="1" x14ac:dyDescent="0.3">
      <c r="A250" s="15">
        <v>228</v>
      </c>
      <c r="B250" s="1" t="s">
        <v>251</v>
      </c>
      <c r="C250" s="48" t="s">
        <v>2</v>
      </c>
      <c r="D250" s="48"/>
      <c r="E250" s="49">
        <v>1</v>
      </c>
      <c r="F250" s="49"/>
      <c r="G250" s="50">
        <v>640535</v>
      </c>
      <c r="H250" s="51"/>
      <c r="I250" s="16">
        <f t="shared" si="36"/>
        <v>106969.345</v>
      </c>
      <c r="J250" s="16">
        <f t="shared" si="33"/>
        <v>27543.004999999997</v>
      </c>
      <c r="K250" s="16">
        <f t="shared" si="34"/>
        <v>26902.47</v>
      </c>
      <c r="L250" s="16">
        <f t="shared" si="37"/>
        <v>5111.4693000000007</v>
      </c>
      <c r="M250" s="16">
        <f t="shared" si="35"/>
        <v>807061.28929999995</v>
      </c>
      <c r="N250" s="52" t="s">
        <v>9</v>
      </c>
      <c r="O250" s="53"/>
      <c r="P250" s="27">
        <v>672562</v>
      </c>
      <c r="Q250" s="28"/>
      <c r="R250" s="24">
        <f t="shared" si="38"/>
        <v>112317.85400000001</v>
      </c>
      <c r="S250" s="24">
        <f t="shared" si="39"/>
        <v>28920.165999999997</v>
      </c>
      <c r="T250" s="24">
        <f t="shared" si="40"/>
        <v>28247.604000000003</v>
      </c>
      <c r="U250" s="24">
        <f t="shared" si="41"/>
        <v>5367.0447600000007</v>
      </c>
      <c r="V250" s="24">
        <f t="shared" si="42"/>
        <v>847414.66876000003</v>
      </c>
      <c r="W250" s="27">
        <f t="shared" si="43"/>
        <v>827237.97903000005</v>
      </c>
      <c r="X250" s="28"/>
    </row>
    <row r="251" spans="1:24" ht="184.8" customHeight="1" x14ac:dyDescent="0.3">
      <c r="A251" s="15">
        <v>229</v>
      </c>
      <c r="B251" s="1" t="s">
        <v>252</v>
      </c>
      <c r="C251" s="48" t="s">
        <v>2</v>
      </c>
      <c r="D251" s="48"/>
      <c r="E251" s="49">
        <v>1</v>
      </c>
      <c r="F251" s="49"/>
      <c r="G251" s="50">
        <v>549030</v>
      </c>
      <c r="H251" s="51"/>
      <c r="I251" s="16">
        <f t="shared" si="36"/>
        <v>91688.010000000009</v>
      </c>
      <c r="J251" s="16">
        <f t="shared" si="33"/>
        <v>23608.289999999997</v>
      </c>
      <c r="K251" s="16">
        <f t="shared" si="34"/>
        <v>23059.260000000002</v>
      </c>
      <c r="L251" s="16">
        <f t="shared" si="37"/>
        <v>4381.2594000000008</v>
      </c>
      <c r="M251" s="16">
        <f t="shared" si="35"/>
        <v>691766.81940000004</v>
      </c>
      <c r="N251" s="52" t="s">
        <v>9</v>
      </c>
      <c r="O251" s="53"/>
      <c r="P251" s="27">
        <v>576482</v>
      </c>
      <c r="Q251" s="28"/>
      <c r="R251" s="24">
        <f t="shared" si="38"/>
        <v>96272.494000000006</v>
      </c>
      <c r="S251" s="24">
        <f t="shared" si="39"/>
        <v>24788.725999999999</v>
      </c>
      <c r="T251" s="24">
        <f t="shared" si="40"/>
        <v>24212.244000000002</v>
      </c>
      <c r="U251" s="24">
        <f t="shared" si="41"/>
        <v>4600.3263600000009</v>
      </c>
      <c r="V251" s="24">
        <f t="shared" si="42"/>
        <v>726355.79035999987</v>
      </c>
      <c r="W251" s="27">
        <f t="shared" si="43"/>
        <v>709061.30487999995</v>
      </c>
      <c r="X251" s="28"/>
    </row>
    <row r="252" spans="1:24" ht="409.6" customHeight="1" x14ac:dyDescent="0.3">
      <c r="A252" s="15">
        <v>230</v>
      </c>
      <c r="B252" s="1" t="s">
        <v>253</v>
      </c>
      <c r="C252" s="48" t="s">
        <v>2</v>
      </c>
      <c r="D252" s="48"/>
      <c r="E252" s="49">
        <v>1</v>
      </c>
      <c r="F252" s="49"/>
      <c r="G252" s="50">
        <v>512428</v>
      </c>
      <c r="H252" s="51"/>
      <c r="I252" s="16">
        <f t="shared" si="36"/>
        <v>85575.47600000001</v>
      </c>
      <c r="J252" s="16">
        <f t="shared" si="33"/>
        <v>22034.403999999999</v>
      </c>
      <c r="K252" s="16">
        <f t="shared" si="34"/>
        <v>21521.976000000002</v>
      </c>
      <c r="L252" s="16">
        <f t="shared" si="37"/>
        <v>4089.1754400000004</v>
      </c>
      <c r="M252" s="16">
        <f t="shared" si="35"/>
        <v>645649.03144000005</v>
      </c>
      <c r="N252" s="52" t="s">
        <v>63</v>
      </c>
      <c r="O252" s="53"/>
      <c r="P252" s="27">
        <v>538050</v>
      </c>
      <c r="Q252" s="28"/>
      <c r="R252" s="24">
        <f t="shared" si="38"/>
        <v>89854.35</v>
      </c>
      <c r="S252" s="24">
        <f t="shared" si="39"/>
        <v>23136.149999999998</v>
      </c>
      <c r="T252" s="24">
        <f t="shared" si="40"/>
        <v>22598.100000000002</v>
      </c>
      <c r="U252" s="24">
        <f t="shared" si="41"/>
        <v>4293.6390000000001</v>
      </c>
      <c r="V252" s="24">
        <f t="shared" si="42"/>
        <v>677932.23899999994</v>
      </c>
      <c r="W252" s="27">
        <f t="shared" si="43"/>
        <v>661790.63522000005</v>
      </c>
      <c r="X252" s="28"/>
    </row>
    <row r="253" spans="1:24" ht="343.2" customHeight="1" x14ac:dyDescent="0.3">
      <c r="A253" s="15">
        <v>231</v>
      </c>
      <c r="B253" s="1" t="s">
        <v>254</v>
      </c>
      <c r="C253" s="48" t="s">
        <v>2</v>
      </c>
      <c r="D253" s="48"/>
      <c r="E253" s="49">
        <v>1</v>
      </c>
      <c r="F253" s="49"/>
      <c r="G253" s="50">
        <v>420923</v>
      </c>
      <c r="H253" s="51"/>
      <c r="I253" s="16">
        <f t="shared" si="36"/>
        <v>70294.141000000003</v>
      </c>
      <c r="J253" s="16">
        <f t="shared" si="33"/>
        <v>18099.688999999998</v>
      </c>
      <c r="K253" s="16">
        <f t="shared" si="34"/>
        <v>17678.766</v>
      </c>
      <c r="L253" s="16">
        <f t="shared" si="37"/>
        <v>3358.9655400000001</v>
      </c>
      <c r="M253" s="16">
        <f t="shared" si="35"/>
        <v>530354.56154000002</v>
      </c>
      <c r="N253" s="52" t="s">
        <v>63</v>
      </c>
      <c r="O253" s="53"/>
      <c r="P253" s="27">
        <v>441969</v>
      </c>
      <c r="Q253" s="28"/>
      <c r="R253" s="24">
        <f t="shared" si="38"/>
        <v>73808.823000000004</v>
      </c>
      <c r="S253" s="24">
        <f t="shared" si="39"/>
        <v>19004.666999999998</v>
      </c>
      <c r="T253" s="24">
        <f t="shared" si="40"/>
        <v>18562.698</v>
      </c>
      <c r="U253" s="24">
        <f t="shared" si="41"/>
        <v>3526.9126200000001</v>
      </c>
      <c r="V253" s="24">
        <f t="shared" si="42"/>
        <v>556872.10061999992</v>
      </c>
      <c r="W253" s="27">
        <f t="shared" si="43"/>
        <v>543613.33107999992</v>
      </c>
      <c r="X253" s="28"/>
    </row>
    <row r="254" spans="1:24" ht="264" customHeight="1" x14ac:dyDescent="0.3">
      <c r="A254" s="15">
        <v>232</v>
      </c>
      <c r="B254" s="1" t="s">
        <v>255</v>
      </c>
      <c r="C254" s="48" t="s">
        <v>2</v>
      </c>
      <c r="D254" s="48"/>
      <c r="E254" s="49">
        <v>1</v>
      </c>
      <c r="F254" s="49"/>
      <c r="G254" s="50">
        <v>677137</v>
      </c>
      <c r="H254" s="51"/>
      <c r="I254" s="16">
        <f t="shared" si="36"/>
        <v>113081.879</v>
      </c>
      <c r="J254" s="16">
        <f t="shared" si="33"/>
        <v>29116.890999999996</v>
      </c>
      <c r="K254" s="16">
        <f t="shared" si="34"/>
        <v>28439.754000000001</v>
      </c>
      <c r="L254" s="16">
        <f t="shared" si="37"/>
        <v>5403.5532600000006</v>
      </c>
      <c r="M254" s="16">
        <f t="shared" si="35"/>
        <v>853179.07725999982</v>
      </c>
      <c r="N254" s="52" t="s">
        <v>63</v>
      </c>
      <c r="O254" s="53"/>
      <c r="P254" s="27">
        <v>710994</v>
      </c>
      <c r="Q254" s="28"/>
      <c r="R254" s="24">
        <f t="shared" si="38"/>
        <v>118735.99800000001</v>
      </c>
      <c r="S254" s="24">
        <f t="shared" si="39"/>
        <v>30572.741999999998</v>
      </c>
      <c r="T254" s="24">
        <f t="shared" si="40"/>
        <v>29861.748000000003</v>
      </c>
      <c r="U254" s="24">
        <f t="shared" si="41"/>
        <v>5673.7321200000006</v>
      </c>
      <c r="V254" s="24">
        <f t="shared" si="42"/>
        <v>895838.22011999995</v>
      </c>
      <c r="W254" s="27">
        <f t="shared" si="43"/>
        <v>874508.64868999994</v>
      </c>
      <c r="X254" s="28"/>
    </row>
    <row r="255" spans="1:24" ht="250.8" customHeight="1" x14ac:dyDescent="0.3">
      <c r="A255" s="15">
        <v>233</v>
      </c>
      <c r="B255" s="1" t="s">
        <v>256</v>
      </c>
      <c r="C255" s="48" t="s">
        <v>2</v>
      </c>
      <c r="D255" s="48"/>
      <c r="E255" s="49">
        <v>1</v>
      </c>
      <c r="F255" s="49"/>
      <c r="G255" s="50">
        <v>1061459</v>
      </c>
      <c r="H255" s="51"/>
      <c r="I255" s="16">
        <f t="shared" si="36"/>
        <v>177263.65300000002</v>
      </c>
      <c r="J255" s="16">
        <f t="shared" si="33"/>
        <v>45642.736999999994</v>
      </c>
      <c r="K255" s="16">
        <f t="shared" si="34"/>
        <v>44581.278000000006</v>
      </c>
      <c r="L255" s="16">
        <f t="shared" si="37"/>
        <v>8470.442820000002</v>
      </c>
      <c r="M255" s="16">
        <f t="shared" si="35"/>
        <v>1337417.1108199998</v>
      </c>
      <c r="N255" s="52" t="s">
        <v>63</v>
      </c>
      <c r="O255" s="53"/>
      <c r="P255" s="27">
        <v>1114532</v>
      </c>
      <c r="Q255" s="28"/>
      <c r="R255" s="24">
        <f t="shared" si="38"/>
        <v>186126.84400000001</v>
      </c>
      <c r="S255" s="24">
        <f t="shared" si="39"/>
        <v>47924.875999999997</v>
      </c>
      <c r="T255" s="24">
        <f t="shared" si="40"/>
        <v>46810.344000000005</v>
      </c>
      <c r="U255" s="24">
        <f t="shared" si="41"/>
        <v>8893.9653600000001</v>
      </c>
      <c r="V255" s="24">
        <f t="shared" si="42"/>
        <v>1404288.02936</v>
      </c>
      <c r="W255" s="27">
        <f t="shared" si="43"/>
        <v>1370852.5700900001</v>
      </c>
      <c r="X255" s="28"/>
    </row>
    <row r="256" spans="1:24" ht="105.6" customHeight="1" x14ac:dyDescent="0.3">
      <c r="A256" s="15">
        <v>234</v>
      </c>
      <c r="B256" s="1" t="s">
        <v>257</v>
      </c>
      <c r="C256" s="48" t="s">
        <v>2</v>
      </c>
      <c r="D256" s="48"/>
      <c r="E256" s="49">
        <v>1</v>
      </c>
      <c r="F256" s="49"/>
      <c r="G256" s="50">
        <v>622234</v>
      </c>
      <c r="H256" s="51"/>
      <c r="I256" s="16">
        <f t="shared" si="36"/>
        <v>103913.07800000001</v>
      </c>
      <c r="J256" s="16">
        <f t="shared" si="33"/>
        <v>26756.061999999998</v>
      </c>
      <c r="K256" s="16">
        <f t="shared" si="34"/>
        <v>26133.828000000001</v>
      </c>
      <c r="L256" s="16">
        <f t="shared" si="37"/>
        <v>4965.4273200000007</v>
      </c>
      <c r="M256" s="16">
        <f t="shared" si="35"/>
        <v>784002.39532000001</v>
      </c>
      <c r="N256" s="52" t="s">
        <v>9</v>
      </c>
      <c r="O256" s="53"/>
      <c r="P256" s="27">
        <v>653346</v>
      </c>
      <c r="Q256" s="28"/>
      <c r="R256" s="24">
        <f t="shared" si="38"/>
        <v>109108.78200000001</v>
      </c>
      <c r="S256" s="24">
        <f t="shared" si="39"/>
        <v>28093.877999999997</v>
      </c>
      <c r="T256" s="24">
        <f t="shared" si="40"/>
        <v>27440.532000000003</v>
      </c>
      <c r="U256" s="24">
        <f t="shared" si="41"/>
        <v>5213.7010800000007</v>
      </c>
      <c r="V256" s="24">
        <f t="shared" si="42"/>
        <v>823202.89308000007</v>
      </c>
      <c r="W256" s="27">
        <f t="shared" si="43"/>
        <v>803602.64419999998</v>
      </c>
      <c r="X256" s="28"/>
    </row>
    <row r="257" spans="1:24" ht="52.8" customHeight="1" x14ac:dyDescent="0.3">
      <c r="A257" s="12"/>
      <c r="B257" s="13" t="s">
        <v>258</v>
      </c>
      <c r="C257" s="54"/>
      <c r="D257" s="54"/>
      <c r="E257" s="55"/>
      <c r="F257" s="55"/>
      <c r="G257" s="50">
        <v>0</v>
      </c>
      <c r="H257" s="51"/>
      <c r="I257" s="16">
        <f t="shared" si="36"/>
        <v>0</v>
      </c>
      <c r="J257" s="16">
        <f t="shared" si="33"/>
        <v>0</v>
      </c>
      <c r="K257" s="16">
        <f t="shared" si="34"/>
        <v>0</v>
      </c>
      <c r="L257" s="16">
        <f t="shared" si="37"/>
        <v>0</v>
      </c>
      <c r="M257" s="16">
        <f t="shared" si="35"/>
        <v>0</v>
      </c>
      <c r="N257" s="52" t="s">
        <v>9</v>
      </c>
      <c r="O257" s="53"/>
      <c r="P257" s="41">
        <v>0</v>
      </c>
      <c r="Q257" s="42"/>
      <c r="R257" s="24">
        <f t="shared" si="38"/>
        <v>0</v>
      </c>
      <c r="S257" s="24">
        <f t="shared" si="39"/>
        <v>0</v>
      </c>
      <c r="T257" s="24">
        <f t="shared" si="40"/>
        <v>0</v>
      </c>
      <c r="U257" s="24">
        <f t="shared" si="41"/>
        <v>0</v>
      </c>
      <c r="V257" s="24">
        <f t="shared" si="42"/>
        <v>0</v>
      </c>
      <c r="W257" s="27">
        <f t="shared" si="43"/>
        <v>0</v>
      </c>
      <c r="X257" s="28"/>
    </row>
    <row r="258" spans="1:24" ht="105.6" x14ac:dyDescent="0.3">
      <c r="A258" s="15">
        <v>235</v>
      </c>
      <c r="B258" s="1" t="s">
        <v>259</v>
      </c>
      <c r="C258" s="48" t="s">
        <v>2</v>
      </c>
      <c r="D258" s="48"/>
      <c r="E258" s="49">
        <v>1</v>
      </c>
      <c r="F258" s="49"/>
      <c r="G258" s="50">
        <v>274515</v>
      </c>
      <c r="H258" s="51"/>
      <c r="I258" s="16">
        <f t="shared" si="36"/>
        <v>45844.005000000005</v>
      </c>
      <c r="J258" s="16">
        <f t="shared" si="33"/>
        <v>11804.144999999999</v>
      </c>
      <c r="K258" s="16">
        <f t="shared" si="34"/>
        <v>11529.630000000001</v>
      </c>
      <c r="L258" s="16">
        <f t="shared" si="37"/>
        <v>2190.6297000000004</v>
      </c>
      <c r="M258" s="16">
        <f t="shared" si="35"/>
        <v>345883.40970000002</v>
      </c>
      <c r="N258" s="52" t="s">
        <v>63</v>
      </c>
      <c r="O258" s="53"/>
      <c r="P258" s="27">
        <v>288241</v>
      </c>
      <c r="Q258" s="28"/>
      <c r="R258" s="24">
        <f t="shared" si="38"/>
        <v>48136.247000000003</v>
      </c>
      <c r="S258" s="24">
        <f t="shared" si="39"/>
        <v>12394.362999999999</v>
      </c>
      <c r="T258" s="24">
        <f t="shared" si="40"/>
        <v>12106.122000000001</v>
      </c>
      <c r="U258" s="24">
        <f t="shared" si="41"/>
        <v>2300.1631800000005</v>
      </c>
      <c r="V258" s="24">
        <f t="shared" si="42"/>
        <v>363177.89517999993</v>
      </c>
      <c r="W258" s="27">
        <f t="shared" si="43"/>
        <v>354530.65243999998</v>
      </c>
      <c r="X258" s="28"/>
    </row>
    <row r="259" spans="1:24" ht="43.2" customHeight="1" x14ac:dyDescent="0.3">
      <c r="A259" s="15">
        <v>236</v>
      </c>
      <c r="B259" s="1" t="s">
        <v>259</v>
      </c>
      <c r="C259" s="48" t="s">
        <v>2</v>
      </c>
      <c r="D259" s="48"/>
      <c r="E259" s="49">
        <v>1</v>
      </c>
      <c r="F259" s="49"/>
      <c r="G259" s="50">
        <v>311117</v>
      </c>
      <c r="H259" s="51"/>
      <c r="I259" s="16">
        <f t="shared" si="36"/>
        <v>51956.539000000004</v>
      </c>
      <c r="J259" s="16">
        <f t="shared" si="33"/>
        <v>13378.030999999999</v>
      </c>
      <c r="K259" s="16">
        <f t="shared" si="34"/>
        <v>13066.914000000001</v>
      </c>
      <c r="L259" s="16">
        <f t="shared" si="37"/>
        <v>2482.7136600000003</v>
      </c>
      <c r="M259" s="16">
        <f t="shared" si="35"/>
        <v>392001.19766000001</v>
      </c>
      <c r="N259" s="52" t="s">
        <v>63</v>
      </c>
      <c r="O259" s="53"/>
      <c r="P259" s="27">
        <v>326673</v>
      </c>
      <c r="Q259" s="28"/>
      <c r="R259" s="24">
        <f t="shared" si="38"/>
        <v>54554.391000000003</v>
      </c>
      <c r="S259" s="24">
        <f t="shared" si="39"/>
        <v>14046.938999999998</v>
      </c>
      <c r="T259" s="24">
        <f t="shared" si="40"/>
        <v>13720.266000000001</v>
      </c>
      <c r="U259" s="24">
        <f t="shared" si="41"/>
        <v>2606.8505400000004</v>
      </c>
      <c r="V259" s="24">
        <f t="shared" si="42"/>
        <v>411601.44654000003</v>
      </c>
      <c r="W259" s="27">
        <f t="shared" si="43"/>
        <v>401801.32209999999</v>
      </c>
      <c r="X259" s="28"/>
    </row>
    <row r="260" spans="1:24" ht="55.8" customHeight="1" x14ac:dyDescent="0.3">
      <c r="A260" s="15">
        <v>237</v>
      </c>
      <c r="B260" s="1" t="s">
        <v>260</v>
      </c>
      <c r="C260" s="48" t="s">
        <v>2</v>
      </c>
      <c r="D260" s="48"/>
      <c r="E260" s="49"/>
      <c r="F260" s="49"/>
      <c r="G260" s="50">
        <v>292816</v>
      </c>
      <c r="H260" s="51"/>
      <c r="I260" s="16">
        <f t="shared" si="36"/>
        <v>48900.272000000004</v>
      </c>
      <c r="J260" s="16">
        <f t="shared" si="33"/>
        <v>12591.088</v>
      </c>
      <c r="K260" s="16">
        <f t="shared" si="34"/>
        <v>12298.272000000001</v>
      </c>
      <c r="L260" s="16">
        <f t="shared" si="37"/>
        <v>2336.6716800000004</v>
      </c>
      <c r="M260" s="16">
        <f t="shared" si="35"/>
        <v>368942.30368000001</v>
      </c>
      <c r="N260" s="52" t="s">
        <v>63</v>
      </c>
      <c r="O260" s="53"/>
      <c r="P260" s="27">
        <v>307457</v>
      </c>
      <c r="Q260" s="28"/>
      <c r="R260" s="24">
        <f t="shared" si="38"/>
        <v>51345.319000000003</v>
      </c>
      <c r="S260" s="24">
        <f t="shared" si="39"/>
        <v>13220.651</v>
      </c>
      <c r="T260" s="24">
        <f t="shared" si="40"/>
        <v>12913.194000000001</v>
      </c>
      <c r="U260" s="24">
        <f t="shared" si="41"/>
        <v>2453.5068600000004</v>
      </c>
      <c r="V260" s="24">
        <f t="shared" si="42"/>
        <v>387389.67086000007</v>
      </c>
      <c r="W260" s="27">
        <f t="shared" si="43"/>
        <v>378165.98727000004</v>
      </c>
      <c r="X260" s="28"/>
    </row>
    <row r="261" spans="1:24" ht="118.8" customHeight="1" x14ac:dyDescent="0.3">
      <c r="A261" s="15">
        <v>238</v>
      </c>
      <c r="B261" s="1" t="s">
        <v>261</v>
      </c>
      <c r="C261" s="48" t="s">
        <v>2</v>
      </c>
      <c r="D261" s="48"/>
      <c r="E261" s="49"/>
      <c r="F261" s="49"/>
      <c r="G261" s="50">
        <v>311117</v>
      </c>
      <c r="H261" s="51"/>
      <c r="I261" s="16">
        <f t="shared" si="36"/>
        <v>51956.539000000004</v>
      </c>
      <c r="J261" s="16">
        <f t="shared" si="33"/>
        <v>13378.030999999999</v>
      </c>
      <c r="K261" s="16">
        <f t="shared" si="34"/>
        <v>13066.914000000001</v>
      </c>
      <c r="L261" s="16">
        <f t="shared" si="37"/>
        <v>2482.7136600000003</v>
      </c>
      <c r="M261" s="16">
        <f t="shared" si="35"/>
        <v>392001.19766000001</v>
      </c>
      <c r="N261" s="52" t="s">
        <v>63</v>
      </c>
      <c r="O261" s="53"/>
      <c r="P261" s="27">
        <v>326673</v>
      </c>
      <c r="Q261" s="28"/>
      <c r="R261" s="24">
        <f t="shared" si="38"/>
        <v>54554.391000000003</v>
      </c>
      <c r="S261" s="24">
        <f t="shared" si="39"/>
        <v>14046.938999999998</v>
      </c>
      <c r="T261" s="24">
        <f t="shared" si="40"/>
        <v>13720.266000000001</v>
      </c>
      <c r="U261" s="24">
        <f t="shared" si="41"/>
        <v>2606.8505400000004</v>
      </c>
      <c r="V261" s="24">
        <f t="shared" si="42"/>
        <v>411601.44654000003</v>
      </c>
      <c r="W261" s="27">
        <f t="shared" si="43"/>
        <v>401801.32209999999</v>
      </c>
      <c r="X261" s="28"/>
    </row>
    <row r="262" spans="1:24" ht="33" customHeight="1" x14ac:dyDescent="0.3">
      <c r="A262" s="15">
        <v>239</v>
      </c>
      <c r="B262" s="1" t="s">
        <v>262</v>
      </c>
      <c r="C262" s="48" t="s">
        <v>2</v>
      </c>
      <c r="D262" s="48"/>
      <c r="E262" s="49"/>
      <c r="F262" s="49"/>
      <c r="G262" s="50">
        <v>237913</v>
      </c>
      <c r="H262" s="51"/>
      <c r="I262" s="16">
        <f t="shared" si="36"/>
        <v>39731.471000000005</v>
      </c>
      <c r="J262" s="16">
        <f t="shared" si="33"/>
        <v>10230.259</v>
      </c>
      <c r="K262" s="16">
        <f t="shared" si="34"/>
        <v>9992.3460000000014</v>
      </c>
      <c r="L262" s="16">
        <f t="shared" si="37"/>
        <v>1898.5457400000003</v>
      </c>
      <c r="M262" s="16">
        <f t="shared" si="35"/>
        <v>299765.62174000003</v>
      </c>
      <c r="N262" s="52" t="s">
        <v>63</v>
      </c>
      <c r="O262" s="53"/>
      <c r="P262" s="27">
        <v>249809</v>
      </c>
      <c r="Q262" s="28"/>
      <c r="R262" s="24">
        <f t="shared" si="38"/>
        <v>41718.103000000003</v>
      </c>
      <c r="S262" s="24">
        <f t="shared" si="39"/>
        <v>10741.786999999998</v>
      </c>
      <c r="T262" s="24">
        <f t="shared" si="40"/>
        <v>10491.978000000001</v>
      </c>
      <c r="U262" s="24">
        <f t="shared" si="41"/>
        <v>1993.4758200000001</v>
      </c>
      <c r="V262" s="24">
        <f t="shared" si="42"/>
        <v>314754.34382000001</v>
      </c>
      <c r="W262" s="27">
        <f t="shared" si="43"/>
        <v>307259.98278000002</v>
      </c>
      <c r="X262" s="28"/>
    </row>
    <row r="263" spans="1:24" ht="92.4" x14ac:dyDescent="0.3">
      <c r="A263" s="15">
        <v>240</v>
      </c>
      <c r="B263" s="1" t="s">
        <v>565</v>
      </c>
      <c r="C263" s="48" t="s">
        <v>12</v>
      </c>
      <c r="D263" s="48"/>
      <c r="E263" s="49"/>
      <c r="F263" s="49"/>
      <c r="G263" s="50">
        <v>274515</v>
      </c>
      <c r="H263" s="51"/>
      <c r="I263" s="16">
        <f t="shared" si="36"/>
        <v>45844.005000000005</v>
      </c>
      <c r="J263" s="16">
        <f t="shared" si="33"/>
        <v>11804.144999999999</v>
      </c>
      <c r="K263" s="16">
        <f t="shared" si="34"/>
        <v>11529.630000000001</v>
      </c>
      <c r="L263" s="16">
        <f t="shared" si="37"/>
        <v>2190.6297000000004</v>
      </c>
      <c r="M263" s="16">
        <f t="shared" si="35"/>
        <v>345883.40970000002</v>
      </c>
      <c r="N263" s="52" t="s">
        <v>63</v>
      </c>
      <c r="O263" s="53"/>
      <c r="P263" s="27">
        <v>288241</v>
      </c>
      <c r="Q263" s="28"/>
      <c r="R263" s="24">
        <f t="shared" si="38"/>
        <v>48136.247000000003</v>
      </c>
      <c r="S263" s="24">
        <f t="shared" si="39"/>
        <v>12394.362999999999</v>
      </c>
      <c r="T263" s="24">
        <f t="shared" si="40"/>
        <v>12106.122000000001</v>
      </c>
      <c r="U263" s="24">
        <f t="shared" si="41"/>
        <v>2300.1631800000005</v>
      </c>
      <c r="V263" s="24">
        <f t="shared" si="42"/>
        <v>363177.89517999993</v>
      </c>
      <c r="W263" s="27">
        <f t="shared" si="43"/>
        <v>354530.65243999998</v>
      </c>
      <c r="X263" s="28"/>
    </row>
    <row r="264" spans="1:24" ht="79.2" x14ac:dyDescent="0.3">
      <c r="A264" s="15">
        <v>241</v>
      </c>
      <c r="B264" s="1" t="s">
        <v>566</v>
      </c>
      <c r="C264" s="48" t="s">
        <v>12</v>
      </c>
      <c r="D264" s="48"/>
      <c r="E264" s="49"/>
      <c r="F264" s="49"/>
      <c r="G264" s="50">
        <v>201311</v>
      </c>
      <c r="H264" s="51"/>
      <c r="I264" s="16">
        <f t="shared" si="36"/>
        <v>33618.937000000005</v>
      </c>
      <c r="J264" s="16">
        <f t="shared" si="33"/>
        <v>8656.3729999999996</v>
      </c>
      <c r="K264" s="16">
        <f t="shared" si="34"/>
        <v>8455.0619999999999</v>
      </c>
      <c r="L264" s="16">
        <f t="shared" si="37"/>
        <v>1606.4617800000001</v>
      </c>
      <c r="M264" s="16">
        <f t="shared" si="35"/>
        <v>253647.83378000002</v>
      </c>
      <c r="N264" s="52" t="s">
        <v>63</v>
      </c>
      <c r="O264" s="53"/>
      <c r="P264" s="27">
        <v>211377</v>
      </c>
      <c r="Q264" s="28"/>
      <c r="R264" s="24">
        <f t="shared" si="38"/>
        <v>35299.959000000003</v>
      </c>
      <c r="S264" s="24">
        <f t="shared" si="39"/>
        <v>9089.2109999999993</v>
      </c>
      <c r="T264" s="24">
        <f t="shared" si="40"/>
        <v>8877.8340000000007</v>
      </c>
      <c r="U264" s="24">
        <f t="shared" si="41"/>
        <v>1686.7884600000002</v>
      </c>
      <c r="V264" s="24">
        <f t="shared" si="42"/>
        <v>266330.79246000003</v>
      </c>
      <c r="W264" s="27">
        <f t="shared" si="43"/>
        <v>259989.31312000001</v>
      </c>
      <c r="X264" s="28"/>
    </row>
    <row r="265" spans="1:24" ht="92.4" x14ac:dyDescent="0.3">
      <c r="A265" s="15">
        <v>242</v>
      </c>
      <c r="B265" s="1" t="s">
        <v>567</v>
      </c>
      <c r="C265" s="48" t="s">
        <v>12</v>
      </c>
      <c r="D265" s="48"/>
      <c r="E265" s="49"/>
      <c r="F265" s="49"/>
      <c r="G265" s="50">
        <v>164709</v>
      </c>
      <c r="H265" s="51"/>
      <c r="I265" s="16">
        <f t="shared" si="36"/>
        <v>27506.403000000002</v>
      </c>
      <c r="J265" s="16">
        <f t="shared" ref="J265:J328" si="44">G265*$N$3</f>
        <v>7082.4869999999992</v>
      </c>
      <c r="K265" s="16">
        <f t="shared" ref="K265:K328" si="45">G265*$N$4</f>
        <v>6917.7780000000002</v>
      </c>
      <c r="L265" s="16">
        <f t="shared" si="37"/>
        <v>1314.3778200000002</v>
      </c>
      <c r="M265" s="16">
        <f t="shared" ref="M265:M328" si="46">SUM(G265,I265:L265)</f>
        <v>207530.04581999997</v>
      </c>
      <c r="N265" s="52" t="s">
        <v>63</v>
      </c>
      <c r="O265" s="53"/>
      <c r="P265" s="27">
        <v>172945</v>
      </c>
      <c r="Q265" s="28"/>
      <c r="R265" s="24">
        <f t="shared" si="38"/>
        <v>28881.815000000002</v>
      </c>
      <c r="S265" s="24">
        <f t="shared" si="39"/>
        <v>7436.6349999999993</v>
      </c>
      <c r="T265" s="24">
        <f t="shared" si="40"/>
        <v>7263.6900000000005</v>
      </c>
      <c r="U265" s="24">
        <f t="shared" si="41"/>
        <v>1380.1011000000001</v>
      </c>
      <c r="V265" s="24">
        <f t="shared" si="42"/>
        <v>217907.24110000001</v>
      </c>
      <c r="W265" s="27">
        <f t="shared" si="43"/>
        <v>212718.64345999999</v>
      </c>
      <c r="X265" s="28"/>
    </row>
    <row r="266" spans="1:24" ht="92.4" x14ac:dyDescent="0.3">
      <c r="A266" s="15">
        <v>243</v>
      </c>
      <c r="B266" s="1" t="s">
        <v>568</v>
      </c>
      <c r="C266" s="48" t="s">
        <v>12</v>
      </c>
      <c r="D266" s="48"/>
      <c r="E266" s="49"/>
      <c r="F266" s="49"/>
      <c r="G266" s="50">
        <v>164709</v>
      </c>
      <c r="H266" s="51"/>
      <c r="I266" s="16">
        <f t="shared" ref="I266:I329" si="47">G266*$N$2</f>
        <v>27506.403000000002</v>
      </c>
      <c r="J266" s="16">
        <f t="shared" si="44"/>
        <v>7082.4869999999992</v>
      </c>
      <c r="K266" s="16">
        <f t="shared" si="45"/>
        <v>6917.7780000000002</v>
      </c>
      <c r="L266" s="16">
        <f t="shared" ref="L266:L329" si="48">K266*$N$5</f>
        <v>1314.3778200000002</v>
      </c>
      <c r="M266" s="16">
        <f t="shared" si="46"/>
        <v>207530.04581999997</v>
      </c>
      <c r="N266" s="52" t="s">
        <v>63</v>
      </c>
      <c r="O266" s="53"/>
      <c r="P266" s="27">
        <v>172945</v>
      </c>
      <c r="Q266" s="28"/>
      <c r="R266" s="24">
        <f t="shared" ref="R266:R329" si="49">P266*$N$2</f>
        <v>28881.815000000002</v>
      </c>
      <c r="S266" s="24">
        <f t="shared" ref="S266:S329" si="50">P266*$N$3</f>
        <v>7436.6349999999993</v>
      </c>
      <c r="T266" s="24">
        <f t="shared" ref="T266:T329" si="51">P266*$N$4</f>
        <v>7263.6900000000005</v>
      </c>
      <c r="U266" s="24">
        <f t="shared" ref="U266:U329" si="52">T266*$N$5</f>
        <v>1380.1011000000001</v>
      </c>
      <c r="V266" s="24">
        <f t="shared" ref="V266:V329" si="53">SUM(P266:U266)</f>
        <v>217907.24110000001</v>
      </c>
      <c r="W266" s="27">
        <f t="shared" ref="W266:W329" si="54">AVERAGE(M266,V266)</f>
        <v>212718.64345999999</v>
      </c>
      <c r="X266" s="28"/>
    </row>
    <row r="267" spans="1:24" x14ac:dyDescent="0.3">
      <c r="A267" s="15">
        <v>244</v>
      </c>
      <c r="B267" s="1" t="s">
        <v>569</v>
      </c>
      <c r="C267" s="48" t="s">
        <v>2</v>
      </c>
      <c r="D267" s="48"/>
      <c r="E267" s="49"/>
      <c r="F267" s="49"/>
      <c r="G267" s="50">
        <v>54903</v>
      </c>
      <c r="H267" s="51"/>
      <c r="I267" s="16">
        <f t="shared" si="47"/>
        <v>9168.8010000000013</v>
      </c>
      <c r="J267" s="16">
        <f t="shared" si="44"/>
        <v>2360.8289999999997</v>
      </c>
      <c r="K267" s="16">
        <f t="shared" si="45"/>
        <v>2305.9259999999999</v>
      </c>
      <c r="L267" s="16">
        <f t="shared" si="48"/>
        <v>438.12594000000001</v>
      </c>
      <c r="M267" s="16">
        <f t="shared" si="46"/>
        <v>69176.681940000009</v>
      </c>
      <c r="N267" s="52" t="s">
        <v>63</v>
      </c>
      <c r="O267" s="53"/>
      <c r="P267" s="27">
        <v>57648</v>
      </c>
      <c r="Q267" s="28"/>
      <c r="R267" s="24">
        <f t="shared" si="49"/>
        <v>9627.2160000000003</v>
      </c>
      <c r="S267" s="24">
        <f t="shared" si="50"/>
        <v>2478.8639999999996</v>
      </c>
      <c r="T267" s="24">
        <f t="shared" si="51"/>
        <v>2421.2160000000003</v>
      </c>
      <c r="U267" s="24">
        <f t="shared" si="52"/>
        <v>460.03104000000008</v>
      </c>
      <c r="V267" s="24">
        <f t="shared" si="53"/>
        <v>72635.327040000004</v>
      </c>
      <c r="W267" s="27">
        <f t="shared" si="54"/>
        <v>70906.004490000007</v>
      </c>
      <c r="X267" s="28"/>
    </row>
    <row r="268" spans="1:24" ht="52.8" x14ac:dyDescent="0.3">
      <c r="A268" s="15">
        <v>245</v>
      </c>
      <c r="B268" s="1" t="s">
        <v>570</v>
      </c>
      <c r="C268" s="48" t="s">
        <v>2</v>
      </c>
      <c r="D268" s="48"/>
      <c r="E268" s="49"/>
      <c r="F268" s="49"/>
      <c r="G268" s="50">
        <v>219612</v>
      </c>
      <c r="H268" s="51"/>
      <c r="I268" s="16">
        <f t="shared" si="47"/>
        <v>36675.204000000005</v>
      </c>
      <c r="J268" s="16">
        <f t="shared" si="44"/>
        <v>9443.3159999999989</v>
      </c>
      <c r="K268" s="16">
        <f t="shared" si="45"/>
        <v>9223.7039999999997</v>
      </c>
      <c r="L268" s="16">
        <f t="shared" si="48"/>
        <v>1752.5037600000001</v>
      </c>
      <c r="M268" s="16">
        <f t="shared" si="46"/>
        <v>276706.72776000004</v>
      </c>
      <c r="N268" s="52" t="s">
        <v>63</v>
      </c>
      <c r="O268" s="53"/>
      <c r="P268" s="27">
        <v>230593</v>
      </c>
      <c r="Q268" s="28"/>
      <c r="R268" s="24">
        <f t="shared" si="49"/>
        <v>38509.031000000003</v>
      </c>
      <c r="S268" s="24">
        <f t="shared" si="50"/>
        <v>9915.4989999999998</v>
      </c>
      <c r="T268" s="24">
        <f t="shared" si="51"/>
        <v>9684.9060000000009</v>
      </c>
      <c r="U268" s="24">
        <f t="shared" si="52"/>
        <v>1840.1321400000002</v>
      </c>
      <c r="V268" s="24">
        <f t="shared" si="53"/>
        <v>290542.56814000005</v>
      </c>
      <c r="W268" s="27">
        <f t="shared" si="54"/>
        <v>283624.64795000001</v>
      </c>
      <c r="X268" s="28"/>
    </row>
    <row r="269" spans="1:24" ht="52.8" x14ac:dyDescent="0.3">
      <c r="A269" s="15">
        <v>246</v>
      </c>
      <c r="B269" s="1" t="s">
        <v>571</v>
      </c>
      <c r="C269" s="48" t="s">
        <v>12</v>
      </c>
      <c r="D269" s="48"/>
      <c r="E269" s="49"/>
      <c r="F269" s="49"/>
      <c r="G269" s="50">
        <v>36602</v>
      </c>
      <c r="H269" s="51"/>
      <c r="I269" s="16">
        <f t="shared" si="47"/>
        <v>6112.5340000000006</v>
      </c>
      <c r="J269" s="16">
        <f t="shared" si="44"/>
        <v>1573.886</v>
      </c>
      <c r="K269" s="16">
        <f t="shared" si="45"/>
        <v>1537.2840000000001</v>
      </c>
      <c r="L269" s="16">
        <f t="shared" si="48"/>
        <v>292.08396000000005</v>
      </c>
      <c r="M269" s="16">
        <f t="shared" si="46"/>
        <v>46117.787960000001</v>
      </c>
      <c r="N269" s="52" t="s">
        <v>63</v>
      </c>
      <c r="O269" s="53"/>
      <c r="P269" s="27">
        <v>38432</v>
      </c>
      <c r="Q269" s="28"/>
      <c r="R269" s="24">
        <f t="shared" si="49"/>
        <v>6418.1440000000002</v>
      </c>
      <c r="S269" s="24">
        <f t="shared" si="50"/>
        <v>1652.5759999999998</v>
      </c>
      <c r="T269" s="24">
        <f t="shared" si="51"/>
        <v>1614.144</v>
      </c>
      <c r="U269" s="24">
        <f t="shared" si="52"/>
        <v>306.68736000000001</v>
      </c>
      <c r="V269" s="24">
        <f t="shared" si="53"/>
        <v>48423.551360000005</v>
      </c>
      <c r="W269" s="27">
        <f t="shared" si="54"/>
        <v>47270.66966</v>
      </c>
      <c r="X269" s="28"/>
    </row>
    <row r="270" spans="1:24" ht="52.8" x14ac:dyDescent="0.3">
      <c r="A270" s="15">
        <v>247</v>
      </c>
      <c r="B270" s="1" t="s">
        <v>263</v>
      </c>
      <c r="C270" s="48" t="s">
        <v>12</v>
      </c>
      <c r="D270" s="48"/>
      <c r="E270" s="49">
        <v>1</v>
      </c>
      <c r="F270" s="49"/>
      <c r="G270" s="50">
        <v>25979</v>
      </c>
      <c r="H270" s="51"/>
      <c r="I270" s="16">
        <f t="shared" si="47"/>
        <v>4338.4930000000004</v>
      </c>
      <c r="J270" s="16">
        <f t="shared" si="44"/>
        <v>1117.097</v>
      </c>
      <c r="K270" s="16">
        <f t="shared" si="45"/>
        <v>1091.1180000000002</v>
      </c>
      <c r="L270" s="16">
        <f t="shared" si="48"/>
        <v>207.31242000000003</v>
      </c>
      <c r="M270" s="16">
        <f t="shared" si="46"/>
        <v>32733.020420000001</v>
      </c>
      <c r="N270" s="58" t="s">
        <v>9</v>
      </c>
      <c r="O270" s="59"/>
      <c r="P270" s="27">
        <v>27278</v>
      </c>
      <c r="Q270" s="28"/>
      <c r="R270" s="24">
        <f t="shared" si="49"/>
        <v>4555.4260000000004</v>
      </c>
      <c r="S270" s="24">
        <f t="shared" si="50"/>
        <v>1172.954</v>
      </c>
      <c r="T270" s="24">
        <f t="shared" si="51"/>
        <v>1145.6760000000002</v>
      </c>
      <c r="U270" s="24">
        <f t="shared" si="52"/>
        <v>217.67844000000002</v>
      </c>
      <c r="V270" s="24">
        <f t="shared" si="53"/>
        <v>34369.73444</v>
      </c>
      <c r="W270" s="27">
        <f t="shared" si="54"/>
        <v>33551.37743</v>
      </c>
      <c r="X270" s="28"/>
    </row>
    <row r="271" spans="1:24" ht="52.8" x14ac:dyDescent="0.3">
      <c r="A271" s="15">
        <v>248</v>
      </c>
      <c r="B271" s="1" t="s">
        <v>264</v>
      </c>
      <c r="C271" s="48" t="s">
        <v>12</v>
      </c>
      <c r="D271" s="48"/>
      <c r="E271" s="49">
        <v>1</v>
      </c>
      <c r="F271" s="49"/>
      <c r="G271" s="50">
        <v>17326</v>
      </c>
      <c r="H271" s="51"/>
      <c r="I271" s="16">
        <f t="shared" si="47"/>
        <v>2893.442</v>
      </c>
      <c r="J271" s="16">
        <f t="shared" si="44"/>
        <v>745.01799999999992</v>
      </c>
      <c r="K271" s="16">
        <f t="shared" si="45"/>
        <v>727.69200000000001</v>
      </c>
      <c r="L271" s="16">
        <f t="shared" si="48"/>
        <v>138.26148000000001</v>
      </c>
      <c r="M271" s="16">
        <f t="shared" si="46"/>
        <v>21830.413479999999</v>
      </c>
      <c r="N271" s="60" t="s">
        <v>9</v>
      </c>
      <c r="O271" s="61"/>
      <c r="P271" s="27">
        <v>18193</v>
      </c>
      <c r="Q271" s="28"/>
      <c r="R271" s="24">
        <f t="shared" si="49"/>
        <v>3038.2310000000002</v>
      </c>
      <c r="S271" s="24">
        <f t="shared" si="50"/>
        <v>782.29899999999998</v>
      </c>
      <c r="T271" s="24">
        <f t="shared" si="51"/>
        <v>764.10599999999999</v>
      </c>
      <c r="U271" s="24">
        <f t="shared" si="52"/>
        <v>145.18013999999999</v>
      </c>
      <c r="V271" s="24">
        <f t="shared" si="53"/>
        <v>22922.816139999999</v>
      </c>
      <c r="W271" s="27">
        <f t="shared" si="54"/>
        <v>22376.614809999999</v>
      </c>
      <c r="X271" s="28"/>
    </row>
    <row r="272" spans="1:24" ht="52.8" x14ac:dyDescent="0.3">
      <c r="A272" s="15">
        <v>249</v>
      </c>
      <c r="B272" s="1" t="s">
        <v>265</v>
      </c>
      <c r="C272" s="48" t="s">
        <v>2</v>
      </c>
      <c r="D272" s="48"/>
      <c r="E272" s="49">
        <v>1</v>
      </c>
      <c r="F272" s="49"/>
      <c r="G272" s="50">
        <v>225243</v>
      </c>
      <c r="H272" s="51"/>
      <c r="I272" s="16">
        <f t="shared" si="47"/>
        <v>37615.581000000006</v>
      </c>
      <c r="J272" s="16">
        <f t="shared" si="44"/>
        <v>9685.4489999999987</v>
      </c>
      <c r="K272" s="16">
        <f t="shared" si="45"/>
        <v>9460.2060000000001</v>
      </c>
      <c r="L272" s="16">
        <f t="shared" si="48"/>
        <v>1797.43914</v>
      </c>
      <c r="M272" s="16">
        <f t="shared" si="46"/>
        <v>283801.67514000001</v>
      </c>
      <c r="N272" s="52" t="s">
        <v>9</v>
      </c>
      <c r="O272" s="53"/>
      <c r="P272" s="27">
        <v>236505</v>
      </c>
      <c r="Q272" s="28"/>
      <c r="R272" s="24">
        <f t="shared" si="49"/>
        <v>39496.334999999999</v>
      </c>
      <c r="S272" s="24">
        <f t="shared" si="50"/>
        <v>10169.714999999998</v>
      </c>
      <c r="T272" s="24">
        <f t="shared" si="51"/>
        <v>9933.2100000000009</v>
      </c>
      <c r="U272" s="24">
        <f t="shared" si="52"/>
        <v>1887.3099000000002</v>
      </c>
      <c r="V272" s="24">
        <f t="shared" si="53"/>
        <v>297991.56990000006</v>
      </c>
      <c r="W272" s="27">
        <f t="shared" si="54"/>
        <v>290896.62252000003</v>
      </c>
      <c r="X272" s="28"/>
    </row>
    <row r="273" spans="1:24" ht="92.4" x14ac:dyDescent="0.3">
      <c r="A273" s="15">
        <v>250</v>
      </c>
      <c r="B273" s="1" t="s">
        <v>266</v>
      </c>
      <c r="C273" s="48" t="s">
        <v>267</v>
      </c>
      <c r="D273" s="48"/>
      <c r="E273" s="49">
        <v>1</v>
      </c>
      <c r="F273" s="49"/>
      <c r="G273" s="50">
        <v>4158336</v>
      </c>
      <c r="H273" s="51"/>
      <c r="I273" s="16">
        <f t="shared" si="47"/>
        <v>694442.11200000008</v>
      </c>
      <c r="J273" s="16">
        <f t="shared" si="44"/>
        <v>178808.44799999997</v>
      </c>
      <c r="K273" s="16">
        <f t="shared" si="45"/>
        <v>174650.11200000002</v>
      </c>
      <c r="L273" s="16">
        <f t="shared" si="48"/>
        <v>33183.521280000008</v>
      </c>
      <c r="M273" s="16">
        <f t="shared" si="46"/>
        <v>5239420.1932799993</v>
      </c>
      <c r="N273" s="52" t="s">
        <v>63</v>
      </c>
      <c r="O273" s="53"/>
      <c r="P273" s="27">
        <v>4366253</v>
      </c>
      <c r="Q273" s="28"/>
      <c r="R273" s="24">
        <f t="shared" si="49"/>
        <v>729164.25100000005</v>
      </c>
      <c r="S273" s="24">
        <f t="shared" si="50"/>
        <v>187748.87899999999</v>
      </c>
      <c r="T273" s="24">
        <f t="shared" si="51"/>
        <v>183382.62600000002</v>
      </c>
      <c r="U273" s="24">
        <f t="shared" si="52"/>
        <v>34842.698940000002</v>
      </c>
      <c r="V273" s="24">
        <f t="shared" si="53"/>
        <v>5501391.4549399996</v>
      </c>
      <c r="W273" s="27">
        <f t="shared" si="54"/>
        <v>5370405.8241099995</v>
      </c>
      <c r="X273" s="28"/>
    </row>
    <row r="274" spans="1:24" ht="277.2" x14ac:dyDescent="0.3">
      <c r="A274" s="15">
        <v>251</v>
      </c>
      <c r="B274" s="1" t="s">
        <v>268</v>
      </c>
      <c r="C274" s="48" t="s">
        <v>2</v>
      </c>
      <c r="D274" s="48"/>
      <c r="E274" s="49">
        <v>1</v>
      </c>
      <c r="F274" s="49"/>
      <c r="G274" s="50">
        <v>2425696</v>
      </c>
      <c r="H274" s="51"/>
      <c r="I274" s="16">
        <f t="shared" si="47"/>
        <v>405091.23200000002</v>
      </c>
      <c r="J274" s="16">
        <f t="shared" si="44"/>
        <v>104304.92799999999</v>
      </c>
      <c r="K274" s="16">
        <f t="shared" si="45"/>
        <v>101879.232</v>
      </c>
      <c r="L274" s="16">
        <f t="shared" si="48"/>
        <v>19357.054080000002</v>
      </c>
      <c r="M274" s="16">
        <f t="shared" si="46"/>
        <v>3056328.4460799997</v>
      </c>
      <c r="N274" s="52" t="s">
        <v>63</v>
      </c>
      <c r="O274" s="53"/>
      <c r="P274" s="27">
        <v>2546981</v>
      </c>
      <c r="Q274" s="28"/>
      <c r="R274" s="24">
        <f t="shared" si="49"/>
        <v>425345.82700000005</v>
      </c>
      <c r="S274" s="24">
        <f t="shared" si="50"/>
        <v>109520.18299999999</v>
      </c>
      <c r="T274" s="24">
        <f t="shared" si="51"/>
        <v>106973.202</v>
      </c>
      <c r="U274" s="24">
        <f t="shared" si="52"/>
        <v>20324.908380000001</v>
      </c>
      <c r="V274" s="24">
        <f t="shared" si="53"/>
        <v>3209145.1203800002</v>
      </c>
      <c r="W274" s="27">
        <f t="shared" si="54"/>
        <v>3132736.7832300002</v>
      </c>
      <c r="X274" s="28"/>
    </row>
    <row r="275" spans="1:24" x14ac:dyDescent="0.3">
      <c r="A275" s="12"/>
      <c r="B275" s="13" t="s">
        <v>269</v>
      </c>
      <c r="C275" s="54"/>
      <c r="D275" s="54"/>
      <c r="E275" s="55"/>
      <c r="F275" s="55"/>
      <c r="G275" s="51">
        <v>0</v>
      </c>
      <c r="H275" s="51"/>
      <c r="I275" s="16">
        <f t="shared" si="47"/>
        <v>0</v>
      </c>
      <c r="J275" s="16">
        <f t="shared" si="44"/>
        <v>0</v>
      </c>
      <c r="K275" s="16">
        <f t="shared" si="45"/>
        <v>0</v>
      </c>
      <c r="L275" s="16">
        <f t="shared" si="48"/>
        <v>0</v>
      </c>
      <c r="M275" s="16">
        <f t="shared" si="46"/>
        <v>0</v>
      </c>
      <c r="N275" s="52" t="s">
        <v>9</v>
      </c>
      <c r="O275" s="53"/>
      <c r="P275" s="41">
        <v>0</v>
      </c>
      <c r="Q275" s="42"/>
      <c r="R275" s="24">
        <f t="shared" si="49"/>
        <v>0</v>
      </c>
      <c r="S275" s="24">
        <f t="shared" si="50"/>
        <v>0</v>
      </c>
      <c r="T275" s="24">
        <f t="shared" si="51"/>
        <v>0</v>
      </c>
      <c r="U275" s="24">
        <f t="shared" si="52"/>
        <v>0</v>
      </c>
      <c r="V275" s="24">
        <f t="shared" si="53"/>
        <v>0</v>
      </c>
      <c r="W275" s="27">
        <f t="shared" si="54"/>
        <v>0</v>
      </c>
      <c r="X275" s="28"/>
    </row>
    <row r="276" spans="1:24" ht="105.6" x14ac:dyDescent="0.3">
      <c r="A276" s="15">
        <v>252</v>
      </c>
      <c r="B276" s="1" t="s">
        <v>270</v>
      </c>
      <c r="C276" s="48" t="s">
        <v>2</v>
      </c>
      <c r="D276" s="48"/>
      <c r="E276" s="49">
        <v>1</v>
      </c>
      <c r="F276" s="49"/>
      <c r="G276" s="50">
        <v>4851392</v>
      </c>
      <c r="H276" s="51"/>
      <c r="I276" s="16">
        <f t="shared" si="47"/>
        <v>810182.46400000004</v>
      </c>
      <c r="J276" s="16">
        <f t="shared" si="44"/>
        <v>208609.85599999997</v>
      </c>
      <c r="K276" s="16">
        <f t="shared" si="45"/>
        <v>203758.46400000001</v>
      </c>
      <c r="L276" s="16">
        <f t="shared" si="48"/>
        <v>38714.108160000003</v>
      </c>
      <c r="M276" s="16">
        <f t="shared" si="46"/>
        <v>6112656.8921599993</v>
      </c>
      <c r="N276" s="52" t="s">
        <v>63</v>
      </c>
      <c r="O276" s="53"/>
      <c r="P276" s="27">
        <v>5093962</v>
      </c>
      <c r="Q276" s="28"/>
      <c r="R276" s="24">
        <f t="shared" si="49"/>
        <v>850691.6540000001</v>
      </c>
      <c r="S276" s="24">
        <f t="shared" si="50"/>
        <v>219040.36599999998</v>
      </c>
      <c r="T276" s="24">
        <f t="shared" si="51"/>
        <v>213946.40400000001</v>
      </c>
      <c r="U276" s="24">
        <f t="shared" si="52"/>
        <v>40649.816760000002</v>
      </c>
      <c r="V276" s="24">
        <f t="shared" si="53"/>
        <v>6418290.2407600004</v>
      </c>
      <c r="W276" s="27">
        <f t="shared" si="54"/>
        <v>6265473.5664600004</v>
      </c>
      <c r="X276" s="28"/>
    </row>
    <row r="277" spans="1:24" ht="105.6" customHeight="1" x14ac:dyDescent="0.3">
      <c r="A277" s="15">
        <v>253</v>
      </c>
      <c r="B277" s="1" t="s">
        <v>271</v>
      </c>
      <c r="C277" s="48" t="s">
        <v>2</v>
      </c>
      <c r="D277" s="48"/>
      <c r="E277" s="49">
        <v>1</v>
      </c>
      <c r="F277" s="49"/>
      <c r="G277" s="50">
        <v>5544448</v>
      </c>
      <c r="H277" s="51"/>
      <c r="I277" s="16">
        <f t="shared" si="47"/>
        <v>925922.81600000011</v>
      </c>
      <c r="J277" s="16">
        <f t="shared" si="44"/>
        <v>238411.26399999997</v>
      </c>
      <c r="K277" s="16">
        <f t="shared" si="45"/>
        <v>232866.81600000002</v>
      </c>
      <c r="L277" s="16">
        <f t="shared" si="48"/>
        <v>44244.695040000006</v>
      </c>
      <c r="M277" s="16">
        <f t="shared" si="46"/>
        <v>6985893.5910399994</v>
      </c>
      <c r="N277" s="52" t="s">
        <v>63</v>
      </c>
      <c r="O277" s="53"/>
      <c r="P277" s="27">
        <v>5821670</v>
      </c>
      <c r="Q277" s="28"/>
      <c r="R277" s="24">
        <f t="shared" si="49"/>
        <v>972218.89</v>
      </c>
      <c r="S277" s="24">
        <f t="shared" si="50"/>
        <v>250331.80999999997</v>
      </c>
      <c r="T277" s="24">
        <f t="shared" si="51"/>
        <v>244510.14</v>
      </c>
      <c r="U277" s="24">
        <f t="shared" si="52"/>
        <v>46456.926600000006</v>
      </c>
      <c r="V277" s="24">
        <f t="shared" si="53"/>
        <v>7335187.7665999988</v>
      </c>
      <c r="W277" s="27">
        <f t="shared" si="54"/>
        <v>7160540.6788199991</v>
      </c>
      <c r="X277" s="28"/>
    </row>
    <row r="278" spans="1:24" ht="105.6" customHeight="1" x14ac:dyDescent="0.3">
      <c r="A278" s="15">
        <v>254</v>
      </c>
      <c r="B278" s="1" t="s">
        <v>272</v>
      </c>
      <c r="C278" s="48" t="s">
        <v>2</v>
      </c>
      <c r="D278" s="48"/>
      <c r="E278" s="49">
        <v>1</v>
      </c>
      <c r="F278" s="49"/>
      <c r="G278" s="50">
        <v>7623616</v>
      </c>
      <c r="H278" s="51"/>
      <c r="I278" s="16">
        <f t="shared" si="47"/>
        <v>1273143.872</v>
      </c>
      <c r="J278" s="16">
        <f t="shared" si="44"/>
        <v>327815.48799999995</v>
      </c>
      <c r="K278" s="16">
        <f t="shared" si="45"/>
        <v>320191.87200000003</v>
      </c>
      <c r="L278" s="16">
        <f t="shared" si="48"/>
        <v>60836.455680000006</v>
      </c>
      <c r="M278" s="16">
        <f t="shared" si="46"/>
        <v>9605603.6876799986</v>
      </c>
      <c r="N278" s="52" t="s">
        <v>63</v>
      </c>
      <c r="O278" s="53"/>
      <c r="P278" s="27">
        <v>8004797</v>
      </c>
      <c r="Q278" s="28"/>
      <c r="R278" s="24">
        <f t="shared" si="49"/>
        <v>1336801.0990000002</v>
      </c>
      <c r="S278" s="24">
        <f t="shared" si="50"/>
        <v>344206.27099999995</v>
      </c>
      <c r="T278" s="24">
        <f t="shared" si="51"/>
        <v>336201.47400000005</v>
      </c>
      <c r="U278" s="24">
        <f t="shared" si="52"/>
        <v>63878.280060000012</v>
      </c>
      <c r="V278" s="24">
        <f t="shared" si="53"/>
        <v>10085884.124059999</v>
      </c>
      <c r="W278" s="27">
        <f t="shared" si="54"/>
        <v>9845743.905869998</v>
      </c>
      <c r="X278" s="28"/>
    </row>
    <row r="279" spans="1:24" ht="26.4" x14ac:dyDescent="0.3">
      <c r="A279" s="15">
        <v>255</v>
      </c>
      <c r="B279" s="1" t="s">
        <v>273</v>
      </c>
      <c r="C279" s="48" t="s">
        <v>2</v>
      </c>
      <c r="D279" s="48"/>
      <c r="E279" s="49">
        <v>1</v>
      </c>
      <c r="F279" s="49"/>
      <c r="G279" s="50">
        <v>259896</v>
      </c>
      <c r="H279" s="51"/>
      <c r="I279" s="16">
        <f t="shared" si="47"/>
        <v>43402.632000000005</v>
      </c>
      <c r="J279" s="16">
        <f t="shared" si="44"/>
        <v>11175.527999999998</v>
      </c>
      <c r="K279" s="16">
        <f t="shared" si="45"/>
        <v>10915.632000000001</v>
      </c>
      <c r="L279" s="16">
        <f t="shared" si="48"/>
        <v>2073.9700800000005</v>
      </c>
      <c r="M279" s="16">
        <f t="shared" si="46"/>
        <v>327463.76207999996</v>
      </c>
      <c r="N279" s="52" t="s">
        <v>9</v>
      </c>
      <c r="O279" s="53"/>
      <c r="P279" s="27">
        <v>272891</v>
      </c>
      <c r="Q279" s="28"/>
      <c r="R279" s="24">
        <f t="shared" si="49"/>
        <v>45572.797000000006</v>
      </c>
      <c r="S279" s="24">
        <f t="shared" si="50"/>
        <v>11734.312999999998</v>
      </c>
      <c r="T279" s="24">
        <f t="shared" si="51"/>
        <v>11461.422</v>
      </c>
      <c r="U279" s="24">
        <f t="shared" si="52"/>
        <v>2177.6701800000001</v>
      </c>
      <c r="V279" s="24">
        <f t="shared" si="53"/>
        <v>343837.20218000008</v>
      </c>
      <c r="W279" s="27">
        <f t="shared" si="54"/>
        <v>335650.48213000002</v>
      </c>
      <c r="X279" s="28"/>
    </row>
    <row r="280" spans="1:24" ht="26.4" x14ac:dyDescent="0.3">
      <c r="A280" s="15">
        <v>256</v>
      </c>
      <c r="B280" s="1" t="s">
        <v>274</v>
      </c>
      <c r="C280" s="48" t="s">
        <v>8</v>
      </c>
      <c r="D280" s="48"/>
      <c r="E280" s="49">
        <v>1</v>
      </c>
      <c r="F280" s="49"/>
      <c r="G280" s="50">
        <v>346528</v>
      </c>
      <c r="H280" s="51"/>
      <c r="I280" s="16">
        <f t="shared" si="47"/>
        <v>57870.176000000007</v>
      </c>
      <c r="J280" s="16">
        <f t="shared" si="44"/>
        <v>14900.703999999998</v>
      </c>
      <c r="K280" s="16">
        <f t="shared" si="45"/>
        <v>14554.176000000001</v>
      </c>
      <c r="L280" s="16">
        <f t="shared" si="48"/>
        <v>2765.2934400000004</v>
      </c>
      <c r="M280" s="16">
        <f t="shared" si="46"/>
        <v>436618.34943999996</v>
      </c>
      <c r="N280" s="52" t="s">
        <v>9</v>
      </c>
      <c r="O280" s="53"/>
      <c r="P280" s="27">
        <v>363854</v>
      </c>
      <c r="Q280" s="28"/>
      <c r="R280" s="24">
        <f t="shared" si="49"/>
        <v>60763.618000000002</v>
      </c>
      <c r="S280" s="24">
        <f t="shared" si="50"/>
        <v>15645.721999999998</v>
      </c>
      <c r="T280" s="24">
        <f t="shared" si="51"/>
        <v>15281.868</v>
      </c>
      <c r="U280" s="24">
        <f t="shared" si="52"/>
        <v>2903.55492</v>
      </c>
      <c r="V280" s="24">
        <f t="shared" si="53"/>
        <v>458448.76292000007</v>
      </c>
      <c r="W280" s="27">
        <f t="shared" si="54"/>
        <v>447533.55618000001</v>
      </c>
      <c r="X280" s="28"/>
    </row>
    <row r="281" spans="1:24" x14ac:dyDescent="0.3">
      <c r="A281" s="15">
        <v>257</v>
      </c>
      <c r="B281" s="1" t="s">
        <v>275</v>
      </c>
      <c r="C281" s="48" t="s">
        <v>2</v>
      </c>
      <c r="D281" s="48"/>
      <c r="E281" s="49">
        <v>1</v>
      </c>
      <c r="F281" s="49"/>
      <c r="G281" s="50">
        <v>242570</v>
      </c>
      <c r="H281" s="51"/>
      <c r="I281" s="16">
        <f t="shared" si="47"/>
        <v>40509.19</v>
      </c>
      <c r="J281" s="16">
        <f t="shared" si="44"/>
        <v>10430.509999999998</v>
      </c>
      <c r="K281" s="16">
        <f t="shared" si="45"/>
        <v>10187.94</v>
      </c>
      <c r="L281" s="16">
        <f t="shared" si="48"/>
        <v>1935.7086000000002</v>
      </c>
      <c r="M281" s="16">
        <f t="shared" si="46"/>
        <v>305633.34860000003</v>
      </c>
      <c r="N281" s="52" t="s">
        <v>9</v>
      </c>
      <c r="O281" s="53"/>
      <c r="P281" s="27">
        <v>254698</v>
      </c>
      <c r="Q281" s="28"/>
      <c r="R281" s="24">
        <f t="shared" si="49"/>
        <v>42534.565999999999</v>
      </c>
      <c r="S281" s="24">
        <f t="shared" si="50"/>
        <v>10952.013999999999</v>
      </c>
      <c r="T281" s="24">
        <f t="shared" si="51"/>
        <v>10697.316000000001</v>
      </c>
      <c r="U281" s="24">
        <f t="shared" si="52"/>
        <v>2032.4900400000001</v>
      </c>
      <c r="V281" s="24">
        <f t="shared" si="53"/>
        <v>320914.38604000001</v>
      </c>
      <c r="W281" s="27">
        <f t="shared" si="54"/>
        <v>313273.86732000002</v>
      </c>
      <c r="X281" s="28"/>
    </row>
    <row r="282" spans="1:24" x14ac:dyDescent="0.3">
      <c r="A282" s="15">
        <v>258</v>
      </c>
      <c r="B282" s="1" t="s">
        <v>276</v>
      </c>
      <c r="C282" s="48" t="s">
        <v>2</v>
      </c>
      <c r="D282" s="48"/>
      <c r="E282" s="49">
        <v>1</v>
      </c>
      <c r="F282" s="49"/>
      <c r="G282" s="50">
        <v>277222</v>
      </c>
      <c r="H282" s="51"/>
      <c r="I282" s="16">
        <f t="shared" si="47"/>
        <v>46296.074000000001</v>
      </c>
      <c r="J282" s="16">
        <f t="shared" si="44"/>
        <v>11920.545999999998</v>
      </c>
      <c r="K282" s="16">
        <f t="shared" si="45"/>
        <v>11643.324000000001</v>
      </c>
      <c r="L282" s="16">
        <f t="shared" si="48"/>
        <v>2212.2315600000002</v>
      </c>
      <c r="M282" s="16">
        <f t="shared" si="46"/>
        <v>349294.17556</v>
      </c>
      <c r="N282" s="52" t="s">
        <v>9</v>
      </c>
      <c r="O282" s="53"/>
      <c r="P282" s="27">
        <v>291084</v>
      </c>
      <c r="Q282" s="28"/>
      <c r="R282" s="24">
        <f t="shared" si="49"/>
        <v>48611.028000000006</v>
      </c>
      <c r="S282" s="24">
        <f t="shared" si="50"/>
        <v>12516.611999999999</v>
      </c>
      <c r="T282" s="24">
        <f t="shared" si="51"/>
        <v>12225.528</v>
      </c>
      <c r="U282" s="24">
        <f t="shared" si="52"/>
        <v>2322.85032</v>
      </c>
      <c r="V282" s="24">
        <f t="shared" si="53"/>
        <v>366760.01832000003</v>
      </c>
      <c r="W282" s="27">
        <f t="shared" si="54"/>
        <v>358027.09694000002</v>
      </c>
      <c r="X282" s="28"/>
    </row>
    <row r="283" spans="1:24" x14ac:dyDescent="0.3">
      <c r="A283" s="15">
        <v>259</v>
      </c>
      <c r="B283" s="1" t="s">
        <v>277</v>
      </c>
      <c r="C283" s="48" t="s">
        <v>2</v>
      </c>
      <c r="D283" s="48"/>
      <c r="E283" s="49">
        <v>1</v>
      </c>
      <c r="F283" s="49"/>
      <c r="G283" s="50">
        <v>225243</v>
      </c>
      <c r="H283" s="51"/>
      <c r="I283" s="16">
        <f t="shared" si="47"/>
        <v>37615.581000000006</v>
      </c>
      <c r="J283" s="16">
        <f t="shared" si="44"/>
        <v>9685.4489999999987</v>
      </c>
      <c r="K283" s="16">
        <f t="shared" si="45"/>
        <v>9460.2060000000001</v>
      </c>
      <c r="L283" s="16">
        <f t="shared" si="48"/>
        <v>1797.43914</v>
      </c>
      <c r="M283" s="16">
        <f t="shared" si="46"/>
        <v>283801.67514000001</v>
      </c>
      <c r="N283" s="52" t="s">
        <v>9</v>
      </c>
      <c r="O283" s="53"/>
      <c r="P283" s="27">
        <v>236505</v>
      </c>
      <c r="Q283" s="28"/>
      <c r="R283" s="24">
        <f t="shared" si="49"/>
        <v>39496.334999999999</v>
      </c>
      <c r="S283" s="24">
        <f t="shared" si="50"/>
        <v>10169.714999999998</v>
      </c>
      <c r="T283" s="24">
        <f t="shared" si="51"/>
        <v>9933.2100000000009</v>
      </c>
      <c r="U283" s="24">
        <f t="shared" si="52"/>
        <v>1887.3099000000002</v>
      </c>
      <c r="V283" s="24">
        <f t="shared" si="53"/>
        <v>297991.56990000006</v>
      </c>
      <c r="W283" s="27">
        <f t="shared" si="54"/>
        <v>290896.62252000003</v>
      </c>
      <c r="X283" s="28"/>
    </row>
    <row r="284" spans="1:24" ht="52.8" x14ac:dyDescent="0.3">
      <c r="A284" s="15">
        <v>260</v>
      </c>
      <c r="B284" s="1" t="s">
        <v>278</v>
      </c>
      <c r="C284" s="48" t="s">
        <v>2</v>
      </c>
      <c r="D284" s="48"/>
      <c r="E284" s="49">
        <v>1</v>
      </c>
      <c r="F284" s="49"/>
      <c r="G284" s="50">
        <v>970278</v>
      </c>
      <c r="H284" s="51"/>
      <c r="I284" s="16">
        <f t="shared" si="47"/>
        <v>162036.42600000001</v>
      </c>
      <c r="J284" s="16">
        <f t="shared" si="44"/>
        <v>41721.953999999998</v>
      </c>
      <c r="K284" s="16">
        <f t="shared" si="45"/>
        <v>40751.675999999999</v>
      </c>
      <c r="L284" s="16">
        <f t="shared" si="48"/>
        <v>7742.81844</v>
      </c>
      <c r="M284" s="16">
        <f t="shared" si="46"/>
        <v>1222530.8744399999</v>
      </c>
      <c r="N284" s="52" t="s">
        <v>9</v>
      </c>
      <c r="O284" s="53"/>
      <c r="P284" s="27">
        <v>1018792</v>
      </c>
      <c r="Q284" s="28"/>
      <c r="R284" s="24">
        <f t="shared" si="49"/>
        <v>170138.264</v>
      </c>
      <c r="S284" s="24">
        <f t="shared" si="50"/>
        <v>43808.055999999997</v>
      </c>
      <c r="T284" s="24">
        <f t="shared" si="51"/>
        <v>42789.264000000003</v>
      </c>
      <c r="U284" s="24">
        <f t="shared" si="52"/>
        <v>8129.9601600000005</v>
      </c>
      <c r="V284" s="24">
        <f t="shared" si="53"/>
        <v>1283657.54416</v>
      </c>
      <c r="W284" s="27">
        <f t="shared" si="54"/>
        <v>1253094.2093</v>
      </c>
      <c r="X284" s="28"/>
    </row>
    <row r="285" spans="1:24" ht="39.6" x14ac:dyDescent="0.3">
      <c r="A285" s="15">
        <v>261</v>
      </c>
      <c r="B285" s="1" t="s">
        <v>279</v>
      </c>
      <c r="C285" s="48" t="s">
        <v>2</v>
      </c>
      <c r="D285" s="48"/>
      <c r="E285" s="49">
        <v>1</v>
      </c>
      <c r="F285" s="49"/>
      <c r="G285" s="50">
        <v>97032</v>
      </c>
      <c r="H285" s="51"/>
      <c r="I285" s="16">
        <f t="shared" si="47"/>
        <v>16204.344000000001</v>
      </c>
      <c r="J285" s="16">
        <f t="shared" si="44"/>
        <v>4172.3759999999993</v>
      </c>
      <c r="K285" s="16">
        <f t="shared" si="45"/>
        <v>4075.3440000000001</v>
      </c>
      <c r="L285" s="16">
        <f t="shared" si="48"/>
        <v>774.31536000000006</v>
      </c>
      <c r="M285" s="16">
        <f t="shared" si="46"/>
        <v>122258.37935999999</v>
      </c>
      <c r="N285" s="52" t="s">
        <v>9</v>
      </c>
      <c r="O285" s="53"/>
      <c r="P285" s="27">
        <v>101884</v>
      </c>
      <c r="Q285" s="28"/>
      <c r="R285" s="24">
        <f t="shared" si="49"/>
        <v>17014.628000000001</v>
      </c>
      <c r="S285" s="24">
        <f t="shared" si="50"/>
        <v>4381.0119999999997</v>
      </c>
      <c r="T285" s="24">
        <f t="shared" si="51"/>
        <v>4279.1280000000006</v>
      </c>
      <c r="U285" s="24">
        <f t="shared" si="52"/>
        <v>813.03432000000009</v>
      </c>
      <c r="V285" s="24">
        <f t="shared" si="53"/>
        <v>128371.80232</v>
      </c>
      <c r="W285" s="27">
        <f t="shared" si="54"/>
        <v>125315.09083999999</v>
      </c>
      <c r="X285" s="28"/>
    </row>
    <row r="286" spans="1:24" ht="39.6" x14ac:dyDescent="0.3">
      <c r="A286" s="15">
        <v>262</v>
      </c>
      <c r="B286" s="1" t="s">
        <v>280</v>
      </c>
      <c r="C286" s="48" t="s">
        <v>2</v>
      </c>
      <c r="D286" s="48"/>
      <c r="E286" s="49">
        <v>1</v>
      </c>
      <c r="F286" s="49"/>
      <c r="G286" s="50">
        <v>225243</v>
      </c>
      <c r="H286" s="51"/>
      <c r="I286" s="16">
        <f t="shared" si="47"/>
        <v>37615.581000000006</v>
      </c>
      <c r="J286" s="16">
        <f t="shared" si="44"/>
        <v>9685.4489999999987</v>
      </c>
      <c r="K286" s="16">
        <f t="shared" si="45"/>
        <v>9460.2060000000001</v>
      </c>
      <c r="L286" s="16">
        <f t="shared" si="48"/>
        <v>1797.43914</v>
      </c>
      <c r="M286" s="16">
        <f t="shared" si="46"/>
        <v>283801.67514000001</v>
      </c>
      <c r="N286" s="52" t="s">
        <v>9</v>
      </c>
      <c r="O286" s="53"/>
      <c r="P286" s="27">
        <v>236505</v>
      </c>
      <c r="Q286" s="28"/>
      <c r="R286" s="24">
        <f t="shared" si="49"/>
        <v>39496.334999999999</v>
      </c>
      <c r="S286" s="24">
        <f t="shared" si="50"/>
        <v>10169.714999999998</v>
      </c>
      <c r="T286" s="24">
        <f t="shared" si="51"/>
        <v>9933.2100000000009</v>
      </c>
      <c r="U286" s="24">
        <f t="shared" si="52"/>
        <v>1887.3099000000002</v>
      </c>
      <c r="V286" s="24">
        <f t="shared" si="53"/>
        <v>297991.56990000006</v>
      </c>
      <c r="W286" s="27">
        <f t="shared" si="54"/>
        <v>290896.62252000003</v>
      </c>
      <c r="X286" s="28"/>
    </row>
    <row r="287" spans="1:24" ht="39.6" x14ac:dyDescent="0.3">
      <c r="A287" s="15">
        <v>263</v>
      </c>
      <c r="B287" s="1" t="s">
        <v>281</v>
      </c>
      <c r="C287" s="48" t="s">
        <v>2</v>
      </c>
      <c r="D287" s="48"/>
      <c r="E287" s="49">
        <v>1</v>
      </c>
      <c r="F287" s="49"/>
      <c r="G287" s="50">
        <v>225243</v>
      </c>
      <c r="H287" s="51"/>
      <c r="I287" s="16">
        <f t="shared" si="47"/>
        <v>37615.581000000006</v>
      </c>
      <c r="J287" s="16">
        <f t="shared" si="44"/>
        <v>9685.4489999999987</v>
      </c>
      <c r="K287" s="16">
        <f t="shared" si="45"/>
        <v>9460.2060000000001</v>
      </c>
      <c r="L287" s="16">
        <f t="shared" si="48"/>
        <v>1797.43914</v>
      </c>
      <c r="M287" s="16">
        <f t="shared" si="46"/>
        <v>283801.67514000001</v>
      </c>
      <c r="N287" s="52" t="s">
        <v>9</v>
      </c>
      <c r="O287" s="53"/>
      <c r="P287" s="27">
        <v>236505</v>
      </c>
      <c r="Q287" s="28"/>
      <c r="R287" s="24">
        <f t="shared" si="49"/>
        <v>39496.334999999999</v>
      </c>
      <c r="S287" s="24">
        <f t="shared" si="50"/>
        <v>10169.714999999998</v>
      </c>
      <c r="T287" s="24">
        <f t="shared" si="51"/>
        <v>9933.2100000000009</v>
      </c>
      <c r="U287" s="24">
        <f t="shared" si="52"/>
        <v>1887.3099000000002</v>
      </c>
      <c r="V287" s="24">
        <f t="shared" si="53"/>
        <v>297991.56990000006</v>
      </c>
      <c r="W287" s="27">
        <f t="shared" si="54"/>
        <v>290896.62252000003</v>
      </c>
      <c r="X287" s="28"/>
    </row>
    <row r="288" spans="1:24" ht="26.4" x14ac:dyDescent="0.3">
      <c r="A288" s="15">
        <v>264</v>
      </c>
      <c r="B288" s="1" t="s">
        <v>282</v>
      </c>
      <c r="C288" s="48" t="s">
        <v>2</v>
      </c>
      <c r="D288" s="48"/>
      <c r="E288" s="49">
        <v>1</v>
      </c>
      <c r="F288" s="49"/>
      <c r="G288" s="50">
        <v>15594</v>
      </c>
      <c r="H288" s="51"/>
      <c r="I288" s="16">
        <f t="shared" si="47"/>
        <v>2604.1980000000003</v>
      </c>
      <c r="J288" s="16">
        <f t="shared" si="44"/>
        <v>670.54199999999992</v>
      </c>
      <c r="K288" s="16">
        <f t="shared" si="45"/>
        <v>654.94800000000009</v>
      </c>
      <c r="L288" s="16">
        <f t="shared" si="48"/>
        <v>124.44012000000002</v>
      </c>
      <c r="M288" s="16">
        <f t="shared" si="46"/>
        <v>19648.128120000001</v>
      </c>
      <c r="N288" s="52" t="s">
        <v>9</v>
      </c>
      <c r="O288" s="53"/>
      <c r="P288" s="27">
        <v>16373</v>
      </c>
      <c r="Q288" s="28"/>
      <c r="R288" s="24">
        <f t="shared" si="49"/>
        <v>2734.2910000000002</v>
      </c>
      <c r="S288" s="24">
        <f t="shared" si="50"/>
        <v>704.03899999999999</v>
      </c>
      <c r="T288" s="24">
        <f t="shared" si="51"/>
        <v>687.66600000000005</v>
      </c>
      <c r="U288" s="24">
        <f t="shared" si="52"/>
        <v>130.65654000000001</v>
      </c>
      <c r="V288" s="24">
        <f t="shared" si="53"/>
        <v>20629.652540000003</v>
      </c>
      <c r="W288" s="27">
        <f t="shared" si="54"/>
        <v>20138.890330000002</v>
      </c>
      <c r="X288" s="28"/>
    </row>
    <row r="289" spans="1:24" ht="26.4" x14ac:dyDescent="0.3">
      <c r="A289" s="15">
        <v>265</v>
      </c>
      <c r="B289" s="1" t="s">
        <v>283</v>
      </c>
      <c r="C289" s="48" t="s">
        <v>2</v>
      </c>
      <c r="D289" s="48"/>
      <c r="E289" s="49">
        <v>1</v>
      </c>
      <c r="F289" s="49"/>
      <c r="G289" s="50">
        <v>28415</v>
      </c>
      <c r="H289" s="51"/>
      <c r="I289" s="16">
        <f t="shared" si="47"/>
        <v>4745.3050000000003</v>
      </c>
      <c r="J289" s="16">
        <f t="shared" si="44"/>
        <v>1221.8449999999998</v>
      </c>
      <c r="K289" s="16">
        <f t="shared" si="45"/>
        <v>1193.43</v>
      </c>
      <c r="L289" s="16">
        <f t="shared" si="48"/>
        <v>226.75170000000003</v>
      </c>
      <c r="M289" s="16">
        <f t="shared" si="46"/>
        <v>35802.331700000002</v>
      </c>
      <c r="N289" s="52" t="s">
        <v>9</v>
      </c>
      <c r="O289" s="53"/>
      <c r="P289" s="27">
        <v>29836</v>
      </c>
      <c r="Q289" s="28"/>
      <c r="R289" s="24">
        <f t="shared" si="49"/>
        <v>4982.6120000000001</v>
      </c>
      <c r="S289" s="24">
        <f t="shared" si="50"/>
        <v>1282.9479999999999</v>
      </c>
      <c r="T289" s="24">
        <f t="shared" si="51"/>
        <v>1253.1120000000001</v>
      </c>
      <c r="U289" s="24">
        <f t="shared" si="52"/>
        <v>238.09128000000001</v>
      </c>
      <c r="V289" s="24">
        <f t="shared" si="53"/>
        <v>37592.763279999999</v>
      </c>
      <c r="W289" s="27">
        <f t="shared" si="54"/>
        <v>36697.547489999997</v>
      </c>
      <c r="X289" s="28"/>
    </row>
    <row r="290" spans="1:24" ht="26.4" x14ac:dyDescent="0.3">
      <c r="A290" s="15">
        <v>266</v>
      </c>
      <c r="B290" s="1" t="s">
        <v>284</v>
      </c>
      <c r="C290" s="48" t="s">
        <v>2</v>
      </c>
      <c r="D290" s="48"/>
      <c r="E290" s="49">
        <v>1</v>
      </c>
      <c r="F290" s="49"/>
      <c r="G290" s="50">
        <v>43316</v>
      </c>
      <c r="H290" s="51"/>
      <c r="I290" s="16">
        <f t="shared" si="47"/>
        <v>7233.7720000000008</v>
      </c>
      <c r="J290" s="16">
        <f t="shared" si="44"/>
        <v>1862.5879999999997</v>
      </c>
      <c r="K290" s="16">
        <f t="shared" si="45"/>
        <v>1819.2720000000002</v>
      </c>
      <c r="L290" s="16">
        <f t="shared" si="48"/>
        <v>345.66168000000005</v>
      </c>
      <c r="M290" s="16">
        <f t="shared" si="46"/>
        <v>54577.293679999995</v>
      </c>
      <c r="N290" s="52" t="s">
        <v>9</v>
      </c>
      <c r="O290" s="53"/>
      <c r="P290" s="27">
        <v>45482</v>
      </c>
      <c r="Q290" s="28"/>
      <c r="R290" s="24">
        <f t="shared" si="49"/>
        <v>7595.4940000000006</v>
      </c>
      <c r="S290" s="24">
        <f t="shared" si="50"/>
        <v>1955.7259999999999</v>
      </c>
      <c r="T290" s="24">
        <f t="shared" si="51"/>
        <v>1910.2440000000001</v>
      </c>
      <c r="U290" s="24">
        <f t="shared" si="52"/>
        <v>362.94636000000003</v>
      </c>
      <c r="V290" s="24">
        <f t="shared" si="53"/>
        <v>57306.410360000002</v>
      </c>
      <c r="W290" s="27">
        <f t="shared" si="54"/>
        <v>55941.852019999998</v>
      </c>
      <c r="X290" s="28"/>
    </row>
    <row r="291" spans="1:24" ht="26.4" x14ac:dyDescent="0.3">
      <c r="A291" s="15">
        <v>267</v>
      </c>
      <c r="B291" s="1" t="s">
        <v>285</v>
      </c>
      <c r="C291" s="48" t="s">
        <v>2</v>
      </c>
      <c r="D291" s="48"/>
      <c r="E291" s="49">
        <v>1</v>
      </c>
      <c r="F291" s="49"/>
      <c r="G291" s="50">
        <v>16634</v>
      </c>
      <c r="H291" s="51"/>
      <c r="I291" s="16">
        <f t="shared" si="47"/>
        <v>2777.8780000000002</v>
      </c>
      <c r="J291" s="16">
        <f t="shared" si="44"/>
        <v>715.26199999999994</v>
      </c>
      <c r="K291" s="16">
        <f t="shared" si="45"/>
        <v>698.62800000000004</v>
      </c>
      <c r="L291" s="16">
        <f t="shared" si="48"/>
        <v>132.73932000000002</v>
      </c>
      <c r="M291" s="16">
        <f t="shared" si="46"/>
        <v>20958.507320000001</v>
      </c>
      <c r="N291" s="52" t="s">
        <v>9</v>
      </c>
      <c r="O291" s="53"/>
      <c r="P291" s="27">
        <v>17465</v>
      </c>
      <c r="Q291" s="28"/>
      <c r="R291" s="24">
        <f t="shared" si="49"/>
        <v>2916.6550000000002</v>
      </c>
      <c r="S291" s="24">
        <f t="shared" si="50"/>
        <v>750.99499999999989</v>
      </c>
      <c r="T291" s="24">
        <f t="shared" si="51"/>
        <v>733.53000000000009</v>
      </c>
      <c r="U291" s="24">
        <f t="shared" si="52"/>
        <v>139.37070000000003</v>
      </c>
      <c r="V291" s="24">
        <f t="shared" si="53"/>
        <v>22005.550699999996</v>
      </c>
      <c r="W291" s="27">
        <f t="shared" si="54"/>
        <v>21482.029009999998</v>
      </c>
      <c r="X291" s="28"/>
    </row>
    <row r="292" spans="1:24" ht="26.4" x14ac:dyDescent="0.3">
      <c r="A292" s="15">
        <v>268</v>
      </c>
      <c r="B292" s="1" t="s">
        <v>286</v>
      </c>
      <c r="C292" s="48" t="s">
        <v>2</v>
      </c>
      <c r="D292" s="48"/>
      <c r="E292" s="49">
        <v>1</v>
      </c>
      <c r="F292" s="49"/>
      <c r="G292" s="50">
        <v>31535</v>
      </c>
      <c r="H292" s="51"/>
      <c r="I292" s="16">
        <f t="shared" si="47"/>
        <v>5266.3450000000003</v>
      </c>
      <c r="J292" s="16">
        <f t="shared" si="44"/>
        <v>1356.0049999999999</v>
      </c>
      <c r="K292" s="16">
        <f t="shared" si="45"/>
        <v>1324.47</v>
      </c>
      <c r="L292" s="16">
        <f t="shared" si="48"/>
        <v>251.64930000000001</v>
      </c>
      <c r="M292" s="16">
        <f t="shared" si="46"/>
        <v>39733.469299999997</v>
      </c>
      <c r="N292" s="52" t="s">
        <v>9</v>
      </c>
      <c r="O292" s="53"/>
      <c r="P292" s="27">
        <v>33112</v>
      </c>
      <c r="Q292" s="28"/>
      <c r="R292" s="24">
        <f t="shared" si="49"/>
        <v>5529.7040000000006</v>
      </c>
      <c r="S292" s="24">
        <f t="shared" si="50"/>
        <v>1423.8159999999998</v>
      </c>
      <c r="T292" s="24">
        <f t="shared" si="51"/>
        <v>1390.7040000000002</v>
      </c>
      <c r="U292" s="24">
        <f t="shared" si="52"/>
        <v>264.23376000000002</v>
      </c>
      <c r="V292" s="24">
        <f t="shared" si="53"/>
        <v>41720.457759999998</v>
      </c>
      <c r="W292" s="27">
        <f t="shared" si="54"/>
        <v>40726.963529999994</v>
      </c>
      <c r="X292" s="28"/>
    </row>
    <row r="293" spans="1:24" ht="26.4" x14ac:dyDescent="0.3">
      <c r="A293" s="15">
        <v>269</v>
      </c>
      <c r="B293" s="1" t="s">
        <v>287</v>
      </c>
      <c r="C293" s="48" t="s">
        <v>2</v>
      </c>
      <c r="D293" s="48"/>
      <c r="E293" s="49">
        <v>1</v>
      </c>
      <c r="F293" s="49"/>
      <c r="G293" s="50">
        <v>47821</v>
      </c>
      <c r="H293" s="51"/>
      <c r="I293" s="16">
        <f t="shared" si="47"/>
        <v>7986.1070000000009</v>
      </c>
      <c r="J293" s="16">
        <f t="shared" si="44"/>
        <v>2056.3029999999999</v>
      </c>
      <c r="K293" s="16">
        <f t="shared" si="45"/>
        <v>2008.4820000000002</v>
      </c>
      <c r="L293" s="16">
        <f t="shared" si="48"/>
        <v>381.61158000000006</v>
      </c>
      <c r="M293" s="16">
        <f t="shared" si="46"/>
        <v>60253.503580000004</v>
      </c>
      <c r="N293" s="52" t="s">
        <v>9</v>
      </c>
      <c r="O293" s="53"/>
      <c r="P293" s="27">
        <v>50212</v>
      </c>
      <c r="Q293" s="28"/>
      <c r="R293" s="24">
        <f t="shared" si="49"/>
        <v>8385.4040000000005</v>
      </c>
      <c r="S293" s="24">
        <f t="shared" si="50"/>
        <v>2159.116</v>
      </c>
      <c r="T293" s="24">
        <f t="shared" si="51"/>
        <v>2108.904</v>
      </c>
      <c r="U293" s="24">
        <f t="shared" si="52"/>
        <v>400.69175999999999</v>
      </c>
      <c r="V293" s="24">
        <f t="shared" si="53"/>
        <v>63266.115760000008</v>
      </c>
      <c r="W293" s="27">
        <f t="shared" si="54"/>
        <v>61759.809670000002</v>
      </c>
      <c r="X293" s="28"/>
    </row>
    <row r="294" spans="1:24" x14ac:dyDescent="0.3">
      <c r="A294" s="12"/>
      <c r="B294" s="13" t="s">
        <v>288</v>
      </c>
      <c r="C294" s="54"/>
      <c r="D294" s="54"/>
      <c r="E294" s="55"/>
      <c r="F294" s="55"/>
      <c r="G294" s="51">
        <v>0</v>
      </c>
      <c r="H294" s="51"/>
      <c r="I294" s="16">
        <f t="shared" si="47"/>
        <v>0</v>
      </c>
      <c r="J294" s="16">
        <f t="shared" si="44"/>
        <v>0</v>
      </c>
      <c r="K294" s="16">
        <f t="shared" si="45"/>
        <v>0</v>
      </c>
      <c r="L294" s="16">
        <f t="shared" si="48"/>
        <v>0</v>
      </c>
      <c r="M294" s="16">
        <f t="shared" si="46"/>
        <v>0</v>
      </c>
      <c r="N294" s="52" t="s">
        <v>9</v>
      </c>
      <c r="O294" s="53"/>
      <c r="P294" s="41">
        <v>0</v>
      </c>
      <c r="Q294" s="42"/>
      <c r="R294" s="24">
        <f t="shared" si="49"/>
        <v>0</v>
      </c>
      <c r="S294" s="24">
        <f t="shared" si="50"/>
        <v>0</v>
      </c>
      <c r="T294" s="24">
        <f t="shared" si="51"/>
        <v>0</v>
      </c>
      <c r="U294" s="24">
        <f t="shared" si="52"/>
        <v>0</v>
      </c>
      <c r="V294" s="24">
        <f t="shared" si="53"/>
        <v>0</v>
      </c>
      <c r="W294" s="27">
        <f t="shared" si="54"/>
        <v>0</v>
      </c>
      <c r="X294" s="28"/>
    </row>
    <row r="295" spans="1:24" ht="26.4" x14ac:dyDescent="0.3">
      <c r="A295" s="15">
        <v>270</v>
      </c>
      <c r="B295" s="1" t="s">
        <v>289</v>
      </c>
      <c r="C295" s="48" t="s">
        <v>2</v>
      </c>
      <c r="D295" s="48"/>
      <c r="E295" s="49">
        <v>1</v>
      </c>
      <c r="F295" s="49"/>
      <c r="G295" s="50">
        <v>2356390</v>
      </c>
      <c r="H295" s="51"/>
      <c r="I295" s="16">
        <f t="shared" si="47"/>
        <v>393517.13</v>
      </c>
      <c r="J295" s="16">
        <f t="shared" si="44"/>
        <v>101324.76999999999</v>
      </c>
      <c r="K295" s="16">
        <f t="shared" si="45"/>
        <v>98968.38</v>
      </c>
      <c r="L295" s="16">
        <f t="shared" si="48"/>
        <v>18803.992200000001</v>
      </c>
      <c r="M295" s="16">
        <f t="shared" si="46"/>
        <v>2969004.2722</v>
      </c>
      <c r="N295" s="52" t="s">
        <v>9</v>
      </c>
      <c r="O295" s="53"/>
      <c r="P295" s="27">
        <v>2474210</v>
      </c>
      <c r="Q295" s="28"/>
      <c r="R295" s="24">
        <f t="shared" si="49"/>
        <v>413193.07</v>
      </c>
      <c r="S295" s="24">
        <f t="shared" si="50"/>
        <v>106391.02999999998</v>
      </c>
      <c r="T295" s="24">
        <f t="shared" si="51"/>
        <v>103916.82</v>
      </c>
      <c r="U295" s="24">
        <f t="shared" si="52"/>
        <v>19744.195800000001</v>
      </c>
      <c r="V295" s="24">
        <f t="shared" si="53"/>
        <v>3117455.1157999993</v>
      </c>
      <c r="W295" s="27">
        <f t="shared" si="54"/>
        <v>3043229.6939999997</v>
      </c>
      <c r="X295" s="28"/>
    </row>
    <row r="296" spans="1:24" x14ac:dyDescent="0.3">
      <c r="A296" s="15">
        <v>271</v>
      </c>
      <c r="B296" s="1" t="s">
        <v>290</v>
      </c>
      <c r="C296" s="48" t="s">
        <v>2</v>
      </c>
      <c r="D296" s="48"/>
      <c r="E296" s="49">
        <v>1</v>
      </c>
      <c r="F296" s="49"/>
      <c r="G296" s="50">
        <v>1559376</v>
      </c>
      <c r="H296" s="51"/>
      <c r="I296" s="16">
        <f t="shared" si="47"/>
        <v>260415.79200000002</v>
      </c>
      <c r="J296" s="16">
        <f t="shared" si="44"/>
        <v>67053.167999999991</v>
      </c>
      <c r="K296" s="16">
        <f t="shared" si="45"/>
        <v>65493.792000000001</v>
      </c>
      <c r="L296" s="16">
        <f t="shared" si="48"/>
        <v>12443.82048</v>
      </c>
      <c r="M296" s="16">
        <f t="shared" si="46"/>
        <v>1964782.5724799999</v>
      </c>
      <c r="N296" s="52" t="s">
        <v>9</v>
      </c>
      <c r="O296" s="53"/>
      <c r="P296" s="27">
        <v>1637345</v>
      </c>
      <c r="Q296" s="28"/>
      <c r="R296" s="24">
        <f t="shared" si="49"/>
        <v>273436.61499999999</v>
      </c>
      <c r="S296" s="24">
        <f t="shared" si="50"/>
        <v>70405.834999999992</v>
      </c>
      <c r="T296" s="24">
        <f t="shared" si="51"/>
        <v>68768.490000000005</v>
      </c>
      <c r="U296" s="24">
        <f t="shared" si="52"/>
        <v>13066.013100000002</v>
      </c>
      <c r="V296" s="24">
        <f t="shared" si="53"/>
        <v>2063021.9531</v>
      </c>
      <c r="W296" s="27">
        <f t="shared" si="54"/>
        <v>2013902.2627900001</v>
      </c>
      <c r="X296" s="28"/>
    </row>
    <row r="297" spans="1:24" ht="92.4" x14ac:dyDescent="0.3">
      <c r="A297" s="15">
        <v>272</v>
      </c>
      <c r="B297" s="1" t="s">
        <v>291</v>
      </c>
      <c r="C297" s="48" t="s">
        <v>2</v>
      </c>
      <c r="D297" s="48"/>
      <c r="E297" s="49">
        <v>1</v>
      </c>
      <c r="F297" s="49"/>
      <c r="G297" s="50">
        <v>4712781</v>
      </c>
      <c r="H297" s="51"/>
      <c r="I297" s="16">
        <f t="shared" si="47"/>
        <v>787034.42700000003</v>
      </c>
      <c r="J297" s="16">
        <f t="shared" si="44"/>
        <v>202649.58299999998</v>
      </c>
      <c r="K297" s="16">
        <f t="shared" si="45"/>
        <v>197936.80200000003</v>
      </c>
      <c r="L297" s="16">
        <f t="shared" si="48"/>
        <v>37607.992380000003</v>
      </c>
      <c r="M297" s="16">
        <f t="shared" si="46"/>
        <v>5938009.8043799996</v>
      </c>
      <c r="N297" s="52" t="s">
        <v>63</v>
      </c>
      <c r="O297" s="53"/>
      <c r="P297" s="27">
        <v>4948420</v>
      </c>
      <c r="Q297" s="28"/>
      <c r="R297" s="24">
        <f t="shared" si="49"/>
        <v>826386.14</v>
      </c>
      <c r="S297" s="24">
        <f t="shared" si="50"/>
        <v>212782.05999999997</v>
      </c>
      <c r="T297" s="24">
        <f t="shared" si="51"/>
        <v>207833.64</v>
      </c>
      <c r="U297" s="24">
        <f t="shared" si="52"/>
        <v>39488.391600000003</v>
      </c>
      <c r="V297" s="24">
        <f t="shared" si="53"/>
        <v>6234910.2315999987</v>
      </c>
      <c r="W297" s="27">
        <f t="shared" si="54"/>
        <v>6086460.0179899987</v>
      </c>
      <c r="X297" s="28"/>
    </row>
    <row r="298" spans="1:24" ht="92.4" x14ac:dyDescent="0.3">
      <c r="A298" s="15">
        <v>273</v>
      </c>
      <c r="B298" s="1" t="s">
        <v>292</v>
      </c>
      <c r="C298" s="48" t="s">
        <v>2</v>
      </c>
      <c r="D298" s="48"/>
      <c r="E298" s="49">
        <v>1</v>
      </c>
      <c r="F298" s="49"/>
      <c r="G298" s="50">
        <v>6098893</v>
      </c>
      <c r="H298" s="51"/>
      <c r="I298" s="16">
        <f t="shared" si="47"/>
        <v>1018515.1310000001</v>
      </c>
      <c r="J298" s="16">
        <f t="shared" si="44"/>
        <v>262252.39899999998</v>
      </c>
      <c r="K298" s="16">
        <f t="shared" si="45"/>
        <v>256153.50600000002</v>
      </c>
      <c r="L298" s="16">
        <f t="shared" si="48"/>
        <v>48669.166140000008</v>
      </c>
      <c r="M298" s="16">
        <f t="shared" si="46"/>
        <v>7684483.2021400006</v>
      </c>
      <c r="N298" s="52" t="s">
        <v>63</v>
      </c>
      <c r="O298" s="53"/>
      <c r="P298" s="27">
        <v>6403837</v>
      </c>
      <c r="Q298" s="28"/>
      <c r="R298" s="24">
        <f t="shared" si="49"/>
        <v>1069440.7790000001</v>
      </c>
      <c r="S298" s="24">
        <f t="shared" si="50"/>
        <v>275364.99099999998</v>
      </c>
      <c r="T298" s="24">
        <f t="shared" si="51"/>
        <v>268961.15400000004</v>
      </c>
      <c r="U298" s="24">
        <f t="shared" si="52"/>
        <v>51102.619260000007</v>
      </c>
      <c r="V298" s="24">
        <f t="shared" si="53"/>
        <v>8068706.5432600006</v>
      </c>
      <c r="W298" s="27">
        <f t="shared" si="54"/>
        <v>7876594.8727000002</v>
      </c>
      <c r="X298" s="28"/>
    </row>
    <row r="299" spans="1:24" ht="66" x14ac:dyDescent="0.3">
      <c r="A299" s="15">
        <v>274</v>
      </c>
      <c r="B299" s="1" t="s">
        <v>293</v>
      </c>
      <c r="C299" s="48" t="s">
        <v>2</v>
      </c>
      <c r="D299" s="48"/>
      <c r="E299" s="49">
        <v>1</v>
      </c>
      <c r="F299" s="49"/>
      <c r="G299" s="50">
        <v>831667</v>
      </c>
      <c r="H299" s="51"/>
      <c r="I299" s="16">
        <f t="shared" si="47"/>
        <v>138888.389</v>
      </c>
      <c r="J299" s="16">
        <f t="shared" si="44"/>
        <v>35761.680999999997</v>
      </c>
      <c r="K299" s="16">
        <f t="shared" si="45"/>
        <v>34930.014000000003</v>
      </c>
      <c r="L299" s="16">
        <f t="shared" si="48"/>
        <v>6636.7026600000008</v>
      </c>
      <c r="M299" s="16">
        <f t="shared" si="46"/>
        <v>1047883.7866599999</v>
      </c>
      <c r="N299" s="52" t="s">
        <v>9</v>
      </c>
      <c r="O299" s="53"/>
      <c r="P299" s="27">
        <v>873251</v>
      </c>
      <c r="Q299" s="28"/>
      <c r="R299" s="24">
        <f t="shared" si="49"/>
        <v>145832.91700000002</v>
      </c>
      <c r="S299" s="24">
        <f t="shared" si="50"/>
        <v>37549.792999999998</v>
      </c>
      <c r="T299" s="24">
        <f t="shared" si="51"/>
        <v>36676.542000000001</v>
      </c>
      <c r="U299" s="24">
        <f t="shared" si="52"/>
        <v>6968.5429800000002</v>
      </c>
      <c r="V299" s="24">
        <f t="shared" si="53"/>
        <v>1100278.7949799998</v>
      </c>
      <c r="W299" s="27">
        <f t="shared" si="54"/>
        <v>1074081.2908199998</v>
      </c>
      <c r="X299" s="28"/>
    </row>
    <row r="300" spans="1:24" ht="39.6" x14ac:dyDescent="0.3">
      <c r="A300" s="15">
        <v>275</v>
      </c>
      <c r="B300" s="1" t="s">
        <v>294</v>
      </c>
      <c r="C300" s="48" t="s">
        <v>2</v>
      </c>
      <c r="D300" s="48"/>
      <c r="E300" s="49">
        <v>1</v>
      </c>
      <c r="F300" s="49"/>
      <c r="G300" s="50">
        <v>103958</v>
      </c>
      <c r="H300" s="51"/>
      <c r="I300" s="16">
        <f t="shared" si="47"/>
        <v>17360.986000000001</v>
      </c>
      <c r="J300" s="16">
        <f t="shared" si="44"/>
        <v>4470.1939999999995</v>
      </c>
      <c r="K300" s="16">
        <f t="shared" si="45"/>
        <v>4366.2359999999999</v>
      </c>
      <c r="L300" s="16">
        <f t="shared" si="48"/>
        <v>829.58483999999999</v>
      </c>
      <c r="M300" s="16">
        <f t="shared" si="46"/>
        <v>130985.00084000001</v>
      </c>
      <c r="N300" s="52" t="s">
        <v>9</v>
      </c>
      <c r="O300" s="53"/>
      <c r="P300" s="27">
        <v>109156</v>
      </c>
      <c r="Q300" s="28"/>
      <c r="R300" s="24">
        <f t="shared" si="49"/>
        <v>18229.052</v>
      </c>
      <c r="S300" s="24">
        <f t="shared" si="50"/>
        <v>4693.7079999999996</v>
      </c>
      <c r="T300" s="24">
        <f t="shared" si="51"/>
        <v>4584.5520000000006</v>
      </c>
      <c r="U300" s="24">
        <f t="shared" si="52"/>
        <v>871.06488000000013</v>
      </c>
      <c r="V300" s="24">
        <f t="shared" si="53"/>
        <v>137534.37688</v>
      </c>
      <c r="W300" s="27">
        <f t="shared" si="54"/>
        <v>134259.68885999999</v>
      </c>
      <c r="X300" s="28"/>
    </row>
    <row r="301" spans="1:24" ht="39.6" x14ac:dyDescent="0.3">
      <c r="A301" s="15">
        <v>276</v>
      </c>
      <c r="B301" s="1" t="s">
        <v>295</v>
      </c>
      <c r="C301" s="48" t="s">
        <v>2</v>
      </c>
      <c r="D301" s="48"/>
      <c r="E301" s="49">
        <v>1</v>
      </c>
      <c r="F301" s="49"/>
      <c r="G301" s="50">
        <v>415834</v>
      </c>
      <c r="H301" s="51"/>
      <c r="I301" s="16">
        <f t="shared" si="47"/>
        <v>69444.278000000006</v>
      </c>
      <c r="J301" s="16">
        <f t="shared" si="44"/>
        <v>17880.861999999997</v>
      </c>
      <c r="K301" s="16">
        <f t="shared" si="45"/>
        <v>17465.028000000002</v>
      </c>
      <c r="L301" s="16">
        <f t="shared" si="48"/>
        <v>3318.3553200000006</v>
      </c>
      <c r="M301" s="16">
        <f t="shared" si="46"/>
        <v>523942.52331999998</v>
      </c>
      <c r="N301" s="52" t="s">
        <v>9</v>
      </c>
      <c r="O301" s="53"/>
      <c r="P301" s="27">
        <v>436625</v>
      </c>
      <c r="Q301" s="28"/>
      <c r="R301" s="24">
        <f t="shared" si="49"/>
        <v>72916.375</v>
      </c>
      <c r="S301" s="24">
        <f t="shared" si="50"/>
        <v>18774.875</v>
      </c>
      <c r="T301" s="24">
        <f t="shared" si="51"/>
        <v>18338.25</v>
      </c>
      <c r="U301" s="24">
        <f t="shared" si="52"/>
        <v>3484.2674999999999</v>
      </c>
      <c r="V301" s="24">
        <f t="shared" si="53"/>
        <v>550138.76749999996</v>
      </c>
      <c r="W301" s="27">
        <f t="shared" si="54"/>
        <v>537040.64541</v>
      </c>
      <c r="X301" s="28"/>
    </row>
    <row r="302" spans="1:24" ht="79.2" x14ac:dyDescent="0.3">
      <c r="A302" s="15">
        <v>277</v>
      </c>
      <c r="B302" s="1" t="s">
        <v>296</v>
      </c>
      <c r="C302" s="48" t="s">
        <v>2</v>
      </c>
      <c r="D302" s="48"/>
      <c r="E302" s="49">
        <v>1</v>
      </c>
      <c r="F302" s="49"/>
      <c r="G302" s="50">
        <v>1108890</v>
      </c>
      <c r="H302" s="51"/>
      <c r="I302" s="16">
        <f t="shared" si="47"/>
        <v>185184.63</v>
      </c>
      <c r="J302" s="16">
        <f t="shared" si="44"/>
        <v>47682.27</v>
      </c>
      <c r="K302" s="16">
        <f t="shared" si="45"/>
        <v>46573.380000000005</v>
      </c>
      <c r="L302" s="16">
        <f t="shared" si="48"/>
        <v>8848.9422000000013</v>
      </c>
      <c r="M302" s="16">
        <f t="shared" si="46"/>
        <v>1397179.2221999997</v>
      </c>
      <c r="N302" s="52" t="s">
        <v>63</v>
      </c>
      <c r="O302" s="53"/>
      <c r="P302" s="27">
        <v>1164334</v>
      </c>
      <c r="Q302" s="28"/>
      <c r="R302" s="24">
        <f t="shared" si="49"/>
        <v>194443.77800000002</v>
      </c>
      <c r="S302" s="24">
        <f t="shared" si="50"/>
        <v>50066.361999999994</v>
      </c>
      <c r="T302" s="24">
        <f t="shared" si="51"/>
        <v>48902.028000000006</v>
      </c>
      <c r="U302" s="24">
        <f t="shared" si="52"/>
        <v>9291.3853200000012</v>
      </c>
      <c r="V302" s="24">
        <f t="shared" si="53"/>
        <v>1467037.5533199999</v>
      </c>
      <c r="W302" s="27">
        <f t="shared" si="54"/>
        <v>1432108.3877599998</v>
      </c>
      <c r="X302" s="28"/>
    </row>
    <row r="303" spans="1:24" ht="92.4" x14ac:dyDescent="0.3">
      <c r="A303" s="15">
        <v>278</v>
      </c>
      <c r="B303" s="1" t="s">
        <v>297</v>
      </c>
      <c r="C303" s="48" t="s">
        <v>2</v>
      </c>
      <c r="D303" s="48"/>
      <c r="E303" s="49">
        <v>1</v>
      </c>
      <c r="F303" s="49"/>
      <c r="G303" s="50">
        <v>831667</v>
      </c>
      <c r="H303" s="51"/>
      <c r="I303" s="16">
        <f t="shared" si="47"/>
        <v>138888.389</v>
      </c>
      <c r="J303" s="16">
        <f t="shared" si="44"/>
        <v>35761.680999999997</v>
      </c>
      <c r="K303" s="16">
        <f t="shared" si="45"/>
        <v>34930.014000000003</v>
      </c>
      <c r="L303" s="16">
        <f t="shared" si="48"/>
        <v>6636.7026600000008</v>
      </c>
      <c r="M303" s="16">
        <f t="shared" si="46"/>
        <v>1047883.7866599999</v>
      </c>
      <c r="N303" s="52" t="s">
        <v>63</v>
      </c>
      <c r="O303" s="53"/>
      <c r="P303" s="27">
        <v>873251</v>
      </c>
      <c r="Q303" s="28"/>
      <c r="R303" s="24">
        <f t="shared" si="49"/>
        <v>145832.91700000002</v>
      </c>
      <c r="S303" s="24">
        <f t="shared" si="50"/>
        <v>37549.792999999998</v>
      </c>
      <c r="T303" s="24">
        <f t="shared" si="51"/>
        <v>36676.542000000001</v>
      </c>
      <c r="U303" s="24">
        <f t="shared" si="52"/>
        <v>6968.5429800000002</v>
      </c>
      <c r="V303" s="24">
        <f t="shared" si="53"/>
        <v>1100278.7949799998</v>
      </c>
      <c r="W303" s="27">
        <f t="shared" si="54"/>
        <v>1074081.2908199998</v>
      </c>
      <c r="X303" s="28"/>
    </row>
    <row r="304" spans="1:24" ht="26.4" x14ac:dyDescent="0.3">
      <c r="A304" s="15">
        <v>279</v>
      </c>
      <c r="B304" s="1" t="s">
        <v>298</v>
      </c>
      <c r="C304" s="48" t="s">
        <v>2</v>
      </c>
      <c r="D304" s="48"/>
      <c r="E304" s="49">
        <v>1</v>
      </c>
      <c r="F304" s="49"/>
      <c r="G304" s="50">
        <v>2356390</v>
      </c>
      <c r="H304" s="51"/>
      <c r="I304" s="16">
        <f t="shared" si="47"/>
        <v>393517.13</v>
      </c>
      <c r="J304" s="16">
        <f t="shared" si="44"/>
        <v>101324.76999999999</v>
      </c>
      <c r="K304" s="16">
        <f t="shared" si="45"/>
        <v>98968.38</v>
      </c>
      <c r="L304" s="16">
        <f t="shared" si="48"/>
        <v>18803.992200000001</v>
      </c>
      <c r="M304" s="16">
        <f t="shared" si="46"/>
        <v>2969004.2722</v>
      </c>
      <c r="N304" s="52" t="s">
        <v>9</v>
      </c>
      <c r="O304" s="53"/>
      <c r="P304" s="27">
        <v>2474210</v>
      </c>
      <c r="Q304" s="28"/>
      <c r="R304" s="24">
        <f t="shared" si="49"/>
        <v>413193.07</v>
      </c>
      <c r="S304" s="24">
        <f t="shared" si="50"/>
        <v>106391.02999999998</v>
      </c>
      <c r="T304" s="24">
        <f t="shared" si="51"/>
        <v>103916.82</v>
      </c>
      <c r="U304" s="24">
        <f t="shared" si="52"/>
        <v>19744.195800000001</v>
      </c>
      <c r="V304" s="24">
        <f t="shared" si="53"/>
        <v>3117455.1157999993</v>
      </c>
      <c r="W304" s="27">
        <f t="shared" si="54"/>
        <v>3043229.6939999997</v>
      </c>
      <c r="X304" s="28"/>
    </row>
    <row r="305" spans="1:24" ht="52.8" x14ac:dyDescent="0.3">
      <c r="A305" s="15">
        <v>280</v>
      </c>
      <c r="B305" s="1" t="s">
        <v>299</v>
      </c>
      <c r="C305" s="48" t="s">
        <v>2</v>
      </c>
      <c r="D305" s="48"/>
      <c r="E305" s="49">
        <v>1</v>
      </c>
      <c r="F305" s="49"/>
      <c r="G305" s="50">
        <v>693056</v>
      </c>
      <c r="H305" s="51"/>
      <c r="I305" s="16">
        <f t="shared" si="47"/>
        <v>115740.35200000001</v>
      </c>
      <c r="J305" s="16">
        <f t="shared" si="44"/>
        <v>29801.407999999996</v>
      </c>
      <c r="K305" s="16">
        <f t="shared" si="45"/>
        <v>29108.352000000003</v>
      </c>
      <c r="L305" s="16">
        <f t="shared" si="48"/>
        <v>5530.5868800000007</v>
      </c>
      <c r="M305" s="16">
        <f t="shared" si="46"/>
        <v>873236.69887999992</v>
      </c>
      <c r="N305" s="52" t="s">
        <v>9</v>
      </c>
      <c r="O305" s="53"/>
      <c r="P305" s="27">
        <v>727709</v>
      </c>
      <c r="Q305" s="28"/>
      <c r="R305" s="24">
        <f t="shared" si="49"/>
        <v>121527.40300000001</v>
      </c>
      <c r="S305" s="24">
        <f t="shared" si="50"/>
        <v>31291.486999999997</v>
      </c>
      <c r="T305" s="24">
        <f t="shared" si="51"/>
        <v>30563.778000000002</v>
      </c>
      <c r="U305" s="24">
        <f t="shared" si="52"/>
        <v>5807.1178200000004</v>
      </c>
      <c r="V305" s="24">
        <f t="shared" si="53"/>
        <v>916898.78582000011</v>
      </c>
      <c r="W305" s="27">
        <f t="shared" si="54"/>
        <v>895067.74234999996</v>
      </c>
      <c r="X305" s="28"/>
    </row>
    <row r="306" spans="1:24" ht="52.8" x14ac:dyDescent="0.3">
      <c r="A306" s="15">
        <v>281</v>
      </c>
      <c r="B306" s="1" t="s">
        <v>300</v>
      </c>
      <c r="C306" s="48" t="s">
        <v>2</v>
      </c>
      <c r="D306" s="48"/>
      <c r="E306" s="49">
        <v>1</v>
      </c>
      <c r="F306" s="49"/>
      <c r="G306" s="50">
        <v>221778</v>
      </c>
      <c r="H306" s="51"/>
      <c r="I306" s="16">
        <f t="shared" si="47"/>
        <v>37036.925999999999</v>
      </c>
      <c r="J306" s="16">
        <f t="shared" si="44"/>
        <v>9536.4539999999997</v>
      </c>
      <c r="K306" s="16">
        <f t="shared" si="45"/>
        <v>9314.6760000000013</v>
      </c>
      <c r="L306" s="16">
        <f t="shared" si="48"/>
        <v>1769.7884400000003</v>
      </c>
      <c r="M306" s="16">
        <f t="shared" si="46"/>
        <v>279435.84443999996</v>
      </c>
      <c r="N306" s="52" t="s">
        <v>9</v>
      </c>
      <c r="O306" s="53"/>
      <c r="P306" s="27">
        <v>232867</v>
      </c>
      <c r="Q306" s="28"/>
      <c r="R306" s="24">
        <f t="shared" si="49"/>
        <v>38888.789000000004</v>
      </c>
      <c r="S306" s="24">
        <f t="shared" si="50"/>
        <v>10013.280999999999</v>
      </c>
      <c r="T306" s="24">
        <f t="shared" si="51"/>
        <v>9780.4140000000007</v>
      </c>
      <c r="U306" s="24">
        <f t="shared" si="52"/>
        <v>1858.2786600000002</v>
      </c>
      <c r="V306" s="24">
        <f t="shared" si="53"/>
        <v>293407.76266000001</v>
      </c>
      <c r="W306" s="27">
        <f t="shared" si="54"/>
        <v>286421.80354999995</v>
      </c>
      <c r="X306" s="28"/>
    </row>
    <row r="307" spans="1:24" ht="52.8" x14ac:dyDescent="0.3">
      <c r="A307" s="15">
        <v>282</v>
      </c>
      <c r="B307" s="1" t="s">
        <v>301</v>
      </c>
      <c r="C307" s="48" t="s">
        <v>2</v>
      </c>
      <c r="D307" s="48"/>
      <c r="E307" s="49">
        <v>1</v>
      </c>
      <c r="F307" s="49"/>
      <c r="G307" s="50">
        <v>207917</v>
      </c>
      <c r="H307" s="51"/>
      <c r="I307" s="16">
        <f t="shared" si="47"/>
        <v>34722.139000000003</v>
      </c>
      <c r="J307" s="16">
        <f t="shared" si="44"/>
        <v>8940.4309999999987</v>
      </c>
      <c r="K307" s="16">
        <f t="shared" si="45"/>
        <v>8732.514000000001</v>
      </c>
      <c r="L307" s="16">
        <f t="shared" si="48"/>
        <v>1659.1776600000003</v>
      </c>
      <c r="M307" s="16">
        <f t="shared" si="46"/>
        <v>261971.26165999999</v>
      </c>
      <c r="N307" s="52" t="s">
        <v>9</v>
      </c>
      <c r="O307" s="53"/>
      <c r="P307" s="27">
        <v>218313</v>
      </c>
      <c r="Q307" s="28"/>
      <c r="R307" s="24">
        <f t="shared" si="49"/>
        <v>36458.271000000001</v>
      </c>
      <c r="S307" s="24">
        <f t="shared" si="50"/>
        <v>9387.4589999999989</v>
      </c>
      <c r="T307" s="24">
        <f t="shared" si="51"/>
        <v>9169.1460000000006</v>
      </c>
      <c r="U307" s="24">
        <f t="shared" si="52"/>
        <v>1742.1377400000001</v>
      </c>
      <c r="V307" s="24">
        <f t="shared" si="53"/>
        <v>275070.01373999997</v>
      </c>
      <c r="W307" s="27">
        <f t="shared" si="54"/>
        <v>268520.63769999996</v>
      </c>
      <c r="X307" s="28"/>
    </row>
    <row r="308" spans="1:24" ht="52.8" x14ac:dyDescent="0.3">
      <c r="A308" s="15">
        <v>283</v>
      </c>
      <c r="B308" s="1" t="s">
        <v>302</v>
      </c>
      <c r="C308" s="48" t="s">
        <v>2</v>
      </c>
      <c r="D308" s="48"/>
      <c r="E308" s="49">
        <v>1</v>
      </c>
      <c r="F308" s="49"/>
      <c r="G308" s="50">
        <v>207917</v>
      </c>
      <c r="H308" s="51"/>
      <c r="I308" s="16">
        <f t="shared" si="47"/>
        <v>34722.139000000003</v>
      </c>
      <c r="J308" s="16">
        <f t="shared" si="44"/>
        <v>8940.4309999999987</v>
      </c>
      <c r="K308" s="16">
        <f t="shared" si="45"/>
        <v>8732.514000000001</v>
      </c>
      <c r="L308" s="16">
        <f t="shared" si="48"/>
        <v>1659.1776600000003</v>
      </c>
      <c r="M308" s="16">
        <f t="shared" si="46"/>
        <v>261971.26165999999</v>
      </c>
      <c r="N308" s="52" t="s">
        <v>9</v>
      </c>
      <c r="O308" s="53"/>
      <c r="P308" s="27">
        <v>218313</v>
      </c>
      <c r="Q308" s="28"/>
      <c r="R308" s="24">
        <f t="shared" si="49"/>
        <v>36458.271000000001</v>
      </c>
      <c r="S308" s="24">
        <f t="shared" si="50"/>
        <v>9387.4589999999989</v>
      </c>
      <c r="T308" s="24">
        <f t="shared" si="51"/>
        <v>9169.1460000000006</v>
      </c>
      <c r="U308" s="24">
        <f t="shared" si="52"/>
        <v>1742.1377400000001</v>
      </c>
      <c r="V308" s="24">
        <f t="shared" si="53"/>
        <v>275070.01373999997</v>
      </c>
      <c r="W308" s="27">
        <f t="shared" si="54"/>
        <v>268520.63769999996</v>
      </c>
      <c r="X308" s="28"/>
    </row>
    <row r="309" spans="1:24" ht="52.8" x14ac:dyDescent="0.3">
      <c r="A309" s="15">
        <v>284</v>
      </c>
      <c r="B309" s="1" t="s">
        <v>303</v>
      </c>
      <c r="C309" s="48" t="s">
        <v>2</v>
      </c>
      <c r="D309" s="48"/>
      <c r="E309" s="49">
        <v>1</v>
      </c>
      <c r="F309" s="49"/>
      <c r="G309" s="50">
        <v>90097</v>
      </c>
      <c r="H309" s="51"/>
      <c r="I309" s="16">
        <f t="shared" si="47"/>
        <v>15046.199000000001</v>
      </c>
      <c r="J309" s="16">
        <f t="shared" si="44"/>
        <v>3874.1709999999998</v>
      </c>
      <c r="K309" s="16">
        <f t="shared" si="45"/>
        <v>3784.0740000000001</v>
      </c>
      <c r="L309" s="16">
        <f t="shared" si="48"/>
        <v>718.97406000000001</v>
      </c>
      <c r="M309" s="16">
        <f t="shared" si="46"/>
        <v>113520.41805999998</v>
      </c>
      <c r="N309" s="52" t="s">
        <v>9</v>
      </c>
      <c r="O309" s="53"/>
      <c r="P309" s="27">
        <v>94602</v>
      </c>
      <c r="Q309" s="28"/>
      <c r="R309" s="24">
        <f t="shared" si="49"/>
        <v>15798.534000000001</v>
      </c>
      <c r="S309" s="24">
        <f t="shared" si="50"/>
        <v>4067.8859999999995</v>
      </c>
      <c r="T309" s="24">
        <f t="shared" si="51"/>
        <v>3973.2840000000001</v>
      </c>
      <c r="U309" s="24">
        <f t="shared" si="52"/>
        <v>754.92396000000008</v>
      </c>
      <c r="V309" s="24">
        <f t="shared" si="53"/>
        <v>119196.62796</v>
      </c>
      <c r="W309" s="27">
        <f t="shared" si="54"/>
        <v>116358.52300999999</v>
      </c>
      <c r="X309" s="28"/>
    </row>
    <row r="310" spans="1:24" ht="52.8" x14ac:dyDescent="0.3">
      <c r="A310" s="15">
        <v>285</v>
      </c>
      <c r="B310" s="1" t="s">
        <v>304</v>
      </c>
      <c r="C310" s="48" t="s">
        <v>2</v>
      </c>
      <c r="D310" s="48"/>
      <c r="E310" s="49">
        <v>1</v>
      </c>
      <c r="F310" s="49"/>
      <c r="G310" s="50">
        <v>83167</v>
      </c>
      <c r="H310" s="51"/>
      <c r="I310" s="16">
        <f t="shared" si="47"/>
        <v>13888.889000000001</v>
      </c>
      <c r="J310" s="16">
        <f t="shared" si="44"/>
        <v>3576.1809999999996</v>
      </c>
      <c r="K310" s="16">
        <f t="shared" si="45"/>
        <v>3493.0140000000001</v>
      </c>
      <c r="L310" s="16">
        <f t="shared" si="48"/>
        <v>663.67266000000006</v>
      </c>
      <c r="M310" s="16">
        <f t="shared" si="46"/>
        <v>104788.75665999998</v>
      </c>
      <c r="N310" s="52" t="s">
        <v>9</v>
      </c>
      <c r="O310" s="53"/>
      <c r="P310" s="27">
        <v>87325</v>
      </c>
      <c r="Q310" s="28"/>
      <c r="R310" s="24">
        <f t="shared" si="49"/>
        <v>14583.275000000001</v>
      </c>
      <c r="S310" s="24">
        <f t="shared" si="50"/>
        <v>3754.9749999999999</v>
      </c>
      <c r="T310" s="24">
        <f t="shared" si="51"/>
        <v>3667.65</v>
      </c>
      <c r="U310" s="24">
        <f t="shared" si="52"/>
        <v>696.85350000000005</v>
      </c>
      <c r="V310" s="24">
        <f t="shared" si="53"/>
        <v>110027.75349999999</v>
      </c>
      <c r="W310" s="27">
        <f t="shared" si="54"/>
        <v>107408.25507999999</v>
      </c>
      <c r="X310" s="28"/>
    </row>
    <row r="311" spans="1:24" ht="52.8" x14ac:dyDescent="0.3">
      <c r="A311" s="15">
        <v>286</v>
      </c>
      <c r="B311" s="1" t="s">
        <v>305</v>
      </c>
      <c r="C311" s="48" t="s">
        <v>2</v>
      </c>
      <c r="D311" s="48"/>
      <c r="E311" s="49">
        <v>1</v>
      </c>
      <c r="F311" s="49"/>
      <c r="G311" s="50">
        <v>83167</v>
      </c>
      <c r="H311" s="51"/>
      <c r="I311" s="16">
        <f t="shared" si="47"/>
        <v>13888.889000000001</v>
      </c>
      <c r="J311" s="16">
        <f t="shared" si="44"/>
        <v>3576.1809999999996</v>
      </c>
      <c r="K311" s="16">
        <f t="shared" si="45"/>
        <v>3493.0140000000001</v>
      </c>
      <c r="L311" s="16">
        <f t="shared" si="48"/>
        <v>663.67266000000006</v>
      </c>
      <c r="M311" s="16">
        <f t="shared" si="46"/>
        <v>104788.75665999998</v>
      </c>
      <c r="N311" s="52" t="s">
        <v>9</v>
      </c>
      <c r="O311" s="53"/>
      <c r="P311" s="27">
        <v>87325</v>
      </c>
      <c r="Q311" s="28"/>
      <c r="R311" s="24">
        <f t="shared" si="49"/>
        <v>14583.275000000001</v>
      </c>
      <c r="S311" s="24">
        <f t="shared" si="50"/>
        <v>3754.9749999999999</v>
      </c>
      <c r="T311" s="24">
        <f t="shared" si="51"/>
        <v>3667.65</v>
      </c>
      <c r="U311" s="24">
        <f t="shared" si="52"/>
        <v>696.85350000000005</v>
      </c>
      <c r="V311" s="24">
        <f t="shared" si="53"/>
        <v>110027.75349999999</v>
      </c>
      <c r="W311" s="27">
        <f t="shared" si="54"/>
        <v>107408.25507999999</v>
      </c>
      <c r="X311" s="28"/>
    </row>
    <row r="312" spans="1:24" ht="52.8" x14ac:dyDescent="0.3">
      <c r="A312" s="15">
        <v>287</v>
      </c>
      <c r="B312" s="1" t="s">
        <v>306</v>
      </c>
      <c r="C312" s="48" t="s">
        <v>2</v>
      </c>
      <c r="D312" s="48"/>
      <c r="E312" s="49">
        <v>1</v>
      </c>
      <c r="F312" s="49"/>
      <c r="G312" s="50">
        <v>97028</v>
      </c>
      <c r="H312" s="51"/>
      <c r="I312" s="16">
        <f t="shared" si="47"/>
        <v>16203.676000000001</v>
      </c>
      <c r="J312" s="16">
        <f t="shared" si="44"/>
        <v>4172.2039999999997</v>
      </c>
      <c r="K312" s="16">
        <f t="shared" si="45"/>
        <v>4075.1760000000004</v>
      </c>
      <c r="L312" s="16">
        <f t="shared" si="48"/>
        <v>774.28344000000004</v>
      </c>
      <c r="M312" s="16">
        <f t="shared" si="46"/>
        <v>122253.33944000001</v>
      </c>
      <c r="N312" s="52" t="s">
        <v>9</v>
      </c>
      <c r="O312" s="53"/>
      <c r="P312" s="27">
        <v>101879</v>
      </c>
      <c r="Q312" s="28"/>
      <c r="R312" s="24">
        <f t="shared" si="49"/>
        <v>17013.793000000001</v>
      </c>
      <c r="S312" s="24">
        <f t="shared" si="50"/>
        <v>4380.7969999999996</v>
      </c>
      <c r="T312" s="24">
        <f t="shared" si="51"/>
        <v>4278.9180000000006</v>
      </c>
      <c r="U312" s="24">
        <f t="shared" si="52"/>
        <v>812.9944200000001</v>
      </c>
      <c r="V312" s="24">
        <f t="shared" si="53"/>
        <v>128365.50242000002</v>
      </c>
      <c r="W312" s="27">
        <f t="shared" si="54"/>
        <v>125309.42093000002</v>
      </c>
      <c r="X312" s="28"/>
    </row>
    <row r="313" spans="1:24" ht="52.8" x14ac:dyDescent="0.3">
      <c r="A313" s="15">
        <v>288</v>
      </c>
      <c r="B313" s="1" t="s">
        <v>307</v>
      </c>
      <c r="C313" s="48" t="s">
        <v>2</v>
      </c>
      <c r="D313" s="48"/>
      <c r="E313" s="49">
        <v>1</v>
      </c>
      <c r="F313" s="49"/>
      <c r="G313" s="50">
        <v>97028</v>
      </c>
      <c r="H313" s="51"/>
      <c r="I313" s="16">
        <f t="shared" si="47"/>
        <v>16203.676000000001</v>
      </c>
      <c r="J313" s="16">
        <f t="shared" si="44"/>
        <v>4172.2039999999997</v>
      </c>
      <c r="K313" s="16">
        <f t="shared" si="45"/>
        <v>4075.1760000000004</v>
      </c>
      <c r="L313" s="16">
        <f t="shared" si="48"/>
        <v>774.28344000000004</v>
      </c>
      <c r="M313" s="16">
        <f t="shared" si="46"/>
        <v>122253.33944000001</v>
      </c>
      <c r="N313" s="52" t="s">
        <v>9</v>
      </c>
      <c r="O313" s="53"/>
      <c r="P313" s="27">
        <v>101879</v>
      </c>
      <c r="Q313" s="28"/>
      <c r="R313" s="24">
        <f t="shared" si="49"/>
        <v>17013.793000000001</v>
      </c>
      <c r="S313" s="24">
        <f t="shared" si="50"/>
        <v>4380.7969999999996</v>
      </c>
      <c r="T313" s="24">
        <f t="shared" si="51"/>
        <v>4278.9180000000006</v>
      </c>
      <c r="U313" s="24">
        <f t="shared" si="52"/>
        <v>812.9944200000001</v>
      </c>
      <c r="V313" s="24">
        <f t="shared" si="53"/>
        <v>128365.50242000002</v>
      </c>
      <c r="W313" s="27">
        <f t="shared" si="54"/>
        <v>125309.42093000002</v>
      </c>
      <c r="X313" s="28"/>
    </row>
    <row r="314" spans="1:24" ht="26.4" x14ac:dyDescent="0.3">
      <c r="A314" s="15">
        <v>289</v>
      </c>
      <c r="B314" s="1" t="s">
        <v>308</v>
      </c>
      <c r="C314" s="48" t="s">
        <v>2</v>
      </c>
      <c r="D314" s="48"/>
      <c r="E314" s="49">
        <v>1</v>
      </c>
      <c r="F314" s="49"/>
      <c r="G314" s="50">
        <v>242570</v>
      </c>
      <c r="H314" s="51"/>
      <c r="I314" s="16">
        <f t="shared" si="47"/>
        <v>40509.19</v>
      </c>
      <c r="J314" s="16">
        <f t="shared" si="44"/>
        <v>10430.509999999998</v>
      </c>
      <c r="K314" s="16">
        <f t="shared" si="45"/>
        <v>10187.94</v>
      </c>
      <c r="L314" s="16">
        <f t="shared" si="48"/>
        <v>1935.7086000000002</v>
      </c>
      <c r="M314" s="16">
        <f t="shared" si="46"/>
        <v>305633.34860000003</v>
      </c>
      <c r="N314" s="52" t="s">
        <v>9</v>
      </c>
      <c r="O314" s="53"/>
      <c r="P314" s="27">
        <v>254698</v>
      </c>
      <c r="Q314" s="28"/>
      <c r="R314" s="24">
        <f t="shared" si="49"/>
        <v>42534.565999999999</v>
      </c>
      <c r="S314" s="24">
        <f t="shared" si="50"/>
        <v>10952.013999999999</v>
      </c>
      <c r="T314" s="24">
        <f t="shared" si="51"/>
        <v>10697.316000000001</v>
      </c>
      <c r="U314" s="24">
        <f t="shared" si="52"/>
        <v>2032.4900400000001</v>
      </c>
      <c r="V314" s="24">
        <f t="shared" si="53"/>
        <v>320914.38604000001</v>
      </c>
      <c r="W314" s="27">
        <f t="shared" si="54"/>
        <v>313273.86732000002</v>
      </c>
      <c r="X314" s="28"/>
    </row>
    <row r="315" spans="1:24" x14ac:dyDescent="0.3">
      <c r="A315" s="15">
        <v>290</v>
      </c>
      <c r="B315" s="1" t="s">
        <v>309</v>
      </c>
      <c r="C315" s="48" t="s">
        <v>12</v>
      </c>
      <c r="D315" s="48"/>
      <c r="E315" s="49">
        <v>1</v>
      </c>
      <c r="F315" s="49"/>
      <c r="G315" s="50">
        <v>173264</v>
      </c>
      <c r="H315" s="51"/>
      <c r="I315" s="16">
        <f t="shared" si="47"/>
        <v>28935.088000000003</v>
      </c>
      <c r="J315" s="16">
        <f t="shared" si="44"/>
        <v>7450.351999999999</v>
      </c>
      <c r="K315" s="16">
        <f t="shared" si="45"/>
        <v>7277.0880000000006</v>
      </c>
      <c r="L315" s="16">
        <f t="shared" si="48"/>
        <v>1382.6467200000002</v>
      </c>
      <c r="M315" s="16">
        <f t="shared" si="46"/>
        <v>218309.17471999998</v>
      </c>
      <c r="N315" s="52" t="s">
        <v>9</v>
      </c>
      <c r="O315" s="53"/>
      <c r="P315" s="27">
        <v>181927</v>
      </c>
      <c r="Q315" s="28"/>
      <c r="R315" s="24">
        <f t="shared" si="49"/>
        <v>30381.809000000001</v>
      </c>
      <c r="S315" s="24">
        <f t="shared" si="50"/>
        <v>7822.860999999999</v>
      </c>
      <c r="T315" s="24">
        <f t="shared" si="51"/>
        <v>7640.9340000000002</v>
      </c>
      <c r="U315" s="24">
        <f t="shared" si="52"/>
        <v>1451.77746</v>
      </c>
      <c r="V315" s="24">
        <f t="shared" si="53"/>
        <v>229224.38146000003</v>
      </c>
      <c r="W315" s="27">
        <f t="shared" si="54"/>
        <v>223766.77809000001</v>
      </c>
      <c r="X315" s="28"/>
    </row>
    <row r="316" spans="1:24" ht="26.4" x14ac:dyDescent="0.3">
      <c r="A316" s="15">
        <v>291</v>
      </c>
      <c r="B316" s="1" t="s">
        <v>310</v>
      </c>
      <c r="C316" s="48" t="s">
        <v>12</v>
      </c>
      <c r="D316" s="48"/>
      <c r="E316" s="49">
        <v>1</v>
      </c>
      <c r="F316" s="49"/>
      <c r="G316" s="50">
        <v>65840</v>
      </c>
      <c r="H316" s="51"/>
      <c r="I316" s="16">
        <f t="shared" si="47"/>
        <v>10995.28</v>
      </c>
      <c r="J316" s="16">
        <f t="shared" si="44"/>
        <v>2831.12</v>
      </c>
      <c r="K316" s="16">
        <f t="shared" si="45"/>
        <v>2765.28</v>
      </c>
      <c r="L316" s="16">
        <f t="shared" si="48"/>
        <v>525.40320000000008</v>
      </c>
      <c r="M316" s="16">
        <f t="shared" si="46"/>
        <v>82957.083199999994</v>
      </c>
      <c r="N316" s="52" t="s">
        <v>9</v>
      </c>
      <c r="O316" s="53"/>
      <c r="P316" s="27">
        <v>69132</v>
      </c>
      <c r="Q316" s="28"/>
      <c r="R316" s="24">
        <f t="shared" si="49"/>
        <v>11545.044</v>
      </c>
      <c r="S316" s="24">
        <f t="shared" si="50"/>
        <v>2972.6759999999999</v>
      </c>
      <c r="T316" s="24">
        <f t="shared" si="51"/>
        <v>2903.5440000000003</v>
      </c>
      <c r="U316" s="24">
        <f t="shared" si="52"/>
        <v>551.67336000000012</v>
      </c>
      <c r="V316" s="24">
        <f t="shared" si="53"/>
        <v>87104.937359999996</v>
      </c>
      <c r="W316" s="27">
        <f t="shared" si="54"/>
        <v>85031.010279999988</v>
      </c>
      <c r="X316" s="28"/>
    </row>
    <row r="317" spans="1:24" ht="26.4" x14ac:dyDescent="0.3">
      <c r="A317" s="15">
        <v>292</v>
      </c>
      <c r="B317" s="1" t="s">
        <v>311</v>
      </c>
      <c r="C317" s="48" t="s">
        <v>2</v>
      </c>
      <c r="D317" s="48"/>
      <c r="E317" s="49">
        <v>1</v>
      </c>
      <c r="F317" s="49"/>
      <c r="G317" s="50">
        <v>100493</v>
      </c>
      <c r="H317" s="51"/>
      <c r="I317" s="16">
        <f t="shared" si="47"/>
        <v>16782.331000000002</v>
      </c>
      <c r="J317" s="16">
        <f t="shared" si="44"/>
        <v>4321.1989999999996</v>
      </c>
      <c r="K317" s="16">
        <f t="shared" si="45"/>
        <v>4220.7060000000001</v>
      </c>
      <c r="L317" s="16">
        <f t="shared" si="48"/>
        <v>801.93414000000007</v>
      </c>
      <c r="M317" s="16">
        <f t="shared" si="46"/>
        <v>126619.17014</v>
      </c>
      <c r="N317" s="52" t="s">
        <v>9</v>
      </c>
      <c r="O317" s="53"/>
      <c r="P317" s="27">
        <v>105518</v>
      </c>
      <c r="Q317" s="28"/>
      <c r="R317" s="24">
        <f t="shared" si="49"/>
        <v>17621.506000000001</v>
      </c>
      <c r="S317" s="24">
        <f t="shared" si="50"/>
        <v>4537.2739999999994</v>
      </c>
      <c r="T317" s="24">
        <f t="shared" si="51"/>
        <v>4431.7560000000003</v>
      </c>
      <c r="U317" s="24">
        <f t="shared" si="52"/>
        <v>842.0336400000001</v>
      </c>
      <c r="V317" s="24">
        <f t="shared" si="53"/>
        <v>132950.56964</v>
      </c>
      <c r="W317" s="27">
        <f t="shared" si="54"/>
        <v>129784.86989</v>
      </c>
      <c r="X317" s="28"/>
    </row>
    <row r="318" spans="1:24" ht="39.6" x14ac:dyDescent="0.3">
      <c r="A318" s="15">
        <v>293</v>
      </c>
      <c r="B318" s="1" t="s">
        <v>312</v>
      </c>
      <c r="C318" s="48" t="s">
        <v>2</v>
      </c>
      <c r="D318" s="48"/>
      <c r="E318" s="49">
        <v>1</v>
      </c>
      <c r="F318" s="49"/>
      <c r="G318" s="50">
        <v>97028</v>
      </c>
      <c r="H318" s="51"/>
      <c r="I318" s="16">
        <f t="shared" si="47"/>
        <v>16203.676000000001</v>
      </c>
      <c r="J318" s="16">
        <f t="shared" si="44"/>
        <v>4172.2039999999997</v>
      </c>
      <c r="K318" s="16">
        <f t="shared" si="45"/>
        <v>4075.1760000000004</v>
      </c>
      <c r="L318" s="16">
        <f t="shared" si="48"/>
        <v>774.28344000000004</v>
      </c>
      <c r="M318" s="16">
        <f t="shared" si="46"/>
        <v>122253.33944000001</v>
      </c>
      <c r="N318" s="52" t="s">
        <v>9</v>
      </c>
      <c r="O318" s="53"/>
      <c r="P318" s="27">
        <v>101879</v>
      </c>
      <c r="Q318" s="28"/>
      <c r="R318" s="24">
        <f t="shared" si="49"/>
        <v>17013.793000000001</v>
      </c>
      <c r="S318" s="24">
        <f t="shared" si="50"/>
        <v>4380.7969999999996</v>
      </c>
      <c r="T318" s="24">
        <f t="shared" si="51"/>
        <v>4278.9180000000006</v>
      </c>
      <c r="U318" s="24">
        <f t="shared" si="52"/>
        <v>812.9944200000001</v>
      </c>
      <c r="V318" s="24">
        <f t="shared" si="53"/>
        <v>128365.50242000002</v>
      </c>
      <c r="W318" s="27">
        <f t="shared" si="54"/>
        <v>125309.42093000002</v>
      </c>
      <c r="X318" s="28"/>
    </row>
    <row r="319" spans="1:24" ht="26.4" x14ac:dyDescent="0.3">
      <c r="A319" s="15">
        <v>294</v>
      </c>
      <c r="B319" s="1" t="s">
        <v>313</v>
      </c>
      <c r="C319" s="48" t="s">
        <v>2</v>
      </c>
      <c r="D319" s="48"/>
      <c r="E319" s="49">
        <v>1</v>
      </c>
      <c r="F319" s="49"/>
      <c r="G319" s="50">
        <v>346528</v>
      </c>
      <c r="H319" s="51"/>
      <c r="I319" s="16">
        <f t="shared" si="47"/>
        <v>57870.176000000007</v>
      </c>
      <c r="J319" s="16">
        <f t="shared" si="44"/>
        <v>14900.703999999998</v>
      </c>
      <c r="K319" s="16">
        <f t="shared" si="45"/>
        <v>14554.176000000001</v>
      </c>
      <c r="L319" s="16">
        <f t="shared" si="48"/>
        <v>2765.2934400000004</v>
      </c>
      <c r="M319" s="16">
        <f t="shared" si="46"/>
        <v>436618.34943999996</v>
      </c>
      <c r="N319" s="52" t="s">
        <v>9</v>
      </c>
      <c r="O319" s="53"/>
      <c r="P319" s="27">
        <v>363854</v>
      </c>
      <c r="Q319" s="28"/>
      <c r="R319" s="24">
        <f t="shared" si="49"/>
        <v>60763.618000000002</v>
      </c>
      <c r="S319" s="24">
        <f t="shared" si="50"/>
        <v>15645.721999999998</v>
      </c>
      <c r="T319" s="24">
        <f t="shared" si="51"/>
        <v>15281.868</v>
      </c>
      <c r="U319" s="24">
        <f t="shared" si="52"/>
        <v>2903.55492</v>
      </c>
      <c r="V319" s="24">
        <f t="shared" si="53"/>
        <v>458448.76292000007</v>
      </c>
      <c r="W319" s="27">
        <f t="shared" si="54"/>
        <v>447533.55618000001</v>
      </c>
      <c r="X319" s="28"/>
    </row>
    <row r="320" spans="1:24" ht="26.4" x14ac:dyDescent="0.3">
      <c r="A320" s="15">
        <v>295</v>
      </c>
      <c r="B320" s="1" t="s">
        <v>314</v>
      </c>
      <c r="C320" s="48" t="s">
        <v>2</v>
      </c>
      <c r="D320" s="48"/>
      <c r="E320" s="49">
        <v>1</v>
      </c>
      <c r="F320" s="49"/>
      <c r="G320" s="50">
        <v>623750</v>
      </c>
      <c r="H320" s="51"/>
      <c r="I320" s="16">
        <f t="shared" si="47"/>
        <v>104166.25</v>
      </c>
      <c r="J320" s="16">
        <f t="shared" si="44"/>
        <v>26821.249999999996</v>
      </c>
      <c r="K320" s="16">
        <f t="shared" si="45"/>
        <v>26197.5</v>
      </c>
      <c r="L320" s="16">
        <f t="shared" si="48"/>
        <v>4977.5249999999996</v>
      </c>
      <c r="M320" s="16">
        <f t="shared" si="46"/>
        <v>785912.52500000002</v>
      </c>
      <c r="N320" s="52" t="s">
        <v>9</v>
      </c>
      <c r="O320" s="53"/>
      <c r="P320" s="27">
        <v>654938</v>
      </c>
      <c r="Q320" s="28"/>
      <c r="R320" s="24">
        <f t="shared" si="49"/>
        <v>109374.64600000001</v>
      </c>
      <c r="S320" s="24">
        <f t="shared" si="50"/>
        <v>28162.333999999999</v>
      </c>
      <c r="T320" s="24">
        <f t="shared" si="51"/>
        <v>27507.396000000001</v>
      </c>
      <c r="U320" s="24">
        <f t="shared" si="52"/>
        <v>5226.40524</v>
      </c>
      <c r="V320" s="24">
        <f t="shared" si="53"/>
        <v>825208.78123999992</v>
      </c>
      <c r="W320" s="27">
        <f t="shared" si="54"/>
        <v>805560.65311999992</v>
      </c>
      <c r="X320" s="28"/>
    </row>
    <row r="321" spans="1:24" ht="39.6" x14ac:dyDescent="0.3">
      <c r="A321" s="15">
        <v>296</v>
      </c>
      <c r="B321" s="1" t="s">
        <v>315</v>
      </c>
      <c r="C321" s="48" t="s">
        <v>2</v>
      </c>
      <c r="D321" s="48"/>
      <c r="E321" s="49">
        <v>1</v>
      </c>
      <c r="F321" s="49"/>
      <c r="G321" s="50">
        <v>831667</v>
      </c>
      <c r="H321" s="51"/>
      <c r="I321" s="16">
        <f t="shared" si="47"/>
        <v>138888.389</v>
      </c>
      <c r="J321" s="16">
        <f t="shared" si="44"/>
        <v>35761.680999999997</v>
      </c>
      <c r="K321" s="16">
        <f t="shared" si="45"/>
        <v>34930.014000000003</v>
      </c>
      <c r="L321" s="16">
        <f t="shared" si="48"/>
        <v>6636.7026600000008</v>
      </c>
      <c r="M321" s="16">
        <f t="shared" si="46"/>
        <v>1047883.7866599999</v>
      </c>
      <c r="N321" s="52" t="s">
        <v>9</v>
      </c>
      <c r="O321" s="53"/>
      <c r="P321" s="27">
        <v>873251</v>
      </c>
      <c r="Q321" s="28"/>
      <c r="R321" s="24">
        <f t="shared" si="49"/>
        <v>145832.91700000002</v>
      </c>
      <c r="S321" s="24">
        <f t="shared" si="50"/>
        <v>37549.792999999998</v>
      </c>
      <c r="T321" s="24">
        <f t="shared" si="51"/>
        <v>36676.542000000001</v>
      </c>
      <c r="U321" s="24">
        <f t="shared" si="52"/>
        <v>6968.5429800000002</v>
      </c>
      <c r="V321" s="24">
        <f t="shared" si="53"/>
        <v>1100278.7949799998</v>
      </c>
      <c r="W321" s="27">
        <f t="shared" si="54"/>
        <v>1074081.2908199998</v>
      </c>
      <c r="X321" s="28"/>
    </row>
    <row r="322" spans="1:24" ht="26.4" x14ac:dyDescent="0.3">
      <c r="A322" s="12"/>
      <c r="B322" s="13" t="s">
        <v>316</v>
      </c>
      <c r="C322" s="54"/>
      <c r="D322" s="54"/>
      <c r="E322" s="55"/>
      <c r="F322" s="55"/>
      <c r="G322" s="51">
        <v>0</v>
      </c>
      <c r="H322" s="51"/>
      <c r="I322" s="16">
        <f t="shared" si="47"/>
        <v>0</v>
      </c>
      <c r="J322" s="16">
        <f t="shared" si="44"/>
        <v>0</v>
      </c>
      <c r="K322" s="16">
        <f t="shared" si="45"/>
        <v>0</v>
      </c>
      <c r="L322" s="16">
        <f t="shared" si="48"/>
        <v>0</v>
      </c>
      <c r="M322" s="16">
        <f t="shared" si="46"/>
        <v>0</v>
      </c>
      <c r="N322" s="52" t="s">
        <v>9</v>
      </c>
      <c r="O322" s="53"/>
      <c r="P322" s="41">
        <v>0</v>
      </c>
      <c r="Q322" s="42"/>
      <c r="R322" s="24">
        <f t="shared" si="49"/>
        <v>0</v>
      </c>
      <c r="S322" s="24">
        <f t="shared" si="50"/>
        <v>0</v>
      </c>
      <c r="T322" s="24">
        <f t="shared" si="51"/>
        <v>0</v>
      </c>
      <c r="U322" s="24">
        <f t="shared" si="52"/>
        <v>0</v>
      </c>
      <c r="V322" s="24">
        <f t="shared" si="53"/>
        <v>0</v>
      </c>
      <c r="W322" s="27">
        <f t="shared" si="54"/>
        <v>0</v>
      </c>
      <c r="X322" s="28"/>
    </row>
    <row r="323" spans="1:24" ht="26.4" x14ac:dyDescent="0.3">
      <c r="A323" s="15">
        <v>297</v>
      </c>
      <c r="B323" s="1" t="s">
        <v>317</v>
      </c>
      <c r="C323" s="48" t="s">
        <v>8</v>
      </c>
      <c r="D323" s="48"/>
      <c r="E323" s="49">
        <v>1</v>
      </c>
      <c r="F323" s="49"/>
      <c r="G323" s="50">
        <v>121285</v>
      </c>
      <c r="H323" s="51"/>
      <c r="I323" s="16">
        <f t="shared" si="47"/>
        <v>20254.595000000001</v>
      </c>
      <c r="J323" s="16">
        <f t="shared" si="44"/>
        <v>5215.2549999999992</v>
      </c>
      <c r="K323" s="16">
        <f t="shared" si="45"/>
        <v>5093.97</v>
      </c>
      <c r="L323" s="16">
        <f t="shared" si="48"/>
        <v>967.85430000000008</v>
      </c>
      <c r="M323" s="16">
        <f t="shared" si="46"/>
        <v>152816.67430000001</v>
      </c>
      <c r="N323" s="52" t="s">
        <v>9</v>
      </c>
      <c r="O323" s="53"/>
      <c r="P323" s="27">
        <v>127349</v>
      </c>
      <c r="Q323" s="28"/>
      <c r="R323" s="24">
        <f t="shared" si="49"/>
        <v>21267.282999999999</v>
      </c>
      <c r="S323" s="24">
        <f t="shared" si="50"/>
        <v>5476.0069999999996</v>
      </c>
      <c r="T323" s="24">
        <f t="shared" si="51"/>
        <v>5348.6580000000004</v>
      </c>
      <c r="U323" s="24">
        <f t="shared" si="52"/>
        <v>1016.2450200000001</v>
      </c>
      <c r="V323" s="24">
        <f t="shared" si="53"/>
        <v>160457.19302000001</v>
      </c>
      <c r="W323" s="27">
        <f t="shared" si="54"/>
        <v>156636.93366000001</v>
      </c>
      <c r="X323" s="28"/>
    </row>
    <row r="324" spans="1:24" ht="26.4" x14ac:dyDescent="0.3">
      <c r="A324" s="15">
        <v>298</v>
      </c>
      <c r="B324" s="1" t="s">
        <v>318</v>
      </c>
      <c r="C324" s="48" t="s">
        <v>8</v>
      </c>
      <c r="D324" s="48"/>
      <c r="E324" s="49">
        <v>1</v>
      </c>
      <c r="F324" s="49"/>
      <c r="G324" s="50">
        <v>131681</v>
      </c>
      <c r="H324" s="51"/>
      <c r="I324" s="16">
        <f t="shared" si="47"/>
        <v>21990.727000000003</v>
      </c>
      <c r="J324" s="16">
        <f t="shared" si="44"/>
        <v>5662.2829999999994</v>
      </c>
      <c r="K324" s="16">
        <f t="shared" si="45"/>
        <v>5530.6020000000008</v>
      </c>
      <c r="L324" s="16">
        <f t="shared" si="48"/>
        <v>1050.8143800000003</v>
      </c>
      <c r="M324" s="16">
        <f t="shared" si="46"/>
        <v>165915.42638000002</v>
      </c>
      <c r="N324" s="52" t="s">
        <v>9</v>
      </c>
      <c r="O324" s="53"/>
      <c r="P324" s="27">
        <v>138265</v>
      </c>
      <c r="Q324" s="28"/>
      <c r="R324" s="24">
        <f t="shared" si="49"/>
        <v>23090.255000000001</v>
      </c>
      <c r="S324" s="24">
        <f t="shared" si="50"/>
        <v>5945.3949999999995</v>
      </c>
      <c r="T324" s="24">
        <f t="shared" si="51"/>
        <v>5807.13</v>
      </c>
      <c r="U324" s="24">
        <f t="shared" si="52"/>
        <v>1103.3547000000001</v>
      </c>
      <c r="V324" s="24">
        <f t="shared" si="53"/>
        <v>174211.1347</v>
      </c>
      <c r="W324" s="27">
        <f t="shared" si="54"/>
        <v>170063.28054000001</v>
      </c>
      <c r="X324" s="28"/>
    </row>
    <row r="325" spans="1:24" ht="26.4" x14ac:dyDescent="0.3">
      <c r="A325" s="15">
        <v>299</v>
      </c>
      <c r="B325" s="1" t="s">
        <v>319</v>
      </c>
      <c r="C325" s="48" t="s">
        <v>8</v>
      </c>
      <c r="D325" s="48"/>
      <c r="E325" s="49">
        <v>1</v>
      </c>
      <c r="F325" s="49"/>
      <c r="G325" s="50">
        <v>103958</v>
      </c>
      <c r="H325" s="51"/>
      <c r="I325" s="16">
        <f t="shared" si="47"/>
        <v>17360.986000000001</v>
      </c>
      <c r="J325" s="16">
        <f t="shared" si="44"/>
        <v>4470.1939999999995</v>
      </c>
      <c r="K325" s="16">
        <f t="shared" si="45"/>
        <v>4366.2359999999999</v>
      </c>
      <c r="L325" s="16">
        <f t="shared" si="48"/>
        <v>829.58483999999999</v>
      </c>
      <c r="M325" s="16">
        <f t="shared" si="46"/>
        <v>130985.00084000001</v>
      </c>
      <c r="N325" s="56" t="s">
        <v>9</v>
      </c>
      <c r="O325" s="57"/>
      <c r="P325" s="27">
        <v>109156</v>
      </c>
      <c r="Q325" s="28"/>
      <c r="R325" s="24">
        <f t="shared" si="49"/>
        <v>18229.052</v>
      </c>
      <c r="S325" s="24">
        <f t="shared" si="50"/>
        <v>4693.7079999999996</v>
      </c>
      <c r="T325" s="24">
        <f t="shared" si="51"/>
        <v>4584.5520000000006</v>
      </c>
      <c r="U325" s="24">
        <f t="shared" si="52"/>
        <v>871.06488000000013</v>
      </c>
      <c r="V325" s="24">
        <f t="shared" si="53"/>
        <v>137534.37688</v>
      </c>
      <c r="W325" s="27">
        <f t="shared" si="54"/>
        <v>134259.68885999999</v>
      </c>
      <c r="X325" s="28"/>
    </row>
    <row r="326" spans="1:24" ht="39.6" x14ac:dyDescent="0.3">
      <c r="A326" s="15">
        <v>300</v>
      </c>
      <c r="B326" s="1" t="s">
        <v>320</v>
      </c>
      <c r="C326" s="48" t="s">
        <v>8</v>
      </c>
      <c r="D326" s="48"/>
      <c r="E326" s="49">
        <v>1</v>
      </c>
      <c r="F326" s="49"/>
      <c r="G326" s="50">
        <v>34653</v>
      </c>
      <c r="H326" s="51"/>
      <c r="I326" s="16">
        <f t="shared" si="47"/>
        <v>5787.0510000000004</v>
      </c>
      <c r="J326" s="16">
        <f t="shared" si="44"/>
        <v>1490.079</v>
      </c>
      <c r="K326" s="16">
        <f t="shared" si="45"/>
        <v>1455.4260000000002</v>
      </c>
      <c r="L326" s="16">
        <f t="shared" si="48"/>
        <v>276.53094000000004</v>
      </c>
      <c r="M326" s="16">
        <f t="shared" si="46"/>
        <v>43662.086939999994</v>
      </c>
      <c r="N326" s="52" t="s">
        <v>9</v>
      </c>
      <c r="O326" s="53"/>
      <c r="P326" s="27">
        <v>36385</v>
      </c>
      <c r="Q326" s="28"/>
      <c r="R326" s="24">
        <f t="shared" si="49"/>
        <v>6076.2950000000001</v>
      </c>
      <c r="S326" s="24">
        <f t="shared" si="50"/>
        <v>1564.5549999999998</v>
      </c>
      <c r="T326" s="24">
        <f t="shared" si="51"/>
        <v>1528.17</v>
      </c>
      <c r="U326" s="24">
        <f t="shared" si="52"/>
        <v>290.35230000000001</v>
      </c>
      <c r="V326" s="24">
        <f t="shared" si="53"/>
        <v>45844.372299999995</v>
      </c>
      <c r="W326" s="27">
        <f t="shared" si="54"/>
        <v>44753.229619999998</v>
      </c>
      <c r="X326" s="28"/>
    </row>
    <row r="327" spans="1:24" ht="26.4" x14ac:dyDescent="0.3">
      <c r="A327" s="15">
        <v>301</v>
      </c>
      <c r="B327" s="1" t="s">
        <v>321</v>
      </c>
      <c r="C327" s="48" t="s">
        <v>8</v>
      </c>
      <c r="D327" s="48"/>
      <c r="E327" s="49">
        <v>1</v>
      </c>
      <c r="F327" s="49"/>
      <c r="G327" s="50">
        <v>242570</v>
      </c>
      <c r="H327" s="51"/>
      <c r="I327" s="16">
        <f t="shared" si="47"/>
        <v>40509.19</v>
      </c>
      <c r="J327" s="16">
        <f t="shared" si="44"/>
        <v>10430.509999999998</v>
      </c>
      <c r="K327" s="16">
        <f t="shared" si="45"/>
        <v>10187.94</v>
      </c>
      <c r="L327" s="16">
        <f t="shared" si="48"/>
        <v>1935.7086000000002</v>
      </c>
      <c r="M327" s="16">
        <f t="shared" si="46"/>
        <v>305633.34860000003</v>
      </c>
      <c r="N327" s="52" t="s">
        <v>9</v>
      </c>
      <c r="O327" s="53"/>
      <c r="P327" s="27">
        <v>254698</v>
      </c>
      <c r="Q327" s="28"/>
      <c r="R327" s="24">
        <f t="shared" si="49"/>
        <v>42534.565999999999</v>
      </c>
      <c r="S327" s="24">
        <f t="shared" si="50"/>
        <v>10952.013999999999</v>
      </c>
      <c r="T327" s="24">
        <f t="shared" si="51"/>
        <v>10697.316000000001</v>
      </c>
      <c r="U327" s="24">
        <f t="shared" si="52"/>
        <v>2032.4900400000001</v>
      </c>
      <c r="V327" s="24">
        <f t="shared" si="53"/>
        <v>320914.38604000001</v>
      </c>
      <c r="W327" s="27">
        <f t="shared" si="54"/>
        <v>313273.86732000002</v>
      </c>
      <c r="X327" s="28"/>
    </row>
    <row r="328" spans="1:24" ht="52.8" x14ac:dyDescent="0.3">
      <c r="A328" s="15">
        <v>302</v>
      </c>
      <c r="B328" s="1" t="s">
        <v>322</v>
      </c>
      <c r="C328" s="48" t="s">
        <v>8</v>
      </c>
      <c r="D328" s="48"/>
      <c r="E328" s="49">
        <v>1</v>
      </c>
      <c r="F328" s="49"/>
      <c r="G328" s="50">
        <v>200986</v>
      </c>
      <c r="H328" s="51"/>
      <c r="I328" s="16">
        <f t="shared" si="47"/>
        <v>33564.662000000004</v>
      </c>
      <c r="J328" s="16">
        <f t="shared" si="44"/>
        <v>8642.3979999999992</v>
      </c>
      <c r="K328" s="16">
        <f t="shared" si="45"/>
        <v>8441.4120000000003</v>
      </c>
      <c r="L328" s="16">
        <f t="shared" si="48"/>
        <v>1603.8682800000001</v>
      </c>
      <c r="M328" s="16">
        <f t="shared" si="46"/>
        <v>253238.34028</v>
      </c>
      <c r="N328" s="52" t="s">
        <v>9</v>
      </c>
      <c r="O328" s="53"/>
      <c r="P328" s="27">
        <v>211036</v>
      </c>
      <c r="Q328" s="28"/>
      <c r="R328" s="24">
        <f t="shared" si="49"/>
        <v>35243.012000000002</v>
      </c>
      <c r="S328" s="24">
        <f t="shared" si="50"/>
        <v>9074.5479999999989</v>
      </c>
      <c r="T328" s="24">
        <f t="shared" si="51"/>
        <v>8863.5120000000006</v>
      </c>
      <c r="U328" s="24">
        <f t="shared" si="52"/>
        <v>1684.0672800000002</v>
      </c>
      <c r="V328" s="24">
        <f t="shared" si="53"/>
        <v>265901.13928</v>
      </c>
      <c r="W328" s="27">
        <f t="shared" si="54"/>
        <v>259569.73978</v>
      </c>
      <c r="X328" s="28"/>
    </row>
    <row r="329" spans="1:24" ht="26.4" x14ac:dyDescent="0.3">
      <c r="A329" s="15">
        <v>303</v>
      </c>
      <c r="B329" s="1" t="s">
        <v>323</v>
      </c>
      <c r="C329" s="48" t="s">
        <v>12</v>
      </c>
      <c r="D329" s="48"/>
      <c r="E329" s="49">
        <v>1</v>
      </c>
      <c r="F329" s="49"/>
      <c r="G329" s="50">
        <v>62375</v>
      </c>
      <c r="H329" s="51"/>
      <c r="I329" s="16">
        <f t="shared" si="47"/>
        <v>10416.625</v>
      </c>
      <c r="J329" s="16">
        <f t="shared" ref="J329:J392" si="55">G329*$N$3</f>
        <v>2682.125</v>
      </c>
      <c r="K329" s="16">
        <f t="shared" ref="K329:K392" si="56">G329*$N$4</f>
        <v>2619.75</v>
      </c>
      <c r="L329" s="16">
        <f t="shared" si="48"/>
        <v>497.7525</v>
      </c>
      <c r="M329" s="16">
        <f t="shared" ref="M329:M392" si="57">SUM(G329,I329:L329)</f>
        <v>78591.252500000002</v>
      </c>
      <c r="N329" s="52" t="s">
        <v>9</v>
      </c>
      <c r="O329" s="53"/>
      <c r="P329" s="27">
        <v>65494</v>
      </c>
      <c r="Q329" s="28"/>
      <c r="R329" s="24">
        <f t="shared" si="49"/>
        <v>10937.498000000001</v>
      </c>
      <c r="S329" s="24">
        <f t="shared" si="50"/>
        <v>2816.2419999999997</v>
      </c>
      <c r="T329" s="24">
        <f t="shared" si="51"/>
        <v>2750.748</v>
      </c>
      <c r="U329" s="24">
        <f t="shared" si="52"/>
        <v>522.64211999999998</v>
      </c>
      <c r="V329" s="24">
        <f t="shared" si="53"/>
        <v>82521.130120000016</v>
      </c>
      <c r="W329" s="27">
        <f t="shared" si="54"/>
        <v>80556.191310000009</v>
      </c>
      <c r="X329" s="28"/>
    </row>
    <row r="330" spans="1:24" ht="26.4" x14ac:dyDescent="0.3">
      <c r="A330" s="15">
        <v>304</v>
      </c>
      <c r="B330" s="1" t="s">
        <v>324</v>
      </c>
      <c r="C330" s="48" t="s">
        <v>8</v>
      </c>
      <c r="D330" s="48"/>
      <c r="E330" s="49">
        <v>1</v>
      </c>
      <c r="F330" s="49"/>
      <c r="G330" s="50">
        <v>277222</v>
      </c>
      <c r="H330" s="51"/>
      <c r="I330" s="16">
        <f t="shared" ref="I330:I393" si="58">G330*$N$2</f>
        <v>46296.074000000001</v>
      </c>
      <c r="J330" s="16">
        <f t="shared" si="55"/>
        <v>11920.545999999998</v>
      </c>
      <c r="K330" s="16">
        <f t="shared" si="56"/>
        <v>11643.324000000001</v>
      </c>
      <c r="L330" s="16">
        <f t="shared" ref="L330:L393" si="59">K330*$N$5</f>
        <v>2212.2315600000002</v>
      </c>
      <c r="M330" s="16">
        <f t="shared" si="57"/>
        <v>349294.17556</v>
      </c>
      <c r="N330" s="52" t="s">
        <v>9</v>
      </c>
      <c r="O330" s="53"/>
      <c r="P330" s="27">
        <v>291084</v>
      </c>
      <c r="Q330" s="28"/>
      <c r="R330" s="24">
        <f t="shared" ref="R330:R393" si="60">P330*$N$2</f>
        <v>48611.028000000006</v>
      </c>
      <c r="S330" s="24">
        <f t="shared" ref="S330:S393" si="61">P330*$N$3</f>
        <v>12516.611999999999</v>
      </c>
      <c r="T330" s="24">
        <f t="shared" ref="T330:T393" si="62">P330*$N$4</f>
        <v>12225.528</v>
      </c>
      <c r="U330" s="24">
        <f t="shared" ref="U330:U393" si="63">T330*$N$5</f>
        <v>2322.85032</v>
      </c>
      <c r="V330" s="24">
        <f t="shared" ref="V330:V393" si="64">SUM(P330:U330)</f>
        <v>366760.01832000003</v>
      </c>
      <c r="W330" s="27">
        <f t="shared" ref="W330:W393" si="65">AVERAGE(M330,V330)</f>
        <v>358027.09694000002</v>
      </c>
      <c r="X330" s="28"/>
    </row>
    <row r="331" spans="1:24" ht="26.4" x14ac:dyDescent="0.3">
      <c r="A331" s="15">
        <v>305</v>
      </c>
      <c r="B331" s="1" t="s">
        <v>325</v>
      </c>
      <c r="C331" s="48" t="s">
        <v>8</v>
      </c>
      <c r="D331" s="48"/>
      <c r="E331" s="49">
        <v>1</v>
      </c>
      <c r="F331" s="49"/>
      <c r="G331" s="50">
        <v>180195</v>
      </c>
      <c r="H331" s="51"/>
      <c r="I331" s="16">
        <f t="shared" si="58"/>
        <v>30092.565000000002</v>
      </c>
      <c r="J331" s="16">
        <f t="shared" si="55"/>
        <v>7748.3849999999993</v>
      </c>
      <c r="K331" s="16">
        <f t="shared" si="56"/>
        <v>7568.1900000000005</v>
      </c>
      <c r="L331" s="16">
        <f t="shared" si="59"/>
        <v>1437.9561000000001</v>
      </c>
      <c r="M331" s="16">
        <f t="shared" si="57"/>
        <v>227042.09610000002</v>
      </c>
      <c r="N331" s="52" t="s">
        <v>9</v>
      </c>
      <c r="O331" s="53"/>
      <c r="P331" s="27">
        <v>189204</v>
      </c>
      <c r="Q331" s="28"/>
      <c r="R331" s="24">
        <f t="shared" si="60"/>
        <v>31597.068000000003</v>
      </c>
      <c r="S331" s="24">
        <f t="shared" si="61"/>
        <v>8135.771999999999</v>
      </c>
      <c r="T331" s="24">
        <f t="shared" si="62"/>
        <v>7946.5680000000002</v>
      </c>
      <c r="U331" s="24">
        <f t="shared" si="63"/>
        <v>1509.8479200000002</v>
      </c>
      <c r="V331" s="24">
        <f t="shared" si="64"/>
        <v>238393.25592</v>
      </c>
      <c r="W331" s="27">
        <f t="shared" si="65"/>
        <v>232717.67601</v>
      </c>
      <c r="X331" s="28"/>
    </row>
    <row r="332" spans="1:24" x14ac:dyDescent="0.3">
      <c r="A332" s="15">
        <v>306</v>
      </c>
      <c r="B332" s="1" t="s">
        <v>326</v>
      </c>
      <c r="C332" s="48" t="s">
        <v>8</v>
      </c>
      <c r="D332" s="48"/>
      <c r="E332" s="49">
        <v>1</v>
      </c>
      <c r="F332" s="49"/>
      <c r="G332" s="50">
        <v>311875</v>
      </c>
      <c r="H332" s="51"/>
      <c r="I332" s="16">
        <f t="shared" si="58"/>
        <v>52083.125</v>
      </c>
      <c r="J332" s="16">
        <f t="shared" si="55"/>
        <v>13410.624999999998</v>
      </c>
      <c r="K332" s="16">
        <f t="shared" si="56"/>
        <v>13098.75</v>
      </c>
      <c r="L332" s="16">
        <f t="shared" si="59"/>
        <v>2488.7624999999998</v>
      </c>
      <c r="M332" s="16">
        <f t="shared" si="57"/>
        <v>392956.26250000001</v>
      </c>
      <c r="N332" s="52" t="s">
        <v>9</v>
      </c>
      <c r="O332" s="53"/>
      <c r="P332" s="27">
        <v>327469</v>
      </c>
      <c r="Q332" s="28"/>
      <c r="R332" s="24">
        <f t="shared" si="60"/>
        <v>54687.323000000004</v>
      </c>
      <c r="S332" s="24">
        <f t="shared" si="61"/>
        <v>14081.166999999999</v>
      </c>
      <c r="T332" s="24">
        <f t="shared" si="62"/>
        <v>13753.698</v>
      </c>
      <c r="U332" s="24">
        <f t="shared" si="63"/>
        <v>2613.20262</v>
      </c>
      <c r="V332" s="24">
        <f t="shared" si="64"/>
        <v>412604.39061999996</v>
      </c>
      <c r="W332" s="27">
        <f t="shared" si="65"/>
        <v>402780.32655999996</v>
      </c>
      <c r="X332" s="28"/>
    </row>
    <row r="333" spans="1:24" ht="26.4" x14ac:dyDescent="0.3">
      <c r="A333" s="15">
        <v>307</v>
      </c>
      <c r="B333" s="1" t="s">
        <v>327</v>
      </c>
      <c r="C333" s="48" t="s">
        <v>8</v>
      </c>
      <c r="D333" s="48"/>
      <c r="E333" s="49">
        <v>1</v>
      </c>
      <c r="F333" s="49"/>
      <c r="G333" s="50">
        <v>194056</v>
      </c>
      <c r="H333" s="51"/>
      <c r="I333" s="16">
        <f t="shared" si="58"/>
        <v>32407.352000000003</v>
      </c>
      <c r="J333" s="16">
        <f t="shared" si="55"/>
        <v>8344.4079999999994</v>
      </c>
      <c r="K333" s="16">
        <f t="shared" si="56"/>
        <v>8150.3520000000008</v>
      </c>
      <c r="L333" s="16">
        <f t="shared" si="59"/>
        <v>1548.5668800000001</v>
      </c>
      <c r="M333" s="16">
        <f t="shared" si="57"/>
        <v>244506.67888000002</v>
      </c>
      <c r="N333" s="52" t="s">
        <v>9</v>
      </c>
      <c r="O333" s="53"/>
      <c r="P333" s="27">
        <v>203758</v>
      </c>
      <c r="Q333" s="28"/>
      <c r="R333" s="24">
        <f t="shared" si="60"/>
        <v>34027.586000000003</v>
      </c>
      <c r="S333" s="24">
        <f t="shared" si="61"/>
        <v>8761.5939999999991</v>
      </c>
      <c r="T333" s="24">
        <f t="shared" si="62"/>
        <v>8557.8360000000011</v>
      </c>
      <c r="U333" s="24">
        <f t="shared" si="63"/>
        <v>1625.9888400000002</v>
      </c>
      <c r="V333" s="24">
        <f t="shared" si="64"/>
        <v>256731.00484000004</v>
      </c>
      <c r="W333" s="27">
        <f t="shared" si="65"/>
        <v>250618.84186000004</v>
      </c>
      <c r="X333" s="28"/>
    </row>
    <row r="334" spans="1:24" ht="26.4" x14ac:dyDescent="0.3">
      <c r="A334" s="15">
        <v>308</v>
      </c>
      <c r="B334" s="1" t="s">
        <v>328</v>
      </c>
      <c r="C334" s="48" t="s">
        <v>8</v>
      </c>
      <c r="D334" s="48"/>
      <c r="E334" s="49">
        <v>1</v>
      </c>
      <c r="F334" s="49"/>
      <c r="G334" s="50">
        <v>207917</v>
      </c>
      <c r="H334" s="51"/>
      <c r="I334" s="16">
        <f t="shared" si="58"/>
        <v>34722.139000000003</v>
      </c>
      <c r="J334" s="16">
        <f t="shared" si="55"/>
        <v>8940.4309999999987</v>
      </c>
      <c r="K334" s="16">
        <f t="shared" si="56"/>
        <v>8732.514000000001</v>
      </c>
      <c r="L334" s="16">
        <f t="shared" si="59"/>
        <v>1659.1776600000003</v>
      </c>
      <c r="M334" s="16">
        <f t="shared" si="57"/>
        <v>261971.26165999999</v>
      </c>
      <c r="N334" s="52" t="s">
        <v>9</v>
      </c>
      <c r="O334" s="53"/>
      <c r="P334" s="27">
        <v>218313</v>
      </c>
      <c r="Q334" s="28"/>
      <c r="R334" s="24">
        <f t="shared" si="60"/>
        <v>36458.271000000001</v>
      </c>
      <c r="S334" s="24">
        <f t="shared" si="61"/>
        <v>9387.4589999999989</v>
      </c>
      <c r="T334" s="24">
        <f t="shared" si="62"/>
        <v>9169.1460000000006</v>
      </c>
      <c r="U334" s="24">
        <f t="shared" si="63"/>
        <v>1742.1377400000001</v>
      </c>
      <c r="V334" s="24">
        <f t="shared" si="64"/>
        <v>275070.01373999997</v>
      </c>
      <c r="W334" s="27">
        <f t="shared" si="65"/>
        <v>268520.63769999996</v>
      </c>
      <c r="X334" s="28"/>
    </row>
    <row r="335" spans="1:24" ht="26.4" x14ac:dyDescent="0.3">
      <c r="A335" s="15">
        <v>309</v>
      </c>
      <c r="B335" s="1" t="s">
        <v>329</v>
      </c>
      <c r="C335" s="48" t="s">
        <v>8</v>
      </c>
      <c r="D335" s="48"/>
      <c r="E335" s="49">
        <v>1</v>
      </c>
      <c r="F335" s="49"/>
      <c r="G335" s="50">
        <v>200986</v>
      </c>
      <c r="H335" s="51"/>
      <c r="I335" s="16">
        <f t="shared" si="58"/>
        <v>33564.662000000004</v>
      </c>
      <c r="J335" s="16">
        <f t="shared" si="55"/>
        <v>8642.3979999999992</v>
      </c>
      <c r="K335" s="16">
        <f t="shared" si="56"/>
        <v>8441.4120000000003</v>
      </c>
      <c r="L335" s="16">
        <f t="shared" si="59"/>
        <v>1603.8682800000001</v>
      </c>
      <c r="M335" s="16">
        <f t="shared" si="57"/>
        <v>253238.34028</v>
      </c>
      <c r="N335" s="52" t="s">
        <v>9</v>
      </c>
      <c r="O335" s="53"/>
      <c r="P335" s="27">
        <v>211036</v>
      </c>
      <c r="Q335" s="28"/>
      <c r="R335" s="24">
        <f t="shared" si="60"/>
        <v>35243.012000000002</v>
      </c>
      <c r="S335" s="24">
        <f t="shared" si="61"/>
        <v>9074.5479999999989</v>
      </c>
      <c r="T335" s="24">
        <f t="shared" si="62"/>
        <v>8863.5120000000006</v>
      </c>
      <c r="U335" s="24">
        <f t="shared" si="63"/>
        <v>1684.0672800000002</v>
      </c>
      <c r="V335" s="24">
        <f t="shared" si="64"/>
        <v>265901.13928</v>
      </c>
      <c r="W335" s="27">
        <f t="shared" si="65"/>
        <v>259569.73978</v>
      </c>
      <c r="X335" s="28"/>
    </row>
    <row r="336" spans="1:24" ht="39.6" x14ac:dyDescent="0.3">
      <c r="A336" s="15">
        <v>310</v>
      </c>
      <c r="B336" s="1" t="s">
        <v>330</v>
      </c>
      <c r="C336" s="48" t="s">
        <v>8</v>
      </c>
      <c r="D336" s="48"/>
      <c r="E336" s="49">
        <v>1</v>
      </c>
      <c r="F336" s="49"/>
      <c r="G336" s="50">
        <v>221778</v>
      </c>
      <c r="H336" s="51"/>
      <c r="I336" s="16">
        <f t="shared" si="58"/>
        <v>37036.925999999999</v>
      </c>
      <c r="J336" s="16">
        <f t="shared" si="55"/>
        <v>9536.4539999999997</v>
      </c>
      <c r="K336" s="16">
        <f t="shared" si="56"/>
        <v>9314.6760000000013</v>
      </c>
      <c r="L336" s="16">
        <f t="shared" si="59"/>
        <v>1769.7884400000003</v>
      </c>
      <c r="M336" s="16">
        <f t="shared" si="57"/>
        <v>279435.84443999996</v>
      </c>
      <c r="N336" s="52" t="s">
        <v>9</v>
      </c>
      <c r="O336" s="53"/>
      <c r="P336" s="27">
        <v>232867</v>
      </c>
      <c r="Q336" s="28"/>
      <c r="R336" s="24">
        <f t="shared" si="60"/>
        <v>38888.789000000004</v>
      </c>
      <c r="S336" s="24">
        <f t="shared" si="61"/>
        <v>10013.280999999999</v>
      </c>
      <c r="T336" s="24">
        <f t="shared" si="62"/>
        <v>9780.4140000000007</v>
      </c>
      <c r="U336" s="24">
        <f t="shared" si="63"/>
        <v>1858.2786600000002</v>
      </c>
      <c r="V336" s="24">
        <f t="shared" si="64"/>
        <v>293407.76266000001</v>
      </c>
      <c r="W336" s="27">
        <f t="shared" si="65"/>
        <v>286421.80354999995</v>
      </c>
      <c r="X336" s="28"/>
    </row>
    <row r="337" spans="1:24" ht="26.4" x14ac:dyDescent="0.3">
      <c r="A337" s="15">
        <v>311</v>
      </c>
      <c r="B337" s="1" t="s">
        <v>331</v>
      </c>
      <c r="C337" s="48" t="s">
        <v>8</v>
      </c>
      <c r="D337" s="48"/>
      <c r="E337" s="49">
        <v>1</v>
      </c>
      <c r="F337" s="49"/>
      <c r="G337" s="50">
        <v>187125</v>
      </c>
      <c r="H337" s="51"/>
      <c r="I337" s="16">
        <f t="shared" si="58"/>
        <v>31249.875</v>
      </c>
      <c r="J337" s="16">
        <f t="shared" si="55"/>
        <v>8046.3749999999991</v>
      </c>
      <c r="K337" s="16">
        <f t="shared" si="56"/>
        <v>7859.2500000000009</v>
      </c>
      <c r="L337" s="16">
        <f t="shared" si="59"/>
        <v>1493.2575000000002</v>
      </c>
      <c r="M337" s="16">
        <f t="shared" si="57"/>
        <v>235773.75750000001</v>
      </c>
      <c r="N337" s="52" t="s">
        <v>9</v>
      </c>
      <c r="O337" s="53"/>
      <c r="P337" s="27">
        <v>196481</v>
      </c>
      <c r="Q337" s="28"/>
      <c r="R337" s="24">
        <f t="shared" si="60"/>
        <v>32812.327000000005</v>
      </c>
      <c r="S337" s="24">
        <f t="shared" si="61"/>
        <v>8448.6829999999991</v>
      </c>
      <c r="T337" s="24">
        <f t="shared" si="62"/>
        <v>8252.2020000000011</v>
      </c>
      <c r="U337" s="24">
        <f t="shared" si="63"/>
        <v>1567.9183800000003</v>
      </c>
      <c r="V337" s="24">
        <f t="shared" si="64"/>
        <v>247562.13037999996</v>
      </c>
      <c r="W337" s="27">
        <f t="shared" si="65"/>
        <v>241667.94393999997</v>
      </c>
      <c r="X337" s="28"/>
    </row>
    <row r="338" spans="1:24" ht="52.8" x14ac:dyDescent="0.3">
      <c r="A338" s="15">
        <v>312</v>
      </c>
      <c r="B338" s="1" t="s">
        <v>332</v>
      </c>
      <c r="C338" s="48" t="s">
        <v>8</v>
      </c>
      <c r="D338" s="48"/>
      <c r="E338" s="49">
        <v>1</v>
      </c>
      <c r="F338" s="49"/>
      <c r="G338" s="50">
        <v>207917</v>
      </c>
      <c r="H338" s="51"/>
      <c r="I338" s="16">
        <f t="shared" si="58"/>
        <v>34722.139000000003</v>
      </c>
      <c r="J338" s="16">
        <f t="shared" si="55"/>
        <v>8940.4309999999987</v>
      </c>
      <c r="K338" s="16">
        <f t="shared" si="56"/>
        <v>8732.514000000001</v>
      </c>
      <c r="L338" s="16">
        <f t="shared" si="59"/>
        <v>1659.1776600000003</v>
      </c>
      <c r="M338" s="16">
        <f t="shared" si="57"/>
        <v>261971.26165999999</v>
      </c>
      <c r="N338" s="52" t="s">
        <v>9</v>
      </c>
      <c r="O338" s="53"/>
      <c r="P338" s="27">
        <v>218313</v>
      </c>
      <c r="Q338" s="28"/>
      <c r="R338" s="24">
        <f t="shared" si="60"/>
        <v>36458.271000000001</v>
      </c>
      <c r="S338" s="24">
        <f t="shared" si="61"/>
        <v>9387.4589999999989</v>
      </c>
      <c r="T338" s="24">
        <f t="shared" si="62"/>
        <v>9169.1460000000006</v>
      </c>
      <c r="U338" s="24">
        <f t="shared" si="63"/>
        <v>1742.1377400000001</v>
      </c>
      <c r="V338" s="24">
        <f t="shared" si="64"/>
        <v>275070.01373999997</v>
      </c>
      <c r="W338" s="27">
        <f t="shared" si="65"/>
        <v>268520.63769999996</v>
      </c>
      <c r="X338" s="28"/>
    </row>
    <row r="339" spans="1:24" ht="52.8" x14ac:dyDescent="0.3">
      <c r="A339" s="15">
        <v>313</v>
      </c>
      <c r="B339" s="1" t="s">
        <v>333</v>
      </c>
      <c r="C339" s="48" t="s">
        <v>8</v>
      </c>
      <c r="D339" s="48"/>
      <c r="E339" s="49">
        <v>1</v>
      </c>
      <c r="F339" s="49"/>
      <c r="G339" s="50">
        <v>259896</v>
      </c>
      <c r="H339" s="51"/>
      <c r="I339" s="16">
        <f t="shared" si="58"/>
        <v>43402.632000000005</v>
      </c>
      <c r="J339" s="16">
        <f t="shared" si="55"/>
        <v>11175.527999999998</v>
      </c>
      <c r="K339" s="16">
        <f t="shared" si="56"/>
        <v>10915.632000000001</v>
      </c>
      <c r="L339" s="16">
        <f t="shared" si="59"/>
        <v>2073.9700800000005</v>
      </c>
      <c r="M339" s="16">
        <f t="shared" si="57"/>
        <v>327463.76207999996</v>
      </c>
      <c r="N339" s="52" t="s">
        <v>9</v>
      </c>
      <c r="O339" s="53"/>
      <c r="P339" s="27">
        <v>272891</v>
      </c>
      <c r="Q339" s="28"/>
      <c r="R339" s="24">
        <f t="shared" si="60"/>
        <v>45572.797000000006</v>
      </c>
      <c r="S339" s="24">
        <f t="shared" si="61"/>
        <v>11734.312999999998</v>
      </c>
      <c r="T339" s="24">
        <f t="shared" si="62"/>
        <v>11461.422</v>
      </c>
      <c r="U339" s="24">
        <f t="shared" si="63"/>
        <v>2177.6701800000001</v>
      </c>
      <c r="V339" s="24">
        <f t="shared" si="64"/>
        <v>343837.20218000008</v>
      </c>
      <c r="W339" s="27">
        <f t="shared" si="65"/>
        <v>335650.48213000002</v>
      </c>
      <c r="X339" s="28"/>
    </row>
    <row r="340" spans="1:24" ht="26.4" x14ac:dyDescent="0.3">
      <c r="A340" s="15">
        <v>314</v>
      </c>
      <c r="B340" s="1" t="s">
        <v>334</v>
      </c>
      <c r="C340" s="48" t="s">
        <v>12</v>
      </c>
      <c r="D340" s="48"/>
      <c r="E340" s="49">
        <v>1</v>
      </c>
      <c r="F340" s="49"/>
      <c r="G340" s="50">
        <v>76236</v>
      </c>
      <c r="H340" s="51"/>
      <c r="I340" s="16">
        <f t="shared" si="58"/>
        <v>12731.412</v>
      </c>
      <c r="J340" s="16">
        <f t="shared" si="55"/>
        <v>3278.1479999999997</v>
      </c>
      <c r="K340" s="16">
        <f t="shared" si="56"/>
        <v>3201.9120000000003</v>
      </c>
      <c r="L340" s="16">
        <f t="shared" si="59"/>
        <v>608.36328000000003</v>
      </c>
      <c r="M340" s="16">
        <f t="shared" si="57"/>
        <v>96055.835279999999</v>
      </c>
      <c r="N340" s="52" t="s">
        <v>9</v>
      </c>
      <c r="O340" s="53"/>
      <c r="P340" s="27">
        <v>80048</v>
      </c>
      <c r="Q340" s="28"/>
      <c r="R340" s="24">
        <f t="shared" si="60"/>
        <v>13368.016000000001</v>
      </c>
      <c r="S340" s="24">
        <f t="shared" si="61"/>
        <v>3442.0639999999999</v>
      </c>
      <c r="T340" s="24">
        <f t="shared" si="62"/>
        <v>3362.0160000000001</v>
      </c>
      <c r="U340" s="24">
        <f t="shared" si="63"/>
        <v>638.78304000000003</v>
      </c>
      <c r="V340" s="24">
        <f t="shared" si="64"/>
        <v>100858.87904</v>
      </c>
      <c r="W340" s="27">
        <f t="shared" si="65"/>
        <v>98457.35716</v>
      </c>
      <c r="X340" s="28"/>
    </row>
    <row r="341" spans="1:24" x14ac:dyDescent="0.3">
      <c r="A341" s="15">
        <v>315</v>
      </c>
      <c r="B341" s="1" t="s">
        <v>335</v>
      </c>
      <c r="C341" s="48" t="s">
        <v>12</v>
      </c>
      <c r="D341" s="48"/>
      <c r="E341" s="49">
        <v>1</v>
      </c>
      <c r="F341" s="49"/>
      <c r="G341" s="50">
        <v>41583</v>
      </c>
      <c r="H341" s="51"/>
      <c r="I341" s="16">
        <f t="shared" si="58"/>
        <v>6944.3610000000008</v>
      </c>
      <c r="J341" s="16">
        <f t="shared" si="55"/>
        <v>1788.069</v>
      </c>
      <c r="K341" s="16">
        <f t="shared" si="56"/>
        <v>1746.4860000000001</v>
      </c>
      <c r="L341" s="16">
        <f t="shared" si="59"/>
        <v>331.83234000000004</v>
      </c>
      <c r="M341" s="16">
        <f t="shared" si="57"/>
        <v>52393.748340000006</v>
      </c>
      <c r="N341" s="52" t="s">
        <v>9</v>
      </c>
      <c r="O341" s="53"/>
      <c r="P341" s="27">
        <v>43663</v>
      </c>
      <c r="Q341" s="28"/>
      <c r="R341" s="24">
        <f t="shared" si="60"/>
        <v>7291.7210000000005</v>
      </c>
      <c r="S341" s="24">
        <f t="shared" si="61"/>
        <v>1877.5089999999998</v>
      </c>
      <c r="T341" s="24">
        <f t="shared" si="62"/>
        <v>1833.846</v>
      </c>
      <c r="U341" s="24">
        <f t="shared" si="63"/>
        <v>348.43074000000001</v>
      </c>
      <c r="V341" s="24">
        <f t="shared" si="64"/>
        <v>55014.506739999997</v>
      </c>
      <c r="W341" s="27">
        <f t="shared" si="65"/>
        <v>53704.127540000001</v>
      </c>
      <c r="X341" s="28"/>
    </row>
    <row r="342" spans="1:24" ht="39.6" x14ac:dyDescent="0.3">
      <c r="A342" s="15">
        <v>316</v>
      </c>
      <c r="B342" s="1" t="s">
        <v>336</v>
      </c>
      <c r="C342" s="48" t="s">
        <v>12</v>
      </c>
      <c r="D342" s="48"/>
      <c r="E342" s="49">
        <v>1</v>
      </c>
      <c r="F342" s="49"/>
      <c r="G342" s="50">
        <v>55444</v>
      </c>
      <c r="H342" s="51"/>
      <c r="I342" s="16">
        <f t="shared" si="58"/>
        <v>9259.148000000001</v>
      </c>
      <c r="J342" s="16">
        <f t="shared" si="55"/>
        <v>2384.0919999999996</v>
      </c>
      <c r="K342" s="16">
        <f t="shared" si="56"/>
        <v>2328.6480000000001</v>
      </c>
      <c r="L342" s="16">
        <f t="shared" si="59"/>
        <v>442.44312000000002</v>
      </c>
      <c r="M342" s="16">
        <f t="shared" si="57"/>
        <v>69858.331120000003</v>
      </c>
      <c r="N342" s="52" t="s">
        <v>9</v>
      </c>
      <c r="O342" s="53"/>
      <c r="P342" s="27">
        <v>58217</v>
      </c>
      <c r="Q342" s="28"/>
      <c r="R342" s="24">
        <f t="shared" si="60"/>
        <v>9722.2390000000014</v>
      </c>
      <c r="S342" s="24">
        <f t="shared" si="61"/>
        <v>2503.3309999999997</v>
      </c>
      <c r="T342" s="24">
        <f t="shared" si="62"/>
        <v>2445.114</v>
      </c>
      <c r="U342" s="24">
        <f t="shared" si="63"/>
        <v>464.57166000000001</v>
      </c>
      <c r="V342" s="24">
        <f t="shared" si="64"/>
        <v>73352.25566000001</v>
      </c>
      <c r="W342" s="27">
        <f t="shared" si="65"/>
        <v>71605.293390000006</v>
      </c>
      <c r="X342" s="28"/>
    </row>
    <row r="343" spans="1:24" ht="26.4" x14ac:dyDescent="0.3">
      <c r="A343" s="15">
        <v>317</v>
      </c>
      <c r="B343" s="1" t="s">
        <v>337</v>
      </c>
      <c r="C343" s="48" t="s">
        <v>12</v>
      </c>
      <c r="D343" s="48"/>
      <c r="E343" s="49">
        <v>1</v>
      </c>
      <c r="F343" s="49"/>
      <c r="G343" s="50">
        <v>55444</v>
      </c>
      <c r="H343" s="51"/>
      <c r="I343" s="16">
        <f t="shared" si="58"/>
        <v>9259.148000000001</v>
      </c>
      <c r="J343" s="16">
        <f t="shared" si="55"/>
        <v>2384.0919999999996</v>
      </c>
      <c r="K343" s="16">
        <f t="shared" si="56"/>
        <v>2328.6480000000001</v>
      </c>
      <c r="L343" s="16">
        <f t="shared" si="59"/>
        <v>442.44312000000002</v>
      </c>
      <c r="M343" s="16">
        <f t="shared" si="57"/>
        <v>69858.331120000003</v>
      </c>
      <c r="N343" s="52" t="s">
        <v>9</v>
      </c>
      <c r="O343" s="53"/>
      <c r="P343" s="27">
        <v>58217</v>
      </c>
      <c r="Q343" s="28"/>
      <c r="R343" s="24">
        <f t="shared" si="60"/>
        <v>9722.2390000000014</v>
      </c>
      <c r="S343" s="24">
        <f t="shared" si="61"/>
        <v>2503.3309999999997</v>
      </c>
      <c r="T343" s="24">
        <f t="shared" si="62"/>
        <v>2445.114</v>
      </c>
      <c r="U343" s="24">
        <f t="shared" si="63"/>
        <v>464.57166000000001</v>
      </c>
      <c r="V343" s="24">
        <f t="shared" si="64"/>
        <v>73352.25566000001</v>
      </c>
      <c r="W343" s="27">
        <f t="shared" si="65"/>
        <v>71605.293390000006</v>
      </c>
      <c r="X343" s="28"/>
    </row>
    <row r="344" spans="1:24" ht="26.4" x14ac:dyDescent="0.3">
      <c r="A344" s="15">
        <v>318</v>
      </c>
      <c r="B344" s="1" t="s">
        <v>338</v>
      </c>
      <c r="C344" s="48" t="s">
        <v>12</v>
      </c>
      <c r="D344" s="48"/>
      <c r="E344" s="49">
        <v>1</v>
      </c>
      <c r="F344" s="49"/>
      <c r="G344" s="50">
        <v>65840</v>
      </c>
      <c r="H344" s="51"/>
      <c r="I344" s="16">
        <f t="shared" si="58"/>
        <v>10995.28</v>
      </c>
      <c r="J344" s="16">
        <f t="shared" si="55"/>
        <v>2831.12</v>
      </c>
      <c r="K344" s="16">
        <f t="shared" si="56"/>
        <v>2765.28</v>
      </c>
      <c r="L344" s="16">
        <f t="shared" si="59"/>
        <v>525.40320000000008</v>
      </c>
      <c r="M344" s="16">
        <f t="shared" si="57"/>
        <v>82957.083199999994</v>
      </c>
      <c r="N344" s="52" t="s">
        <v>9</v>
      </c>
      <c r="O344" s="53"/>
      <c r="P344" s="27">
        <v>69132</v>
      </c>
      <c r="Q344" s="28"/>
      <c r="R344" s="24">
        <f t="shared" si="60"/>
        <v>11545.044</v>
      </c>
      <c r="S344" s="24">
        <f t="shared" si="61"/>
        <v>2972.6759999999999</v>
      </c>
      <c r="T344" s="24">
        <f t="shared" si="62"/>
        <v>2903.5440000000003</v>
      </c>
      <c r="U344" s="24">
        <f t="shared" si="63"/>
        <v>551.67336000000012</v>
      </c>
      <c r="V344" s="24">
        <f t="shared" si="64"/>
        <v>87104.937359999996</v>
      </c>
      <c r="W344" s="27">
        <f t="shared" si="65"/>
        <v>85031.010279999988</v>
      </c>
      <c r="X344" s="28"/>
    </row>
    <row r="345" spans="1:24" x14ac:dyDescent="0.3">
      <c r="A345" s="15">
        <v>319</v>
      </c>
      <c r="B345" s="1" t="s">
        <v>339</v>
      </c>
      <c r="C345" s="48" t="s">
        <v>12</v>
      </c>
      <c r="D345" s="48"/>
      <c r="E345" s="49">
        <v>1</v>
      </c>
      <c r="F345" s="49"/>
      <c r="G345" s="50">
        <v>110889</v>
      </c>
      <c r="H345" s="51"/>
      <c r="I345" s="16">
        <f t="shared" si="58"/>
        <v>18518.463</v>
      </c>
      <c r="J345" s="16">
        <f t="shared" si="55"/>
        <v>4768.2269999999999</v>
      </c>
      <c r="K345" s="16">
        <f t="shared" si="56"/>
        <v>4657.3380000000006</v>
      </c>
      <c r="L345" s="16">
        <f t="shared" si="59"/>
        <v>884.89422000000013</v>
      </c>
      <c r="M345" s="16">
        <f t="shared" si="57"/>
        <v>139717.92221999998</v>
      </c>
      <c r="N345" s="52" t="s">
        <v>9</v>
      </c>
      <c r="O345" s="53"/>
      <c r="P345" s="27">
        <v>116433</v>
      </c>
      <c r="Q345" s="28"/>
      <c r="R345" s="24">
        <f t="shared" si="60"/>
        <v>19444.311000000002</v>
      </c>
      <c r="S345" s="24">
        <f t="shared" si="61"/>
        <v>5006.6189999999997</v>
      </c>
      <c r="T345" s="24">
        <f t="shared" si="62"/>
        <v>4890.1860000000006</v>
      </c>
      <c r="U345" s="24">
        <f t="shared" si="63"/>
        <v>929.13534000000016</v>
      </c>
      <c r="V345" s="24">
        <f t="shared" si="64"/>
        <v>146703.25133999999</v>
      </c>
      <c r="W345" s="27">
        <f t="shared" si="65"/>
        <v>143210.58677999998</v>
      </c>
      <c r="X345" s="28"/>
    </row>
    <row r="346" spans="1:24" ht="26.4" x14ac:dyDescent="0.3">
      <c r="A346" s="15">
        <v>320</v>
      </c>
      <c r="B346" s="1" t="s">
        <v>340</v>
      </c>
      <c r="C346" s="48" t="s">
        <v>12</v>
      </c>
      <c r="D346" s="48"/>
      <c r="E346" s="49">
        <v>1</v>
      </c>
      <c r="F346" s="49"/>
      <c r="G346" s="50">
        <v>145542</v>
      </c>
      <c r="H346" s="51"/>
      <c r="I346" s="16">
        <f t="shared" si="58"/>
        <v>24305.514000000003</v>
      </c>
      <c r="J346" s="16">
        <f t="shared" si="55"/>
        <v>6258.3059999999996</v>
      </c>
      <c r="K346" s="16">
        <f t="shared" si="56"/>
        <v>6112.7640000000001</v>
      </c>
      <c r="L346" s="16">
        <f t="shared" si="59"/>
        <v>1161.42516</v>
      </c>
      <c r="M346" s="16">
        <f t="shared" si="57"/>
        <v>183380.00916000002</v>
      </c>
      <c r="N346" s="52" t="s">
        <v>9</v>
      </c>
      <c r="O346" s="53"/>
      <c r="P346" s="27">
        <v>152819</v>
      </c>
      <c r="Q346" s="28"/>
      <c r="R346" s="24">
        <f t="shared" si="60"/>
        <v>25520.773000000001</v>
      </c>
      <c r="S346" s="24">
        <f t="shared" si="61"/>
        <v>6571.2169999999996</v>
      </c>
      <c r="T346" s="24">
        <f t="shared" si="62"/>
        <v>6418.3980000000001</v>
      </c>
      <c r="U346" s="24">
        <f t="shared" si="63"/>
        <v>1219.4956200000001</v>
      </c>
      <c r="V346" s="24">
        <f t="shared" si="64"/>
        <v>192548.88361999998</v>
      </c>
      <c r="W346" s="27">
        <f t="shared" si="65"/>
        <v>187964.44639</v>
      </c>
      <c r="X346" s="28"/>
    </row>
    <row r="347" spans="1:24" ht="66" x14ac:dyDescent="0.3">
      <c r="A347" s="15">
        <v>321</v>
      </c>
      <c r="B347" s="1" t="s">
        <v>341</v>
      </c>
      <c r="C347" s="48" t="s">
        <v>8</v>
      </c>
      <c r="D347" s="48"/>
      <c r="E347" s="49">
        <v>1</v>
      </c>
      <c r="F347" s="49"/>
      <c r="G347" s="50">
        <v>194056</v>
      </c>
      <c r="H347" s="51"/>
      <c r="I347" s="16">
        <f t="shared" si="58"/>
        <v>32407.352000000003</v>
      </c>
      <c r="J347" s="16">
        <f t="shared" si="55"/>
        <v>8344.4079999999994</v>
      </c>
      <c r="K347" s="16">
        <f t="shared" si="56"/>
        <v>8150.3520000000008</v>
      </c>
      <c r="L347" s="16">
        <f t="shared" si="59"/>
        <v>1548.5668800000001</v>
      </c>
      <c r="M347" s="16">
        <f t="shared" si="57"/>
        <v>244506.67888000002</v>
      </c>
      <c r="N347" s="52" t="s">
        <v>9</v>
      </c>
      <c r="O347" s="53"/>
      <c r="P347" s="27">
        <v>203758</v>
      </c>
      <c r="Q347" s="28"/>
      <c r="R347" s="24">
        <f t="shared" si="60"/>
        <v>34027.586000000003</v>
      </c>
      <c r="S347" s="24">
        <f t="shared" si="61"/>
        <v>8761.5939999999991</v>
      </c>
      <c r="T347" s="24">
        <f t="shared" si="62"/>
        <v>8557.8360000000011</v>
      </c>
      <c r="U347" s="24">
        <f t="shared" si="63"/>
        <v>1625.9888400000002</v>
      </c>
      <c r="V347" s="24">
        <f t="shared" si="64"/>
        <v>256731.00484000004</v>
      </c>
      <c r="W347" s="27">
        <f t="shared" si="65"/>
        <v>250618.84186000004</v>
      </c>
      <c r="X347" s="28"/>
    </row>
    <row r="348" spans="1:24" ht="26.4" x14ac:dyDescent="0.3">
      <c r="A348" s="15">
        <v>322</v>
      </c>
      <c r="B348" s="1" t="s">
        <v>342</v>
      </c>
      <c r="C348" s="48" t="s">
        <v>8</v>
      </c>
      <c r="D348" s="48"/>
      <c r="E348" s="49">
        <v>1</v>
      </c>
      <c r="F348" s="49"/>
      <c r="G348" s="50">
        <v>831667</v>
      </c>
      <c r="H348" s="51"/>
      <c r="I348" s="16">
        <f t="shared" si="58"/>
        <v>138888.389</v>
      </c>
      <c r="J348" s="16">
        <f t="shared" si="55"/>
        <v>35761.680999999997</v>
      </c>
      <c r="K348" s="16">
        <f t="shared" si="56"/>
        <v>34930.014000000003</v>
      </c>
      <c r="L348" s="16">
        <f t="shared" si="59"/>
        <v>6636.7026600000008</v>
      </c>
      <c r="M348" s="16">
        <f t="shared" si="57"/>
        <v>1047883.7866599999</v>
      </c>
      <c r="N348" s="52" t="s">
        <v>9</v>
      </c>
      <c r="O348" s="53"/>
      <c r="P348" s="27">
        <v>873251</v>
      </c>
      <c r="Q348" s="28"/>
      <c r="R348" s="24">
        <f t="shared" si="60"/>
        <v>145832.91700000002</v>
      </c>
      <c r="S348" s="24">
        <f t="shared" si="61"/>
        <v>37549.792999999998</v>
      </c>
      <c r="T348" s="24">
        <f t="shared" si="62"/>
        <v>36676.542000000001</v>
      </c>
      <c r="U348" s="24">
        <f t="shared" si="63"/>
        <v>6968.5429800000002</v>
      </c>
      <c r="V348" s="24">
        <f t="shared" si="64"/>
        <v>1100278.7949799998</v>
      </c>
      <c r="W348" s="27">
        <f t="shared" si="65"/>
        <v>1074081.2908199998</v>
      </c>
      <c r="X348" s="28"/>
    </row>
    <row r="349" spans="1:24" ht="26.4" x14ac:dyDescent="0.3">
      <c r="A349" s="15">
        <v>323</v>
      </c>
      <c r="B349" s="1" t="s">
        <v>343</v>
      </c>
      <c r="C349" s="48" t="s">
        <v>2</v>
      </c>
      <c r="D349" s="48"/>
      <c r="E349" s="49">
        <v>1</v>
      </c>
      <c r="F349" s="49"/>
      <c r="G349" s="50">
        <v>1212848</v>
      </c>
      <c r="H349" s="51"/>
      <c r="I349" s="16">
        <f t="shared" si="58"/>
        <v>202545.61600000001</v>
      </c>
      <c r="J349" s="16">
        <f t="shared" si="55"/>
        <v>52152.463999999993</v>
      </c>
      <c r="K349" s="16">
        <f t="shared" si="56"/>
        <v>50939.616000000002</v>
      </c>
      <c r="L349" s="16">
        <f t="shared" si="59"/>
        <v>9678.5270400000009</v>
      </c>
      <c r="M349" s="16">
        <f t="shared" si="57"/>
        <v>1528164.2230399998</v>
      </c>
      <c r="N349" s="52" t="s">
        <v>9</v>
      </c>
      <c r="O349" s="53"/>
      <c r="P349" s="27">
        <v>1273490</v>
      </c>
      <c r="Q349" s="28"/>
      <c r="R349" s="24">
        <f t="shared" si="60"/>
        <v>212672.83000000002</v>
      </c>
      <c r="S349" s="24">
        <f t="shared" si="61"/>
        <v>54760.069999999992</v>
      </c>
      <c r="T349" s="24">
        <f t="shared" si="62"/>
        <v>53486.58</v>
      </c>
      <c r="U349" s="24">
        <f t="shared" si="63"/>
        <v>10162.450200000001</v>
      </c>
      <c r="V349" s="24">
        <f t="shared" si="64"/>
        <v>1604571.9302000003</v>
      </c>
      <c r="W349" s="27">
        <f t="shared" si="65"/>
        <v>1566368.0766199999</v>
      </c>
      <c r="X349" s="28"/>
    </row>
    <row r="350" spans="1:24" ht="26.4" x14ac:dyDescent="0.3">
      <c r="A350" s="15">
        <v>324</v>
      </c>
      <c r="B350" s="1" t="s">
        <v>344</v>
      </c>
      <c r="C350" s="48" t="s">
        <v>8</v>
      </c>
      <c r="D350" s="48"/>
      <c r="E350" s="49">
        <v>1</v>
      </c>
      <c r="F350" s="49"/>
      <c r="G350" s="50">
        <v>110889</v>
      </c>
      <c r="H350" s="51"/>
      <c r="I350" s="16">
        <f t="shared" si="58"/>
        <v>18518.463</v>
      </c>
      <c r="J350" s="16">
        <f t="shared" si="55"/>
        <v>4768.2269999999999</v>
      </c>
      <c r="K350" s="16">
        <f t="shared" si="56"/>
        <v>4657.3380000000006</v>
      </c>
      <c r="L350" s="16">
        <f t="shared" si="59"/>
        <v>884.89422000000013</v>
      </c>
      <c r="M350" s="16">
        <f t="shared" si="57"/>
        <v>139717.92221999998</v>
      </c>
      <c r="N350" s="52" t="s">
        <v>9</v>
      </c>
      <c r="O350" s="53"/>
      <c r="P350" s="27">
        <v>116433</v>
      </c>
      <c r="Q350" s="28"/>
      <c r="R350" s="24">
        <f t="shared" si="60"/>
        <v>19444.311000000002</v>
      </c>
      <c r="S350" s="24">
        <f t="shared" si="61"/>
        <v>5006.6189999999997</v>
      </c>
      <c r="T350" s="24">
        <f t="shared" si="62"/>
        <v>4890.1860000000006</v>
      </c>
      <c r="U350" s="24">
        <f t="shared" si="63"/>
        <v>929.13534000000016</v>
      </c>
      <c r="V350" s="24">
        <f t="shared" si="64"/>
        <v>146703.25133999999</v>
      </c>
      <c r="W350" s="27">
        <f t="shared" si="65"/>
        <v>143210.58677999998</v>
      </c>
      <c r="X350" s="28"/>
    </row>
    <row r="351" spans="1:24" ht="26.4" x14ac:dyDescent="0.3">
      <c r="A351" s="15">
        <v>325</v>
      </c>
      <c r="B351" s="1" t="s">
        <v>345</v>
      </c>
      <c r="C351" s="48" t="s">
        <v>8</v>
      </c>
      <c r="D351" s="48"/>
      <c r="E351" s="49">
        <v>1</v>
      </c>
      <c r="F351" s="49"/>
      <c r="G351" s="50">
        <v>228708</v>
      </c>
      <c r="H351" s="51"/>
      <c r="I351" s="16">
        <f t="shared" si="58"/>
        <v>38194.236000000004</v>
      </c>
      <c r="J351" s="16">
        <f t="shared" si="55"/>
        <v>9834.4439999999995</v>
      </c>
      <c r="K351" s="16">
        <f t="shared" si="56"/>
        <v>9605.7360000000008</v>
      </c>
      <c r="L351" s="16">
        <f t="shared" si="59"/>
        <v>1825.0898400000001</v>
      </c>
      <c r="M351" s="16">
        <f t="shared" si="57"/>
        <v>288167.50584</v>
      </c>
      <c r="N351" s="52" t="s">
        <v>9</v>
      </c>
      <c r="O351" s="53"/>
      <c r="P351" s="27">
        <v>240144</v>
      </c>
      <c r="Q351" s="28"/>
      <c r="R351" s="24">
        <f t="shared" si="60"/>
        <v>40104.048000000003</v>
      </c>
      <c r="S351" s="24">
        <f t="shared" si="61"/>
        <v>10326.191999999999</v>
      </c>
      <c r="T351" s="24">
        <f t="shared" si="62"/>
        <v>10086.048000000001</v>
      </c>
      <c r="U351" s="24">
        <f t="shared" si="63"/>
        <v>1916.3491200000001</v>
      </c>
      <c r="V351" s="24">
        <f t="shared" si="64"/>
        <v>302576.63712000003</v>
      </c>
      <c r="W351" s="27">
        <f t="shared" si="65"/>
        <v>295372.07148000004</v>
      </c>
      <c r="X351" s="28"/>
    </row>
    <row r="352" spans="1:24" ht="52.8" x14ac:dyDescent="0.3">
      <c r="A352" s="15">
        <v>326</v>
      </c>
      <c r="B352" s="1" t="s">
        <v>346</v>
      </c>
      <c r="C352" s="48" t="s">
        <v>8</v>
      </c>
      <c r="D352" s="48"/>
      <c r="E352" s="49">
        <v>1</v>
      </c>
      <c r="F352" s="49"/>
      <c r="G352" s="50">
        <v>294549</v>
      </c>
      <c r="H352" s="51"/>
      <c r="I352" s="16">
        <f t="shared" si="58"/>
        <v>49189.683000000005</v>
      </c>
      <c r="J352" s="16">
        <f t="shared" si="55"/>
        <v>12665.606999999998</v>
      </c>
      <c r="K352" s="16">
        <f t="shared" si="56"/>
        <v>12371.058000000001</v>
      </c>
      <c r="L352" s="16">
        <f t="shared" si="59"/>
        <v>2350.5010200000002</v>
      </c>
      <c r="M352" s="16">
        <f t="shared" si="57"/>
        <v>371125.84902000008</v>
      </c>
      <c r="N352" s="52" t="s">
        <v>9</v>
      </c>
      <c r="O352" s="53"/>
      <c r="P352" s="27">
        <v>309276</v>
      </c>
      <c r="Q352" s="28"/>
      <c r="R352" s="24">
        <f t="shared" si="60"/>
        <v>51649.092000000004</v>
      </c>
      <c r="S352" s="24">
        <f t="shared" si="61"/>
        <v>13298.867999999999</v>
      </c>
      <c r="T352" s="24">
        <f t="shared" si="62"/>
        <v>12989.592000000001</v>
      </c>
      <c r="U352" s="24">
        <f t="shared" si="63"/>
        <v>2468.0224800000001</v>
      </c>
      <c r="V352" s="24">
        <f t="shared" si="64"/>
        <v>389681.57448000001</v>
      </c>
      <c r="W352" s="27">
        <f t="shared" si="65"/>
        <v>380403.71175000002</v>
      </c>
      <c r="X352" s="28"/>
    </row>
    <row r="353" spans="1:24" ht="39.6" x14ac:dyDescent="0.3">
      <c r="A353" s="15">
        <v>327</v>
      </c>
      <c r="B353" s="1" t="s">
        <v>347</v>
      </c>
      <c r="C353" s="48" t="s">
        <v>8</v>
      </c>
      <c r="D353" s="48"/>
      <c r="E353" s="49">
        <v>1</v>
      </c>
      <c r="F353" s="49"/>
      <c r="G353" s="50">
        <v>249500</v>
      </c>
      <c r="H353" s="51"/>
      <c r="I353" s="16">
        <f t="shared" si="58"/>
        <v>41666.5</v>
      </c>
      <c r="J353" s="16">
        <f t="shared" si="55"/>
        <v>10728.5</v>
      </c>
      <c r="K353" s="16">
        <f t="shared" si="56"/>
        <v>10479</v>
      </c>
      <c r="L353" s="16">
        <f t="shared" si="59"/>
        <v>1991.01</v>
      </c>
      <c r="M353" s="16">
        <f t="shared" si="57"/>
        <v>314365.01</v>
      </c>
      <c r="N353" s="52" t="s">
        <v>9</v>
      </c>
      <c r="O353" s="53"/>
      <c r="P353" s="27">
        <v>261975</v>
      </c>
      <c r="Q353" s="28"/>
      <c r="R353" s="24">
        <f t="shared" si="60"/>
        <v>43749.825000000004</v>
      </c>
      <c r="S353" s="24">
        <f t="shared" si="61"/>
        <v>11264.924999999999</v>
      </c>
      <c r="T353" s="24">
        <f t="shared" si="62"/>
        <v>11002.95</v>
      </c>
      <c r="U353" s="24">
        <f t="shared" si="63"/>
        <v>2090.5605</v>
      </c>
      <c r="V353" s="24">
        <f t="shared" si="64"/>
        <v>330083.26050000003</v>
      </c>
      <c r="W353" s="27">
        <f t="shared" si="65"/>
        <v>322224.13525000005</v>
      </c>
      <c r="X353" s="28"/>
    </row>
    <row r="354" spans="1:24" ht="52.8" x14ac:dyDescent="0.3">
      <c r="A354" s="15">
        <v>328</v>
      </c>
      <c r="B354" s="1" t="s">
        <v>348</v>
      </c>
      <c r="C354" s="48" t="s">
        <v>8</v>
      </c>
      <c r="D354" s="48"/>
      <c r="E354" s="49">
        <v>1</v>
      </c>
      <c r="F354" s="49"/>
      <c r="G354" s="50">
        <v>762362</v>
      </c>
      <c r="H354" s="51"/>
      <c r="I354" s="16">
        <f t="shared" si="58"/>
        <v>127314.45400000001</v>
      </c>
      <c r="J354" s="16">
        <f t="shared" si="55"/>
        <v>32781.565999999999</v>
      </c>
      <c r="K354" s="16">
        <f t="shared" si="56"/>
        <v>32019.204000000002</v>
      </c>
      <c r="L354" s="16">
        <f t="shared" si="59"/>
        <v>6083.64876</v>
      </c>
      <c r="M354" s="16">
        <f t="shared" si="57"/>
        <v>960560.87276000006</v>
      </c>
      <c r="N354" s="52" t="s">
        <v>9</v>
      </c>
      <c r="O354" s="53"/>
      <c r="P354" s="27">
        <v>800480</v>
      </c>
      <c r="Q354" s="28"/>
      <c r="R354" s="24">
        <f t="shared" si="60"/>
        <v>133680.16</v>
      </c>
      <c r="S354" s="24">
        <f t="shared" si="61"/>
        <v>34420.639999999999</v>
      </c>
      <c r="T354" s="24">
        <f t="shared" si="62"/>
        <v>33620.160000000003</v>
      </c>
      <c r="U354" s="24">
        <f t="shared" si="63"/>
        <v>6387.8304000000007</v>
      </c>
      <c r="V354" s="24">
        <f t="shared" si="64"/>
        <v>1008588.7904000001</v>
      </c>
      <c r="W354" s="27">
        <f t="shared" si="65"/>
        <v>984574.83158</v>
      </c>
      <c r="X354" s="28"/>
    </row>
    <row r="355" spans="1:24" x14ac:dyDescent="0.3">
      <c r="A355" s="15">
        <v>329</v>
      </c>
      <c r="B355" s="1" t="s">
        <v>349</v>
      </c>
      <c r="C355" s="48" t="s">
        <v>12</v>
      </c>
      <c r="D355" s="48"/>
      <c r="E355" s="49">
        <v>1</v>
      </c>
      <c r="F355" s="49"/>
      <c r="G355" s="50">
        <v>90097</v>
      </c>
      <c r="H355" s="51"/>
      <c r="I355" s="16">
        <f t="shared" si="58"/>
        <v>15046.199000000001</v>
      </c>
      <c r="J355" s="16">
        <f t="shared" si="55"/>
        <v>3874.1709999999998</v>
      </c>
      <c r="K355" s="16">
        <f t="shared" si="56"/>
        <v>3784.0740000000001</v>
      </c>
      <c r="L355" s="16">
        <f t="shared" si="59"/>
        <v>718.97406000000001</v>
      </c>
      <c r="M355" s="16">
        <f t="shared" si="57"/>
        <v>113520.41805999998</v>
      </c>
      <c r="N355" s="52" t="s">
        <v>9</v>
      </c>
      <c r="O355" s="53"/>
      <c r="P355" s="27">
        <v>94602</v>
      </c>
      <c r="Q355" s="28"/>
      <c r="R355" s="24">
        <f t="shared" si="60"/>
        <v>15798.534000000001</v>
      </c>
      <c r="S355" s="24">
        <f t="shared" si="61"/>
        <v>4067.8859999999995</v>
      </c>
      <c r="T355" s="24">
        <f t="shared" si="62"/>
        <v>3973.2840000000001</v>
      </c>
      <c r="U355" s="24">
        <f t="shared" si="63"/>
        <v>754.92396000000008</v>
      </c>
      <c r="V355" s="24">
        <f t="shared" si="64"/>
        <v>119196.62796</v>
      </c>
      <c r="W355" s="27">
        <f t="shared" si="65"/>
        <v>116358.52300999999</v>
      </c>
      <c r="X355" s="28"/>
    </row>
    <row r="356" spans="1:24" ht="39.6" x14ac:dyDescent="0.3">
      <c r="A356" s="15">
        <v>330</v>
      </c>
      <c r="B356" s="1" t="s">
        <v>350</v>
      </c>
      <c r="C356" s="48" t="s">
        <v>8</v>
      </c>
      <c r="D356" s="48"/>
      <c r="E356" s="49">
        <v>1</v>
      </c>
      <c r="F356" s="49"/>
      <c r="G356" s="50">
        <v>970278</v>
      </c>
      <c r="H356" s="51"/>
      <c r="I356" s="16">
        <f t="shared" si="58"/>
        <v>162036.42600000001</v>
      </c>
      <c r="J356" s="16">
        <f t="shared" si="55"/>
        <v>41721.953999999998</v>
      </c>
      <c r="K356" s="16">
        <f t="shared" si="56"/>
        <v>40751.675999999999</v>
      </c>
      <c r="L356" s="16">
        <f t="shared" si="59"/>
        <v>7742.81844</v>
      </c>
      <c r="M356" s="16">
        <f t="shared" si="57"/>
        <v>1222530.8744399999</v>
      </c>
      <c r="N356" s="52" t="s">
        <v>9</v>
      </c>
      <c r="O356" s="53"/>
      <c r="P356" s="27">
        <v>1018792</v>
      </c>
      <c r="Q356" s="28"/>
      <c r="R356" s="24">
        <f t="shared" si="60"/>
        <v>170138.264</v>
      </c>
      <c r="S356" s="24">
        <f t="shared" si="61"/>
        <v>43808.055999999997</v>
      </c>
      <c r="T356" s="24">
        <f t="shared" si="62"/>
        <v>42789.264000000003</v>
      </c>
      <c r="U356" s="24">
        <f t="shared" si="63"/>
        <v>8129.9601600000005</v>
      </c>
      <c r="V356" s="24">
        <f t="shared" si="64"/>
        <v>1283657.54416</v>
      </c>
      <c r="W356" s="27">
        <f t="shared" si="65"/>
        <v>1253094.2093</v>
      </c>
      <c r="X356" s="28"/>
    </row>
    <row r="357" spans="1:24" x14ac:dyDescent="0.3">
      <c r="A357" s="15">
        <v>331</v>
      </c>
      <c r="B357" s="1" t="s">
        <v>351</v>
      </c>
      <c r="C357" s="48" t="s">
        <v>8</v>
      </c>
      <c r="D357" s="48"/>
      <c r="E357" s="49">
        <v>1</v>
      </c>
      <c r="F357" s="49"/>
      <c r="G357" s="50">
        <v>277222</v>
      </c>
      <c r="H357" s="51"/>
      <c r="I357" s="16">
        <f t="shared" si="58"/>
        <v>46296.074000000001</v>
      </c>
      <c r="J357" s="16">
        <f t="shared" si="55"/>
        <v>11920.545999999998</v>
      </c>
      <c r="K357" s="16">
        <f t="shared" si="56"/>
        <v>11643.324000000001</v>
      </c>
      <c r="L357" s="16">
        <f t="shared" si="59"/>
        <v>2212.2315600000002</v>
      </c>
      <c r="M357" s="16">
        <f t="shared" si="57"/>
        <v>349294.17556</v>
      </c>
      <c r="N357" s="52" t="s">
        <v>9</v>
      </c>
      <c r="O357" s="53"/>
      <c r="P357" s="27">
        <v>291084</v>
      </c>
      <c r="Q357" s="28"/>
      <c r="R357" s="24">
        <f t="shared" si="60"/>
        <v>48611.028000000006</v>
      </c>
      <c r="S357" s="24">
        <f t="shared" si="61"/>
        <v>12516.611999999999</v>
      </c>
      <c r="T357" s="24">
        <f t="shared" si="62"/>
        <v>12225.528</v>
      </c>
      <c r="U357" s="24">
        <f t="shared" si="63"/>
        <v>2322.85032</v>
      </c>
      <c r="V357" s="24">
        <f t="shared" si="64"/>
        <v>366760.01832000003</v>
      </c>
      <c r="W357" s="27">
        <f t="shared" si="65"/>
        <v>358027.09694000002</v>
      </c>
      <c r="X357" s="28"/>
    </row>
    <row r="358" spans="1:24" ht="66" x14ac:dyDescent="0.3">
      <c r="A358" s="15">
        <v>332</v>
      </c>
      <c r="B358" s="1" t="s">
        <v>352</v>
      </c>
      <c r="C358" s="48" t="s">
        <v>8</v>
      </c>
      <c r="D358" s="48"/>
      <c r="E358" s="49">
        <v>1</v>
      </c>
      <c r="F358" s="49"/>
      <c r="G358" s="50">
        <v>200986</v>
      </c>
      <c r="H358" s="51"/>
      <c r="I358" s="16">
        <f t="shared" si="58"/>
        <v>33564.662000000004</v>
      </c>
      <c r="J358" s="16">
        <f t="shared" si="55"/>
        <v>8642.3979999999992</v>
      </c>
      <c r="K358" s="16">
        <f t="shared" si="56"/>
        <v>8441.4120000000003</v>
      </c>
      <c r="L358" s="16">
        <f t="shared" si="59"/>
        <v>1603.8682800000001</v>
      </c>
      <c r="M358" s="16">
        <f t="shared" si="57"/>
        <v>253238.34028</v>
      </c>
      <c r="N358" s="52" t="s">
        <v>9</v>
      </c>
      <c r="O358" s="53"/>
      <c r="P358" s="27">
        <v>211036</v>
      </c>
      <c r="Q358" s="28"/>
      <c r="R358" s="24">
        <f t="shared" si="60"/>
        <v>35243.012000000002</v>
      </c>
      <c r="S358" s="24">
        <f t="shared" si="61"/>
        <v>9074.5479999999989</v>
      </c>
      <c r="T358" s="24">
        <f t="shared" si="62"/>
        <v>8863.5120000000006</v>
      </c>
      <c r="U358" s="24">
        <f t="shared" si="63"/>
        <v>1684.0672800000002</v>
      </c>
      <c r="V358" s="24">
        <f t="shared" si="64"/>
        <v>265901.13928</v>
      </c>
      <c r="W358" s="27">
        <f t="shared" si="65"/>
        <v>259569.73978</v>
      </c>
      <c r="X358" s="28"/>
    </row>
    <row r="359" spans="1:24" ht="92.4" x14ac:dyDescent="0.3">
      <c r="A359" s="15">
        <v>333</v>
      </c>
      <c r="B359" s="1" t="s">
        <v>353</v>
      </c>
      <c r="C359" s="48" t="s">
        <v>8</v>
      </c>
      <c r="D359" s="48"/>
      <c r="E359" s="49">
        <v>1</v>
      </c>
      <c r="F359" s="49"/>
      <c r="G359" s="50">
        <v>194056</v>
      </c>
      <c r="H359" s="51"/>
      <c r="I359" s="16">
        <f t="shared" si="58"/>
        <v>32407.352000000003</v>
      </c>
      <c r="J359" s="16">
        <f t="shared" si="55"/>
        <v>8344.4079999999994</v>
      </c>
      <c r="K359" s="16">
        <f t="shared" si="56"/>
        <v>8150.3520000000008</v>
      </c>
      <c r="L359" s="16">
        <f t="shared" si="59"/>
        <v>1548.5668800000001</v>
      </c>
      <c r="M359" s="16">
        <f t="shared" si="57"/>
        <v>244506.67888000002</v>
      </c>
      <c r="N359" s="52" t="s">
        <v>63</v>
      </c>
      <c r="O359" s="53"/>
      <c r="P359" s="27">
        <v>203758</v>
      </c>
      <c r="Q359" s="28"/>
      <c r="R359" s="24">
        <f t="shared" si="60"/>
        <v>34027.586000000003</v>
      </c>
      <c r="S359" s="24">
        <f t="shared" si="61"/>
        <v>8761.5939999999991</v>
      </c>
      <c r="T359" s="24">
        <f t="shared" si="62"/>
        <v>8557.8360000000011</v>
      </c>
      <c r="U359" s="24">
        <f t="shared" si="63"/>
        <v>1625.9888400000002</v>
      </c>
      <c r="V359" s="24">
        <f t="shared" si="64"/>
        <v>256731.00484000004</v>
      </c>
      <c r="W359" s="27">
        <f t="shared" si="65"/>
        <v>250618.84186000004</v>
      </c>
      <c r="X359" s="28"/>
    </row>
    <row r="360" spans="1:24" ht="145.19999999999999" x14ac:dyDescent="0.3">
      <c r="A360" s="15">
        <v>334</v>
      </c>
      <c r="B360" s="1" t="s">
        <v>354</v>
      </c>
      <c r="C360" s="48" t="s">
        <v>8</v>
      </c>
      <c r="D360" s="48"/>
      <c r="E360" s="49">
        <v>1</v>
      </c>
      <c r="F360" s="49"/>
      <c r="G360" s="50">
        <v>242570</v>
      </c>
      <c r="H360" s="51"/>
      <c r="I360" s="16">
        <f t="shared" si="58"/>
        <v>40509.19</v>
      </c>
      <c r="J360" s="16">
        <f t="shared" si="55"/>
        <v>10430.509999999998</v>
      </c>
      <c r="K360" s="16">
        <f t="shared" si="56"/>
        <v>10187.94</v>
      </c>
      <c r="L360" s="16">
        <f t="shared" si="59"/>
        <v>1935.7086000000002</v>
      </c>
      <c r="M360" s="16">
        <f t="shared" si="57"/>
        <v>305633.34860000003</v>
      </c>
      <c r="N360" s="52" t="s">
        <v>63</v>
      </c>
      <c r="O360" s="53"/>
      <c r="P360" s="27">
        <v>254698</v>
      </c>
      <c r="Q360" s="28"/>
      <c r="R360" s="24">
        <f t="shared" si="60"/>
        <v>42534.565999999999</v>
      </c>
      <c r="S360" s="24">
        <f t="shared" si="61"/>
        <v>10952.013999999999</v>
      </c>
      <c r="T360" s="24">
        <f t="shared" si="62"/>
        <v>10697.316000000001</v>
      </c>
      <c r="U360" s="24">
        <f t="shared" si="63"/>
        <v>2032.4900400000001</v>
      </c>
      <c r="V360" s="24">
        <f t="shared" si="64"/>
        <v>320914.38604000001</v>
      </c>
      <c r="W360" s="27">
        <f t="shared" si="65"/>
        <v>313273.86732000002</v>
      </c>
      <c r="X360" s="28"/>
    </row>
    <row r="361" spans="1:24" ht="132" x14ac:dyDescent="0.3">
      <c r="A361" s="15">
        <v>335</v>
      </c>
      <c r="B361" s="1" t="s">
        <v>355</v>
      </c>
      <c r="C361" s="48" t="s">
        <v>12</v>
      </c>
      <c r="D361" s="48"/>
      <c r="E361" s="49">
        <v>1</v>
      </c>
      <c r="F361" s="49"/>
      <c r="G361" s="50">
        <v>48514</v>
      </c>
      <c r="H361" s="51"/>
      <c r="I361" s="16">
        <f t="shared" si="58"/>
        <v>8101.8380000000006</v>
      </c>
      <c r="J361" s="16">
        <f t="shared" si="55"/>
        <v>2086.1019999999999</v>
      </c>
      <c r="K361" s="16">
        <f t="shared" si="56"/>
        <v>2037.5880000000002</v>
      </c>
      <c r="L361" s="16">
        <f t="shared" si="59"/>
        <v>387.14172000000002</v>
      </c>
      <c r="M361" s="16">
        <f t="shared" si="57"/>
        <v>61126.669720000005</v>
      </c>
      <c r="N361" s="52" t="s">
        <v>63</v>
      </c>
      <c r="O361" s="53"/>
      <c r="P361" s="27">
        <v>50940</v>
      </c>
      <c r="Q361" s="28"/>
      <c r="R361" s="24">
        <f t="shared" si="60"/>
        <v>8506.9800000000014</v>
      </c>
      <c r="S361" s="24">
        <f t="shared" si="61"/>
        <v>2190.4199999999996</v>
      </c>
      <c r="T361" s="24">
        <f t="shared" si="62"/>
        <v>2139.48</v>
      </c>
      <c r="U361" s="24">
        <f t="shared" si="63"/>
        <v>406.50119999999998</v>
      </c>
      <c r="V361" s="24">
        <f t="shared" si="64"/>
        <v>64183.381200000003</v>
      </c>
      <c r="W361" s="27">
        <f t="shared" si="65"/>
        <v>62655.025460000004</v>
      </c>
      <c r="X361" s="28"/>
    </row>
    <row r="362" spans="1:24" ht="39.6" x14ac:dyDescent="0.3">
      <c r="A362" s="15">
        <v>336</v>
      </c>
      <c r="B362" s="1" t="s">
        <v>356</v>
      </c>
      <c r="C362" s="48" t="s">
        <v>12</v>
      </c>
      <c r="D362" s="48"/>
      <c r="E362" s="49">
        <v>1</v>
      </c>
      <c r="F362" s="49"/>
      <c r="G362" s="50">
        <v>76236</v>
      </c>
      <c r="H362" s="51"/>
      <c r="I362" s="16">
        <f t="shared" si="58"/>
        <v>12731.412</v>
      </c>
      <c r="J362" s="16">
        <f t="shared" si="55"/>
        <v>3278.1479999999997</v>
      </c>
      <c r="K362" s="16">
        <f t="shared" si="56"/>
        <v>3201.9120000000003</v>
      </c>
      <c r="L362" s="16">
        <f t="shared" si="59"/>
        <v>608.36328000000003</v>
      </c>
      <c r="M362" s="16">
        <f t="shared" si="57"/>
        <v>96055.835279999999</v>
      </c>
      <c r="N362" s="52" t="s">
        <v>9</v>
      </c>
      <c r="O362" s="53"/>
      <c r="P362" s="27">
        <v>80048</v>
      </c>
      <c r="Q362" s="28"/>
      <c r="R362" s="24">
        <f t="shared" si="60"/>
        <v>13368.016000000001</v>
      </c>
      <c r="S362" s="24">
        <f t="shared" si="61"/>
        <v>3442.0639999999999</v>
      </c>
      <c r="T362" s="24">
        <f t="shared" si="62"/>
        <v>3362.0160000000001</v>
      </c>
      <c r="U362" s="24">
        <f t="shared" si="63"/>
        <v>638.78304000000003</v>
      </c>
      <c r="V362" s="24">
        <f t="shared" si="64"/>
        <v>100858.87904</v>
      </c>
      <c r="W362" s="27">
        <f t="shared" si="65"/>
        <v>98457.35716</v>
      </c>
      <c r="X362" s="28"/>
    </row>
    <row r="363" spans="1:24" ht="92.4" x14ac:dyDescent="0.3">
      <c r="A363" s="15">
        <v>337</v>
      </c>
      <c r="B363" s="1" t="s">
        <v>357</v>
      </c>
      <c r="C363" s="48" t="s">
        <v>8</v>
      </c>
      <c r="D363" s="48"/>
      <c r="E363" s="49">
        <v>1</v>
      </c>
      <c r="F363" s="49"/>
      <c r="G363" s="50">
        <v>207917</v>
      </c>
      <c r="H363" s="51"/>
      <c r="I363" s="16">
        <f t="shared" si="58"/>
        <v>34722.139000000003</v>
      </c>
      <c r="J363" s="16">
        <f t="shared" si="55"/>
        <v>8940.4309999999987</v>
      </c>
      <c r="K363" s="16">
        <f t="shared" si="56"/>
        <v>8732.514000000001</v>
      </c>
      <c r="L363" s="16">
        <f t="shared" si="59"/>
        <v>1659.1776600000003</v>
      </c>
      <c r="M363" s="16">
        <f t="shared" si="57"/>
        <v>261971.26165999999</v>
      </c>
      <c r="N363" s="52" t="s">
        <v>63</v>
      </c>
      <c r="O363" s="53"/>
      <c r="P363" s="27">
        <v>218313</v>
      </c>
      <c r="Q363" s="28"/>
      <c r="R363" s="24">
        <f t="shared" si="60"/>
        <v>36458.271000000001</v>
      </c>
      <c r="S363" s="24">
        <f t="shared" si="61"/>
        <v>9387.4589999999989</v>
      </c>
      <c r="T363" s="24">
        <f t="shared" si="62"/>
        <v>9169.1460000000006</v>
      </c>
      <c r="U363" s="24">
        <f t="shared" si="63"/>
        <v>1742.1377400000001</v>
      </c>
      <c r="V363" s="24">
        <f t="shared" si="64"/>
        <v>275070.01373999997</v>
      </c>
      <c r="W363" s="27">
        <f t="shared" si="65"/>
        <v>268520.63769999996</v>
      </c>
      <c r="X363" s="28"/>
    </row>
    <row r="364" spans="1:24" ht="158.4" x14ac:dyDescent="0.3">
      <c r="A364" s="15">
        <v>338</v>
      </c>
      <c r="B364" s="1" t="s">
        <v>358</v>
      </c>
      <c r="C364" s="48" t="s">
        <v>12</v>
      </c>
      <c r="D364" s="48"/>
      <c r="E364" s="49">
        <v>1</v>
      </c>
      <c r="F364" s="49"/>
      <c r="G364" s="50">
        <v>866320</v>
      </c>
      <c r="H364" s="51"/>
      <c r="I364" s="16">
        <f t="shared" si="58"/>
        <v>144675.44</v>
      </c>
      <c r="J364" s="16">
        <f t="shared" si="55"/>
        <v>37251.759999999995</v>
      </c>
      <c r="K364" s="16">
        <f t="shared" si="56"/>
        <v>36385.440000000002</v>
      </c>
      <c r="L364" s="16">
        <f t="shared" si="59"/>
        <v>6913.2336000000005</v>
      </c>
      <c r="M364" s="16">
        <f t="shared" si="57"/>
        <v>1091545.8735999998</v>
      </c>
      <c r="N364" s="52" t="s">
        <v>63</v>
      </c>
      <c r="O364" s="53"/>
      <c r="P364" s="27">
        <v>909636</v>
      </c>
      <c r="Q364" s="28"/>
      <c r="R364" s="24">
        <f t="shared" si="60"/>
        <v>151909.212</v>
      </c>
      <c r="S364" s="24">
        <f t="shared" si="61"/>
        <v>39114.347999999998</v>
      </c>
      <c r="T364" s="24">
        <f t="shared" si="62"/>
        <v>38204.712</v>
      </c>
      <c r="U364" s="24">
        <f t="shared" si="63"/>
        <v>7258.8952799999997</v>
      </c>
      <c r="V364" s="24">
        <f t="shared" si="64"/>
        <v>1146123.1672800002</v>
      </c>
      <c r="W364" s="27">
        <f t="shared" si="65"/>
        <v>1118834.5204400001</v>
      </c>
      <c r="X364" s="28"/>
    </row>
    <row r="365" spans="1:24" ht="79.2" x14ac:dyDescent="0.3">
      <c r="A365" s="15">
        <v>339</v>
      </c>
      <c r="B365" s="1" t="s">
        <v>359</v>
      </c>
      <c r="C365" s="48" t="s">
        <v>8</v>
      </c>
      <c r="D365" s="48"/>
      <c r="E365" s="49">
        <v>1</v>
      </c>
      <c r="F365" s="49"/>
      <c r="G365" s="50">
        <v>1108890</v>
      </c>
      <c r="H365" s="51"/>
      <c r="I365" s="16">
        <f t="shared" si="58"/>
        <v>185184.63</v>
      </c>
      <c r="J365" s="16">
        <f t="shared" si="55"/>
        <v>47682.27</v>
      </c>
      <c r="K365" s="16">
        <f t="shared" si="56"/>
        <v>46573.380000000005</v>
      </c>
      <c r="L365" s="16">
        <f t="shared" si="59"/>
        <v>8848.9422000000013</v>
      </c>
      <c r="M365" s="16">
        <f t="shared" si="57"/>
        <v>1397179.2221999997</v>
      </c>
      <c r="N365" s="52" t="s">
        <v>63</v>
      </c>
      <c r="O365" s="53"/>
      <c r="P365" s="27">
        <v>1164334</v>
      </c>
      <c r="Q365" s="28"/>
      <c r="R365" s="24">
        <f t="shared" si="60"/>
        <v>194443.77800000002</v>
      </c>
      <c r="S365" s="24">
        <f t="shared" si="61"/>
        <v>50066.361999999994</v>
      </c>
      <c r="T365" s="24">
        <f t="shared" si="62"/>
        <v>48902.028000000006</v>
      </c>
      <c r="U365" s="24">
        <f t="shared" si="63"/>
        <v>9291.3853200000012</v>
      </c>
      <c r="V365" s="24">
        <f t="shared" si="64"/>
        <v>1467037.5533199999</v>
      </c>
      <c r="W365" s="27">
        <f t="shared" si="65"/>
        <v>1432108.3877599998</v>
      </c>
      <c r="X365" s="28"/>
    </row>
    <row r="366" spans="1:24" x14ac:dyDescent="0.3">
      <c r="A366" s="15">
        <v>340</v>
      </c>
      <c r="B366" s="1" t="s">
        <v>360</v>
      </c>
      <c r="C366" s="48" t="s">
        <v>8</v>
      </c>
      <c r="D366" s="48"/>
      <c r="E366" s="49">
        <v>1</v>
      </c>
      <c r="F366" s="49"/>
      <c r="G366" s="50">
        <v>200986</v>
      </c>
      <c r="H366" s="51"/>
      <c r="I366" s="16">
        <f t="shared" si="58"/>
        <v>33564.662000000004</v>
      </c>
      <c r="J366" s="16">
        <f t="shared" si="55"/>
        <v>8642.3979999999992</v>
      </c>
      <c r="K366" s="16">
        <f t="shared" si="56"/>
        <v>8441.4120000000003</v>
      </c>
      <c r="L366" s="16">
        <f t="shared" si="59"/>
        <v>1603.8682800000001</v>
      </c>
      <c r="M366" s="16">
        <f t="shared" si="57"/>
        <v>253238.34028</v>
      </c>
      <c r="N366" s="52" t="s">
        <v>9</v>
      </c>
      <c r="O366" s="53"/>
      <c r="P366" s="27">
        <v>211036</v>
      </c>
      <c r="Q366" s="28"/>
      <c r="R366" s="24">
        <f t="shared" si="60"/>
        <v>35243.012000000002</v>
      </c>
      <c r="S366" s="24">
        <f t="shared" si="61"/>
        <v>9074.5479999999989</v>
      </c>
      <c r="T366" s="24">
        <f t="shared" si="62"/>
        <v>8863.5120000000006</v>
      </c>
      <c r="U366" s="24">
        <f t="shared" si="63"/>
        <v>1684.0672800000002</v>
      </c>
      <c r="V366" s="24">
        <f t="shared" si="64"/>
        <v>265901.13928</v>
      </c>
      <c r="W366" s="27">
        <f t="shared" si="65"/>
        <v>259569.73978</v>
      </c>
      <c r="X366" s="28"/>
    </row>
    <row r="367" spans="1:24" x14ac:dyDescent="0.3">
      <c r="A367" s="15">
        <v>341</v>
      </c>
      <c r="B367" s="1" t="s">
        <v>361</v>
      </c>
      <c r="C367" s="48" t="s">
        <v>12</v>
      </c>
      <c r="D367" s="48"/>
      <c r="E367" s="49">
        <v>1</v>
      </c>
      <c r="F367" s="49"/>
      <c r="G367" s="50">
        <v>45049</v>
      </c>
      <c r="H367" s="51"/>
      <c r="I367" s="16">
        <f t="shared" si="58"/>
        <v>7523.183</v>
      </c>
      <c r="J367" s="16">
        <f t="shared" si="55"/>
        <v>1937.1069999999997</v>
      </c>
      <c r="K367" s="16">
        <f t="shared" si="56"/>
        <v>1892.0580000000002</v>
      </c>
      <c r="L367" s="16">
        <f t="shared" si="59"/>
        <v>359.49102000000005</v>
      </c>
      <c r="M367" s="16">
        <f t="shared" si="57"/>
        <v>56760.839019999992</v>
      </c>
      <c r="N367" s="52" t="s">
        <v>9</v>
      </c>
      <c r="O367" s="53"/>
      <c r="P367" s="27">
        <v>47301</v>
      </c>
      <c r="Q367" s="28"/>
      <c r="R367" s="24">
        <f t="shared" si="60"/>
        <v>7899.2670000000007</v>
      </c>
      <c r="S367" s="24">
        <f t="shared" si="61"/>
        <v>2033.9429999999998</v>
      </c>
      <c r="T367" s="24">
        <f t="shared" si="62"/>
        <v>1986.6420000000001</v>
      </c>
      <c r="U367" s="24">
        <f t="shared" si="63"/>
        <v>377.46198000000004</v>
      </c>
      <c r="V367" s="24">
        <f t="shared" si="64"/>
        <v>59598.313979999999</v>
      </c>
      <c r="W367" s="27">
        <f t="shared" si="65"/>
        <v>58179.576499999996</v>
      </c>
      <c r="X367" s="28"/>
    </row>
    <row r="368" spans="1:24" x14ac:dyDescent="0.3">
      <c r="A368" s="15">
        <v>342</v>
      </c>
      <c r="B368" s="1" t="s">
        <v>362</v>
      </c>
      <c r="C368" s="48" t="s">
        <v>8</v>
      </c>
      <c r="D368" s="48"/>
      <c r="E368" s="49">
        <v>1</v>
      </c>
      <c r="F368" s="49"/>
      <c r="G368" s="50">
        <v>180195</v>
      </c>
      <c r="H368" s="51"/>
      <c r="I368" s="16">
        <f t="shared" si="58"/>
        <v>30092.565000000002</v>
      </c>
      <c r="J368" s="16">
        <f t="shared" si="55"/>
        <v>7748.3849999999993</v>
      </c>
      <c r="K368" s="16">
        <f t="shared" si="56"/>
        <v>7568.1900000000005</v>
      </c>
      <c r="L368" s="16">
        <f t="shared" si="59"/>
        <v>1437.9561000000001</v>
      </c>
      <c r="M368" s="16">
        <f t="shared" si="57"/>
        <v>227042.09610000002</v>
      </c>
      <c r="N368" s="52" t="s">
        <v>9</v>
      </c>
      <c r="O368" s="53"/>
      <c r="P368" s="27">
        <v>189204</v>
      </c>
      <c r="Q368" s="28"/>
      <c r="R368" s="24">
        <f t="shared" si="60"/>
        <v>31597.068000000003</v>
      </c>
      <c r="S368" s="24">
        <f t="shared" si="61"/>
        <v>8135.771999999999</v>
      </c>
      <c r="T368" s="24">
        <f t="shared" si="62"/>
        <v>7946.5680000000002</v>
      </c>
      <c r="U368" s="24">
        <f t="shared" si="63"/>
        <v>1509.8479200000002</v>
      </c>
      <c r="V368" s="24">
        <f t="shared" si="64"/>
        <v>238393.25592</v>
      </c>
      <c r="W368" s="27">
        <f t="shared" si="65"/>
        <v>232717.67601</v>
      </c>
      <c r="X368" s="28"/>
    </row>
    <row r="369" spans="1:24" x14ac:dyDescent="0.3">
      <c r="A369" s="15">
        <v>343</v>
      </c>
      <c r="B369" s="1" t="s">
        <v>363</v>
      </c>
      <c r="C369" s="48" t="s">
        <v>8</v>
      </c>
      <c r="D369" s="48"/>
      <c r="E369" s="49">
        <v>1</v>
      </c>
      <c r="F369" s="49"/>
      <c r="G369" s="50">
        <v>277222</v>
      </c>
      <c r="H369" s="51"/>
      <c r="I369" s="16">
        <f t="shared" si="58"/>
        <v>46296.074000000001</v>
      </c>
      <c r="J369" s="16">
        <f t="shared" si="55"/>
        <v>11920.545999999998</v>
      </c>
      <c r="K369" s="16">
        <f t="shared" si="56"/>
        <v>11643.324000000001</v>
      </c>
      <c r="L369" s="16">
        <f t="shared" si="59"/>
        <v>2212.2315600000002</v>
      </c>
      <c r="M369" s="16">
        <f t="shared" si="57"/>
        <v>349294.17556</v>
      </c>
      <c r="N369" s="52" t="s">
        <v>9</v>
      </c>
      <c r="O369" s="53"/>
      <c r="P369" s="27">
        <v>291084</v>
      </c>
      <c r="Q369" s="28"/>
      <c r="R369" s="24">
        <f t="shared" si="60"/>
        <v>48611.028000000006</v>
      </c>
      <c r="S369" s="24">
        <f t="shared" si="61"/>
        <v>12516.611999999999</v>
      </c>
      <c r="T369" s="24">
        <f t="shared" si="62"/>
        <v>12225.528</v>
      </c>
      <c r="U369" s="24">
        <f t="shared" si="63"/>
        <v>2322.85032</v>
      </c>
      <c r="V369" s="24">
        <f t="shared" si="64"/>
        <v>366760.01832000003</v>
      </c>
      <c r="W369" s="27">
        <f t="shared" si="65"/>
        <v>358027.09694000002</v>
      </c>
      <c r="X369" s="28"/>
    </row>
    <row r="370" spans="1:24" ht="26.4" x14ac:dyDescent="0.3">
      <c r="A370" s="15">
        <v>344</v>
      </c>
      <c r="B370" s="1" t="s">
        <v>364</v>
      </c>
      <c r="C370" s="48" t="s">
        <v>8</v>
      </c>
      <c r="D370" s="48"/>
      <c r="E370" s="49">
        <v>1</v>
      </c>
      <c r="F370" s="49"/>
      <c r="G370" s="50">
        <v>221778</v>
      </c>
      <c r="H370" s="51"/>
      <c r="I370" s="16">
        <f t="shared" si="58"/>
        <v>37036.925999999999</v>
      </c>
      <c r="J370" s="16">
        <f t="shared" si="55"/>
        <v>9536.4539999999997</v>
      </c>
      <c r="K370" s="16">
        <f t="shared" si="56"/>
        <v>9314.6760000000013</v>
      </c>
      <c r="L370" s="16">
        <f t="shared" si="59"/>
        <v>1769.7884400000003</v>
      </c>
      <c r="M370" s="16">
        <f t="shared" si="57"/>
        <v>279435.84443999996</v>
      </c>
      <c r="N370" s="52" t="s">
        <v>9</v>
      </c>
      <c r="O370" s="53"/>
      <c r="P370" s="27">
        <v>232867</v>
      </c>
      <c r="Q370" s="28"/>
      <c r="R370" s="24">
        <f t="shared" si="60"/>
        <v>38888.789000000004</v>
      </c>
      <c r="S370" s="24">
        <f t="shared" si="61"/>
        <v>10013.280999999999</v>
      </c>
      <c r="T370" s="24">
        <f t="shared" si="62"/>
        <v>9780.4140000000007</v>
      </c>
      <c r="U370" s="24">
        <f t="shared" si="63"/>
        <v>1858.2786600000002</v>
      </c>
      <c r="V370" s="24">
        <f t="shared" si="64"/>
        <v>293407.76266000001</v>
      </c>
      <c r="W370" s="27">
        <f t="shared" si="65"/>
        <v>286421.80354999995</v>
      </c>
      <c r="X370" s="28"/>
    </row>
    <row r="371" spans="1:24" ht="39.6" x14ac:dyDescent="0.3">
      <c r="A371" s="15">
        <v>345</v>
      </c>
      <c r="B371" s="1" t="s">
        <v>365</v>
      </c>
      <c r="C371" s="48" t="s">
        <v>8</v>
      </c>
      <c r="D371" s="48"/>
      <c r="E371" s="49">
        <v>1</v>
      </c>
      <c r="F371" s="49"/>
      <c r="G371" s="50">
        <v>207917</v>
      </c>
      <c r="H371" s="51"/>
      <c r="I371" s="16">
        <f t="shared" si="58"/>
        <v>34722.139000000003</v>
      </c>
      <c r="J371" s="16">
        <f t="shared" si="55"/>
        <v>8940.4309999999987</v>
      </c>
      <c r="K371" s="16">
        <f t="shared" si="56"/>
        <v>8732.514000000001</v>
      </c>
      <c r="L371" s="16">
        <f t="shared" si="59"/>
        <v>1659.1776600000003</v>
      </c>
      <c r="M371" s="16">
        <f t="shared" si="57"/>
        <v>261971.26165999999</v>
      </c>
      <c r="N371" s="52" t="s">
        <v>9</v>
      </c>
      <c r="O371" s="53"/>
      <c r="P371" s="27">
        <v>218313</v>
      </c>
      <c r="Q371" s="28"/>
      <c r="R371" s="24">
        <f t="shared" si="60"/>
        <v>36458.271000000001</v>
      </c>
      <c r="S371" s="24">
        <f t="shared" si="61"/>
        <v>9387.4589999999989</v>
      </c>
      <c r="T371" s="24">
        <f t="shared" si="62"/>
        <v>9169.1460000000006</v>
      </c>
      <c r="U371" s="24">
        <f t="shared" si="63"/>
        <v>1742.1377400000001</v>
      </c>
      <c r="V371" s="24">
        <f t="shared" si="64"/>
        <v>275070.01373999997</v>
      </c>
      <c r="W371" s="27">
        <f t="shared" si="65"/>
        <v>268520.63769999996</v>
      </c>
      <c r="X371" s="28"/>
    </row>
    <row r="372" spans="1:24" ht="26.4" x14ac:dyDescent="0.3">
      <c r="A372" s="15">
        <v>346</v>
      </c>
      <c r="B372" s="1" t="s">
        <v>366</v>
      </c>
      <c r="C372" s="48" t="s">
        <v>8</v>
      </c>
      <c r="D372" s="48"/>
      <c r="E372" s="49">
        <v>1</v>
      </c>
      <c r="F372" s="49"/>
      <c r="G372" s="50">
        <v>242570</v>
      </c>
      <c r="H372" s="51"/>
      <c r="I372" s="16">
        <f t="shared" si="58"/>
        <v>40509.19</v>
      </c>
      <c r="J372" s="16">
        <f t="shared" si="55"/>
        <v>10430.509999999998</v>
      </c>
      <c r="K372" s="16">
        <f t="shared" si="56"/>
        <v>10187.94</v>
      </c>
      <c r="L372" s="16">
        <f t="shared" si="59"/>
        <v>1935.7086000000002</v>
      </c>
      <c r="M372" s="16">
        <f t="shared" si="57"/>
        <v>305633.34860000003</v>
      </c>
      <c r="N372" s="52" t="s">
        <v>9</v>
      </c>
      <c r="O372" s="53"/>
      <c r="P372" s="27">
        <v>254698</v>
      </c>
      <c r="Q372" s="28"/>
      <c r="R372" s="24">
        <f t="shared" si="60"/>
        <v>42534.565999999999</v>
      </c>
      <c r="S372" s="24">
        <f t="shared" si="61"/>
        <v>10952.013999999999</v>
      </c>
      <c r="T372" s="24">
        <f t="shared" si="62"/>
        <v>10697.316000000001</v>
      </c>
      <c r="U372" s="24">
        <f t="shared" si="63"/>
        <v>2032.4900400000001</v>
      </c>
      <c r="V372" s="24">
        <f t="shared" si="64"/>
        <v>320914.38604000001</v>
      </c>
      <c r="W372" s="27">
        <f t="shared" si="65"/>
        <v>313273.86732000002</v>
      </c>
      <c r="X372" s="28"/>
    </row>
    <row r="373" spans="1:24" ht="79.2" x14ac:dyDescent="0.3">
      <c r="A373" s="15">
        <v>347</v>
      </c>
      <c r="B373" s="1" t="s">
        <v>367</v>
      </c>
      <c r="C373" s="48" t="s">
        <v>8</v>
      </c>
      <c r="D373" s="48"/>
      <c r="E373" s="49">
        <v>1</v>
      </c>
      <c r="F373" s="49"/>
      <c r="G373" s="50">
        <v>329202</v>
      </c>
      <c r="H373" s="51"/>
      <c r="I373" s="16">
        <f t="shared" si="58"/>
        <v>54976.734000000004</v>
      </c>
      <c r="J373" s="16">
        <f t="shared" si="55"/>
        <v>14155.686</v>
      </c>
      <c r="K373" s="16">
        <f t="shared" si="56"/>
        <v>13826.484</v>
      </c>
      <c r="L373" s="16">
        <f t="shared" si="59"/>
        <v>2627.0319600000003</v>
      </c>
      <c r="M373" s="16">
        <f t="shared" si="57"/>
        <v>414787.93595999997</v>
      </c>
      <c r="N373" s="52" t="s">
        <v>63</v>
      </c>
      <c r="O373" s="53"/>
      <c r="P373" s="27">
        <v>345662</v>
      </c>
      <c r="Q373" s="28"/>
      <c r="R373" s="24">
        <f t="shared" si="60"/>
        <v>57725.554000000004</v>
      </c>
      <c r="S373" s="24">
        <f t="shared" si="61"/>
        <v>14863.465999999999</v>
      </c>
      <c r="T373" s="24">
        <f t="shared" si="62"/>
        <v>14517.804</v>
      </c>
      <c r="U373" s="24">
        <f t="shared" si="63"/>
        <v>2758.38276</v>
      </c>
      <c r="V373" s="24">
        <f t="shared" si="64"/>
        <v>435527.20676000003</v>
      </c>
      <c r="W373" s="27">
        <f t="shared" si="65"/>
        <v>425157.57136</v>
      </c>
      <c r="X373" s="28"/>
    </row>
    <row r="374" spans="1:24" ht="26.4" x14ac:dyDescent="0.3">
      <c r="A374" s="15">
        <v>348</v>
      </c>
      <c r="B374" s="1" t="s">
        <v>368</v>
      </c>
      <c r="C374" s="48" t="s">
        <v>8</v>
      </c>
      <c r="D374" s="48"/>
      <c r="E374" s="49">
        <v>1</v>
      </c>
      <c r="F374" s="49"/>
      <c r="G374" s="50">
        <v>381181</v>
      </c>
      <c r="H374" s="51"/>
      <c r="I374" s="16">
        <f t="shared" si="58"/>
        <v>63657.227000000006</v>
      </c>
      <c r="J374" s="16">
        <f t="shared" si="55"/>
        <v>16390.782999999999</v>
      </c>
      <c r="K374" s="16">
        <f t="shared" si="56"/>
        <v>16009.602000000001</v>
      </c>
      <c r="L374" s="16">
        <f t="shared" si="59"/>
        <v>3041.82438</v>
      </c>
      <c r="M374" s="16">
        <f t="shared" si="57"/>
        <v>480280.43638000003</v>
      </c>
      <c r="N374" s="52" t="s">
        <v>9</v>
      </c>
      <c r="O374" s="53"/>
      <c r="P374" s="27">
        <v>400240</v>
      </c>
      <c r="Q374" s="28"/>
      <c r="R374" s="24">
        <f t="shared" si="60"/>
        <v>66840.08</v>
      </c>
      <c r="S374" s="24">
        <f t="shared" si="61"/>
        <v>17210.32</v>
      </c>
      <c r="T374" s="24">
        <f t="shared" si="62"/>
        <v>16810.080000000002</v>
      </c>
      <c r="U374" s="24">
        <f t="shared" si="63"/>
        <v>3193.9152000000004</v>
      </c>
      <c r="V374" s="24">
        <f t="shared" si="64"/>
        <v>504294.39520000003</v>
      </c>
      <c r="W374" s="27">
        <f t="shared" si="65"/>
        <v>492287.41579</v>
      </c>
      <c r="X374" s="28"/>
    </row>
    <row r="375" spans="1:24" ht="26.4" x14ac:dyDescent="0.3">
      <c r="A375" s="15">
        <v>349</v>
      </c>
      <c r="B375" s="1" t="s">
        <v>369</v>
      </c>
      <c r="C375" s="48" t="s">
        <v>8</v>
      </c>
      <c r="D375" s="48"/>
      <c r="E375" s="49">
        <v>1</v>
      </c>
      <c r="F375" s="49"/>
      <c r="G375" s="50">
        <v>235639</v>
      </c>
      <c r="H375" s="51"/>
      <c r="I375" s="16">
        <f t="shared" si="58"/>
        <v>39351.713000000003</v>
      </c>
      <c r="J375" s="16">
        <f t="shared" si="55"/>
        <v>10132.476999999999</v>
      </c>
      <c r="K375" s="16">
        <f t="shared" si="56"/>
        <v>9896.8379999999997</v>
      </c>
      <c r="L375" s="16">
        <f t="shared" si="59"/>
        <v>1880.39922</v>
      </c>
      <c r="M375" s="16">
        <f t="shared" si="57"/>
        <v>296900.42722000001</v>
      </c>
      <c r="N375" s="52" t="s">
        <v>9</v>
      </c>
      <c r="O375" s="53"/>
      <c r="P375" s="27">
        <v>247421</v>
      </c>
      <c r="Q375" s="28"/>
      <c r="R375" s="24">
        <f t="shared" si="60"/>
        <v>41319.307000000001</v>
      </c>
      <c r="S375" s="24">
        <f t="shared" si="61"/>
        <v>10639.102999999999</v>
      </c>
      <c r="T375" s="24">
        <f t="shared" si="62"/>
        <v>10391.682000000001</v>
      </c>
      <c r="U375" s="24">
        <f t="shared" si="63"/>
        <v>1974.4195800000002</v>
      </c>
      <c r="V375" s="24">
        <f t="shared" si="64"/>
        <v>311745.51158000005</v>
      </c>
      <c r="W375" s="27">
        <f t="shared" si="65"/>
        <v>304322.96940000006</v>
      </c>
      <c r="X375" s="28"/>
    </row>
    <row r="376" spans="1:24" x14ac:dyDescent="0.3">
      <c r="A376" s="15">
        <v>350</v>
      </c>
      <c r="B376" s="1" t="s">
        <v>370</v>
      </c>
      <c r="C376" s="48" t="s">
        <v>8</v>
      </c>
      <c r="D376" s="48"/>
      <c r="E376" s="49">
        <v>1</v>
      </c>
      <c r="F376" s="49"/>
      <c r="G376" s="50">
        <v>831667</v>
      </c>
      <c r="H376" s="51"/>
      <c r="I376" s="16">
        <f t="shared" si="58"/>
        <v>138888.389</v>
      </c>
      <c r="J376" s="16">
        <f t="shared" si="55"/>
        <v>35761.680999999997</v>
      </c>
      <c r="K376" s="16">
        <f t="shared" si="56"/>
        <v>34930.014000000003</v>
      </c>
      <c r="L376" s="16">
        <f t="shared" si="59"/>
        <v>6636.7026600000008</v>
      </c>
      <c r="M376" s="16">
        <f t="shared" si="57"/>
        <v>1047883.7866599999</v>
      </c>
      <c r="N376" s="52" t="s">
        <v>9</v>
      </c>
      <c r="O376" s="53"/>
      <c r="P376" s="27">
        <v>873251</v>
      </c>
      <c r="Q376" s="28"/>
      <c r="R376" s="24">
        <f t="shared" si="60"/>
        <v>145832.91700000002</v>
      </c>
      <c r="S376" s="24">
        <f t="shared" si="61"/>
        <v>37549.792999999998</v>
      </c>
      <c r="T376" s="24">
        <f t="shared" si="62"/>
        <v>36676.542000000001</v>
      </c>
      <c r="U376" s="24">
        <f t="shared" si="63"/>
        <v>6968.5429800000002</v>
      </c>
      <c r="V376" s="24">
        <f t="shared" si="64"/>
        <v>1100278.7949799998</v>
      </c>
      <c r="W376" s="27">
        <f t="shared" si="65"/>
        <v>1074081.2908199998</v>
      </c>
      <c r="X376" s="28"/>
    </row>
    <row r="377" spans="1:24" ht="39.6" x14ac:dyDescent="0.3">
      <c r="A377" s="15">
        <v>351</v>
      </c>
      <c r="B377" s="1" t="s">
        <v>371</v>
      </c>
      <c r="C377" s="48" t="s">
        <v>8</v>
      </c>
      <c r="D377" s="48"/>
      <c r="E377" s="49">
        <v>1</v>
      </c>
      <c r="F377" s="49"/>
      <c r="G377" s="50">
        <v>138611</v>
      </c>
      <c r="H377" s="51"/>
      <c r="I377" s="16">
        <f t="shared" si="58"/>
        <v>23148.037</v>
      </c>
      <c r="J377" s="16">
        <f t="shared" si="55"/>
        <v>5960.2729999999992</v>
      </c>
      <c r="K377" s="16">
        <f t="shared" si="56"/>
        <v>5821.6620000000003</v>
      </c>
      <c r="L377" s="16">
        <f t="shared" si="59"/>
        <v>1106.1157800000001</v>
      </c>
      <c r="M377" s="16">
        <f t="shared" si="57"/>
        <v>174647.08778</v>
      </c>
      <c r="N377" s="52" t="s">
        <v>9</v>
      </c>
      <c r="O377" s="53"/>
      <c r="P377" s="27">
        <v>145542</v>
      </c>
      <c r="Q377" s="28"/>
      <c r="R377" s="24">
        <f t="shared" si="60"/>
        <v>24305.514000000003</v>
      </c>
      <c r="S377" s="24">
        <f t="shared" si="61"/>
        <v>6258.3059999999996</v>
      </c>
      <c r="T377" s="24">
        <f t="shared" si="62"/>
        <v>6112.7640000000001</v>
      </c>
      <c r="U377" s="24">
        <f t="shared" si="63"/>
        <v>1161.42516</v>
      </c>
      <c r="V377" s="24">
        <f t="shared" si="64"/>
        <v>183380.00916000002</v>
      </c>
      <c r="W377" s="27">
        <f t="shared" si="65"/>
        <v>179013.54847000001</v>
      </c>
      <c r="X377" s="28"/>
    </row>
    <row r="378" spans="1:24" ht="66" x14ac:dyDescent="0.3">
      <c r="A378" s="15">
        <v>352</v>
      </c>
      <c r="B378" s="1" t="s">
        <v>372</v>
      </c>
      <c r="C378" s="48" t="s">
        <v>12</v>
      </c>
      <c r="D378" s="48"/>
      <c r="E378" s="49">
        <v>1</v>
      </c>
      <c r="F378" s="49"/>
      <c r="G378" s="50">
        <v>103958</v>
      </c>
      <c r="H378" s="51"/>
      <c r="I378" s="16">
        <f t="shared" si="58"/>
        <v>17360.986000000001</v>
      </c>
      <c r="J378" s="16">
        <f t="shared" si="55"/>
        <v>4470.1939999999995</v>
      </c>
      <c r="K378" s="16">
        <f t="shared" si="56"/>
        <v>4366.2359999999999</v>
      </c>
      <c r="L378" s="16">
        <f t="shared" si="59"/>
        <v>829.58483999999999</v>
      </c>
      <c r="M378" s="16">
        <f t="shared" si="57"/>
        <v>130985.00084000001</v>
      </c>
      <c r="N378" s="52" t="s">
        <v>63</v>
      </c>
      <c r="O378" s="53"/>
      <c r="P378" s="27">
        <v>109156</v>
      </c>
      <c r="Q378" s="28"/>
      <c r="R378" s="24">
        <f t="shared" si="60"/>
        <v>18229.052</v>
      </c>
      <c r="S378" s="24">
        <f t="shared" si="61"/>
        <v>4693.7079999999996</v>
      </c>
      <c r="T378" s="24">
        <f t="shared" si="62"/>
        <v>4584.5520000000006</v>
      </c>
      <c r="U378" s="24">
        <f t="shared" si="63"/>
        <v>871.06488000000013</v>
      </c>
      <c r="V378" s="24">
        <f t="shared" si="64"/>
        <v>137534.37688</v>
      </c>
      <c r="W378" s="27">
        <f t="shared" si="65"/>
        <v>134259.68885999999</v>
      </c>
      <c r="X378" s="28"/>
    </row>
    <row r="379" spans="1:24" x14ac:dyDescent="0.3">
      <c r="A379" s="15">
        <v>353</v>
      </c>
      <c r="B379" s="1" t="s">
        <v>373</v>
      </c>
      <c r="C379" s="48" t="s">
        <v>12</v>
      </c>
      <c r="D379" s="48"/>
      <c r="E379" s="49">
        <v>1</v>
      </c>
      <c r="F379" s="49"/>
      <c r="G379" s="50">
        <v>97028</v>
      </c>
      <c r="H379" s="51"/>
      <c r="I379" s="16">
        <f t="shared" si="58"/>
        <v>16203.676000000001</v>
      </c>
      <c r="J379" s="16">
        <f t="shared" si="55"/>
        <v>4172.2039999999997</v>
      </c>
      <c r="K379" s="16">
        <f t="shared" si="56"/>
        <v>4075.1760000000004</v>
      </c>
      <c r="L379" s="16">
        <f t="shared" si="59"/>
        <v>774.28344000000004</v>
      </c>
      <c r="M379" s="16">
        <f t="shared" si="57"/>
        <v>122253.33944000001</v>
      </c>
      <c r="N379" s="52" t="s">
        <v>9</v>
      </c>
      <c r="O379" s="53"/>
      <c r="P379" s="27">
        <v>101879</v>
      </c>
      <c r="Q379" s="28"/>
      <c r="R379" s="24">
        <f t="shared" si="60"/>
        <v>17013.793000000001</v>
      </c>
      <c r="S379" s="24">
        <f t="shared" si="61"/>
        <v>4380.7969999999996</v>
      </c>
      <c r="T379" s="24">
        <f t="shared" si="62"/>
        <v>4278.9180000000006</v>
      </c>
      <c r="U379" s="24">
        <f t="shared" si="63"/>
        <v>812.9944200000001</v>
      </c>
      <c r="V379" s="24">
        <f t="shared" si="64"/>
        <v>128365.50242000002</v>
      </c>
      <c r="W379" s="27">
        <f t="shared" si="65"/>
        <v>125309.42093000002</v>
      </c>
      <c r="X379" s="28"/>
    </row>
    <row r="380" spans="1:24" ht="66" x14ac:dyDescent="0.3">
      <c r="A380" s="15">
        <v>354</v>
      </c>
      <c r="B380" s="1" t="s">
        <v>374</v>
      </c>
      <c r="C380" s="48" t="s">
        <v>12</v>
      </c>
      <c r="D380" s="48"/>
      <c r="E380" s="49">
        <v>1</v>
      </c>
      <c r="F380" s="49"/>
      <c r="G380" s="50">
        <v>131681</v>
      </c>
      <c r="H380" s="51"/>
      <c r="I380" s="16">
        <f t="shared" si="58"/>
        <v>21990.727000000003</v>
      </c>
      <c r="J380" s="16">
        <f t="shared" si="55"/>
        <v>5662.2829999999994</v>
      </c>
      <c r="K380" s="16">
        <f t="shared" si="56"/>
        <v>5530.6020000000008</v>
      </c>
      <c r="L380" s="16">
        <f t="shared" si="59"/>
        <v>1050.8143800000003</v>
      </c>
      <c r="M380" s="16">
        <f t="shared" si="57"/>
        <v>165915.42638000002</v>
      </c>
      <c r="N380" s="52" t="s">
        <v>63</v>
      </c>
      <c r="O380" s="53"/>
      <c r="P380" s="27">
        <v>138265</v>
      </c>
      <c r="Q380" s="28"/>
      <c r="R380" s="24">
        <f t="shared" si="60"/>
        <v>23090.255000000001</v>
      </c>
      <c r="S380" s="24">
        <f t="shared" si="61"/>
        <v>5945.3949999999995</v>
      </c>
      <c r="T380" s="24">
        <f t="shared" si="62"/>
        <v>5807.13</v>
      </c>
      <c r="U380" s="24">
        <f t="shared" si="63"/>
        <v>1103.3547000000001</v>
      </c>
      <c r="V380" s="24">
        <f t="shared" si="64"/>
        <v>174211.1347</v>
      </c>
      <c r="W380" s="27">
        <f t="shared" si="65"/>
        <v>170063.28054000001</v>
      </c>
      <c r="X380" s="28"/>
    </row>
    <row r="381" spans="1:24" ht="26.4" x14ac:dyDescent="0.3">
      <c r="A381" s="15">
        <v>355</v>
      </c>
      <c r="B381" s="1" t="s">
        <v>375</v>
      </c>
      <c r="C381" s="48" t="s">
        <v>12</v>
      </c>
      <c r="D381" s="48"/>
      <c r="E381" s="49">
        <v>1</v>
      </c>
      <c r="F381" s="49"/>
      <c r="G381" s="50">
        <v>155938</v>
      </c>
      <c r="H381" s="51"/>
      <c r="I381" s="16">
        <f t="shared" si="58"/>
        <v>26041.646000000001</v>
      </c>
      <c r="J381" s="16">
        <f t="shared" si="55"/>
        <v>6705.3339999999998</v>
      </c>
      <c r="K381" s="16">
        <f t="shared" si="56"/>
        <v>6549.3960000000006</v>
      </c>
      <c r="L381" s="16">
        <f t="shared" si="59"/>
        <v>1244.3852400000001</v>
      </c>
      <c r="M381" s="16">
        <f t="shared" si="57"/>
        <v>196478.76124000002</v>
      </c>
      <c r="N381" s="52" t="s">
        <v>9</v>
      </c>
      <c r="O381" s="53"/>
      <c r="P381" s="27">
        <v>163734</v>
      </c>
      <c r="Q381" s="28"/>
      <c r="R381" s="24">
        <f t="shared" si="60"/>
        <v>27343.578000000001</v>
      </c>
      <c r="S381" s="24">
        <f t="shared" si="61"/>
        <v>7040.561999999999</v>
      </c>
      <c r="T381" s="24">
        <f t="shared" si="62"/>
        <v>6876.8280000000004</v>
      </c>
      <c r="U381" s="24">
        <f t="shared" si="63"/>
        <v>1306.5973200000001</v>
      </c>
      <c r="V381" s="24">
        <f t="shared" si="64"/>
        <v>206301.56532000002</v>
      </c>
      <c r="W381" s="27">
        <f t="shared" si="65"/>
        <v>201390.16328000004</v>
      </c>
      <c r="X381" s="28"/>
    </row>
    <row r="382" spans="1:24" ht="52.8" x14ac:dyDescent="0.3">
      <c r="A382" s="15">
        <v>356</v>
      </c>
      <c r="B382" s="1" t="s">
        <v>376</v>
      </c>
      <c r="C382" s="48" t="s">
        <v>12</v>
      </c>
      <c r="D382" s="48"/>
      <c r="E382" s="49">
        <v>1</v>
      </c>
      <c r="F382" s="49"/>
      <c r="G382" s="50">
        <v>242570</v>
      </c>
      <c r="H382" s="51"/>
      <c r="I382" s="16">
        <f t="shared" si="58"/>
        <v>40509.19</v>
      </c>
      <c r="J382" s="16">
        <f t="shared" si="55"/>
        <v>10430.509999999998</v>
      </c>
      <c r="K382" s="16">
        <f t="shared" si="56"/>
        <v>10187.94</v>
      </c>
      <c r="L382" s="16">
        <f t="shared" si="59"/>
        <v>1935.7086000000002</v>
      </c>
      <c r="M382" s="16">
        <f t="shared" si="57"/>
        <v>305633.34860000003</v>
      </c>
      <c r="N382" s="52" t="s">
        <v>9</v>
      </c>
      <c r="O382" s="53"/>
      <c r="P382" s="27">
        <v>254698</v>
      </c>
      <c r="Q382" s="28"/>
      <c r="R382" s="24">
        <f t="shared" si="60"/>
        <v>42534.565999999999</v>
      </c>
      <c r="S382" s="24">
        <f t="shared" si="61"/>
        <v>10952.013999999999</v>
      </c>
      <c r="T382" s="24">
        <f t="shared" si="62"/>
        <v>10697.316000000001</v>
      </c>
      <c r="U382" s="24">
        <f t="shared" si="63"/>
        <v>2032.4900400000001</v>
      </c>
      <c r="V382" s="24">
        <f t="shared" si="64"/>
        <v>320914.38604000001</v>
      </c>
      <c r="W382" s="27">
        <f t="shared" si="65"/>
        <v>313273.86732000002</v>
      </c>
      <c r="X382" s="28"/>
    </row>
    <row r="383" spans="1:24" x14ac:dyDescent="0.3">
      <c r="A383" s="15">
        <v>357</v>
      </c>
      <c r="B383" s="1" t="s">
        <v>377</v>
      </c>
      <c r="C383" s="48" t="s">
        <v>12</v>
      </c>
      <c r="D383" s="48"/>
      <c r="E383" s="49">
        <v>1</v>
      </c>
      <c r="F383" s="49"/>
      <c r="G383" s="50">
        <v>166333</v>
      </c>
      <c r="H383" s="51"/>
      <c r="I383" s="16">
        <f t="shared" si="58"/>
        <v>27777.611000000001</v>
      </c>
      <c r="J383" s="16">
        <f t="shared" si="55"/>
        <v>7152.3189999999995</v>
      </c>
      <c r="K383" s="16">
        <f t="shared" si="56"/>
        <v>6985.9860000000008</v>
      </c>
      <c r="L383" s="16">
        <f t="shared" si="59"/>
        <v>1327.3373400000003</v>
      </c>
      <c r="M383" s="16">
        <f t="shared" si="57"/>
        <v>209576.25334</v>
      </c>
      <c r="N383" s="52" t="s">
        <v>9</v>
      </c>
      <c r="O383" s="53"/>
      <c r="P383" s="27">
        <v>174650</v>
      </c>
      <c r="Q383" s="28"/>
      <c r="R383" s="24">
        <f t="shared" si="60"/>
        <v>29166.550000000003</v>
      </c>
      <c r="S383" s="24">
        <f t="shared" si="61"/>
        <v>7509.95</v>
      </c>
      <c r="T383" s="24">
        <f t="shared" si="62"/>
        <v>7335.3</v>
      </c>
      <c r="U383" s="24">
        <f t="shared" si="63"/>
        <v>1393.7070000000001</v>
      </c>
      <c r="V383" s="24">
        <f t="shared" si="64"/>
        <v>220055.50699999998</v>
      </c>
      <c r="W383" s="27">
        <f t="shared" si="65"/>
        <v>214815.88016999999</v>
      </c>
      <c r="X383" s="28"/>
    </row>
    <row r="384" spans="1:24" ht="26.4" x14ac:dyDescent="0.3">
      <c r="A384" s="15">
        <v>358</v>
      </c>
      <c r="B384" s="1" t="s">
        <v>378</v>
      </c>
      <c r="C384" s="48" t="s">
        <v>12</v>
      </c>
      <c r="D384" s="48"/>
      <c r="E384" s="49">
        <v>1</v>
      </c>
      <c r="F384" s="49"/>
      <c r="G384" s="50">
        <v>41583</v>
      </c>
      <c r="H384" s="51"/>
      <c r="I384" s="16">
        <f t="shared" si="58"/>
        <v>6944.3610000000008</v>
      </c>
      <c r="J384" s="16">
        <f t="shared" si="55"/>
        <v>1788.069</v>
      </c>
      <c r="K384" s="16">
        <f t="shared" si="56"/>
        <v>1746.4860000000001</v>
      </c>
      <c r="L384" s="16">
        <f t="shared" si="59"/>
        <v>331.83234000000004</v>
      </c>
      <c r="M384" s="16">
        <f t="shared" si="57"/>
        <v>52393.748340000006</v>
      </c>
      <c r="N384" s="52" t="s">
        <v>9</v>
      </c>
      <c r="O384" s="53"/>
      <c r="P384" s="27">
        <v>43663</v>
      </c>
      <c r="Q384" s="28"/>
      <c r="R384" s="24">
        <f t="shared" si="60"/>
        <v>7291.7210000000005</v>
      </c>
      <c r="S384" s="24">
        <f t="shared" si="61"/>
        <v>1877.5089999999998</v>
      </c>
      <c r="T384" s="24">
        <f t="shared" si="62"/>
        <v>1833.846</v>
      </c>
      <c r="U384" s="24">
        <f t="shared" si="63"/>
        <v>348.43074000000001</v>
      </c>
      <c r="V384" s="24">
        <f t="shared" si="64"/>
        <v>55014.506739999997</v>
      </c>
      <c r="W384" s="27">
        <f t="shared" si="65"/>
        <v>53704.127540000001</v>
      </c>
      <c r="X384" s="28"/>
    </row>
    <row r="385" spans="1:24" ht="52.8" x14ac:dyDescent="0.3">
      <c r="A385" s="15">
        <v>359</v>
      </c>
      <c r="B385" s="1" t="s">
        <v>379</v>
      </c>
      <c r="C385" s="48" t="s">
        <v>8</v>
      </c>
      <c r="D385" s="48"/>
      <c r="E385" s="49">
        <v>1</v>
      </c>
      <c r="F385" s="49"/>
      <c r="G385" s="50">
        <v>121285</v>
      </c>
      <c r="H385" s="51"/>
      <c r="I385" s="16">
        <f t="shared" si="58"/>
        <v>20254.595000000001</v>
      </c>
      <c r="J385" s="16">
        <f t="shared" si="55"/>
        <v>5215.2549999999992</v>
      </c>
      <c r="K385" s="16">
        <f t="shared" si="56"/>
        <v>5093.97</v>
      </c>
      <c r="L385" s="16">
        <f t="shared" si="59"/>
        <v>967.85430000000008</v>
      </c>
      <c r="M385" s="16">
        <f t="shared" si="57"/>
        <v>152816.67430000001</v>
      </c>
      <c r="N385" s="52" t="s">
        <v>9</v>
      </c>
      <c r="O385" s="53"/>
      <c r="P385" s="27">
        <v>127349</v>
      </c>
      <c r="Q385" s="28"/>
      <c r="R385" s="24">
        <f t="shared" si="60"/>
        <v>21267.282999999999</v>
      </c>
      <c r="S385" s="24">
        <f t="shared" si="61"/>
        <v>5476.0069999999996</v>
      </c>
      <c r="T385" s="24">
        <f t="shared" si="62"/>
        <v>5348.6580000000004</v>
      </c>
      <c r="U385" s="24">
        <f t="shared" si="63"/>
        <v>1016.2450200000001</v>
      </c>
      <c r="V385" s="24">
        <f t="shared" si="64"/>
        <v>160457.19302000001</v>
      </c>
      <c r="W385" s="27">
        <f t="shared" si="65"/>
        <v>156636.93366000001</v>
      </c>
      <c r="X385" s="28"/>
    </row>
    <row r="386" spans="1:24" x14ac:dyDescent="0.3">
      <c r="A386" s="12"/>
      <c r="B386" s="13" t="s">
        <v>380</v>
      </c>
      <c r="C386" s="54"/>
      <c r="D386" s="54"/>
      <c r="E386" s="49">
        <v>1</v>
      </c>
      <c r="F386" s="49"/>
      <c r="G386" s="51">
        <v>0</v>
      </c>
      <c r="H386" s="51"/>
      <c r="I386" s="16">
        <f t="shared" si="58"/>
        <v>0</v>
      </c>
      <c r="J386" s="16">
        <f t="shared" si="55"/>
        <v>0</v>
      </c>
      <c r="K386" s="16">
        <f t="shared" si="56"/>
        <v>0</v>
      </c>
      <c r="L386" s="16">
        <f t="shared" si="59"/>
        <v>0</v>
      </c>
      <c r="M386" s="16">
        <f t="shared" si="57"/>
        <v>0</v>
      </c>
      <c r="N386" s="52" t="s">
        <v>9</v>
      </c>
      <c r="O386" s="53"/>
      <c r="P386" s="41">
        <v>0</v>
      </c>
      <c r="Q386" s="42"/>
      <c r="R386" s="24">
        <f t="shared" si="60"/>
        <v>0</v>
      </c>
      <c r="S386" s="24">
        <f t="shared" si="61"/>
        <v>0</v>
      </c>
      <c r="T386" s="24">
        <f t="shared" si="62"/>
        <v>0</v>
      </c>
      <c r="U386" s="24">
        <f t="shared" si="63"/>
        <v>0</v>
      </c>
      <c r="V386" s="24">
        <f t="shared" si="64"/>
        <v>0</v>
      </c>
      <c r="W386" s="27">
        <f t="shared" si="65"/>
        <v>0</v>
      </c>
      <c r="X386" s="28"/>
    </row>
    <row r="387" spans="1:24" ht="52.8" x14ac:dyDescent="0.3">
      <c r="A387" s="15">
        <v>360</v>
      </c>
      <c r="B387" s="1" t="s">
        <v>381</v>
      </c>
      <c r="C387" s="48" t="s">
        <v>8</v>
      </c>
      <c r="D387" s="48"/>
      <c r="E387" s="49">
        <v>1</v>
      </c>
      <c r="F387" s="49"/>
      <c r="G387" s="50">
        <v>194056</v>
      </c>
      <c r="H387" s="51"/>
      <c r="I387" s="16">
        <f t="shared" si="58"/>
        <v>32407.352000000003</v>
      </c>
      <c r="J387" s="16">
        <f t="shared" si="55"/>
        <v>8344.4079999999994</v>
      </c>
      <c r="K387" s="16">
        <f t="shared" si="56"/>
        <v>8150.3520000000008</v>
      </c>
      <c r="L387" s="16">
        <f t="shared" si="59"/>
        <v>1548.5668800000001</v>
      </c>
      <c r="M387" s="16">
        <f t="shared" si="57"/>
        <v>244506.67888000002</v>
      </c>
      <c r="N387" s="52" t="s">
        <v>9</v>
      </c>
      <c r="O387" s="53"/>
      <c r="P387" s="27">
        <v>203758</v>
      </c>
      <c r="Q387" s="28"/>
      <c r="R387" s="24">
        <f t="shared" si="60"/>
        <v>34027.586000000003</v>
      </c>
      <c r="S387" s="24">
        <f t="shared" si="61"/>
        <v>8761.5939999999991</v>
      </c>
      <c r="T387" s="24">
        <f t="shared" si="62"/>
        <v>8557.8360000000011</v>
      </c>
      <c r="U387" s="24">
        <f t="shared" si="63"/>
        <v>1625.9888400000002</v>
      </c>
      <c r="V387" s="24">
        <f t="shared" si="64"/>
        <v>256731.00484000004</v>
      </c>
      <c r="W387" s="27">
        <f t="shared" si="65"/>
        <v>250618.84186000004</v>
      </c>
      <c r="X387" s="28"/>
    </row>
    <row r="388" spans="1:24" ht="52.8" x14ac:dyDescent="0.3">
      <c r="A388" s="15">
        <v>361</v>
      </c>
      <c r="B388" s="1" t="s">
        <v>382</v>
      </c>
      <c r="C388" s="48" t="s">
        <v>8</v>
      </c>
      <c r="D388" s="48"/>
      <c r="E388" s="49">
        <v>1</v>
      </c>
      <c r="F388" s="49"/>
      <c r="G388" s="50">
        <v>259896</v>
      </c>
      <c r="H388" s="51"/>
      <c r="I388" s="16">
        <f t="shared" si="58"/>
        <v>43402.632000000005</v>
      </c>
      <c r="J388" s="16">
        <f t="shared" si="55"/>
        <v>11175.527999999998</v>
      </c>
      <c r="K388" s="16">
        <f t="shared" si="56"/>
        <v>10915.632000000001</v>
      </c>
      <c r="L388" s="16">
        <f t="shared" si="59"/>
        <v>2073.9700800000005</v>
      </c>
      <c r="M388" s="16">
        <f t="shared" si="57"/>
        <v>327463.76207999996</v>
      </c>
      <c r="N388" s="52" t="s">
        <v>9</v>
      </c>
      <c r="O388" s="53"/>
      <c r="P388" s="27">
        <v>272891</v>
      </c>
      <c r="Q388" s="28"/>
      <c r="R388" s="24">
        <f t="shared" si="60"/>
        <v>45572.797000000006</v>
      </c>
      <c r="S388" s="24">
        <f t="shared" si="61"/>
        <v>11734.312999999998</v>
      </c>
      <c r="T388" s="24">
        <f t="shared" si="62"/>
        <v>11461.422</v>
      </c>
      <c r="U388" s="24">
        <f t="shared" si="63"/>
        <v>2177.6701800000001</v>
      </c>
      <c r="V388" s="24">
        <f t="shared" si="64"/>
        <v>343837.20218000008</v>
      </c>
      <c r="W388" s="27">
        <f t="shared" si="65"/>
        <v>335650.48213000002</v>
      </c>
      <c r="X388" s="28"/>
    </row>
    <row r="389" spans="1:24" ht="26.4" x14ac:dyDescent="0.3">
      <c r="A389" s="15">
        <v>362</v>
      </c>
      <c r="B389" s="1" t="s">
        <v>383</v>
      </c>
      <c r="C389" s="48" t="s">
        <v>8</v>
      </c>
      <c r="D389" s="48"/>
      <c r="E389" s="49">
        <v>1</v>
      </c>
      <c r="F389" s="49"/>
      <c r="G389" s="50">
        <v>415834</v>
      </c>
      <c r="H389" s="51"/>
      <c r="I389" s="16">
        <f t="shared" si="58"/>
        <v>69444.278000000006</v>
      </c>
      <c r="J389" s="16">
        <f t="shared" si="55"/>
        <v>17880.861999999997</v>
      </c>
      <c r="K389" s="16">
        <f t="shared" si="56"/>
        <v>17465.028000000002</v>
      </c>
      <c r="L389" s="16">
        <f t="shared" si="59"/>
        <v>3318.3553200000006</v>
      </c>
      <c r="M389" s="16">
        <f t="shared" si="57"/>
        <v>523942.52331999998</v>
      </c>
      <c r="N389" s="52" t="s">
        <v>9</v>
      </c>
      <c r="O389" s="53"/>
      <c r="P389" s="27">
        <v>436625</v>
      </c>
      <c r="Q389" s="28"/>
      <c r="R389" s="24">
        <f t="shared" si="60"/>
        <v>72916.375</v>
      </c>
      <c r="S389" s="24">
        <f t="shared" si="61"/>
        <v>18774.875</v>
      </c>
      <c r="T389" s="24">
        <f t="shared" si="62"/>
        <v>18338.25</v>
      </c>
      <c r="U389" s="24">
        <f t="shared" si="63"/>
        <v>3484.2674999999999</v>
      </c>
      <c r="V389" s="24">
        <f t="shared" si="64"/>
        <v>550138.76749999996</v>
      </c>
      <c r="W389" s="27">
        <f t="shared" si="65"/>
        <v>537040.64541</v>
      </c>
      <c r="X389" s="28"/>
    </row>
    <row r="390" spans="1:24" ht="52.8" x14ac:dyDescent="0.3">
      <c r="A390" s="15">
        <v>363</v>
      </c>
      <c r="B390" s="1" t="s">
        <v>384</v>
      </c>
      <c r="C390" s="48" t="s">
        <v>8</v>
      </c>
      <c r="D390" s="48"/>
      <c r="E390" s="49">
        <v>1</v>
      </c>
      <c r="F390" s="49"/>
      <c r="G390" s="50">
        <v>145542</v>
      </c>
      <c r="H390" s="51"/>
      <c r="I390" s="16">
        <f t="shared" si="58"/>
        <v>24305.514000000003</v>
      </c>
      <c r="J390" s="16">
        <f t="shared" si="55"/>
        <v>6258.3059999999996</v>
      </c>
      <c r="K390" s="16">
        <f t="shared" si="56"/>
        <v>6112.7640000000001</v>
      </c>
      <c r="L390" s="16">
        <f t="shared" si="59"/>
        <v>1161.42516</v>
      </c>
      <c r="M390" s="16">
        <f t="shared" si="57"/>
        <v>183380.00916000002</v>
      </c>
      <c r="N390" s="52" t="s">
        <v>9</v>
      </c>
      <c r="O390" s="53"/>
      <c r="P390" s="27">
        <v>152819</v>
      </c>
      <c r="Q390" s="28"/>
      <c r="R390" s="24">
        <f t="shared" si="60"/>
        <v>25520.773000000001</v>
      </c>
      <c r="S390" s="24">
        <f t="shared" si="61"/>
        <v>6571.2169999999996</v>
      </c>
      <c r="T390" s="24">
        <f t="shared" si="62"/>
        <v>6418.3980000000001</v>
      </c>
      <c r="U390" s="24">
        <f t="shared" si="63"/>
        <v>1219.4956200000001</v>
      </c>
      <c r="V390" s="24">
        <f t="shared" si="64"/>
        <v>192548.88361999998</v>
      </c>
      <c r="W390" s="27">
        <f t="shared" si="65"/>
        <v>187964.44639</v>
      </c>
      <c r="X390" s="28"/>
    </row>
    <row r="391" spans="1:24" ht="39.6" x14ac:dyDescent="0.3">
      <c r="A391" s="15">
        <v>364</v>
      </c>
      <c r="B391" s="1" t="s">
        <v>385</v>
      </c>
      <c r="C391" s="48" t="s">
        <v>8</v>
      </c>
      <c r="D391" s="48"/>
      <c r="E391" s="49">
        <v>1</v>
      </c>
      <c r="F391" s="49"/>
      <c r="G391" s="50">
        <v>180195</v>
      </c>
      <c r="H391" s="51"/>
      <c r="I391" s="16">
        <f t="shared" si="58"/>
        <v>30092.565000000002</v>
      </c>
      <c r="J391" s="16">
        <f t="shared" si="55"/>
        <v>7748.3849999999993</v>
      </c>
      <c r="K391" s="16">
        <f t="shared" si="56"/>
        <v>7568.1900000000005</v>
      </c>
      <c r="L391" s="16">
        <f t="shared" si="59"/>
        <v>1437.9561000000001</v>
      </c>
      <c r="M391" s="16">
        <f t="shared" si="57"/>
        <v>227042.09610000002</v>
      </c>
      <c r="N391" s="56" t="s">
        <v>9</v>
      </c>
      <c r="O391" s="57"/>
      <c r="P391" s="27">
        <v>189204</v>
      </c>
      <c r="Q391" s="28"/>
      <c r="R391" s="24">
        <f t="shared" si="60"/>
        <v>31597.068000000003</v>
      </c>
      <c r="S391" s="24">
        <f t="shared" si="61"/>
        <v>8135.771999999999</v>
      </c>
      <c r="T391" s="24">
        <f t="shared" si="62"/>
        <v>7946.5680000000002</v>
      </c>
      <c r="U391" s="24">
        <f t="shared" si="63"/>
        <v>1509.8479200000002</v>
      </c>
      <c r="V391" s="24">
        <f t="shared" si="64"/>
        <v>238393.25592</v>
      </c>
      <c r="W391" s="27">
        <f t="shared" si="65"/>
        <v>232717.67601</v>
      </c>
      <c r="X391" s="28"/>
    </row>
    <row r="392" spans="1:24" x14ac:dyDescent="0.3">
      <c r="A392" s="15">
        <v>365</v>
      </c>
      <c r="B392" s="1" t="s">
        <v>386</v>
      </c>
      <c r="C392" s="48" t="s">
        <v>12</v>
      </c>
      <c r="D392" s="48"/>
      <c r="E392" s="49">
        <v>1</v>
      </c>
      <c r="F392" s="49"/>
      <c r="G392" s="50">
        <v>121285</v>
      </c>
      <c r="H392" s="51"/>
      <c r="I392" s="16">
        <f t="shared" si="58"/>
        <v>20254.595000000001</v>
      </c>
      <c r="J392" s="16">
        <f t="shared" si="55"/>
        <v>5215.2549999999992</v>
      </c>
      <c r="K392" s="16">
        <f t="shared" si="56"/>
        <v>5093.97</v>
      </c>
      <c r="L392" s="16">
        <f t="shared" si="59"/>
        <v>967.85430000000008</v>
      </c>
      <c r="M392" s="16">
        <f t="shared" si="57"/>
        <v>152816.67430000001</v>
      </c>
      <c r="N392" s="52" t="s">
        <v>9</v>
      </c>
      <c r="O392" s="53"/>
      <c r="P392" s="27">
        <v>127349</v>
      </c>
      <c r="Q392" s="28"/>
      <c r="R392" s="24">
        <f t="shared" si="60"/>
        <v>21267.282999999999</v>
      </c>
      <c r="S392" s="24">
        <f t="shared" si="61"/>
        <v>5476.0069999999996</v>
      </c>
      <c r="T392" s="24">
        <f t="shared" si="62"/>
        <v>5348.6580000000004</v>
      </c>
      <c r="U392" s="24">
        <f t="shared" si="63"/>
        <v>1016.2450200000001</v>
      </c>
      <c r="V392" s="24">
        <f t="shared" si="64"/>
        <v>160457.19302000001</v>
      </c>
      <c r="W392" s="27">
        <f t="shared" si="65"/>
        <v>156636.93366000001</v>
      </c>
      <c r="X392" s="28"/>
    </row>
    <row r="393" spans="1:24" ht="66" customHeight="1" x14ac:dyDescent="0.3">
      <c r="A393" s="15">
        <v>366</v>
      </c>
      <c r="B393" s="1" t="s">
        <v>387</v>
      </c>
      <c r="C393" s="48" t="s">
        <v>8</v>
      </c>
      <c r="D393" s="48"/>
      <c r="E393" s="49">
        <v>1</v>
      </c>
      <c r="F393" s="49"/>
      <c r="G393" s="50">
        <v>200986</v>
      </c>
      <c r="H393" s="51"/>
      <c r="I393" s="16">
        <f t="shared" si="58"/>
        <v>33564.662000000004</v>
      </c>
      <c r="J393" s="16">
        <f t="shared" ref="J393:J456" si="66">G393*$N$3</f>
        <v>8642.3979999999992</v>
      </c>
      <c r="K393" s="16">
        <f t="shared" ref="K393:K456" si="67">G393*$N$4</f>
        <v>8441.4120000000003</v>
      </c>
      <c r="L393" s="16">
        <f t="shared" si="59"/>
        <v>1603.8682800000001</v>
      </c>
      <c r="M393" s="16">
        <f t="shared" ref="M393:M456" si="68">SUM(G393,I393:L393)</f>
        <v>253238.34028</v>
      </c>
      <c r="N393" s="52" t="s">
        <v>63</v>
      </c>
      <c r="O393" s="53"/>
      <c r="P393" s="27">
        <v>211036</v>
      </c>
      <c r="Q393" s="28"/>
      <c r="R393" s="24">
        <f t="shared" si="60"/>
        <v>35243.012000000002</v>
      </c>
      <c r="S393" s="24">
        <f t="shared" si="61"/>
        <v>9074.5479999999989</v>
      </c>
      <c r="T393" s="24">
        <f t="shared" si="62"/>
        <v>8863.5120000000006</v>
      </c>
      <c r="U393" s="24">
        <f t="shared" si="63"/>
        <v>1684.0672800000002</v>
      </c>
      <c r="V393" s="24">
        <f t="shared" si="64"/>
        <v>265901.13928</v>
      </c>
      <c r="W393" s="27">
        <f t="shared" si="65"/>
        <v>259569.73978</v>
      </c>
      <c r="X393" s="28"/>
    </row>
    <row r="394" spans="1:24" ht="52.8" x14ac:dyDescent="0.3">
      <c r="A394" s="15">
        <v>367</v>
      </c>
      <c r="B394" s="1" t="s">
        <v>388</v>
      </c>
      <c r="C394" s="48" t="s">
        <v>8</v>
      </c>
      <c r="D394" s="48"/>
      <c r="E394" s="49">
        <v>1</v>
      </c>
      <c r="F394" s="49"/>
      <c r="G394" s="50">
        <v>291084</v>
      </c>
      <c r="H394" s="51"/>
      <c r="I394" s="16">
        <f t="shared" ref="I394:I457" si="69">G394*$N$2</f>
        <v>48611.028000000006</v>
      </c>
      <c r="J394" s="16">
        <f t="shared" si="66"/>
        <v>12516.611999999999</v>
      </c>
      <c r="K394" s="16">
        <f t="shared" si="67"/>
        <v>12225.528</v>
      </c>
      <c r="L394" s="16">
        <f t="shared" ref="L394:L457" si="70">K394*$N$5</f>
        <v>2322.85032</v>
      </c>
      <c r="M394" s="16">
        <f t="shared" si="68"/>
        <v>366760.01832000003</v>
      </c>
      <c r="N394" s="52" t="s">
        <v>9</v>
      </c>
      <c r="O394" s="53"/>
      <c r="P394" s="27">
        <v>305638</v>
      </c>
      <c r="Q394" s="28"/>
      <c r="R394" s="24">
        <f t="shared" ref="R394:R457" si="71">P394*$N$2</f>
        <v>51041.546000000002</v>
      </c>
      <c r="S394" s="24">
        <f t="shared" ref="S394:S457" si="72">P394*$N$3</f>
        <v>13142.433999999999</v>
      </c>
      <c r="T394" s="24">
        <f t="shared" ref="T394:T457" si="73">P394*$N$4</f>
        <v>12836.796</v>
      </c>
      <c r="U394" s="24">
        <f t="shared" ref="U394:U457" si="74">T394*$N$5</f>
        <v>2438.9912400000003</v>
      </c>
      <c r="V394" s="24">
        <f t="shared" ref="V394:V457" si="75">SUM(P394:U394)</f>
        <v>385097.76723999996</v>
      </c>
      <c r="W394" s="27">
        <f t="shared" ref="W394:W457" si="76">AVERAGE(M394,V394)</f>
        <v>375928.89277999999</v>
      </c>
      <c r="X394" s="28"/>
    </row>
    <row r="395" spans="1:24" ht="52.8" x14ac:dyDescent="0.3">
      <c r="A395" s="15">
        <v>368</v>
      </c>
      <c r="B395" s="1" t="s">
        <v>389</v>
      </c>
      <c r="C395" s="48" t="s">
        <v>12</v>
      </c>
      <c r="D395" s="48"/>
      <c r="E395" s="49">
        <v>1</v>
      </c>
      <c r="F395" s="49"/>
      <c r="G395" s="50">
        <v>138611</v>
      </c>
      <c r="H395" s="51"/>
      <c r="I395" s="16">
        <f t="shared" si="69"/>
        <v>23148.037</v>
      </c>
      <c r="J395" s="16">
        <f t="shared" si="66"/>
        <v>5960.2729999999992</v>
      </c>
      <c r="K395" s="16">
        <f t="shared" si="67"/>
        <v>5821.6620000000003</v>
      </c>
      <c r="L395" s="16">
        <f t="shared" si="70"/>
        <v>1106.1157800000001</v>
      </c>
      <c r="M395" s="16">
        <f t="shared" si="68"/>
        <v>174647.08778</v>
      </c>
      <c r="N395" s="52" t="s">
        <v>9</v>
      </c>
      <c r="O395" s="53"/>
      <c r="P395" s="27">
        <v>145542</v>
      </c>
      <c r="Q395" s="28"/>
      <c r="R395" s="24">
        <f t="shared" si="71"/>
        <v>24305.514000000003</v>
      </c>
      <c r="S395" s="24">
        <f t="shared" si="72"/>
        <v>6258.3059999999996</v>
      </c>
      <c r="T395" s="24">
        <f t="shared" si="73"/>
        <v>6112.7640000000001</v>
      </c>
      <c r="U395" s="24">
        <f t="shared" si="74"/>
        <v>1161.42516</v>
      </c>
      <c r="V395" s="24">
        <f t="shared" si="75"/>
        <v>183380.00916000002</v>
      </c>
      <c r="W395" s="27">
        <f t="shared" si="76"/>
        <v>179013.54847000001</v>
      </c>
      <c r="X395" s="28"/>
    </row>
    <row r="396" spans="1:24" ht="52.8" x14ac:dyDescent="0.3">
      <c r="A396" s="15">
        <v>369</v>
      </c>
      <c r="B396" s="1" t="s">
        <v>390</v>
      </c>
      <c r="C396" s="48" t="s">
        <v>8</v>
      </c>
      <c r="D396" s="48"/>
      <c r="E396" s="49">
        <v>1</v>
      </c>
      <c r="F396" s="49"/>
      <c r="G396" s="50">
        <v>277222</v>
      </c>
      <c r="H396" s="51"/>
      <c r="I396" s="16">
        <f t="shared" si="69"/>
        <v>46296.074000000001</v>
      </c>
      <c r="J396" s="16">
        <f t="shared" si="66"/>
        <v>11920.545999999998</v>
      </c>
      <c r="K396" s="16">
        <f t="shared" si="67"/>
        <v>11643.324000000001</v>
      </c>
      <c r="L396" s="16">
        <f t="shared" si="70"/>
        <v>2212.2315600000002</v>
      </c>
      <c r="M396" s="16">
        <f t="shared" si="68"/>
        <v>349294.17556</v>
      </c>
      <c r="N396" s="52" t="s">
        <v>9</v>
      </c>
      <c r="O396" s="53"/>
      <c r="P396" s="27">
        <v>291084</v>
      </c>
      <c r="Q396" s="28"/>
      <c r="R396" s="24">
        <f t="shared" si="71"/>
        <v>48611.028000000006</v>
      </c>
      <c r="S396" s="24">
        <f t="shared" si="72"/>
        <v>12516.611999999999</v>
      </c>
      <c r="T396" s="24">
        <f t="shared" si="73"/>
        <v>12225.528</v>
      </c>
      <c r="U396" s="24">
        <f t="shared" si="74"/>
        <v>2322.85032</v>
      </c>
      <c r="V396" s="24">
        <f t="shared" si="75"/>
        <v>366760.01832000003</v>
      </c>
      <c r="W396" s="27">
        <f t="shared" si="76"/>
        <v>358027.09694000002</v>
      </c>
      <c r="X396" s="28"/>
    </row>
    <row r="397" spans="1:24" ht="52.8" x14ac:dyDescent="0.3">
      <c r="A397" s="15">
        <v>370</v>
      </c>
      <c r="B397" s="1" t="s">
        <v>391</v>
      </c>
      <c r="C397" s="48" t="s">
        <v>12</v>
      </c>
      <c r="D397" s="48"/>
      <c r="E397" s="49">
        <v>1</v>
      </c>
      <c r="F397" s="49"/>
      <c r="G397" s="50">
        <v>124750</v>
      </c>
      <c r="H397" s="51"/>
      <c r="I397" s="16">
        <f t="shared" si="69"/>
        <v>20833.25</v>
      </c>
      <c r="J397" s="16">
        <f t="shared" si="66"/>
        <v>5364.25</v>
      </c>
      <c r="K397" s="16">
        <f t="shared" si="67"/>
        <v>5239.5</v>
      </c>
      <c r="L397" s="16">
        <f t="shared" si="70"/>
        <v>995.505</v>
      </c>
      <c r="M397" s="16">
        <f t="shared" si="68"/>
        <v>157182.505</v>
      </c>
      <c r="N397" s="52" t="s">
        <v>9</v>
      </c>
      <c r="O397" s="53"/>
      <c r="P397" s="27">
        <v>130988</v>
      </c>
      <c r="Q397" s="28"/>
      <c r="R397" s="24">
        <f t="shared" si="71"/>
        <v>21874.996000000003</v>
      </c>
      <c r="S397" s="24">
        <f t="shared" si="72"/>
        <v>5632.4839999999995</v>
      </c>
      <c r="T397" s="24">
        <f t="shared" si="73"/>
        <v>5501.4960000000001</v>
      </c>
      <c r="U397" s="24">
        <f t="shared" si="74"/>
        <v>1045.28424</v>
      </c>
      <c r="V397" s="24">
        <f t="shared" si="75"/>
        <v>165042.26024000003</v>
      </c>
      <c r="W397" s="27">
        <f t="shared" si="76"/>
        <v>161112.38262000002</v>
      </c>
      <c r="X397" s="28"/>
    </row>
    <row r="398" spans="1:24" ht="52.8" x14ac:dyDescent="0.3">
      <c r="A398" s="15">
        <v>371</v>
      </c>
      <c r="B398" s="1" t="s">
        <v>392</v>
      </c>
      <c r="C398" s="48" t="s">
        <v>8</v>
      </c>
      <c r="D398" s="48"/>
      <c r="E398" s="49">
        <v>1</v>
      </c>
      <c r="F398" s="49"/>
      <c r="G398" s="50">
        <v>363854</v>
      </c>
      <c r="H398" s="51"/>
      <c r="I398" s="16">
        <f t="shared" si="69"/>
        <v>60763.618000000002</v>
      </c>
      <c r="J398" s="16">
        <f t="shared" si="66"/>
        <v>15645.721999999998</v>
      </c>
      <c r="K398" s="16">
        <f t="shared" si="67"/>
        <v>15281.868</v>
      </c>
      <c r="L398" s="16">
        <f t="shared" si="70"/>
        <v>2903.55492</v>
      </c>
      <c r="M398" s="16">
        <f t="shared" si="68"/>
        <v>458448.76292000007</v>
      </c>
      <c r="N398" s="52" t="s">
        <v>9</v>
      </c>
      <c r="O398" s="53"/>
      <c r="P398" s="27">
        <v>382047</v>
      </c>
      <c r="Q398" s="28"/>
      <c r="R398" s="24">
        <f t="shared" si="71"/>
        <v>63801.849000000002</v>
      </c>
      <c r="S398" s="24">
        <f t="shared" si="72"/>
        <v>16428.020999999997</v>
      </c>
      <c r="T398" s="24">
        <f t="shared" si="73"/>
        <v>16045.974</v>
      </c>
      <c r="U398" s="24">
        <f t="shared" si="74"/>
        <v>3048.73506</v>
      </c>
      <c r="V398" s="24">
        <f t="shared" si="75"/>
        <v>481371.57905999996</v>
      </c>
      <c r="W398" s="27">
        <f t="shared" si="76"/>
        <v>469910.17099000001</v>
      </c>
      <c r="X398" s="28"/>
    </row>
    <row r="399" spans="1:24" ht="66" x14ac:dyDescent="0.3">
      <c r="A399" s="15">
        <v>372</v>
      </c>
      <c r="B399" s="1" t="s">
        <v>393</v>
      </c>
      <c r="C399" s="48" t="s">
        <v>12</v>
      </c>
      <c r="D399" s="48"/>
      <c r="E399" s="49">
        <v>1</v>
      </c>
      <c r="F399" s="49"/>
      <c r="G399" s="50">
        <v>173264</v>
      </c>
      <c r="H399" s="51"/>
      <c r="I399" s="16">
        <f t="shared" si="69"/>
        <v>28935.088000000003</v>
      </c>
      <c r="J399" s="16">
        <f t="shared" si="66"/>
        <v>7450.351999999999</v>
      </c>
      <c r="K399" s="16">
        <f t="shared" si="67"/>
        <v>7277.0880000000006</v>
      </c>
      <c r="L399" s="16">
        <f t="shared" si="70"/>
        <v>1382.6467200000002</v>
      </c>
      <c r="M399" s="16">
        <f t="shared" si="68"/>
        <v>218309.17471999998</v>
      </c>
      <c r="N399" s="52" t="s">
        <v>9</v>
      </c>
      <c r="O399" s="53"/>
      <c r="P399" s="27">
        <v>181927</v>
      </c>
      <c r="Q399" s="28"/>
      <c r="R399" s="24">
        <f t="shared" si="71"/>
        <v>30381.809000000001</v>
      </c>
      <c r="S399" s="24">
        <f t="shared" si="72"/>
        <v>7822.860999999999</v>
      </c>
      <c r="T399" s="24">
        <f t="shared" si="73"/>
        <v>7640.9340000000002</v>
      </c>
      <c r="U399" s="24">
        <f t="shared" si="74"/>
        <v>1451.77746</v>
      </c>
      <c r="V399" s="24">
        <f t="shared" si="75"/>
        <v>229224.38146000003</v>
      </c>
      <c r="W399" s="27">
        <f t="shared" si="76"/>
        <v>223766.77809000001</v>
      </c>
      <c r="X399" s="28"/>
    </row>
    <row r="400" spans="1:24" x14ac:dyDescent="0.3">
      <c r="A400" s="12"/>
      <c r="B400" s="13" t="s">
        <v>394</v>
      </c>
      <c r="C400" s="54"/>
      <c r="D400" s="54"/>
      <c r="E400" s="55"/>
      <c r="F400" s="55"/>
      <c r="G400" s="51">
        <v>0</v>
      </c>
      <c r="H400" s="51"/>
      <c r="I400" s="16">
        <f t="shared" si="69"/>
        <v>0</v>
      </c>
      <c r="J400" s="16">
        <f t="shared" si="66"/>
        <v>0</v>
      </c>
      <c r="K400" s="16">
        <f t="shared" si="67"/>
        <v>0</v>
      </c>
      <c r="L400" s="16">
        <f t="shared" si="70"/>
        <v>0</v>
      </c>
      <c r="M400" s="16">
        <f t="shared" si="68"/>
        <v>0</v>
      </c>
      <c r="N400" s="52" t="s">
        <v>9</v>
      </c>
      <c r="O400" s="53"/>
      <c r="P400" s="41">
        <v>0</v>
      </c>
      <c r="Q400" s="42"/>
      <c r="R400" s="24">
        <f t="shared" si="71"/>
        <v>0</v>
      </c>
      <c r="S400" s="24">
        <f t="shared" si="72"/>
        <v>0</v>
      </c>
      <c r="T400" s="24">
        <f t="shared" si="73"/>
        <v>0</v>
      </c>
      <c r="U400" s="24">
        <f t="shared" si="74"/>
        <v>0</v>
      </c>
      <c r="V400" s="24">
        <f t="shared" si="75"/>
        <v>0</v>
      </c>
      <c r="W400" s="27">
        <f t="shared" si="76"/>
        <v>0</v>
      </c>
      <c r="X400" s="28"/>
    </row>
    <row r="401" spans="1:24" ht="79.2" x14ac:dyDescent="0.3">
      <c r="A401" s="15">
        <v>373</v>
      </c>
      <c r="B401" s="1" t="s">
        <v>395</v>
      </c>
      <c r="C401" s="48" t="s">
        <v>12</v>
      </c>
      <c r="D401" s="48"/>
      <c r="E401" s="49">
        <v>1</v>
      </c>
      <c r="F401" s="49"/>
      <c r="G401" s="50">
        <v>38118</v>
      </c>
      <c r="H401" s="51"/>
      <c r="I401" s="16">
        <f t="shared" si="69"/>
        <v>6365.7060000000001</v>
      </c>
      <c r="J401" s="16">
        <f t="shared" si="66"/>
        <v>1639.0739999999998</v>
      </c>
      <c r="K401" s="16">
        <f t="shared" si="67"/>
        <v>1600.9560000000001</v>
      </c>
      <c r="L401" s="16">
        <f t="shared" si="70"/>
        <v>304.18164000000002</v>
      </c>
      <c r="M401" s="16">
        <f t="shared" si="68"/>
        <v>48027.91764</v>
      </c>
      <c r="N401" s="52" t="s">
        <v>63</v>
      </c>
      <c r="O401" s="53"/>
      <c r="P401" s="27">
        <v>40024</v>
      </c>
      <c r="Q401" s="28"/>
      <c r="R401" s="24">
        <f t="shared" si="71"/>
        <v>6684.0080000000007</v>
      </c>
      <c r="S401" s="24">
        <f t="shared" si="72"/>
        <v>1721.0319999999999</v>
      </c>
      <c r="T401" s="24">
        <f t="shared" si="73"/>
        <v>1681.008</v>
      </c>
      <c r="U401" s="24">
        <f t="shared" si="74"/>
        <v>319.39152000000001</v>
      </c>
      <c r="V401" s="24">
        <f t="shared" si="75"/>
        <v>50429.43952</v>
      </c>
      <c r="W401" s="27">
        <f t="shared" si="76"/>
        <v>49228.67858</v>
      </c>
      <c r="X401" s="28"/>
    </row>
    <row r="402" spans="1:24" ht="26.4" x14ac:dyDescent="0.3">
      <c r="A402" s="15">
        <v>374</v>
      </c>
      <c r="B402" s="1" t="s">
        <v>396</v>
      </c>
      <c r="C402" s="48" t="s">
        <v>8</v>
      </c>
      <c r="D402" s="48"/>
      <c r="E402" s="49">
        <v>1</v>
      </c>
      <c r="F402" s="49"/>
      <c r="G402" s="50">
        <v>55444</v>
      </c>
      <c r="H402" s="51"/>
      <c r="I402" s="16">
        <f t="shared" si="69"/>
        <v>9259.148000000001</v>
      </c>
      <c r="J402" s="16">
        <f t="shared" si="66"/>
        <v>2384.0919999999996</v>
      </c>
      <c r="K402" s="16">
        <f t="shared" si="67"/>
        <v>2328.6480000000001</v>
      </c>
      <c r="L402" s="16">
        <f t="shared" si="70"/>
        <v>442.44312000000002</v>
      </c>
      <c r="M402" s="16">
        <f t="shared" si="68"/>
        <v>69858.331120000003</v>
      </c>
      <c r="N402" s="52" t="s">
        <v>9</v>
      </c>
      <c r="O402" s="53"/>
      <c r="P402" s="27">
        <v>58217</v>
      </c>
      <c r="Q402" s="28"/>
      <c r="R402" s="24">
        <f t="shared" si="71"/>
        <v>9722.2390000000014</v>
      </c>
      <c r="S402" s="24">
        <f t="shared" si="72"/>
        <v>2503.3309999999997</v>
      </c>
      <c r="T402" s="24">
        <f t="shared" si="73"/>
        <v>2445.114</v>
      </c>
      <c r="U402" s="24">
        <f t="shared" si="74"/>
        <v>464.57166000000001</v>
      </c>
      <c r="V402" s="24">
        <f t="shared" si="75"/>
        <v>73352.25566000001</v>
      </c>
      <c r="W402" s="27">
        <f t="shared" si="76"/>
        <v>71605.293390000006</v>
      </c>
      <c r="X402" s="28"/>
    </row>
    <row r="403" spans="1:24" x14ac:dyDescent="0.3">
      <c r="A403" s="15">
        <v>375</v>
      </c>
      <c r="B403" s="1" t="s">
        <v>397</v>
      </c>
      <c r="C403" s="48" t="s">
        <v>8</v>
      </c>
      <c r="D403" s="48"/>
      <c r="E403" s="49">
        <v>1</v>
      </c>
      <c r="F403" s="49"/>
      <c r="G403" s="50">
        <v>31188</v>
      </c>
      <c r="H403" s="51"/>
      <c r="I403" s="16">
        <f t="shared" si="69"/>
        <v>5208.3960000000006</v>
      </c>
      <c r="J403" s="16">
        <f t="shared" si="66"/>
        <v>1341.0839999999998</v>
      </c>
      <c r="K403" s="16">
        <f t="shared" si="67"/>
        <v>1309.8960000000002</v>
      </c>
      <c r="L403" s="16">
        <f t="shared" si="70"/>
        <v>248.88024000000004</v>
      </c>
      <c r="M403" s="16">
        <f t="shared" si="68"/>
        <v>39296.256240000002</v>
      </c>
      <c r="N403" s="52" t="s">
        <v>9</v>
      </c>
      <c r="O403" s="53"/>
      <c r="P403" s="27">
        <v>32747</v>
      </c>
      <c r="Q403" s="28"/>
      <c r="R403" s="24">
        <f t="shared" si="71"/>
        <v>5468.7490000000007</v>
      </c>
      <c r="S403" s="24">
        <f t="shared" si="72"/>
        <v>1408.1209999999999</v>
      </c>
      <c r="T403" s="24">
        <f t="shared" si="73"/>
        <v>1375.374</v>
      </c>
      <c r="U403" s="24">
        <f t="shared" si="74"/>
        <v>261.32105999999999</v>
      </c>
      <c r="V403" s="24">
        <f t="shared" si="75"/>
        <v>41260.565060000008</v>
      </c>
      <c r="W403" s="27">
        <f t="shared" si="76"/>
        <v>40278.410650000005</v>
      </c>
      <c r="X403" s="28"/>
    </row>
    <row r="404" spans="1:24" ht="26.4" x14ac:dyDescent="0.3">
      <c r="A404" s="15">
        <v>376</v>
      </c>
      <c r="B404" s="1" t="s">
        <v>398</v>
      </c>
      <c r="C404" s="48" t="s">
        <v>8</v>
      </c>
      <c r="D404" s="48"/>
      <c r="E404" s="49">
        <v>1</v>
      </c>
      <c r="F404" s="49"/>
      <c r="G404" s="50">
        <v>48514</v>
      </c>
      <c r="H404" s="51"/>
      <c r="I404" s="16">
        <f t="shared" si="69"/>
        <v>8101.8380000000006</v>
      </c>
      <c r="J404" s="16">
        <f t="shared" si="66"/>
        <v>2086.1019999999999</v>
      </c>
      <c r="K404" s="16">
        <f t="shared" si="67"/>
        <v>2037.5880000000002</v>
      </c>
      <c r="L404" s="16">
        <f t="shared" si="70"/>
        <v>387.14172000000002</v>
      </c>
      <c r="M404" s="16">
        <f t="shared" si="68"/>
        <v>61126.669720000005</v>
      </c>
      <c r="N404" s="52" t="s">
        <v>9</v>
      </c>
      <c r="O404" s="53"/>
      <c r="P404" s="27">
        <v>50940</v>
      </c>
      <c r="Q404" s="28"/>
      <c r="R404" s="24">
        <f t="shared" si="71"/>
        <v>8506.9800000000014</v>
      </c>
      <c r="S404" s="24">
        <f t="shared" si="72"/>
        <v>2190.4199999999996</v>
      </c>
      <c r="T404" s="24">
        <f t="shared" si="73"/>
        <v>2139.48</v>
      </c>
      <c r="U404" s="24">
        <f t="shared" si="74"/>
        <v>406.50119999999998</v>
      </c>
      <c r="V404" s="24">
        <f t="shared" si="75"/>
        <v>64183.381200000003</v>
      </c>
      <c r="W404" s="27">
        <f t="shared" si="76"/>
        <v>62655.025460000004</v>
      </c>
      <c r="X404" s="28"/>
    </row>
    <row r="405" spans="1:24" x14ac:dyDescent="0.3">
      <c r="A405" s="15">
        <v>377</v>
      </c>
      <c r="B405" s="1" t="s">
        <v>399</v>
      </c>
      <c r="C405" s="48" t="s">
        <v>8</v>
      </c>
      <c r="D405" s="48"/>
      <c r="E405" s="49">
        <v>1</v>
      </c>
      <c r="F405" s="49"/>
      <c r="G405" s="50">
        <v>83167</v>
      </c>
      <c r="H405" s="51"/>
      <c r="I405" s="16">
        <f t="shared" si="69"/>
        <v>13888.889000000001</v>
      </c>
      <c r="J405" s="16">
        <f t="shared" si="66"/>
        <v>3576.1809999999996</v>
      </c>
      <c r="K405" s="16">
        <f t="shared" si="67"/>
        <v>3493.0140000000001</v>
      </c>
      <c r="L405" s="16">
        <f t="shared" si="70"/>
        <v>663.67266000000006</v>
      </c>
      <c r="M405" s="16">
        <f t="shared" si="68"/>
        <v>104788.75665999998</v>
      </c>
      <c r="N405" s="52" t="s">
        <v>9</v>
      </c>
      <c r="O405" s="53"/>
      <c r="P405" s="27">
        <v>87325</v>
      </c>
      <c r="Q405" s="28"/>
      <c r="R405" s="24">
        <f t="shared" si="71"/>
        <v>14583.275000000001</v>
      </c>
      <c r="S405" s="24">
        <f t="shared" si="72"/>
        <v>3754.9749999999999</v>
      </c>
      <c r="T405" s="24">
        <f t="shared" si="73"/>
        <v>3667.65</v>
      </c>
      <c r="U405" s="24">
        <f t="shared" si="74"/>
        <v>696.85350000000005</v>
      </c>
      <c r="V405" s="24">
        <f t="shared" si="75"/>
        <v>110027.75349999999</v>
      </c>
      <c r="W405" s="27">
        <f t="shared" si="76"/>
        <v>107408.25507999999</v>
      </c>
      <c r="X405" s="28"/>
    </row>
    <row r="406" spans="1:24" x14ac:dyDescent="0.3">
      <c r="A406" s="15">
        <v>378</v>
      </c>
      <c r="B406" s="1" t="s">
        <v>400</v>
      </c>
      <c r="C406" s="48" t="s">
        <v>12</v>
      </c>
      <c r="D406" s="48"/>
      <c r="E406" s="49">
        <v>1</v>
      </c>
      <c r="F406" s="49"/>
      <c r="G406" s="50">
        <v>34653</v>
      </c>
      <c r="H406" s="51"/>
      <c r="I406" s="16">
        <f t="shared" si="69"/>
        <v>5787.0510000000004</v>
      </c>
      <c r="J406" s="16">
        <f t="shared" si="66"/>
        <v>1490.079</v>
      </c>
      <c r="K406" s="16">
        <f t="shared" si="67"/>
        <v>1455.4260000000002</v>
      </c>
      <c r="L406" s="16">
        <f t="shared" si="70"/>
        <v>276.53094000000004</v>
      </c>
      <c r="M406" s="16">
        <f t="shared" si="68"/>
        <v>43662.086939999994</v>
      </c>
      <c r="N406" s="52" t="s">
        <v>9</v>
      </c>
      <c r="O406" s="53"/>
      <c r="P406" s="27">
        <v>36385</v>
      </c>
      <c r="Q406" s="28"/>
      <c r="R406" s="24">
        <f t="shared" si="71"/>
        <v>6076.2950000000001</v>
      </c>
      <c r="S406" s="24">
        <f t="shared" si="72"/>
        <v>1564.5549999999998</v>
      </c>
      <c r="T406" s="24">
        <f t="shared" si="73"/>
        <v>1528.17</v>
      </c>
      <c r="U406" s="24">
        <f t="shared" si="74"/>
        <v>290.35230000000001</v>
      </c>
      <c r="V406" s="24">
        <f t="shared" si="75"/>
        <v>45844.372299999995</v>
      </c>
      <c r="W406" s="27">
        <f t="shared" si="76"/>
        <v>44753.229619999998</v>
      </c>
      <c r="X406" s="28"/>
    </row>
    <row r="407" spans="1:24" ht="26.4" x14ac:dyDescent="0.3">
      <c r="A407" s="15">
        <v>379</v>
      </c>
      <c r="B407" s="1" t="s">
        <v>401</v>
      </c>
      <c r="C407" s="48" t="s">
        <v>8</v>
      </c>
      <c r="D407" s="48"/>
      <c r="E407" s="49">
        <v>1</v>
      </c>
      <c r="F407" s="49"/>
      <c r="G407" s="50">
        <v>90097</v>
      </c>
      <c r="H407" s="51"/>
      <c r="I407" s="16">
        <f t="shared" si="69"/>
        <v>15046.199000000001</v>
      </c>
      <c r="J407" s="16">
        <f t="shared" si="66"/>
        <v>3874.1709999999998</v>
      </c>
      <c r="K407" s="16">
        <f t="shared" si="67"/>
        <v>3784.0740000000001</v>
      </c>
      <c r="L407" s="16">
        <f t="shared" si="70"/>
        <v>718.97406000000001</v>
      </c>
      <c r="M407" s="16">
        <f t="shared" si="68"/>
        <v>113520.41805999998</v>
      </c>
      <c r="N407" s="52" t="s">
        <v>9</v>
      </c>
      <c r="O407" s="53"/>
      <c r="P407" s="27">
        <v>94602</v>
      </c>
      <c r="Q407" s="28"/>
      <c r="R407" s="24">
        <f t="shared" si="71"/>
        <v>15798.534000000001</v>
      </c>
      <c r="S407" s="24">
        <f t="shared" si="72"/>
        <v>4067.8859999999995</v>
      </c>
      <c r="T407" s="24">
        <f t="shared" si="73"/>
        <v>3973.2840000000001</v>
      </c>
      <c r="U407" s="24">
        <f t="shared" si="74"/>
        <v>754.92396000000008</v>
      </c>
      <c r="V407" s="24">
        <f t="shared" si="75"/>
        <v>119196.62796</v>
      </c>
      <c r="W407" s="27">
        <f t="shared" si="76"/>
        <v>116358.52300999999</v>
      </c>
      <c r="X407" s="28"/>
    </row>
    <row r="408" spans="1:24" ht="14.4" customHeight="1" x14ac:dyDescent="0.3">
      <c r="A408" s="15">
        <v>380</v>
      </c>
      <c r="B408" s="1" t="s">
        <v>402</v>
      </c>
      <c r="C408" s="48" t="s">
        <v>12</v>
      </c>
      <c r="D408" s="48"/>
      <c r="E408" s="49">
        <v>1</v>
      </c>
      <c r="F408" s="49"/>
      <c r="G408" s="50">
        <v>51979</v>
      </c>
      <c r="H408" s="51"/>
      <c r="I408" s="16">
        <f t="shared" si="69"/>
        <v>8680.4930000000004</v>
      </c>
      <c r="J408" s="16">
        <f t="shared" si="66"/>
        <v>2235.0969999999998</v>
      </c>
      <c r="K408" s="16">
        <f t="shared" si="67"/>
        <v>2183.1179999999999</v>
      </c>
      <c r="L408" s="16">
        <f t="shared" si="70"/>
        <v>414.79241999999999</v>
      </c>
      <c r="M408" s="16">
        <f t="shared" si="68"/>
        <v>65492.500420000004</v>
      </c>
      <c r="N408" s="52" t="s">
        <v>9</v>
      </c>
      <c r="O408" s="53"/>
      <c r="P408" s="27">
        <v>54578</v>
      </c>
      <c r="Q408" s="28"/>
      <c r="R408" s="24">
        <f t="shared" si="71"/>
        <v>9114.5259999999998</v>
      </c>
      <c r="S408" s="24">
        <f t="shared" si="72"/>
        <v>2346.8539999999998</v>
      </c>
      <c r="T408" s="24">
        <f t="shared" si="73"/>
        <v>2292.2760000000003</v>
      </c>
      <c r="U408" s="24">
        <f t="shared" si="74"/>
        <v>435.53244000000007</v>
      </c>
      <c r="V408" s="24">
        <f t="shared" si="75"/>
        <v>68767.188439999998</v>
      </c>
      <c r="W408" s="27">
        <f t="shared" si="76"/>
        <v>67129.844429999997</v>
      </c>
      <c r="X408" s="28"/>
    </row>
    <row r="409" spans="1:24" x14ac:dyDescent="0.3">
      <c r="A409" s="15">
        <v>381</v>
      </c>
      <c r="B409" s="1" t="s">
        <v>403</v>
      </c>
      <c r="C409" s="48" t="s">
        <v>8</v>
      </c>
      <c r="D409" s="48"/>
      <c r="E409" s="49">
        <v>1</v>
      </c>
      <c r="F409" s="49"/>
      <c r="G409" s="50">
        <v>76236</v>
      </c>
      <c r="H409" s="51"/>
      <c r="I409" s="16">
        <f t="shared" si="69"/>
        <v>12731.412</v>
      </c>
      <c r="J409" s="16">
        <f t="shared" si="66"/>
        <v>3278.1479999999997</v>
      </c>
      <c r="K409" s="16">
        <f t="shared" si="67"/>
        <v>3201.9120000000003</v>
      </c>
      <c r="L409" s="16">
        <f t="shared" si="70"/>
        <v>608.36328000000003</v>
      </c>
      <c r="M409" s="16">
        <f t="shared" si="68"/>
        <v>96055.835279999999</v>
      </c>
      <c r="N409" s="52" t="s">
        <v>9</v>
      </c>
      <c r="O409" s="53"/>
      <c r="P409" s="27">
        <v>80048</v>
      </c>
      <c r="Q409" s="28"/>
      <c r="R409" s="24">
        <f t="shared" si="71"/>
        <v>13368.016000000001</v>
      </c>
      <c r="S409" s="24">
        <f t="shared" si="72"/>
        <v>3442.0639999999999</v>
      </c>
      <c r="T409" s="24">
        <f t="shared" si="73"/>
        <v>3362.0160000000001</v>
      </c>
      <c r="U409" s="24">
        <f t="shared" si="74"/>
        <v>638.78304000000003</v>
      </c>
      <c r="V409" s="24">
        <f t="shared" si="75"/>
        <v>100858.87904</v>
      </c>
      <c r="W409" s="27">
        <f t="shared" si="76"/>
        <v>98457.35716</v>
      </c>
      <c r="X409" s="28"/>
    </row>
    <row r="410" spans="1:24" ht="39.6" x14ac:dyDescent="0.3">
      <c r="A410" s="15">
        <v>382</v>
      </c>
      <c r="B410" s="1" t="s">
        <v>404</v>
      </c>
      <c r="C410" s="48" t="s">
        <v>8</v>
      </c>
      <c r="D410" s="48"/>
      <c r="E410" s="49">
        <v>1</v>
      </c>
      <c r="F410" s="49"/>
      <c r="G410" s="50">
        <v>51979</v>
      </c>
      <c r="H410" s="51"/>
      <c r="I410" s="16">
        <f t="shared" si="69"/>
        <v>8680.4930000000004</v>
      </c>
      <c r="J410" s="16">
        <f t="shared" si="66"/>
        <v>2235.0969999999998</v>
      </c>
      <c r="K410" s="16">
        <f t="shared" si="67"/>
        <v>2183.1179999999999</v>
      </c>
      <c r="L410" s="16">
        <f t="shared" si="70"/>
        <v>414.79241999999999</v>
      </c>
      <c r="M410" s="16">
        <f t="shared" si="68"/>
        <v>65492.500420000004</v>
      </c>
      <c r="N410" s="52" t="s">
        <v>9</v>
      </c>
      <c r="O410" s="53"/>
      <c r="P410" s="27">
        <v>54578</v>
      </c>
      <c r="Q410" s="28"/>
      <c r="R410" s="24">
        <f t="shared" si="71"/>
        <v>9114.5259999999998</v>
      </c>
      <c r="S410" s="24">
        <f t="shared" si="72"/>
        <v>2346.8539999999998</v>
      </c>
      <c r="T410" s="24">
        <f t="shared" si="73"/>
        <v>2292.2760000000003</v>
      </c>
      <c r="U410" s="24">
        <f t="shared" si="74"/>
        <v>435.53244000000007</v>
      </c>
      <c r="V410" s="24">
        <f t="shared" si="75"/>
        <v>68767.188439999998</v>
      </c>
      <c r="W410" s="27">
        <f t="shared" si="76"/>
        <v>67129.844429999997</v>
      </c>
      <c r="X410" s="28"/>
    </row>
    <row r="411" spans="1:24" ht="26.4" x14ac:dyDescent="0.3">
      <c r="A411" s="15">
        <v>383</v>
      </c>
      <c r="B411" s="1" t="s">
        <v>405</v>
      </c>
      <c r="C411" s="48" t="s">
        <v>8</v>
      </c>
      <c r="D411" s="48"/>
      <c r="E411" s="49">
        <v>1</v>
      </c>
      <c r="F411" s="49"/>
      <c r="G411" s="50">
        <v>69306</v>
      </c>
      <c r="H411" s="51"/>
      <c r="I411" s="16">
        <f t="shared" si="69"/>
        <v>11574.102000000001</v>
      </c>
      <c r="J411" s="16">
        <f t="shared" si="66"/>
        <v>2980.1579999999999</v>
      </c>
      <c r="K411" s="16">
        <f t="shared" si="67"/>
        <v>2910.8520000000003</v>
      </c>
      <c r="L411" s="16">
        <f t="shared" si="70"/>
        <v>553.06188000000009</v>
      </c>
      <c r="M411" s="16">
        <f t="shared" si="68"/>
        <v>87324.173879999988</v>
      </c>
      <c r="N411" s="52" t="s">
        <v>9</v>
      </c>
      <c r="O411" s="53"/>
      <c r="P411" s="27">
        <v>72771</v>
      </c>
      <c r="Q411" s="28"/>
      <c r="R411" s="24">
        <f t="shared" si="71"/>
        <v>12152.757000000001</v>
      </c>
      <c r="S411" s="24">
        <f t="shared" si="72"/>
        <v>3129.1529999999998</v>
      </c>
      <c r="T411" s="24">
        <f t="shared" si="73"/>
        <v>3056.3820000000001</v>
      </c>
      <c r="U411" s="24">
        <f t="shared" si="74"/>
        <v>580.71258</v>
      </c>
      <c r="V411" s="24">
        <f t="shared" si="75"/>
        <v>91690.004580000008</v>
      </c>
      <c r="W411" s="27">
        <f t="shared" si="76"/>
        <v>89507.089229999998</v>
      </c>
      <c r="X411" s="28"/>
    </row>
    <row r="412" spans="1:24" x14ac:dyDescent="0.3">
      <c r="A412" s="15">
        <v>384</v>
      </c>
      <c r="B412" s="1" t="s">
        <v>406</v>
      </c>
      <c r="C412" s="48" t="s">
        <v>8</v>
      </c>
      <c r="D412" s="48"/>
      <c r="E412" s="49">
        <v>1</v>
      </c>
      <c r="F412" s="49"/>
      <c r="G412" s="50">
        <v>138611</v>
      </c>
      <c r="H412" s="51"/>
      <c r="I412" s="16">
        <f t="shared" si="69"/>
        <v>23148.037</v>
      </c>
      <c r="J412" s="16">
        <f t="shared" si="66"/>
        <v>5960.2729999999992</v>
      </c>
      <c r="K412" s="16">
        <f t="shared" si="67"/>
        <v>5821.6620000000003</v>
      </c>
      <c r="L412" s="16">
        <f t="shared" si="70"/>
        <v>1106.1157800000001</v>
      </c>
      <c r="M412" s="16">
        <f t="shared" si="68"/>
        <v>174647.08778</v>
      </c>
      <c r="N412" s="52" t="s">
        <v>9</v>
      </c>
      <c r="O412" s="53"/>
      <c r="P412" s="27">
        <v>145542</v>
      </c>
      <c r="Q412" s="28"/>
      <c r="R412" s="24">
        <f t="shared" si="71"/>
        <v>24305.514000000003</v>
      </c>
      <c r="S412" s="24">
        <f t="shared" si="72"/>
        <v>6258.3059999999996</v>
      </c>
      <c r="T412" s="24">
        <f t="shared" si="73"/>
        <v>6112.7640000000001</v>
      </c>
      <c r="U412" s="24">
        <f t="shared" si="74"/>
        <v>1161.42516</v>
      </c>
      <c r="V412" s="24">
        <f t="shared" si="75"/>
        <v>183380.00916000002</v>
      </c>
      <c r="W412" s="27">
        <f t="shared" si="76"/>
        <v>179013.54847000001</v>
      </c>
      <c r="X412" s="28"/>
    </row>
    <row r="413" spans="1:24" ht="79.2" x14ac:dyDescent="0.3">
      <c r="A413" s="15">
        <v>385</v>
      </c>
      <c r="B413" s="1" t="s">
        <v>407</v>
      </c>
      <c r="C413" s="48" t="s">
        <v>8</v>
      </c>
      <c r="D413" s="48"/>
      <c r="E413" s="49">
        <v>1</v>
      </c>
      <c r="F413" s="49"/>
      <c r="G413" s="50">
        <v>83167</v>
      </c>
      <c r="H413" s="51"/>
      <c r="I413" s="16">
        <f t="shared" si="69"/>
        <v>13888.889000000001</v>
      </c>
      <c r="J413" s="16">
        <f t="shared" si="66"/>
        <v>3576.1809999999996</v>
      </c>
      <c r="K413" s="16">
        <f t="shared" si="67"/>
        <v>3493.0140000000001</v>
      </c>
      <c r="L413" s="16">
        <f t="shared" si="70"/>
        <v>663.67266000000006</v>
      </c>
      <c r="M413" s="16">
        <f t="shared" si="68"/>
        <v>104788.75665999998</v>
      </c>
      <c r="N413" s="52" t="s">
        <v>9</v>
      </c>
      <c r="O413" s="53"/>
      <c r="P413" s="27">
        <v>87325</v>
      </c>
      <c r="Q413" s="28"/>
      <c r="R413" s="24">
        <f t="shared" si="71"/>
        <v>14583.275000000001</v>
      </c>
      <c r="S413" s="24">
        <f t="shared" si="72"/>
        <v>3754.9749999999999</v>
      </c>
      <c r="T413" s="24">
        <f t="shared" si="73"/>
        <v>3667.65</v>
      </c>
      <c r="U413" s="24">
        <f t="shared" si="74"/>
        <v>696.85350000000005</v>
      </c>
      <c r="V413" s="24">
        <f t="shared" si="75"/>
        <v>110027.75349999999</v>
      </c>
      <c r="W413" s="27">
        <f t="shared" si="76"/>
        <v>107408.25507999999</v>
      </c>
      <c r="X413" s="28"/>
    </row>
    <row r="414" spans="1:24" ht="198" x14ac:dyDescent="0.3">
      <c r="A414" s="15">
        <v>386</v>
      </c>
      <c r="B414" s="1" t="s">
        <v>408</v>
      </c>
      <c r="C414" s="48" t="s">
        <v>8</v>
      </c>
      <c r="D414" s="48"/>
      <c r="E414" s="49">
        <v>1</v>
      </c>
      <c r="F414" s="49"/>
      <c r="G414" s="50">
        <v>83167</v>
      </c>
      <c r="H414" s="51"/>
      <c r="I414" s="16">
        <f t="shared" si="69"/>
        <v>13888.889000000001</v>
      </c>
      <c r="J414" s="16">
        <f t="shared" si="66"/>
        <v>3576.1809999999996</v>
      </c>
      <c r="K414" s="16">
        <f t="shared" si="67"/>
        <v>3493.0140000000001</v>
      </c>
      <c r="L414" s="16">
        <f t="shared" si="70"/>
        <v>663.67266000000006</v>
      </c>
      <c r="M414" s="16">
        <f t="shared" si="68"/>
        <v>104788.75665999998</v>
      </c>
      <c r="N414" s="52" t="s">
        <v>63</v>
      </c>
      <c r="O414" s="53"/>
      <c r="P414" s="27">
        <v>87325</v>
      </c>
      <c r="Q414" s="28"/>
      <c r="R414" s="24">
        <f t="shared" si="71"/>
        <v>14583.275000000001</v>
      </c>
      <c r="S414" s="24">
        <f t="shared" si="72"/>
        <v>3754.9749999999999</v>
      </c>
      <c r="T414" s="24">
        <f t="shared" si="73"/>
        <v>3667.65</v>
      </c>
      <c r="U414" s="24">
        <f t="shared" si="74"/>
        <v>696.85350000000005</v>
      </c>
      <c r="V414" s="24">
        <f t="shared" si="75"/>
        <v>110027.75349999999</v>
      </c>
      <c r="W414" s="27">
        <f t="shared" si="76"/>
        <v>107408.25507999999</v>
      </c>
      <c r="X414" s="28"/>
    </row>
    <row r="415" spans="1:24" ht="52.8" x14ac:dyDescent="0.3">
      <c r="A415" s="15">
        <v>387</v>
      </c>
      <c r="B415" s="1" t="s">
        <v>409</v>
      </c>
      <c r="C415" s="48" t="s">
        <v>12</v>
      </c>
      <c r="D415" s="48"/>
      <c r="E415" s="49">
        <v>1</v>
      </c>
      <c r="F415" s="49"/>
      <c r="G415" s="50">
        <v>62375</v>
      </c>
      <c r="H415" s="51"/>
      <c r="I415" s="16">
        <f t="shared" si="69"/>
        <v>10416.625</v>
      </c>
      <c r="J415" s="16">
        <f t="shared" si="66"/>
        <v>2682.125</v>
      </c>
      <c r="K415" s="16">
        <f t="shared" si="67"/>
        <v>2619.75</v>
      </c>
      <c r="L415" s="16">
        <f t="shared" si="70"/>
        <v>497.7525</v>
      </c>
      <c r="M415" s="16">
        <f t="shared" si="68"/>
        <v>78591.252500000002</v>
      </c>
      <c r="N415" s="52" t="s">
        <v>9</v>
      </c>
      <c r="O415" s="53"/>
      <c r="P415" s="27">
        <v>65494</v>
      </c>
      <c r="Q415" s="28"/>
      <c r="R415" s="24">
        <f t="shared" si="71"/>
        <v>10937.498000000001</v>
      </c>
      <c r="S415" s="24">
        <f t="shared" si="72"/>
        <v>2816.2419999999997</v>
      </c>
      <c r="T415" s="24">
        <f t="shared" si="73"/>
        <v>2750.748</v>
      </c>
      <c r="U415" s="24">
        <f t="shared" si="74"/>
        <v>522.64211999999998</v>
      </c>
      <c r="V415" s="24">
        <f t="shared" si="75"/>
        <v>82521.130120000016</v>
      </c>
      <c r="W415" s="27">
        <f t="shared" si="76"/>
        <v>80556.191310000009</v>
      </c>
      <c r="X415" s="28"/>
    </row>
    <row r="416" spans="1:24" ht="52.8" x14ac:dyDescent="0.3">
      <c r="A416" s="15">
        <v>388</v>
      </c>
      <c r="B416" s="1" t="s">
        <v>410</v>
      </c>
      <c r="C416" s="48" t="s">
        <v>8</v>
      </c>
      <c r="D416" s="48"/>
      <c r="E416" s="49">
        <v>1</v>
      </c>
      <c r="F416" s="49"/>
      <c r="G416" s="50">
        <v>76236</v>
      </c>
      <c r="H416" s="51"/>
      <c r="I416" s="16">
        <f t="shared" si="69"/>
        <v>12731.412</v>
      </c>
      <c r="J416" s="16">
        <f t="shared" si="66"/>
        <v>3278.1479999999997</v>
      </c>
      <c r="K416" s="16">
        <f t="shared" si="67"/>
        <v>3201.9120000000003</v>
      </c>
      <c r="L416" s="16">
        <f t="shared" si="70"/>
        <v>608.36328000000003</v>
      </c>
      <c r="M416" s="16">
        <f t="shared" si="68"/>
        <v>96055.835279999999</v>
      </c>
      <c r="N416" s="52" t="s">
        <v>9</v>
      </c>
      <c r="O416" s="53"/>
      <c r="P416" s="27">
        <v>80048</v>
      </c>
      <c r="Q416" s="28"/>
      <c r="R416" s="24">
        <f t="shared" si="71"/>
        <v>13368.016000000001</v>
      </c>
      <c r="S416" s="24">
        <f t="shared" si="72"/>
        <v>3442.0639999999999</v>
      </c>
      <c r="T416" s="24">
        <f t="shared" si="73"/>
        <v>3362.0160000000001</v>
      </c>
      <c r="U416" s="24">
        <f t="shared" si="74"/>
        <v>638.78304000000003</v>
      </c>
      <c r="V416" s="24">
        <f t="shared" si="75"/>
        <v>100858.87904</v>
      </c>
      <c r="W416" s="27">
        <f t="shared" si="76"/>
        <v>98457.35716</v>
      </c>
      <c r="X416" s="28"/>
    </row>
    <row r="417" spans="1:24" ht="52.8" x14ac:dyDescent="0.3">
      <c r="A417" s="15">
        <v>389</v>
      </c>
      <c r="B417" s="1" t="s">
        <v>411</v>
      </c>
      <c r="C417" s="48" t="s">
        <v>8</v>
      </c>
      <c r="D417" s="48"/>
      <c r="E417" s="49">
        <v>1</v>
      </c>
      <c r="F417" s="49"/>
      <c r="G417" s="50">
        <v>45049</v>
      </c>
      <c r="H417" s="51"/>
      <c r="I417" s="16">
        <f t="shared" si="69"/>
        <v>7523.183</v>
      </c>
      <c r="J417" s="16">
        <f t="shared" si="66"/>
        <v>1937.1069999999997</v>
      </c>
      <c r="K417" s="16">
        <f t="shared" si="67"/>
        <v>1892.0580000000002</v>
      </c>
      <c r="L417" s="16">
        <f t="shared" si="70"/>
        <v>359.49102000000005</v>
      </c>
      <c r="M417" s="16">
        <f t="shared" si="68"/>
        <v>56760.839019999992</v>
      </c>
      <c r="N417" s="52" t="s">
        <v>9</v>
      </c>
      <c r="O417" s="53"/>
      <c r="P417" s="27">
        <v>47301</v>
      </c>
      <c r="Q417" s="28"/>
      <c r="R417" s="24">
        <f t="shared" si="71"/>
        <v>7899.2670000000007</v>
      </c>
      <c r="S417" s="24">
        <f t="shared" si="72"/>
        <v>2033.9429999999998</v>
      </c>
      <c r="T417" s="24">
        <f t="shared" si="73"/>
        <v>1986.6420000000001</v>
      </c>
      <c r="U417" s="24">
        <f t="shared" si="74"/>
        <v>377.46198000000004</v>
      </c>
      <c r="V417" s="24">
        <f t="shared" si="75"/>
        <v>59598.313979999999</v>
      </c>
      <c r="W417" s="27">
        <f t="shared" si="76"/>
        <v>58179.576499999996</v>
      </c>
      <c r="X417" s="28"/>
    </row>
    <row r="418" spans="1:24" x14ac:dyDescent="0.3">
      <c r="A418" s="15">
        <v>390</v>
      </c>
      <c r="B418" s="1" t="s">
        <v>412</v>
      </c>
      <c r="C418" s="48" t="s">
        <v>12</v>
      </c>
      <c r="D418" s="48"/>
      <c r="E418" s="49">
        <v>1</v>
      </c>
      <c r="F418" s="49"/>
      <c r="G418" s="50">
        <v>62375</v>
      </c>
      <c r="H418" s="51"/>
      <c r="I418" s="16">
        <f t="shared" si="69"/>
        <v>10416.625</v>
      </c>
      <c r="J418" s="16">
        <f t="shared" si="66"/>
        <v>2682.125</v>
      </c>
      <c r="K418" s="16">
        <f t="shared" si="67"/>
        <v>2619.75</v>
      </c>
      <c r="L418" s="16">
        <f t="shared" si="70"/>
        <v>497.7525</v>
      </c>
      <c r="M418" s="16">
        <f t="shared" si="68"/>
        <v>78591.252500000002</v>
      </c>
      <c r="N418" s="52" t="s">
        <v>9</v>
      </c>
      <c r="O418" s="53"/>
      <c r="P418" s="27">
        <v>65494</v>
      </c>
      <c r="Q418" s="28"/>
      <c r="R418" s="24">
        <f t="shared" si="71"/>
        <v>10937.498000000001</v>
      </c>
      <c r="S418" s="24">
        <f t="shared" si="72"/>
        <v>2816.2419999999997</v>
      </c>
      <c r="T418" s="24">
        <f t="shared" si="73"/>
        <v>2750.748</v>
      </c>
      <c r="U418" s="24">
        <f t="shared" si="74"/>
        <v>522.64211999999998</v>
      </c>
      <c r="V418" s="24">
        <f t="shared" si="75"/>
        <v>82521.130120000016</v>
      </c>
      <c r="W418" s="27">
        <f t="shared" si="76"/>
        <v>80556.191310000009</v>
      </c>
      <c r="X418" s="28"/>
    </row>
    <row r="419" spans="1:24" x14ac:dyDescent="0.3">
      <c r="A419" s="15">
        <v>391</v>
      </c>
      <c r="B419" s="1" t="s">
        <v>413</v>
      </c>
      <c r="C419" s="48" t="s">
        <v>8</v>
      </c>
      <c r="D419" s="48"/>
      <c r="E419" s="49">
        <v>1</v>
      </c>
      <c r="F419" s="49"/>
      <c r="G419" s="50">
        <v>41583</v>
      </c>
      <c r="H419" s="51"/>
      <c r="I419" s="16">
        <f t="shared" si="69"/>
        <v>6944.3610000000008</v>
      </c>
      <c r="J419" s="16">
        <f t="shared" si="66"/>
        <v>1788.069</v>
      </c>
      <c r="K419" s="16">
        <f t="shared" si="67"/>
        <v>1746.4860000000001</v>
      </c>
      <c r="L419" s="16">
        <f t="shared" si="70"/>
        <v>331.83234000000004</v>
      </c>
      <c r="M419" s="16">
        <f t="shared" si="68"/>
        <v>52393.748340000006</v>
      </c>
      <c r="N419" s="52" t="s">
        <v>9</v>
      </c>
      <c r="O419" s="53"/>
      <c r="P419" s="27">
        <v>43663</v>
      </c>
      <c r="Q419" s="28"/>
      <c r="R419" s="24">
        <f t="shared" si="71"/>
        <v>7291.7210000000005</v>
      </c>
      <c r="S419" s="24">
        <f t="shared" si="72"/>
        <v>1877.5089999999998</v>
      </c>
      <c r="T419" s="24">
        <f t="shared" si="73"/>
        <v>1833.846</v>
      </c>
      <c r="U419" s="24">
        <f t="shared" si="74"/>
        <v>348.43074000000001</v>
      </c>
      <c r="V419" s="24">
        <f t="shared" si="75"/>
        <v>55014.506739999997</v>
      </c>
      <c r="W419" s="27">
        <f t="shared" si="76"/>
        <v>53704.127540000001</v>
      </c>
      <c r="X419" s="28"/>
    </row>
    <row r="420" spans="1:24" x14ac:dyDescent="0.3">
      <c r="A420" s="15">
        <v>392</v>
      </c>
      <c r="B420" s="1" t="s">
        <v>414</v>
      </c>
      <c r="C420" s="48" t="s">
        <v>8</v>
      </c>
      <c r="D420" s="48"/>
      <c r="E420" s="49">
        <v>1</v>
      </c>
      <c r="F420" s="49"/>
      <c r="G420" s="50">
        <v>41583</v>
      </c>
      <c r="H420" s="51"/>
      <c r="I420" s="16">
        <f t="shared" si="69"/>
        <v>6944.3610000000008</v>
      </c>
      <c r="J420" s="16">
        <f t="shared" si="66"/>
        <v>1788.069</v>
      </c>
      <c r="K420" s="16">
        <f t="shared" si="67"/>
        <v>1746.4860000000001</v>
      </c>
      <c r="L420" s="16">
        <f t="shared" si="70"/>
        <v>331.83234000000004</v>
      </c>
      <c r="M420" s="16">
        <f t="shared" si="68"/>
        <v>52393.748340000006</v>
      </c>
      <c r="N420" s="52" t="s">
        <v>9</v>
      </c>
      <c r="O420" s="53"/>
      <c r="P420" s="27">
        <v>43663</v>
      </c>
      <c r="Q420" s="28"/>
      <c r="R420" s="24">
        <f t="shared" si="71"/>
        <v>7291.7210000000005</v>
      </c>
      <c r="S420" s="24">
        <f t="shared" si="72"/>
        <v>1877.5089999999998</v>
      </c>
      <c r="T420" s="24">
        <f t="shared" si="73"/>
        <v>1833.846</v>
      </c>
      <c r="U420" s="24">
        <f t="shared" si="74"/>
        <v>348.43074000000001</v>
      </c>
      <c r="V420" s="24">
        <f t="shared" si="75"/>
        <v>55014.506739999997</v>
      </c>
      <c r="W420" s="27">
        <f t="shared" si="76"/>
        <v>53704.127540000001</v>
      </c>
      <c r="X420" s="28"/>
    </row>
    <row r="421" spans="1:24" ht="26.4" x14ac:dyDescent="0.3">
      <c r="A421" s="15">
        <v>393</v>
      </c>
      <c r="B421" s="1" t="s">
        <v>415</v>
      </c>
      <c r="C421" s="48" t="s">
        <v>8</v>
      </c>
      <c r="D421" s="48"/>
      <c r="E421" s="49">
        <v>1</v>
      </c>
      <c r="F421" s="49"/>
      <c r="G421" s="50">
        <v>55444</v>
      </c>
      <c r="H421" s="51"/>
      <c r="I421" s="16">
        <f t="shared" si="69"/>
        <v>9259.148000000001</v>
      </c>
      <c r="J421" s="16">
        <f t="shared" si="66"/>
        <v>2384.0919999999996</v>
      </c>
      <c r="K421" s="16">
        <f t="shared" si="67"/>
        <v>2328.6480000000001</v>
      </c>
      <c r="L421" s="16">
        <f t="shared" si="70"/>
        <v>442.44312000000002</v>
      </c>
      <c r="M421" s="16">
        <f t="shared" si="68"/>
        <v>69858.331120000003</v>
      </c>
      <c r="N421" s="52" t="s">
        <v>9</v>
      </c>
      <c r="O421" s="53"/>
      <c r="P421" s="27">
        <v>58217</v>
      </c>
      <c r="Q421" s="28"/>
      <c r="R421" s="24">
        <f t="shared" si="71"/>
        <v>9722.2390000000014</v>
      </c>
      <c r="S421" s="24">
        <f t="shared" si="72"/>
        <v>2503.3309999999997</v>
      </c>
      <c r="T421" s="24">
        <f t="shared" si="73"/>
        <v>2445.114</v>
      </c>
      <c r="U421" s="24">
        <f t="shared" si="74"/>
        <v>464.57166000000001</v>
      </c>
      <c r="V421" s="24">
        <f t="shared" si="75"/>
        <v>73352.25566000001</v>
      </c>
      <c r="W421" s="27">
        <f t="shared" si="76"/>
        <v>71605.293390000006</v>
      </c>
      <c r="X421" s="28"/>
    </row>
    <row r="422" spans="1:24" ht="26.4" x14ac:dyDescent="0.3">
      <c r="A422" s="15">
        <v>394</v>
      </c>
      <c r="B422" s="1" t="s">
        <v>416</v>
      </c>
      <c r="C422" s="48" t="s">
        <v>8</v>
      </c>
      <c r="D422" s="48"/>
      <c r="E422" s="49">
        <v>1</v>
      </c>
      <c r="F422" s="49"/>
      <c r="G422" s="50">
        <v>69306</v>
      </c>
      <c r="H422" s="51"/>
      <c r="I422" s="16">
        <f t="shared" si="69"/>
        <v>11574.102000000001</v>
      </c>
      <c r="J422" s="16">
        <f t="shared" si="66"/>
        <v>2980.1579999999999</v>
      </c>
      <c r="K422" s="16">
        <f t="shared" si="67"/>
        <v>2910.8520000000003</v>
      </c>
      <c r="L422" s="16">
        <f t="shared" si="70"/>
        <v>553.06188000000009</v>
      </c>
      <c r="M422" s="16">
        <f t="shared" si="68"/>
        <v>87324.173879999988</v>
      </c>
      <c r="N422" s="52" t="s">
        <v>9</v>
      </c>
      <c r="O422" s="53"/>
      <c r="P422" s="27">
        <v>72771</v>
      </c>
      <c r="Q422" s="28"/>
      <c r="R422" s="24">
        <f t="shared" si="71"/>
        <v>12152.757000000001</v>
      </c>
      <c r="S422" s="24">
        <f t="shared" si="72"/>
        <v>3129.1529999999998</v>
      </c>
      <c r="T422" s="24">
        <f t="shared" si="73"/>
        <v>3056.3820000000001</v>
      </c>
      <c r="U422" s="24">
        <f t="shared" si="74"/>
        <v>580.71258</v>
      </c>
      <c r="V422" s="24">
        <f t="shared" si="75"/>
        <v>91690.004580000008</v>
      </c>
      <c r="W422" s="27">
        <f t="shared" si="76"/>
        <v>89507.089229999998</v>
      </c>
      <c r="X422" s="28"/>
    </row>
    <row r="423" spans="1:24" ht="132" x14ac:dyDescent="0.3">
      <c r="A423" s="15">
        <v>395</v>
      </c>
      <c r="B423" s="1" t="s">
        <v>417</v>
      </c>
      <c r="C423" s="48" t="s">
        <v>12</v>
      </c>
      <c r="D423" s="48"/>
      <c r="E423" s="49">
        <v>1</v>
      </c>
      <c r="F423" s="49"/>
      <c r="G423" s="50">
        <v>76236</v>
      </c>
      <c r="H423" s="51"/>
      <c r="I423" s="16">
        <f t="shared" si="69"/>
        <v>12731.412</v>
      </c>
      <c r="J423" s="16">
        <f t="shared" si="66"/>
        <v>3278.1479999999997</v>
      </c>
      <c r="K423" s="16">
        <f t="shared" si="67"/>
        <v>3201.9120000000003</v>
      </c>
      <c r="L423" s="16">
        <f t="shared" si="70"/>
        <v>608.36328000000003</v>
      </c>
      <c r="M423" s="16">
        <f t="shared" si="68"/>
        <v>96055.835279999999</v>
      </c>
      <c r="N423" s="52" t="s">
        <v>63</v>
      </c>
      <c r="O423" s="53"/>
      <c r="P423" s="27">
        <v>80048</v>
      </c>
      <c r="Q423" s="28"/>
      <c r="R423" s="24">
        <f t="shared" si="71"/>
        <v>13368.016000000001</v>
      </c>
      <c r="S423" s="24">
        <f t="shared" si="72"/>
        <v>3442.0639999999999</v>
      </c>
      <c r="T423" s="24">
        <f t="shared" si="73"/>
        <v>3362.0160000000001</v>
      </c>
      <c r="U423" s="24">
        <f t="shared" si="74"/>
        <v>638.78304000000003</v>
      </c>
      <c r="V423" s="24">
        <f t="shared" si="75"/>
        <v>100858.87904</v>
      </c>
      <c r="W423" s="27">
        <f t="shared" si="76"/>
        <v>98457.35716</v>
      </c>
      <c r="X423" s="28"/>
    </row>
    <row r="424" spans="1:24" x14ac:dyDescent="0.3">
      <c r="A424" s="12"/>
      <c r="B424" s="13" t="s">
        <v>418</v>
      </c>
      <c r="C424" s="54"/>
      <c r="D424" s="54"/>
      <c r="E424" s="55"/>
      <c r="F424" s="55"/>
      <c r="G424" s="51">
        <v>0</v>
      </c>
      <c r="H424" s="51"/>
      <c r="I424" s="16">
        <f t="shared" si="69"/>
        <v>0</v>
      </c>
      <c r="J424" s="16">
        <f t="shared" si="66"/>
        <v>0</v>
      </c>
      <c r="K424" s="16">
        <f t="shared" si="67"/>
        <v>0</v>
      </c>
      <c r="L424" s="16">
        <f t="shared" si="70"/>
        <v>0</v>
      </c>
      <c r="M424" s="16">
        <f t="shared" si="68"/>
        <v>0</v>
      </c>
      <c r="N424" s="52" t="s">
        <v>9</v>
      </c>
      <c r="O424" s="53"/>
      <c r="P424" s="41">
        <v>0</v>
      </c>
      <c r="Q424" s="42"/>
      <c r="R424" s="24">
        <f t="shared" si="71"/>
        <v>0</v>
      </c>
      <c r="S424" s="24">
        <f t="shared" si="72"/>
        <v>0</v>
      </c>
      <c r="T424" s="24">
        <f t="shared" si="73"/>
        <v>0</v>
      </c>
      <c r="U424" s="24">
        <f t="shared" si="74"/>
        <v>0</v>
      </c>
      <c r="V424" s="24">
        <f t="shared" si="75"/>
        <v>0</v>
      </c>
      <c r="W424" s="27">
        <f t="shared" si="76"/>
        <v>0</v>
      </c>
      <c r="X424" s="28"/>
    </row>
    <row r="425" spans="1:24" x14ac:dyDescent="0.3">
      <c r="A425" s="15">
        <v>396</v>
      </c>
      <c r="B425" s="1" t="s">
        <v>419</v>
      </c>
      <c r="C425" s="48" t="s">
        <v>31</v>
      </c>
      <c r="D425" s="48"/>
      <c r="E425" s="49">
        <v>1</v>
      </c>
      <c r="F425" s="49"/>
      <c r="G425" s="50">
        <v>27722</v>
      </c>
      <c r="H425" s="51"/>
      <c r="I425" s="16">
        <f t="shared" si="69"/>
        <v>4629.5740000000005</v>
      </c>
      <c r="J425" s="16">
        <f t="shared" si="66"/>
        <v>1192.0459999999998</v>
      </c>
      <c r="K425" s="16">
        <f t="shared" si="67"/>
        <v>1164.3240000000001</v>
      </c>
      <c r="L425" s="16">
        <f t="shared" si="70"/>
        <v>221.22156000000001</v>
      </c>
      <c r="M425" s="16">
        <f t="shared" si="68"/>
        <v>34929.165560000001</v>
      </c>
      <c r="N425" s="52" t="s">
        <v>9</v>
      </c>
      <c r="O425" s="53"/>
      <c r="P425" s="27">
        <v>29108</v>
      </c>
      <c r="Q425" s="28"/>
      <c r="R425" s="24">
        <f t="shared" si="71"/>
        <v>4861.0360000000001</v>
      </c>
      <c r="S425" s="24">
        <f t="shared" si="72"/>
        <v>1251.644</v>
      </c>
      <c r="T425" s="24">
        <f t="shared" si="73"/>
        <v>1222.5360000000001</v>
      </c>
      <c r="U425" s="24">
        <f t="shared" si="74"/>
        <v>232.28184000000002</v>
      </c>
      <c r="V425" s="24">
        <f t="shared" si="75"/>
        <v>36675.497840000004</v>
      </c>
      <c r="W425" s="27">
        <f t="shared" si="76"/>
        <v>35802.331700000002</v>
      </c>
      <c r="X425" s="28"/>
    </row>
    <row r="426" spans="1:24" ht="66" x14ac:dyDescent="0.3">
      <c r="A426" s="15">
        <v>397</v>
      </c>
      <c r="B426" s="1" t="s">
        <v>420</v>
      </c>
      <c r="C426" s="48" t="s">
        <v>31</v>
      </c>
      <c r="D426" s="48"/>
      <c r="E426" s="49">
        <v>1</v>
      </c>
      <c r="F426" s="49"/>
      <c r="G426" s="50">
        <v>65840</v>
      </c>
      <c r="H426" s="51"/>
      <c r="I426" s="16">
        <f t="shared" si="69"/>
        <v>10995.28</v>
      </c>
      <c r="J426" s="16">
        <f t="shared" si="66"/>
        <v>2831.12</v>
      </c>
      <c r="K426" s="16">
        <f t="shared" si="67"/>
        <v>2765.28</v>
      </c>
      <c r="L426" s="16">
        <f t="shared" si="70"/>
        <v>525.40320000000008</v>
      </c>
      <c r="M426" s="16">
        <f t="shared" si="68"/>
        <v>82957.083199999994</v>
      </c>
      <c r="N426" s="52" t="s">
        <v>9</v>
      </c>
      <c r="O426" s="53"/>
      <c r="P426" s="27">
        <v>69132</v>
      </c>
      <c r="Q426" s="28"/>
      <c r="R426" s="24">
        <f t="shared" si="71"/>
        <v>11545.044</v>
      </c>
      <c r="S426" s="24">
        <f t="shared" si="72"/>
        <v>2972.6759999999999</v>
      </c>
      <c r="T426" s="24">
        <f t="shared" si="73"/>
        <v>2903.5440000000003</v>
      </c>
      <c r="U426" s="24">
        <f t="shared" si="74"/>
        <v>551.67336000000012</v>
      </c>
      <c r="V426" s="24">
        <f t="shared" si="75"/>
        <v>87104.937359999996</v>
      </c>
      <c r="W426" s="27">
        <f t="shared" si="76"/>
        <v>85031.010279999988</v>
      </c>
      <c r="X426" s="28"/>
    </row>
    <row r="427" spans="1:24" ht="26.4" x14ac:dyDescent="0.3">
      <c r="A427" s="15">
        <v>398</v>
      </c>
      <c r="B427" s="1" t="s">
        <v>421</v>
      </c>
      <c r="C427" s="48" t="s">
        <v>31</v>
      </c>
      <c r="D427" s="48"/>
      <c r="E427" s="49">
        <v>1</v>
      </c>
      <c r="F427" s="49"/>
      <c r="G427" s="50">
        <v>103958</v>
      </c>
      <c r="H427" s="51"/>
      <c r="I427" s="16">
        <f t="shared" si="69"/>
        <v>17360.986000000001</v>
      </c>
      <c r="J427" s="16">
        <f t="shared" si="66"/>
        <v>4470.1939999999995</v>
      </c>
      <c r="K427" s="16">
        <f t="shared" si="67"/>
        <v>4366.2359999999999</v>
      </c>
      <c r="L427" s="16">
        <f t="shared" si="70"/>
        <v>829.58483999999999</v>
      </c>
      <c r="M427" s="16">
        <f t="shared" si="68"/>
        <v>130985.00084000001</v>
      </c>
      <c r="N427" s="52" t="s">
        <v>9</v>
      </c>
      <c r="O427" s="53"/>
      <c r="P427" s="27">
        <v>109156</v>
      </c>
      <c r="Q427" s="28"/>
      <c r="R427" s="24">
        <f t="shared" si="71"/>
        <v>18229.052</v>
      </c>
      <c r="S427" s="24">
        <f t="shared" si="72"/>
        <v>4693.7079999999996</v>
      </c>
      <c r="T427" s="24">
        <f t="shared" si="73"/>
        <v>4584.5520000000006</v>
      </c>
      <c r="U427" s="24">
        <f t="shared" si="74"/>
        <v>871.06488000000013</v>
      </c>
      <c r="V427" s="24">
        <f t="shared" si="75"/>
        <v>137534.37688</v>
      </c>
      <c r="W427" s="27">
        <f t="shared" si="76"/>
        <v>134259.68885999999</v>
      </c>
      <c r="X427" s="28"/>
    </row>
    <row r="428" spans="1:24" ht="66" x14ac:dyDescent="0.3">
      <c r="A428" s="15">
        <v>399</v>
      </c>
      <c r="B428" s="1" t="s">
        <v>422</v>
      </c>
      <c r="C428" s="48" t="s">
        <v>31</v>
      </c>
      <c r="D428" s="48"/>
      <c r="E428" s="49">
        <v>1</v>
      </c>
      <c r="F428" s="49"/>
      <c r="G428" s="50">
        <v>131681</v>
      </c>
      <c r="H428" s="51"/>
      <c r="I428" s="16">
        <f t="shared" si="69"/>
        <v>21990.727000000003</v>
      </c>
      <c r="J428" s="16">
        <f t="shared" si="66"/>
        <v>5662.2829999999994</v>
      </c>
      <c r="K428" s="16">
        <f t="shared" si="67"/>
        <v>5530.6020000000008</v>
      </c>
      <c r="L428" s="16">
        <f t="shared" si="70"/>
        <v>1050.8143800000003</v>
      </c>
      <c r="M428" s="16">
        <f t="shared" si="68"/>
        <v>165915.42638000002</v>
      </c>
      <c r="N428" s="52" t="s">
        <v>9</v>
      </c>
      <c r="O428" s="53"/>
      <c r="P428" s="27">
        <v>138265</v>
      </c>
      <c r="Q428" s="28"/>
      <c r="R428" s="24">
        <f t="shared" si="71"/>
        <v>23090.255000000001</v>
      </c>
      <c r="S428" s="24">
        <f t="shared" si="72"/>
        <v>5945.3949999999995</v>
      </c>
      <c r="T428" s="24">
        <f t="shared" si="73"/>
        <v>5807.13</v>
      </c>
      <c r="U428" s="24">
        <f t="shared" si="74"/>
        <v>1103.3547000000001</v>
      </c>
      <c r="V428" s="24">
        <f t="shared" si="75"/>
        <v>174211.1347</v>
      </c>
      <c r="W428" s="27">
        <f t="shared" si="76"/>
        <v>170063.28054000001</v>
      </c>
      <c r="X428" s="28"/>
    </row>
    <row r="429" spans="1:24" ht="66" x14ac:dyDescent="0.3">
      <c r="A429" s="15">
        <v>400</v>
      </c>
      <c r="B429" s="1" t="s">
        <v>423</v>
      </c>
      <c r="C429" s="48" t="s">
        <v>31</v>
      </c>
      <c r="D429" s="48"/>
      <c r="E429" s="49">
        <v>1</v>
      </c>
      <c r="F429" s="49"/>
      <c r="G429" s="50">
        <v>173264</v>
      </c>
      <c r="H429" s="51"/>
      <c r="I429" s="16">
        <f t="shared" si="69"/>
        <v>28935.088000000003</v>
      </c>
      <c r="J429" s="16">
        <f t="shared" si="66"/>
        <v>7450.351999999999</v>
      </c>
      <c r="K429" s="16">
        <f t="shared" si="67"/>
        <v>7277.0880000000006</v>
      </c>
      <c r="L429" s="16">
        <f t="shared" si="70"/>
        <v>1382.6467200000002</v>
      </c>
      <c r="M429" s="16">
        <f t="shared" si="68"/>
        <v>218309.17471999998</v>
      </c>
      <c r="N429" s="52" t="s">
        <v>9</v>
      </c>
      <c r="O429" s="53"/>
      <c r="P429" s="27">
        <v>181927</v>
      </c>
      <c r="Q429" s="28"/>
      <c r="R429" s="24">
        <f t="shared" si="71"/>
        <v>30381.809000000001</v>
      </c>
      <c r="S429" s="24">
        <f t="shared" si="72"/>
        <v>7822.860999999999</v>
      </c>
      <c r="T429" s="24">
        <f t="shared" si="73"/>
        <v>7640.9340000000002</v>
      </c>
      <c r="U429" s="24">
        <f t="shared" si="74"/>
        <v>1451.77746</v>
      </c>
      <c r="V429" s="24">
        <f t="shared" si="75"/>
        <v>229224.38146000003</v>
      </c>
      <c r="W429" s="27">
        <f t="shared" si="76"/>
        <v>223766.77809000001</v>
      </c>
      <c r="X429" s="28"/>
    </row>
    <row r="430" spans="1:24" ht="39.6" x14ac:dyDescent="0.3">
      <c r="A430" s="15">
        <v>401</v>
      </c>
      <c r="B430" s="1" t="s">
        <v>424</v>
      </c>
      <c r="C430" s="48" t="s">
        <v>31</v>
      </c>
      <c r="D430" s="48"/>
      <c r="E430" s="49">
        <v>1</v>
      </c>
      <c r="F430" s="49"/>
      <c r="G430" s="50">
        <v>450486</v>
      </c>
      <c r="H430" s="51"/>
      <c r="I430" s="16">
        <f t="shared" si="69"/>
        <v>75231.162000000011</v>
      </c>
      <c r="J430" s="16">
        <f t="shared" si="66"/>
        <v>19370.897999999997</v>
      </c>
      <c r="K430" s="16">
        <f t="shared" si="67"/>
        <v>18920.412</v>
      </c>
      <c r="L430" s="16">
        <f t="shared" si="70"/>
        <v>3594.8782799999999</v>
      </c>
      <c r="M430" s="16">
        <f t="shared" si="68"/>
        <v>567603.35028000001</v>
      </c>
      <c r="N430" s="52" t="s">
        <v>9</v>
      </c>
      <c r="O430" s="53"/>
      <c r="P430" s="27">
        <v>473011</v>
      </c>
      <c r="Q430" s="28"/>
      <c r="R430" s="24">
        <f t="shared" si="71"/>
        <v>78992.837</v>
      </c>
      <c r="S430" s="24">
        <f t="shared" si="72"/>
        <v>20339.472999999998</v>
      </c>
      <c r="T430" s="24">
        <f t="shared" si="73"/>
        <v>19866.462</v>
      </c>
      <c r="U430" s="24">
        <f t="shared" si="74"/>
        <v>3774.6277799999998</v>
      </c>
      <c r="V430" s="24">
        <f t="shared" si="75"/>
        <v>595984.39978000009</v>
      </c>
      <c r="W430" s="27">
        <f t="shared" si="76"/>
        <v>581793.87503</v>
      </c>
      <c r="X430" s="28"/>
    </row>
    <row r="431" spans="1:24" ht="66" x14ac:dyDescent="0.3">
      <c r="A431" s="15">
        <v>402</v>
      </c>
      <c r="B431" s="1" t="s">
        <v>425</v>
      </c>
      <c r="C431" s="48" t="s">
        <v>31</v>
      </c>
      <c r="D431" s="48"/>
      <c r="E431" s="49">
        <v>1</v>
      </c>
      <c r="F431" s="49"/>
      <c r="G431" s="50">
        <v>76236</v>
      </c>
      <c r="H431" s="51"/>
      <c r="I431" s="16">
        <f t="shared" si="69"/>
        <v>12731.412</v>
      </c>
      <c r="J431" s="16">
        <f t="shared" si="66"/>
        <v>3278.1479999999997</v>
      </c>
      <c r="K431" s="16">
        <f t="shared" si="67"/>
        <v>3201.9120000000003</v>
      </c>
      <c r="L431" s="16">
        <f t="shared" si="70"/>
        <v>608.36328000000003</v>
      </c>
      <c r="M431" s="16">
        <f t="shared" si="68"/>
        <v>96055.835279999999</v>
      </c>
      <c r="N431" s="52" t="s">
        <v>63</v>
      </c>
      <c r="O431" s="53"/>
      <c r="P431" s="27">
        <v>80048</v>
      </c>
      <c r="Q431" s="28"/>
      <c r="R431" s="24">
        <f t="shared" si="71"/>
        <v>13368.016000000001</v>
      </c>
      <c r="S431" s="24">
        <f t="shared" si="72"/>
        <v>3442.0639999999999</v>
      </c>
      <c r="T431" s="24">
        <f t="shared" si="73"/>
        <v>3362.0160000000001</v>
      </c>
      <c r="U431" s="24">
        <f t="shared" si="74"/>
        <v>638.78304000000003</v>
      </c>
      <c r="V431" s="24">
        <f t="shared" si="75"/>
        <v>100858.87904</v>
      </c>
      <c r="W431" s="27">
        <f t="shared" si="76"/>
        <v>98457.35716</v>
      </c>
      <c r="X431" s="28"/>
    </row>
    <row r="432" spans="1:24" ht="26.4" x14ac:dyDescent="0.3">
      <c r="A432" s="15">
        <v>403</v>
      </c>
      <c r="B432" s="1" t="s">
        <v>426</v>
      </c>
      <c r="C432" s="48" t="s">
        <v>31</v>
      </c>
      <c r="D432" s="48"/>
      <c r="E432" s="49">
        <v>1</v>
      </c>
      <c r="F432" s="49"/>
      <c r="G432" s="50">
        <v>51979</v>
      </c>
      <c r="H432" s="51"/>
      <c r="I432" s="16">
        <f t="shared" si="69"/>
        <v>8680.4930000000004</v>
      </c>
      <c r="J432" s="16">
        <f t="shared" si="66"/>
        <v>2235.0969999999998</v>
      </c>
      <c r="K432" s="16">
        <f t="shared" si="67"/>
        <v>2183.1179999999999</v>
      </c>
      <c r="L432" s="16">
        <f t="shared" si="70"/>
        <v>414.79241999999999</v>
      </c>
      <c r="M432" s="16">
        <f t="shared" si="68"/>
        <v>65492.500420000004</v>
      </c>
      <c r="N432" s="52" t="s">
        <v>9</v>
      </c>
      <c r="O432" s="53"/>
      <c r="P432" s="27">
        <v>54578</v>
      </c>
      <c r="Q432" s="28"/>
      <c r="R432" s="24">
        <f t="shared" si="71"/>
        <v>9114.5259999999998</v>
      </c>
      <c r="S432" s="24">
        <f t="shared" si="72"/>
        <v>2346.8539999999998</v>
      </c>
      <c r="T432" s="24">
        <f t="shared" si="73"/>
        <v>2292.2760000000003</v>
      </c>
      <c r="U432" s="24">
        <f t="shared" si="74"/>
        <v>435.53244000000007</v>
      </c>
      <c r="V432" s="24">
        <f t="shared" si="75"/>
        <v>68767.188439999998</v>
      </c>
      <c r="W432" s="27">
        <f t="shared" si="76"/>
        <v>67129.844429999997</v>
      </c>
      <c r="X432" s="28"/>
    </row>
    <row r="433" spans="1:24" ht="26.4" x14ac:dyDescent="0.3">
      <c r="A433" s="15">
        <v>404</v>
      </c>
      <c r="B433" s="1" t="s">
        <v>427</v>
      </c>
      <c r="C433" s="48" t="s">
        <v>31</v>
      </c>
      <c r="D433" s="48"/>
      <c r="E433" s="49">
        <v>1</v>
      </c>
      <c r="F433" s="49"/>
      <c r="G433" s="50">
        <v>155938</v>
      </c>
      <c r="H433" s="51"/>
      <c r="I433" s="16">
        <f t="shared" si="69"/>
        <v>26041.646000000001</v>
      </c>
      <c r="J433" s="16">
        <f t="shared" si="66"/>
        <v>6705.3339999999998</v>
      </c>
      <c r="K433" s="16">
        <f t="shared" si="67"/>
        <v>6549.3960000000006</v>
      </c>
      <c r="L433" s="16">
        <f t="shared" si="70"/>
        <v>1244.3852400000001</v>
      </c>
      <c r="M433" s="16">
        <f t="shared" si="68"/>
        <v>196478.76124000002</v>
      </c>
      <c r="N433" s="52" t="s">
        <v>9</v>
      </c>
      <c r="O433" s="53"/>
      <c r="P433" s="27">
        <v>163734</v>
      </c>
      <c r="Q433" s="28"/>
      <c r="R433" s="24">
        <f t="shared" si="71"/>
        <v>27343.578000000001</v>
      </c>
      <c r="S433" s="24">
        <f t="shared" si="72"/>
        <v>7040.561999999999</v>
      </c>
      <c r="T433" s="24">
        <f t="shared" si="73"/>
        <v>6876.8280000000004</v>
      </c>
      <c r="U433" s="24">
        <f t="shared" si="74"/>
        <v>1306.5973200000001</v>
      </c>
      <c r="V433" s="24">
        <f t="shared" si="75"/>
        <v>206301.56532000002</v>
      </c>
      <c r="W433" s="27">
        <f t="shared" si="76"/>
        <v>201390.16328000004</v>
      </c>
      <c r="X433" s="28"/>
    </row>
    <row r="434" spans="1:24" ht="26.4" x14ac:dyDescent="0.3">
      <c r="A434" s="15">
        <v>405</v>
      </c>
      <c r="B434" s="1" t="s">
        <v>428</v>
      </c>
      <c r="C434" s="48" t="s">
        <v>31</v>
      </c>
      <c r="D434" s="48"/>
      <c r="E434" s="49">
        <v>1</v>
      </c>
      <c r="F434" s="49"/>
      <c r="G434" s="50">
        <v>242570</v>
      </c>
      <c r="H434" s="51"/>
      <c r="I434" s="16">
        <f t="shared" si="69"/>
        <v>40509.19</v>
      </c>
      <c r="J434" s="16">
        <f t="shared" si="66"/>
        <v>10430.509999999998</v>
      </c>
      <c r="K434" s="16">
        <f t="shared" si="67"/>
        <v>10187.94</v>
      </c>
      <c r="L434" s="16">
        <f t="shared" si="70"/>
        <v>1935.7086000000002</v>
      </c>
      <c r="M434" s="16">
        <f t="shared" si="68"/>
        <v>305633.34860000003</v>
      </c>
      <c r="N434" s="52" t="s">
        <v>9</v>
      </c>
      <c r="O434" s="53"/>
      <c r="P434" s="27">
        <v>254698</v>
      </c>
      <c r="Q434" s="28"/>
      <c r="R434" s="24">
        <f t="shared" si="71"/>
        <v>42534.565999999999</v>
      </c>
      <c r="S434" s="24">
        <f t="shared" si="72"/>
        <v>10952.013999999999</v>
      </c>
      <c r="T434" s="24">
        <f t="shared" si="73"/>
        <v>10697.316000000001</v>
      </c>
      <c r="U434" s="24">
        <f t="shared" si="74"/>
        <v>2032.4900400000001</v>
      </c>
      <c r="V434" s="24">
        <f t="shared" si="75"/>
        <v>320914.38604000001</v>
      </c>
      <c r="W434" s="27">
        <f t="shared" si="76"/>
        <v>313273.86732000002</v>
      </c>
      <c r="X434" s="28"/>
    </row>
    <row r="435" spans="1:24" ht="39.6" x14ac:dyDescent="0.3">
      <c r="A435" s="15">
        <v>406</v>
      </c>
      <c r="B435" s="1" t="s">
        <v>429</v>
      </c>
      <c r="C435" s="48" t="s">
        <v>31</v>
      </c>
      <c r="D435" s="48"/>
      <c r="E435" s="49">
        <v>1</v>
      </c>
      <c r="F435" s="49"/>
      <c r="G435" s="50">
        <v>277222</v>
      </c>
      <c r="H435" s="51"/>
      <c r="I435" s="16">
        <f t="shared" si="69"/>
        <v>46296.074000000001</v>
      </c>
      <c r="J435" s="16">
        <f t="shared" si="66"/>
        <v>11920.545999999998</v>
      </c>
      <c r="K435" s="16">
        <f t="shared" si="67"/>
        <v>11643.324000000001</v>
      </c>
      <c r="L435" s="16">
        <f t="shared" si="70"/>
        <v>2212.2315600000002</v>
      </c>
      <c r="M435" s="16">
        <f t="shared" si="68"/>
        <v>349294.17556</v>
      </c>
      <c r="N435" s="52" t="s">
        <v>9</v>
      </c>
      <c r="O435" s="53"/>
      <c r="P435" s="27">
        <v>291084</v>
      </c>
      <c r="Q435" s="28"/>
      <c r="R435" s="24">
        <f t="shared" si="71"/>
        <v>48611.028000000006</v>
      </c>
      <c r="S435" s="24">
        <f t="shared" si="72"/>
        <v>12516.611999999999</v>
      </c>
      <c r="T435" s="24">
        <f t="shared" si="73"/>
        <v>12225.528</v>
      </c>
      <c r="U435" s="24">
        <f t="shared" si="74"/>
        <v>2322.85032</v>
      </c>
      <c r="V435" s="24">
        <f t="shared" si="75"/>
        <v>366760.01832000003</v>
      </c>
      <c r="W435" s="27">
        <f t="shared" si="76"/>
        <v>358027.09694000002</v>
      </c>
      <c r="X435" s="28"/>
    </row>
    <row r="436" spans="1:24" x14ac:dyDescent="0.3">
      <c r="A436" s="15">
        <v>407</v>
      </c>
      <c r="B436" s="1" t="s">
        <v>430</v>
      </c>
      <c r="C436" s="48" t="s">
        <v>31</v>
      </c>
      <c r="D436" s="48"/>
      <c r="E436" s="49">
        <v>1</v>
      </c>
      <c r="F436" s="49"/>
      <c r="G436" s="50">
        <v>259896</v>
      </c>
      <c r="H436" s="51"/>
      <c r="I436" s="16">
        <f t="shared" si="69"/>
        <v>43402.632000000005</v>
      </c>
      <c r="J436" s="16">
        <f t="shared" si="66"/>
        <v>11175.527999999998</v>
      </c>
      <c r="K436" s="16">
        <f t="shared" si="67"/>
        <v>10915.632000000001</v>
      </c>
      <c r="L436" s="16">
        <f t="shared" si="70"/>
        <v>2073.9700800000005</v>
      </c>
      <c r="M436" s="16">
        <f t="shared" si="68"/>
        <v>327463.76207999996</v>
      </c>
      <c r="N436" s="52" t="s">
        <v>9</v>
      </c>
      <c r="O436" s="53"/>
      <c r="P436" s="27">
        <v>272891</v>
      </c>
      <c r="Q436" s="28"/>
      <c r="R436" s="24">
        <f t="shared" si="71"/>
        <v>45572.797000000006</v>
      </c>
      <c r="S436" s="24">
        <f t="shared" si="72"/>
        <v>11734.312999999998</v>
      </c>
      <c r="T436" s="24">
        <f t="shared" si="73"/>
        <v>11461.422</v>
      </c>
      <c r="U436" s="24">
        <f t="shared" si="74"/>
        <v>2177.6701800000001</v>
      </c>
      <c r="V436" s="24">
        <f t="shared" si="75"/>
        <v>343837.20218000008</v>
      </c>
      <c r="W436" s="27">
        <f t="shared" si="76"/>
        <v>335650.48213000002</v>
      </c>
      <c r="X436" s="28"/>
    </row>
    <row r="437" spans="1:24" ht="26.4" x14ac:dyDescent="0.3">
      <c r="A437" s="15">
        <v>408</v>
      </c>
      <c r="B437" s="1" t="s">
        <v>431</v>
      </c>
      <c r="C437" s="48" t="s">
        <v>31</v>
      </c>
      <c r="D437" s="48"/>
      <c r="E437" s="49">
        <v>1</v>
      </c>
      <c r="F437" s="49"/>
      <c r="G437" s="50">
        <v>291084</v>
      </c>
      <c r="H437" s="51"/>
      <c r="I437" s="16">
        <f t="shared" si="69"/>
        <v>48611.028000000006</v>
      </c>
      <c r="J437" s="16">
        <f t="shared" si="66"/>
        <v>12516.611999999999</v>
      </c>
      <c r="K437" s="16">
        <f t="shared" si="67"/>
        <v>12225.528</v>
      </c>
      <c r="L437" s="16">
        <f t="shared" si="70"/>
        <v>2322.85032</v>
      </c>
      <c r="M437" s="16">
        <f t="shared" si="68"/>
        <v>366760.01832000003</v>
      </c>
      <c r="N437" s="52" t="s">
        <v>9</v>
      </c>
      <c r="O437" s="53"/>
      <c r="P437" s="27">
        <v>305638</v>
      </c>
      <c r="Q437" s="28"/>
      <c r="R437" s="24">
        <f t="shared" si="71"/>
        <v>51041.546000000002</v>
      </c>
      <c r="S437" s="24">
        <f t="shared" si="72"/>
        <v>13142.433999999999</v>
      </c>
      <c r="T437" s="24">
        <f t="shared" si="73"/>
        <v>12836.796</v>
      </c>
      <c r="U437" s="24">
        <f t="shared" si="74"/>
        <v>2438.9912400000003</v>
      </c>
      <c r="V437" s="24">
        <f t="shared" si="75"/>
        <v>385097.76723999996</v>
      </c>
      <c r="W437" s="27">
        <f t="shared" si="76"/>
        <v>375928.89277999999</v>
      </c>
      <c r="X437" s="28"/>
    </row>
    <row r="438" spans="1:24" ht="26.4" x14ac:dyDescent="0.3">
      <c r="A438" s="15">
        <v>409</v>
      </c>
      <c r="B438" s="1" t="s">
        <v>432</v>
      </c>
      <c r="C438" s="48" t="s">
        <v>31</v>
      </c>
      <c r="D438" s="48"/>
      <c r="E438" s="49">
        <v>1</v>
      </c>
      <c r="F438" s="49"/>
      <c r="G438" s="50">
        <v>329202</v>
      </c>
      <c r="H438" s="51"/>
      <c r="I438" s="16">
        <f t="shared" si="69"/>
        <v>54976.734000000004</v>
      </c>
      <c r="J438" s="16">
        <f t="shared" si="66"/>
        <v>14155.686</v>
      </c>
      <c r="K438" s="16">
        <f t="shared" si="67"/>
        <v>13826.484</v>
      </c>
      <c r="L438" s="16">
        <f t="shared" si="70"/>
        <v>2627.0319600000003</v>
      </c>
      <c r="M438" s="16">
        <f t="shared" si="68"/>
        <v>414787.93595999997</v>
      </c>
      <c r="N438" s="52" t="s">
        <v>9</v>
      </c>
      <c r="O438" s="53"/>
      <c r="P438" s="27">
        <v>345662</v>
      </c>
      <c r="Q438" s="28"/>
      <c r="R438" s="24">
        <f t="shared" si="71"/>
        <v>57725.554000000004</v>
      </c>
      <c r="S438" s="24">
        <f t="shared" si="72"/>
        <v>14863.465999999999</v>
      </c>
      <c r="T438" s="24">
        <f t="shared" si="73"/>
        <v>14517.804</v>
      </c>
      <c r="U438" s="24">
        <f t="shared" si="74"/>
        <v>2758.38276</v>
      </c>
      <c r="V438" s="24">
        <f t="shared" si="75"/>
        <v>435527.20676000003</v>
      </c>
      <c r="W438" s="27">
        <f t="shared" si="76"/>
        <v>425157.57136</v>
      </c>
      <c r="X438" s="28"/>
    </row>
    <row r="439" spans="1:24" ht="26.4" x14ac:dyDescent="0.3">
      <c r="A439" s="12"/>
      <c r="B439" s="13" t="s">
        <v>433</v>
      </c>
      <c r="C439" s="54"/>
      <c r="D439" s="54"/>
      <c r="E439" s="55"/>
      <c r="F439" s="55"/>
      <c r="G439" s="51">
        <v>0</v>
      </c>
      <c r="H439" s="51"/>
      <c r="I439" s="16">
        <f t="shared" si="69"/>
        <v>0</v>
      </c>
      <c r="J439" s="16">
        <f t="shared" si="66"/>
        <v>0</v>
      </c>
      <c r="K439" s="16">
        <f t="shared" si="67"/>
        <v>0</v>
      </c>
      <c r="L439" s="16">
        <f t="shared" si="70"/>
        <v>0</v>
      </c>
      <c r="M439" s="16">
        <f t="shared" si="68"/>
        <v>0</v>
      </c>
      <c r="N439" s="52" t="s">
        <v>9</v>
      </c>
      <c r="O439" s="53"/>
      <c r="P439" s="41">
        <v>0</v>
      </c>
      <c r="Q439" s="42"/>
      <c r="R439" s="24">
        <f t="shared" si="71"/>
        <v>0</v>
      </c>
      <c r="S439" s="24">
        <f t="shared" si="72"/>
        <v>0</v>
      </c>
      <c r="T439" s="24">
        <f t="shared" si="73"/>
        <v>0</v>
      </c>
      <c r="U439" s="24">
        <f t="shared" si="74"/>
        <v>0</v>
      </c>
      <c r="V439" s="24">
        <f t="shared" si="75"/>
        <v>0</v>
      </c>
      <c r="W439" s="27">
        <f t="shared" si="76"/>
        <v>0</v>
      </c>
      <c r="X439" s="28"/>
    </row>
    <row r="440" spans="1:24" x14ac:dyDescent="0.3">
      <c r="A440" s="12"/>
      <c r="B440" s="13" t="s">
        <v>434</v>
      </c>
      <c r="C440" s="54"/>
      <c r="D440" s="54"/>
      <c r="E440" s="55"/>
      <c r="F440" s="55"/>
      <c r="G440" s="51">
        <v>0</v>
      </c>
      <c r="H440" s="51"/>
      <c r="I440" s="16">
        <f t="shared" si="69"/>
        <v>0</v>
      </c>
      <c r="J440" s="16">
        <f t="shared" si="66"/>
        <v>0</v>
      </c>
      <c r="K440" s="16">
        <f t="shared" si="67"/>
        <v>0</v>
      </c>
      <c r="L440" s="16">
        <f t="shared" si="70"/>
        <v>0</v>
      </c>
      <c r="M440" s="16">
        <f t="shared" si="68"/>
        <v>0</v>
      </c>
      <c r="N440" s="52" t="s">
        <v>9</v>
      </c>
      <c r="O440" s="53"/>
      <c r="P440" s="41">
        <v>0</v>
      </c>
      <c r="Q440" s="42"/>
      <c r="R440" s="24">
        <f t="shared" si="71"/>
        <v>0</v>
      </c>
      <c r="S440" s="24">
        <f t="shared" si="72"/>
        <v>0</v>
      </c>
      <c r="T440" s="24">
        <f t="shared" si="73"/>
        <v>0</v>
      </c>
      <c r="U440" s="24">
        <f t="shared" si="74"/>
        <v>0</v>
      </c>
      <c r="V440" s="24">
        <f t="shared" si="75"/>
        <v>0</v>
      </c>
      <c r="W440" s="27">
        <f t="shared" si="76"/>
        <v>0</v>
      </c>
      <c r="X440" s="28"/>
    </row>
    <row r="441" spans="1:24" ht="39.6" x14ac:dyDescent="0.3">
      <c r="A441" s="15">
        <v>410</v>
      </c>
      <c r="B441" s="1" t="s">
        <v>435</v>
      </c>
      <c r="C441" s="48" t="s">
        <v>2</v>
      </c>
      <c r="D441" s="48"/>
      <c r="E441" s="49">
        <v>1</v>
      </c>
      <c r="F441" s="49"/>
      <c r="G441" s="50">
        <v>277222</v>
      </c>
      <c r="H441" s="51"/>
      <c r="I441" s="16">
        <f t="shared" si="69"/>
        <v>46296.074000000001</v>
      </c>
      <c r="J441" s="16">
        <f t="shared" si="66"/>
        <v>11920.545999999998</v>
      </c>
      <c r="K441" s="16">
        <f t="shared" si="67"/>
        <v>11643.324000000001</v>
      </c>
      <c r="L441" s="16">
        <f t="shared" si="70"/>
        <v>2212.2315600000002</v>
      </c>
      <c r="M441" s="16">
        <f t="shared" si="68"/>
        <v>349294.17556</v>
      </c>
      <c r="N441" s="52" t="s">
        <v>9</v>
      </c>
      <c r="O441" s="53"/>
      <c r="P441" s="27">
        <v>291084</v>
      </c>
      <c r="Q441" s="28"/>
      <c r="R441" s="24">
        <f t="shared" si="71"/>
        <v>48611.028000000006</v>
      </c>
      <c r="S441" s="24">
        <f t="shared" si="72"/>
        <v>12516.611999999999</v>
      </c>
      <c r="T441" s="24">
        <f t="shared" si="73"/>
        <v>12225.528</v>
      </c>
      <c r="U441" s="24">
        <f t="shared" si="74"/>
        <v>2322.85032</v>
      </c>
      <c r="V441" s="24">
        <f t="shared" si="75"/>
        <v>366760.01832000003</v>
      </c>
      <c r="W441" s="27">
        <f t="shared" si="76"/>
        <v>358027.09694000002</v>
      </c>
      <c r="X441" s="28"/>
    </row>
    <row r="442" spans="1:24" ht="39.6" x14ac:dyDescent="0.3">
      <c r="A442" s="15">
        <v>411</v>
      </c>
      <c r="B442" s="1" t="s">
        <v>436</v>
      </c>
      <c r="C442" s="48" t="s">
        <v>2</v>
      </c>
      <c r="D442" s="48"/>
      <c r="E442" s="49">
        <v>1</v>
      </c>
      <c r="F442" s="49"/>
      <c r="G442" s="50">
        <v>381181</v>
      </c>
      <c r="H442" s="51"/>
      <c r="I442" s="16">
        <f t="shared" si="69"/>
        <v>63657.227000000006</v>
      </c>
      <c r="J442" s="16">
        <f t="shared" si="66"/>
        <v>16390.782999999999</v>
      </c>
      <c r="K442" s="16">
        <f t="shared" si="67"/>
        <v>16009.602000000001</v>
      </c>
      <c r="L442" s="16">
        <f t="shared" si="70"/>
        <v>3041.82438</v>
      </c>
      <c r="M442" s="16">
        <f t="shared" si="68"/>
        <v>480280.43638000003</v>
      </c>
      <c r="N442" s="52" t="s">
        <v>9</v>
      </c>
      <c r="O442" s="53"/>
      <c r="P442" s="27">
        <v>400240</v>
      </c>
      <c r="Q442" s="28"/>
      <c r="R442" s="24">
        <f t="shared" si="71"/>
        <v>66840.08</v>
      </c>
      <c r="S442" s="24">
        <f t="shared" si="72"/>
        <v>17210.32</v>
      </c>
      <c r="T442" s="24">
        <f t="shared" si="73"/>
        <v>16810.080000000002</v>
      </c>
      <c r="U442" s="24">
        <f t="shared" si="74"/>
        <v>3193.9152000000004</v>
      </c>
      <c r="V442" s="24">
        <f t="shared" si="75"/>
        <v>504294.39520000003</v>
      </c>
      <c r="W442" s="27">
        <f t="shared" si="76"/>
        <v>492287.41579</v>
      </c>
      <c r="X442" s="28"/>
    </row>
    <row r="443" spans="1:24" ht="39.6" x14ac:dyDescent="0.3">
      <c r="A443" s="15">
        <v>412</v>
      </c>
      <c r="B443" s="1" t="s">
        <v>437</v>
      </c>
      <c r="C443" s="48" t="s">
        <v>2</v>
      </c>
      <c r="D443" s="48"/>
      <c r="E443" s="49">
        <v>1</v>
      </c>
      <c r="F443" s="49"/>
      <c r="G443" s="50">
        <v>221778</v>
      </c>
      <c r="H443" s="51"/>
      <c r="I443" s="16">
        <f t="shared" si="69"/>
        <v>37036.925999999999</v>
      </c>
      <c r="J443" s="16">
        <f t="shared" si="66"/>
        <v>9536.4539999999997</v>
      </c>
      <c r="K443" s="16">
        <f t="shared" si="67"/>
        <v>9314.6760000000013</v>
      </c>
      <c r="L443" s="16">
        <f t="shared" si="70"/>
        <v>1769.7884400000003</v>
      </c>
      <c r="M443" s="16">
        <f t="shared" si="68"/>
        <v>279435.84443999996</v>
      </c>
      <c r="N443" s="52" t="s">
        <v>9</v>
      </c>
      <c r="O443" s="53"/>
      <c r="P443" s="27">
        <v>232867</v>
      </c>
      <c r="Q443" s="28"/>
      <c r="R443" s="24">
        <f t="shared" si="71"/>
        <v>38888.789000000004</v>
      </c>
      <c r="S443" s="24">
        <f t="shared" si="72"/>
        <v>10013.280999999999</v>
      </c>
      <c r="T443" s="24">
        <f t="shared" si="73"/>
        <v>9780.4140000000007</v>
      </c>
      <c r="U443" s="24">
        <f t="shared" si="74"/>
        <v>1858.2786600000002</v>
      </c>
      <c r="V443" s="24">
        <f t="shared" si="75"/>
        <v>293407.76266000001</v>
      </c>
      <c r="W443" s="27">
        <f t="shared" si="76"/>
        <v>286421.80354999995</v>
      </c>
      <c r="X443" s="28"/>
    </row>
    <row r="444" spans="1:24" ht="52.8" x14ac:dyDescent="0.3">
      <c r="A444" s="15">
        <v>413</v>
      </c>
      <c r="B444" s="1" t="s">
        <v>438</v>
      </c>
      <c r="C444" s="48" t="s">
        <v>2</v>
      </c>
      <c r="D444" s="48"/>
      <c r="E444" s="49">
        <v>1</v>
      </c>
      <c r="F444" s="49"/>
      <c r="G444" s="50">
        <v>242570</v>
      </c>
      <c r="H444" s="51"/>
      <c r="I444" s="16">
        <f t="shared" si="69"/>
        <v>40509.19</v>
      </c>
      <c r="J444" s="16">
        <f t="shared" si="66"/>
        <v>10430.509999999998</v>
      </c>
      <c r="K444" s="16">
        <f t="shared" si="67"/>
        <v>10187.94</v>
      </c>
      <c r="L444" s="16">
        <f t="shared" si="70"/>
        <v>1935.7086000000002</v>
      </c>
      <c r="M444" s="16">
        <f t="shared" si="68"/>
        <v>305633.34860000003</v>
      </c>
      <c r="N444" s="52" t="s">
        <v>9</v>
      </c>
      <c r="O444" s="53"/>
      <c r="P444" s="27">
        <v>254698</v>
      </c>
      <c r="Q444" s="28"/>
      <c r="R444" s="24">
        <f t="shared" si="71"/>
        <v>42534.565999999999</v>
      </c>
      <c r="S444" s="24">
        <f t="shared" si="72"/>
        <v>10952.013999999999</v>
      </c>
      <c r="T444" s="24">
        <f t="shared" si="73"/>
        <v>10697.316000000001</v>
      </c>
      <c r="U444" s="24">
        <f t="shared" si="74"/>
        <v>2032.4900400000001</v>
      </c>
      <c r="V444" s="24">
        <f t="shared" si="75"/>
        <v>320914.38604000001</v>
      </c>
      <c r="W444" s="27">
        <f t="shared" si="76"/>
        <v>313273.86732000002</v>
      </c>
      <c r="X444" s="28"/>
    </row>
    <row r="445" spans="1:24" ht="26.4" x14ac:dyDescent="0.3">
      <c r="A445" s="15">
        <v>414</v>
      </c>
      <c r="B445" s="1" t="s">
        <v>439</v>
      </c>
      <c r="C445" s="48" t="s">
        <v>2</v>
      </c>
      <c r="D445" s="48"/>
      <c r="E445" s="49">
        <v>1</v>
      </c>
      <c r="F445" s="49"/>
      <c r="G445" s="50">
        <v>194056</v>
      </c>
      <c r="H445" s="51"/>
      <c r="I445" s="16">
        <f t="shared" si="69"/>
        <v>32407.352000000003</v>
      </c>
      <c r="J445" s="16">
        <f t="shared" si="66"/>
        <v>8344.4079999999994</v>
      </c>
      <c r="K445" s="16">
        <f t="shared" si="67"/>
        <v>8150.3520000000008</v>
      </c>
      <c r="L445" s="16">
        <f t="shared" si="70"/>
        <v>1548.5668800000001</v>
      </c>
      <c r="M445" s="16">
        <f t="shared" si="68"/>
        <v>244506.67888000002</v>
      </c>
      <c r="N445" s="52" t="s">
        <v>9</v>
      </c>
      <c r="O445" s="53"/>
      <c r="P445" s="27">
        <v>203758</v>
      </c>
      <c r="Q445" s="28"/>
      <c r="R445" s="24">
        <f t="shared" si="71"/>
        <v>34027.586000000003</v>
      </c>
      <c r="S445" s="24">
        <f t="shared" si="72"/>
        <v>8761.5939999999991</v>
      </c>
      <c r="T445" s="24">
        <f t="shared" si="73"/>
        <v>8557.8360000000011</v>
      </c>
      <c r="U445" s="24">
        <f t="shared" si="74"/>
        <v>1625.9888400000002</v>
      </c>
      <c r="V445" s="24">
        <f t="shared" si="75"/>
        <v>256731.00484000004</v>
      </c>
      <c r="W445" s="27">
        <f t="shared" si="76"/>
        <v>250618.84186000004</v>
      </c>
      <c r="X445" s="28"/>
    </row>
    <row r="446" spans="1:24" ht="26.4" x14ac:dyDescent="0.3">
      <c r="A446" s="15">
        <v>415</v>
      </c>
      <c r="B446" s="1" t="s">
        <v>440</v>
      </c>
      <c r="C446" s="48" t="s">
        <v>2</v>
      </c>
      <c r="D446" s="48"/>
      <c r="E446" s="49">
        <v>1</v>
      </c>
      <c r="F446" s="49"/>
      <c r="G446" s="50">
        <v>277222</v>
      </c>
      <c r="H446" s="51"/>
      <c r="I446" s="16">
        <f t="shared" si="69"/>
        <v>46296.074000000001</v>
      </c>
      <c r="J446" s="16">
        <f t="shared" si="66"/>
        <v>11920.545999999998</v>
      </c>
      <c r="K446" s="16">
        <f t="shared" si="67"/>
        <v>11643.324000000001</v>
      </c>
      <c r="L446" s="16">
        <f t="shared" si="70"/>
        <v>2212.2315600000002</v>
      </c>
      <c r="M446" s="16">
        <f t="shared" si="68"/>
        <v>349294.17556</v>
      </c>
      <c r="N446" s="52" t="s">
        <v>9</v>
      </c>
      <c r="O446" s="53"/>
      <c r="P446" s="27">
        <v>291084</v>
      </c>
      <c r="Q446" s="28"/>
      <c r="R446" s="24">
        <f t="shared" si="71"/>
        <v>48611.028000000006</v>
      </c>
      <c r="S446" s="24">
        <f t="shared" si="72"/>
        <v>12516.611999999999</v>
      </c>
      <c r="T446" s="24">
        <f t="shared" si="73"/>
        <v>12225.528</v>
      </c>
      <c r="U446" s="24">
        <f t="shared" si="74"/>
        <v>2322.85032</v>
      </c>
      <c r="V446" s="24">
        <f t="shared" si="75"/>
        <v>366760.01832000003</v>
      </c>
      <c r="W446" s="27">
        <f t="shared" si="76"/>
        <v>358027.09694000002</v>
      </c>
      <c r="X446" s="28"/>
    </row>
    <row r="447" spans="1:24" ht="52.8" x14ac:dyDescent="0.3">
      <c r="A447" s="15">
        <v>416</v>
      </c>
      <c r="B447" s="1" t="s">
        <v>441</v>
      </c>
      <c r="C447" s="48" t="s">
        <v>2</v>
      </c>
      <c r="D447" s="48"/>
      <c r="E447" s="49">
        <v>1</v>
      </c>
      <c r="F447" s="49"/>
      <c r="G447" s="50">
        <v>1559376</v>
      </c>
      <c r="H447" s="51"/>
      <c r="I447" s="16">
        <f t="shared" si="69"/>
        <v>260415.79200000002</v>
      </c>
      <c r="J447" s="16">
        <f t="shared" si="66"/>
        <v>67053.167999999991</v>
      </c>
      <c r="K447" s="16">
        <f t="shared" si="67"/>
        <v>65493.792000000001</v>
      </c>
      <c r="L447" s="16">
        <f t="shared" si="70"/>
        <v>12443.82048</v>
      </c>
      <c r="M447" s="16">
        <f t="shared" si="68"/>
        <v>1964782.5724799999</v>
      </c>
      <c r="N447" s="52" t="s">
        <v>9</v>
      </c>
      <c r="O447" s="53"/>
      <c r="P447" s="27">
        <v>1637345</v>
      </c>
      <c r="Q447" s="28"/>
      <c r="R447" s="24">
        <f t="shared" si="71"/>
        <v>273436.61499999999</v>
      </c>
      <c r="S447" s="24">
        <f t="shared" si="72"/>
        <v>70405.834999999992</v>
      </c>
      <c r="T447" s="24">
        <f t="shared" si="73"/>
        <v>68768.490000000005</v>
      </c>
      <c r="U447" s="24">
        <f t="shared" si="74"/>
        <v>13066.013100000002</v>
      </c>
      <c r="V447" s="24">
        <f t="shared" si="75"/>
        <v>2063021.9531</v>
      </c>
      <c r="W447" s="27">
        <f t="shared" si="76"/>
        <v>2013902.2627900001</v>
      </c>
      <c r="X447" s="28"/>
    </row>
    <row r="448" spans="1:24" ht="52.8" x14ac:dyDescent="0.3">
      <c r="A448" s="15">
        <v>417</v>
      </c>
      <c r="B448" s="1" t="s">
        <v>442</v>
      </c>
      <c r="C448" s="48" t="s">
        <v>2</v>
      </c>
      <c r="D448" s="48"/>
      <c r="E448" s="49">
        <v>1</v>
      </c>
      <c r="F448" s="49"/>
      <c r="G448" s="50">
        <v>1801946</v>
      </c>
      <c r="H448" s="51"/>
      <c r="I448" s="16">
        <f t="shared" si="69"/>
        <v>300924.98200000002</v>
      </c>
      <c r="J448" s="16">
        <f t="shared" si="66"/>
        <v>77483.678</v>
      </c>
      <c r="K448" s="16">
        <f t="shared" si="67"/>
        <v>75681.732000000004</v>
      </c>
      <c r="L448" s="16">
        <f t="shared" si="70"/>
        <v>14379.52908</v>
      </c>
      <c r="M448" s="16">
        <f t="shared" si="68"/>
        <v>2270415.9210799993</v>
      </c>
      <c r="N448" s="52" t="s">
        <v>9</v>
      </c>
      <c r="O448" s="53"/>
      <c r="P448" s="27">
        <v>1892043</v>
      </c>
      <c r="Q448" s="28"/>
      <c r="R448" s="24">
        <f t="shared" si="71"/>
        <v>315971.18100000004</v>
      </c>
      <c r="S448" s="24">
        <f t="shared" si="72"/>
        <v>81357.848999999987</v>
      </c>
      <c r="T448" s="24">
        <f t="shared" si="73"/>
        <v>79465.806000000011</v>
      </c>
      <c r="U448" s="24">
        <f t="shared" si="74"/>
        <v>15098.503140000003</v>
      </c>
      <c r="V448" s="24">
        <f t="shared" si="75"/>
        <v>2383936.3391399998</v>
      </c>
      <c r="W448" s="27">
        <f t="shared" si="76"/>
        <v>2327176.1301099993</v>
      </c>
      <c r="X448" s="28"/>
    </row>
    <row r="449" spans="1:24" ht="52.8" x14ac:dyDescent="0.3">
      <c r="A449" s="15">
        <v>418</v>
      </c>
      <c r="B449" s="1" t="s">
        <v>443</v>
      </c>
      <c r="C449" s="48" t="s">
        <v>2</v>
      </c>
      <c r="D449" s="48"/>
      <c r="E449" s="49">
        <v>1</v>
      </c>
      <c r="F449" s="49"/>
      <c r="G449" s="50">
        <v>1940557</v>
      </c>
      <c r="H449" s="51"/>
      <c r="I449" s="16">
        <f t="shared" si="69"/>
        <v>324073.01900000003</v>
      </c>
      <c r="J449" s="16">
        <f t="shared" si="66"/>
        <v>83443.950999999986</v>
      </c>
      <c r="K449" s="16">
        <f t="shared" si="67"/>
        <v>81503.394</v>
      </c>
      <c r="L449" s="16">
        <f t="shared" si="70"/>
        <v>15485.64486</v>
      </c>
      <c r="M449" s="16">
        <f t="shared" si="68"/>
        <v>2445063.0088599995</v>
      </c>
      <c r="N449" s="52" t="s">
        <v>9</v>
      </c>
      <c r="O449" s="53"/>
      <c r="P449" s="27">
        <v>2037585</v>
      </c>
      <c r="Q449" s="28"/>
      <c r="R449" s="24">
        <f t="shared" si="71"/>
        <v>340276.69500000001</v>
      </c>
      <c r="S449" s="24">
        <f t="shared" si="72"/>
        <v>87616.154999999999</v>
      </c>
      <c r="T449" s="24">
        <f t="shared" si="73"/>
        <v>85578.57</v>
      </c>
      <c r="U449" s="24">
        <f t="shared" si="74"/>
        <v>16259.928300000001</v>
      </c>
      <c r="V449" s="24">
        <f t="shared" si="75"/>
        <v>2567316.3482999993</v>
      </c>
      <c r="W449" s="27">
        <f t="shared" si="76"/>
        <v>2506189.6785799991</v>
      </c>
      <c r="X449" s="28"/>
    </row>
    <row r="450" spans="1:24" ht="52.8" x14ac:dyDescent="0.3">
      <c r="A450" s="15">
        <v>419</v>
      </c>
      <c r="B450" s="1" t="s">
        <v>444</v>
      </c>
      <c r="C450" s="48" t="s">
        <v>2</v>
      </c>
      <c r="D450" s="48"/>
      <c r="E450" s="49">
        <v>1</v>
      </c>
      <c r="F450" s="49"/>
      <c r="G450" s="50">
        <v>1732640</v>
      </c>
      <c r="H450" s="51"/>
      <c r="I450" s="16">
        <f t="shared" si="69"/>
        <v>289350.88</v>
      </c>
      <c r="J450" s="16">
        <f t="shared" si="66"/>
        <v>74503.51999999999</v>
      </c>
      <c r="K450" s="16">
        <f t="shared" si="67"/>
        <v>72770.880000000005</v>
      </c>
      <c r="L450" s="16">
        <f t="shared" si="70"/>
        <v>13826.467200000001</v>
      </c>
      <c r="M450" s="16">
        <f t="shared" si="68"/>
        <v>2183091.7471999996</v>
      </c>
      <c r="N450" s="52" t="s">
        <v>9</v>
      </c>
      <c r="O450" s="53"/>
      <c r="P450" s="27">
        <v>1819272</v>
      </c>
      <c r="Q450" s="28"/>
      <c r="R450" s="24">
        <f t="shared" si="71"/>
        <v>303818.424</v>
      </c>
      <c r="S450" s="24">
        <f t="shared" si="72"/>
        <v>78228.695999999996</v>
      </c>
      <c r="T450" s="24">
        <f t="shared" si="73"/>
        <v>76409.423999999999</v>
      </c>
      <c r="U450" s="24">
        <f t="shared" si="74"/>
        <v>14517.790559999999</v>
      </c>
      <c r="V450" s="24">
        <f t="shared" si="75"/>
        <v>2292246.3345600003</v>
      </c>
      <c r="W450" s="27">
        <f t="shared" si="76"/>
        <v>2237669.0408800002</v>
      </c>
      <c r="X450" s="28"/>
    </row>
    <row r="451" spans="1:24" ht="52.8" x14ac:dyDescent="0.3">
      <c r="A451" s="15">
        <v>420</v>
      </c>
      <c r="B451" s="1" t="s">
        <v>445</v>
      </c>
      <c r="C451" s="48" t="s">
        <v>2</v>
      </c>
      <c r="D451" s="48"/>
      <c r="E451" s="49">
        <v>1</v>
      </c>
      <c r="F451" s="49"/>
      <c r="G451" s="50">
        <v>970278</v>
      </c>
      <c r="H451" s="51"/>
      <c r="I451" s="16">
        <f t="shared" si="69"/>
        <v>162036.42600000001</v>
      </c>
      <c r="J451" s="16">
        <f t="shared" si="66"/>
        <v>41721.953999999998</v>
      </c>
      <c r="K451" s="16">
        <f t="shared" si="67"/>
        <v>40751.675999999999</v>
      </c>
      <c r="L451" s="16">
        <f t="shared" si="70"/>
        <v>7742.81844</v>
      </c>
      <c r="M451" s="16">
        <f t="shared" si="68"/>
        <v>1222530.8744399999</v>
      </c>
      <c r="N451" s="52" t="s">
        <v>9</v>
      </c>
      <c r="O451" s="53"/>
      <c r="P451" s="27">
        <v>1018792</v>
      </c>
      <c r="Q451" s="28"/>
      <c r="R451" s="24">
        <f t="shared" si="71"/>
        <v>170138.264</v>
      </c>
      <c r="S451" s="24">
        <f t="shared" si="72"/>
        <v>43808.055999999997</v>
      </c>
      <c r="T451" s="24">
        <f t="shared" si="73"/>
        <v>42789.264000000003</v>
      </c>
      <c r="U451" s="24">
        <f t="shared" si="74"/>
        <v>8129.9601600000005</v>
      </c>
      <c r="V451" s="24">
        <f t="shared" si="75"/>
        <v>1283657.54416</v>
      </c>
      <c r="W451" s="27">
        <f t="shared" si="76"/>
        <v>1253094.2093</v>
      </c>
      <c r="X451" s="28"/>
    </row>
    <row r="452" spans="1:24" ht="52.8" x14ac:dyDescent="0.3">
      <c r="A452" s="15">
        <v>421</v>
      </c>
      <c r="B452" s="1" t="s">
        <v>446</v>
      </c>
      <c r="C452" s="48" t="s">
        <v>2</v>
      </c>
      <c r="D452" s="48"/>
      <c r="E452" s="49">
        <v>1</v>
      </c>
      <c r="F452" s="49"/>
      <c r="G452" s="50">
        <v>1108890</v>
      </c>
      <c r="H452" s="51"/>
      <c r="I452" s="16">
        <f t="shared" si="69"/>
        <v>185184.63</v>
      </c>
      <c r="J452" s="16">
        <f t="shared" si="66"/>
        <v>47682.27</v>
      </c>
      <c r="K452" s="16">
        <f t="shared" si="67"/>
        <v>46573.380000000005</v>
      </c>
      <c r="L452" s="16">
        <f t="shared" si="70"/>
        <v>8848.9422000000013</v>
      </c>
      <c r="M452" s="16">
        <f t="shared" si="68"/>
        <v>1397179.2221999997</v>
      </c>
      <c r="N452" s="52" t="s">
        <v>9</v>
      </c>
      <c r="O452" s="53"/>
      <c r="P452" s="27">
        <v>1164334</v>
      </c>
      <c r="Q452" s="28"/>
      <c r="R452" s="24">
        <f t="shared" si="71"/>
        <v>194443.77800000002</v>
      </c>
      <c r="S452" s="24">
        <f t="shared" si="72"/>
        <v>50066.361999999994</v>
      </c>
      <c r="T452" s="24">
        <f t="shared" si="73"/>
        <v>48902.028000000006</v>
      </c>
      <c r="U452" s="24">
        <f t="shared" si="74"/>
        <v>9291.3853200000012</v>
      </c>
      <c r="V452" s="24">
        <f t="shared" si="75"/>
        <v>1467037.5533199999</v>
      </c>
      <c r="W452" s="27">
        <f t="shared" si="76"/>
        <v>1432108.3877599998</v>
      </c>
      <c r="X452" s="28"/>
    </row>
    <row r="453" spans="1:24" ht="52.8" x14ac:dyDescent="0.3">
      <c r="A453" s="15">
        <v>422</v>
      </c>
      <c r="B453" s="1" t="s">
        <v>447</v>
      </c>
      <c r="C453" s="48" t="s">
        <v>2</v>
      </c>
      <c r="D453" s="48"/>
      <c r="E453" s="49">
        <v>1</v>
      </c>
      <c r="F453" s="49"/>
      <c r="G453" s="50">
        <v>1039584</v>
      </c>
      <c r="H453" s="51"/>
      <c r="I453" s="16">
        <f t="shared" si="69"/>
        <v>173610.52800000002</v>
      </c>
      <c r="J453" s="16">
        <f t="shared" si="66"/>
        <v>44702.111999999994</v>
      </c>
      <c r="K453" s="16">
        <f t="shared" si="67"/>
        <v>43662.528000000006</v>
      </c>
      <c r="L453" s="16">
        <f t="shared" si="70"/>
        <v>8295.880320000002</v>
      </c>
      <c r="M453" s="16">
        <f t="shared" si="68"/>
        <v>1309855.0483199998</v>
      </c>
      <c r="N453" s="52" t="s">
        <v>9</v>
      </c>
      <c r="O453" s="53"/>
      <c r="P453" s="27">
        <v>1091563</v>
      </c>
      <c r="Q453" s="28"/>
      <c r="R453" s="24">
        <f t="shared" si="71"/>
        <v>182291.02100000001</v>
      </c>
      <c r="S453" s="24">
        <f t="shared" si="72"/>
        <v>46937.208999999995</v>
      </c>
      <c r="T453" s="24">
        <f t="shared" si="73"/>
        <v>45845.646000000001</v>
      </c>
      <c r="U453" s="24">
        <f t="shared" si="74"/>
        <v>8710.67274</v>
      </c>
      <c r="V453" s="24">
        <f t="shared" si="75"/>
        <v>1375347.54874</v>
      </c>
      <c r="W453" s="27">
        <f t="shared" si="76"/>
        <v>1342601.2985299998</v>
      </c>
      <c r="X453" s="28"/>
    </row>
    <row r="454" spans="1:24" ht="52.8" x14ac:dyDescent="0.3">
      <c r="A454" s="15">
        <v>423</v>
      </c>
      <c r="B454" s="1" t="s">
        <v>448</v>
      </c>
      <c r="C454" s="48" t="s">
        <v>2</v>
      </c>
      <c r="D454" s="48"/>
      <c r="E454" s="49">
        <v>1</v>
      </c>
      <c r="F454" s="49"/>
      <c r="G454" s="50">
        <v>1212848</v>
      </c>
      <c r="H454" s="51"/>
      <c r="I454" s="16">
        <f t="shared" si="69"/>
        <v>202545.61600000001</v>
      </c>
      <c r="J454" s="16">
        <f t="shared" si="66"/>
        <v>52152.463999999993</v>
      </c>
      <c r="K454" s="16">
        <f t="shared" si="67"/>
        <v>50939.616000000002</v>
      </c>
      <c r="L454" s="16">
        <f t="shared" si="70"/>
        <v>9678.5270400000009</v>
      </c>
      <c r="M454" s="16">
        <f t="shared" si="68"/>
        <v>1528164.2230399998</v>
      </c>
      <c r="N454" s="52" t="s">
        <v>9</v>
      </c>
      <c r="O454" s="53"/>
      <c r="P454" s="27">
        <v>1273490</v>
      </c>
      <c r="Q454" s="28"/>
      <c r="R454" s="24">
        <f t="shared" si="71"/>
        <v>212672.83000000002</v>
      </c>
      <c r="S454" s="24">
        <f t="shared" si="72"/>
        <v>54760.069999999992</v>
      </c>
      <c r="T454" s="24">
        <f t="shared" si="73"/>
        <v>53486.58</v>
      </c>
      <c r="U454" s="24">
        <f t="shared" si="74"/>
        <v>10162.450200000001</v>
      </c>
      <c r="V454" s="24">
        <f t="shared" si="75"/>
        <v>1604571.9302000003</v>
      </c>
      <c r="W454" s="27">
        <f t="shared" si="76"/>
        <v>1566368.0766199999</v>
      </c>
      <c r="X454" s="28"/>
    </row>
    <row r="455" spans="1:24" ht="66" x14ac:dyDescent="0.3">
      <c r="A455" s="15">
        <v>424</v>
      </c>
      <c r="B455" s="1" t="s">
        <v>449</v>
      </c>
      <c r="C455" s="48" t="s">
        <v>2</v>
      </c>
      <c r="D455" s="48"/>
      <c r="E455" s="49">
        <v>1</v>
      </c>
      <c r="F455" s="49"/>
      <c r="G455" s="50">
        <v>2009862</v>
      </c>
      <c r="H455" s="51"/>
      <c r="I455" s="16">
        <f t="shared" si="69"/>
        <v>335646.95400000003</v>
      </c>
      <c r="J455" s="16">
        <f t="shared" si="66"/>
        <v>86424.065999999992</v>
      </c>
      <c r="K455" s="16">
        <f t="shared" si="67"/>
        <v>84414.204000000012</v>
      </c>
      <c r="L455" s="16">
        <f t="shared" si="70"/>
        <v>16038.698760000003</v>
      </c>
      <c r="M455" s="16">
        <f t="shared" si="68"/>
        <v>2532385.92276</v>
      </c>
      <c r="N455" s="52" t="s">
        <v>9</v>
      </c>
      <c r="O455" s="53"/>
      <c r="P455" s="27">
        <v>2110356</v>
      </c>
      <c r="Q455" s="28"/>
      <c r="R455" s="24">
        <f t="shared" si="71"/>
        <v>352429.45200000005</v>
      </c>
      <c r="S455" s="24">
        <f t="shared" si="72"/>
        <v>90745.30799999999</v>
      </c>
      <c r="T455" s="24">
        <f t="shared" si="73"/>
        <v>88634.952000000005</v>
      </c>
      <c r="U455" s="24">
        <f t="shared" si="74"/>
        <v>16840.640880000003</v>
      </c>
      <c r="V455" s="24">
        <f t="shared" si="75"/>
        <v>2659006.3528800001</v>
      </c>
      <c r="W455" s="27">
        <f t="shared" si="76"/>
        <v>2595696.1378199998</v>
      </c>
      <c r="X455" s="28"/>
    </row>
    <row r="456" spans="1:24" ht="66" x14ac:dyDescent="0.3">
      <c r="A456" s="15">
        <v>425</v>
      </c>
      <c r="B456" s="1" t="s">
        <v>450</v>
      </c>
      <c r="C456" s="48" t="s">
        <v>2</v>
      </c>
      <c r="D456" s="48"/>
      <c r="E456" s="49">
        <v>1</v>
      </c>
      <c r="F456" s="49"/>
      <c r="G456" s="50">
        <v>1178195</v>
      </c>
      <c r="H456" s="51"/>
      <c r="I456" s="16">
        <f t="shared" si="69"/>
        <v>196758.565</v>
      </c>
      <c r="J456" s="16">
        <f t="shared" si="66"/>
        <v>50662.384999999995</v>
      </c>
      <c r="K456" s="16">
        <f t="shared" si="67"/>
        <v>49484.19</v>
      </c>
      <c r="L456" s="16">
        <f t="shared" si="70"/>
        <v>9401.9961000000003</v>
      </c>
      <c r="M456" s="16">
        <f t="shared" si="68"/>
        <v>1484502.1361</v>
      </c>
      <c r="N456" s="52" t="s">
        <v>9</v>
      </c>
      <c r="O456" s="53"/>
      <c r="P456" s="27">
        <v>1237105</v>
      </c>
      <c r="Q456" s="28"/>
      <c r="R456" s="24">
        <f t="shared" si="71"/>
        <v>206596.535</v>
      </c>
      <c r="S456" s="24">
        <f t="shared" si="72"/>
        <v>53195.514999999992</v>
      </c>
      <c r="T456" s="24">
        <f t="shared" si="73"/>
        <v>51958.41</v>
      </c>
      <c r="U456" s="24">
        <f t="shared" si="74"/>
        <v>9872.0979000000007</v>
      </c>
      <c r="V456" s="24">
        <f t="shared" si="75"/>
        <v>1558727.5578999997</v>
      </c>
      <c r="W456" s="27">
        <f t="shared" si="76"/>
        <v>1521614.8469999998</v>
      </c>
      <c r="X456" s="28"/>
    </row>
    <row r="457" spans="1:24" ht="66" x14ac:dyDescent="0.3">
      <c r="A457" s="15">
        <v>426</v>
      </c>
      <c r="B457" s="1" t="s">
        <v>451</v>
      </c>
      <c r="C457" s="48" t="s">
        <v>2</v>
      </c>
      <c r="D457" s="48"/>
      <c r="E457" s="49">
        <v>1</v>
      </c>
      <c r="F457" s="49"/>
      <c r="G457" s="50">
        <v>1108890</v>
      </c>
      <c r="H457" s="51"/>
      <c r="I457" s="16">
        <f t="shared" si="69"/>
        <v>185184.63</v>
      </c>
      <c r="J457" s="16">
        <f t="shared" ref="J457:J520" si="77">G457*$N$3</f>
        <v>47682.27</v>
      </c>
      <c r="K457" s="16">
        <f t="shared" ref="K457:K520" si="78">G457*$N$4</f>
        <v>46573.380000000005</v>
      </c>
      <c r="L457" s="16">
        <f t="shared" si="70"/>
        <v>8848.9422000000013</v>
      </c>
      <c r="M457" s="16">
        <f t="shared" ref="M457:M520" si="79">SUM(G457,I457:L457)</f>
        <v>1397179.2221999997</v>
      </c>
      <c r="N457" s="52" t="s">
        <v>9</v>
      </c>
      <c r="O457" s="53"/>
      <c r="P457" s="27">
        <v>1164334</v>
      </c>
      <c r="Q457" s="28"/>
      <c r="R457" s="24">
        <f t="shared" si="71"/>
        <v>194443.77800000002</v>
      </c>
      <c r="S457" s="24">
        <f t="shared" si="72"/>
        <v>50066.361999999994</v>
      </c>
      <c r="T457" s="24">
        <f t="shared" si="73"/>
        <v>48902.028000000006</v>
      </c>
      <c r="U457" s="24">
        <f t="shared" si="74"/>
        <v>9291.3853200000012</v>
      </c>
      <c r="V457" s="24">
        <f t="shared" si="75"/>
        <v>1467037.5533199999</v>
      </c>
      <c r="W457" s="27">
        <f t="shared" si="76"/>
        <v>1432108.3877599998</v>
      </c>
      <c r="X457" s="28"/>
    </row>
    <row r="458" spans="1:24" ht="39.6" x14ac:dyDescent="0.3">
      <c r="A458" s="15">
        <v>427</v>
      </c>
      <c r="B458" s="1" t="s">
        <v>452</v>
      </c>
      <c r="C458" s="48" t="s">
        <v>2</v>
      </c>
      <c r="D458" s="48"/>
      <c r="E458" s="49">
        <v>1</v>
      </c>
      <c r="F458" s="49"/>
      <c r="G458" s="50">
        <v>2945488</v>
      </c>
      <c r="H458" s="51"/>
      <c r="I458" s="16">
        <f t="shared" ref="I458:I521" si="80">G458*$N$2</f>
        <v>491896.49600000004</v>
      </c>
      <c r="J458" s="16">
        <f t="shared" si="77"/>
        <v>126655.984</v>
      </c>
      <c r="K458" s="16">
        <f t="shared" si="78"/>
        <v>123710.49600000001</v>
      </c>
      <c r="L458" s="16">
        <f t="shared" ref="L458:L521" si="81">K458*$N$5</f>
        <v>23504.994240000004</v>
      </c>
      <c r="M458" s="16">
        <f t="shared" si="79"/>
        <v>3711255.9702400002</v>
      </c>
      <c r="N458" s="56" t="s">
        <v>9</v>
      </c>
      <c r="O458" s="57"/>
      <c r="P458" s="27">
        <v>3092762</v>
      </c>
      <c r="Q458" s="28"/>
      <c r="R458" s="24">
        <f t="shared" ref="R458:R521" si="82">P458*$N$2</f>
        <v>516491.25400000002</v>
      </c>
      <c r="S458" s="24">
        <f t="shared" ref="S458:S521" si="83">P458*$N$3</f>
        <v>132988.766</v>
      </c>
      <c r="T458" s="24">
        <f t="shared" ref="T458:T521" si="84">P458*$N$4</f>
        <v>129896.004</v>
      </c>
      <c r="U458" s="24">
        <f t="shared" ref="U458:U521" si="85">T458*$N$5</f>
        <v>24680.240760000001</v>
      </c>
      <c r="V458" s="24">
        <f t="shared" ref="V458:V521" si="86">SUM(P458:U458)</f>
        <v>3896818.2647600002</v>
      </c>
      <c r="W458" s="27">
        <f t="shared" ref="W458:W521" si="87">AVERAGE(M458,V458)</f>
        <v>3804037.1175000002</v>
      </c>
      <c r="X458" s="28"/>
    </row>
    <row r="459" spans="1:24" ht="39.6" x14ac:dyDescent="0.3">
      <c r="A459" s="15">
        <v>428</v>
      </c>
      <c r="B459" s="1" t="s">
        <v>453</v>
      </c>
      <c r="C459" s="48" t="s">
        <v>2</v>
      </c>
      <c r="D459" s="48"/>
      <c r="E459" s="49">
        <v>1</v>
      </c>
      <c r="F459" s="49"/>
      <c r="G459" s="50">
        <v>1386112</v>
      </c>
      <c r="H459" s="51"/>
      <c r="I459" s="16">
        <f t="shared" si="80"/>
        <v>231480.70400000003</v>
      </c>
      <c r="J459" s="16">
        <f t="shared" si="77"/>
        <v>59602.815999999992</v>
      </c>
      <c r="K459" s="16">
        <f t="shared" si="78"/>
        <v>58216.704000000005</v>
      </c>
      <c r="L459" s="16">
        <f t="shared" si="81"/>
        <v>11061.173760000001</v>
      </c>
      <c r="M459" s="16">
        <f t="shared" si="79"/>
        <v>1746473.3977599998</v>
      </c>
      <c r="N459" s="52" t="s">
        <v>9</v>
      </c>
      <c r="O459" s="53"/>
      <c r="P459" s="27">
        <v>1455418</v>
      </c>
      <c r="Q459" s="28"/>
      <c r="R459" s="24">
        <f t="shared" si="82"/>
        <v>243054.80600000001</v>
      </c>
      <c r="S459" s="24">
        <f t="shared" si="83"/>
        <v>62582.973999999995</v>
      </c>
      <c r="T459" s="24">
        <f t="shared" si="84"/>
        <v>61127.556000000004</v>
      </c>
      <c r="U459" s="24">
        <f t="shared" si="85"/>
        <v>11614.235640000001</v>
      </c>
      <c r="V459" s="24">
        <f t="shared" si="86"/>
        <v>1833797.5716400002</v>
      </c>
      <c r="W459" s="27">
        <f t="shared" si="87"/>
        <v>1790135.4846999999</v>
      </c>
      <c r="X459" s="28"/>
    </row>
    <row r="460" spans="1:24" ht="52.8" x14ac:dyDescent="0.3">
      <c r="A460" s="15">
        <v>429</v>
      </c>
      <c r="B460" s="1" t="s">
        <v>454</v>
      </c>
      <c r="C460" s="48" t="s">
        <v>2</v>
      </c>
      <c r="D460" s="48"/>
      <c r="E460" s="49">
        <v>1</v>
      </c>
      <c r="F460" s="49"/>
      <c r="G460" s="50">
        <v>1247501</v>
      </c>
      <c r="H460" s="51"/>
      <c r="I460" s="16">
        <f t="shared" si="80"/>
        <v>208332.66700000002</v>
      </c>
      <c r="J460" s="16">
        <f t="shared" si="77"/>
        <v>53642.542999999998</v>
      </c>
      <c r="K460" s="16">
        <f t="shared" si="78"/>
        <v>52395.042000000001</v>
      </c>
      <c r="L460" s="16">
        <f t="shared" si="81"/>
        <v>9955.0579799999996</v>
      </c>
      <c r="M460" s="16">
        <f t="shared" si="79"/>
        <v>1571826.3099799999</v>
      </c>
      <c r="N460" s="52" t="s">
        <v>9</v>
      </c>
      <c r="O460" s="53"/>
      <c r="P460" s="27">
        <v>1309876</v>
      </c>
      <c r="Q460" s="28"/>
      <c r="R460" s="24">
        <f t="shared" si="82"/>
        <v>218749.29200000002</v>
      </c>
      <c r="S460" s="24">
        <f t="shared" si="83"/>
        <v>56324.667999999998</v>
      </c>
      <c r="T460" s="24">
        <f t="shared" si="84"/>
        <v>55014.792000000001</v>
      </c>
      <c r="U460" s="24">
        <f t="shared" si="85"/>
        <v>10452.81048</v>
      </c>
      <c r="V460" s="24">
        <f t="shared" si="86"/>
        <v>1650417.5624799998</v>
      </c>
      <c r="W460" s="27">
        <f t="shared" si="87"/>
        <v>1611121.9362299999</v>
      </c>
      <c r="X460" s="28"/>
    </row>
    <row r="461" spans="1:24" ht="26.4" customHeight="1" x14ac:dyDescent="0.3">
      <c r="A461" s="15">
        <v>430</v>
      </c>
      <c r="B461" s="1" t="s">
        <v>455</v>
      </c>
      <c r="C461" s="48" t="s">
        <v>2</v>
      </c>
      <c r="D461" s="48"/>
      <c r="E461" s="49">
        <v>1</v>
      </c>
      <c r="F461" s="49"/>
      <c r="G461" s="50">
        <v>623750</v>
      </c>
      <c r="H461" s="51"/>
      <c r="I461" s="16">
        <f t="shared" si="80"/>
        <v>104166.25</v>
      </c>
      <c r="J461" s="16">
        <f t="shared" si="77"/>
        <v>26821.249999999996</v>
      </c>
      <c r="K461" s="16">
        <f t="shared" si="78"/>
        <v>26197.5</v>
      </c>
      <c r="L461" s="16">
        <f t="shared" si="81"/>
        <v>4977.5249999999996</v>
      </c>
      <c r="M461" s="16">
        <f t="shared" si="79"/>
        <v>785912.52500000002</v>
      </c>
      <c r="N461" s="52" t="s">
        <v>9</v>
      </c>
      <c r="O461" s="53"/>
      <c r="P461" s="27">
        <v>654938</v>
      </c>
      <c r="Q461" s="28"/>
      <c r="R461" s="24">
        <f t="shared" si="82"/>
        <v>109374.64600000001</v>
      </c>
      <c r="S461" s="24">
        <f t="shared" si="83"/>
        <v>28162.333999999999</v>
      </c>
      <c r="T461" s="24">
        <f t="shared" si="84"/>
        <v>27507.396000000001</v>
      </c>
      <c r="U461" s="24">
        <f t="shared" si="85"/>
        <v>5226.40524</v>
      </c>
      <c r="V461" s="24">
        <f t="shared" si="86"/>
        <v>825208.78123999992</v>
      </c>
      <c r="W461" s="27">
        <f t="shared" si="87"/>
        <v>805560.65311999992</v>
      </c>
      <c r="X461" s="28"/>
    </row>
    <row r="462" spans="1:24" ht="26.4" x14ac:dyDescent="0.3">
      <c r="A462" s="15">
        <v>431</v>
      </c>
      <c r="B462" s="1" t="s">
        <v>456</v>
      </c>
      <c r="C462" s="48" t="s">
        <v>2</v>
      </c>
      <c r="D462" s="48"/>
      <c r="E462" s="49">
        <v>1</v>
      </c>
      <c r="F462" s="49"/>
      <c r="G462" s="50">
        <v>762362</v>
      </c>
      <c r="H462" s="51"/>
      <c r="I462" s="16">
        <f t="shared" si="80"/>
        <v>127314.45400000001</v>
      </c>
      <c r="J462" s="16">
        <f t="shared" si="77"/>
        <v>32781.565999999999</v>
      </c>
      <c r="K462" s="16">
        <f t="shared" si="78"/>
        <v>32019.204000000002</v>
      </c>
      <c r="L462" s="16">
        <f t="shared" si="81"/>
        <v>6083.64876</v>
      </c>
      <c r="M462" s="16">
        <f t="shared" si="79"/>
        <v>960560.87276000006</v>
      </c>
      <c r="N462" s="52" t="s">
        <v>9</v>
      </c>
      <c r="O462" s="53"/>
      <c r="P462" s="27">
        <v>800480</v>
      </c>
      <c r="Q462" s="28"/>
      <c r="R462" s="24">
        <f t="shared" si="82"/>
        <v>133680.16</v>
      </c>
      <c r="S462" s="24">
        <f t="shared" si="83"/>
        <v>34420.639999999999</v>
      </c>
      <c r="T462" s="24">
        <f t="shared" si="84"/>
        <v>33620.160000000003</v>
      </c>
      <c r="U462" s="24">
        <f t="shared" si="85"/>
        <v>6387.8304000000007</v>
      </c>
      <c r="V462" s="24">
        <f t="shared" si="86"/>
        <v>1008588.7904000001</v>
      </c>
      <c r="W462" s="27">
        <f t="shared" si="87"/>
        <v>984574.83158</v>
      </c>
      <c r="X462" s="28"/>
    </row>
    <row r="463" spans="1:24" ht="52.8" x14ac:dyDescent="0.3">
      <c r="A463" s="15">
        <v>432</v>
      </c>
      <c r="B463" s="1" t="s">
        <v>457</v>
      </c>
      <c r="C463" s="48" t="s">
        <v>2</v>
      </c>
      <c r="D463" s="48"/>
      <c r="E463" s="49">
        <v>1</v>
      </c>
      <c r="F463" s="49"/>
      <c r="G463" s="50">
        <v>900973</v>
      </c>
      <c r="H463" s="51"/>
      <c r="I463" s="16">
        <f t="shared" si="80"/>
        <v>150462.49100000001</v>
      </c>
      <c r="J463" s="16">
        <f t="shared" si="77"/>
        <v>38741.839</v>
      </c>
      <c r="K463" s="16">
        <f t="shared" si="78"/>
        <v>37840.866000000002</v>
      </c>
      <c r="L463" s="16">
        <f t="shared" si="81"/>
        <v>7189.7645400000001</v>
      </c>
      <c r="M463" s="16">
        <f t="shared" si="79"/>
        <v>1135207.9605399997</v>
      </c>
      <c r="N463" s="52" t="s">
        <v>9</v>
      </c>
      <c r="O463" s="53"/>
      <c r="P463" s="27">
        <v>946021</v>
      </c>
      <c r="Q463" s="28"/>
      <c r="R463" s="24">
        <f t="shared" si="82"/>
        <v>157985.50700000001</v>
      </c>
      <c r="S463" s="24">
        <f t="shared" si="83"/>
        <v>40678.902999999998</v>
      </c>
      <c r="T463" s="24">
        <f t="shared" si="84"/>
        <v>39732.882000000005</v>
      </c>
      <c r="U463" s="24">
        <f t="shared" si="85"/>
        <v>7549.2475800000011</v>
      </c>
      <c r="V463" s="24">
        <f t="shared" si="86"/>
        <v>1191967.5395799999</v>
      </c>
      <c r="W463" s="27">
        <f t="shared" si="87"/>
        <v>1163587.7500599998</v>
      </c>
      <c r="X463" s="28"/>
    </row>
    <row r="464" spans="1:24" ht="39.6" x14ac:dyDescent="0.3">
      <c r="A464" s="15">
        <v>433</v>
      </c>
      <c r="B464" s="1" t="s">
        <v>458</v>
      </c>
      <c r="C464" s="48" t="s">
        <v>2</v>
      </c>
      <c r="D464" s="48"/>
      <c r="E464" s="49">
        <v>1</v>
      </c>
      <c r="F464" s="49"/>
      <c r="G464" s="50">
        <v>415834</v>
      </c>
      <c r="H464" s="51"/>
      <c r="I464" s="16">
        <f t="shared" si="80"/>
        <v>69444.278000000006</v>
      </c>
      <c r="J464" s="16">
        <f t="shared" si="77"/>
        <v>17880.861999999997</v>
      </c>
      <c r="K464" s="16">
        <f t="shared" si="78"/>
        <v>17465.028000000002</v>
      </c>
      <c r="L464" s="16">
        <f t="shared" si="81"/>
        <v>3318.3553200000006</v>
      </c>
      <c r="M464" s="16">
        <f t="shared" si="79"/>
        <v>523942.52331999998</v>
      </c>
      <c r="N464" s="52" t="s">
        <v>9</v>
      </c>
      <c r="O464" s="53"/>
      <c r="P464" s="27">
        <v>436625</v>
      </c>
      <c r="Q464" s="28"/>
      <c r="R464" s="24">
        <f t="shared" si="82"/>
        <v>72916.375</v>
      </c>
      <c r="S464" s="24">
        <f t="shared" si="83"/>
        <v>18774.875</v>
      </c>
      <c r="T464" s="24">
        <f t="shared" si="84"/>
        <v>18338.25</v>
      </c>
      <c r="U464" s="24">
        <f t="shared" si="85"/>
        <v>3484.2674999999999</v>
      </c>
      <c r="V464" s="24">
        <f t="shared" si="86"/>
        <v>550138.76749999996</v>
      </c>
      <c r="W464" s="27">
        <f t="shared" si="87"/>
        <v>537040.64541</v>
      </c>
      <c r="X464" s="28"/>
    </row>
    <row r="465" spans="1:24" ht="39.6" x14ac:dyDescent="0.3">
      <c r="A465" s="15">
        <v>434</v>
      </c>
      <c r="B465" s="1" t="s">
        <v>459</v>
      </c>
      <c r="C465" s="48" t="s">
        <v>2</v>
      </c>
      <c r="D465" s="48"/>
      <c r="E465" s="49">
        <v>1</v>
      </c>
      <c r="F465" s="49"/>
      <c r="G465" s="50">
        <v>485139</v>
      </c>
      <c r="H465" s="51"/>
      <c r="I465" s="16">
        <f t="shared" si="80"/>
        <v>81018.213000000003</v>
      </c>
      <c r="J465" s="16">
        <f t="shared" si="77"/>
        <v>20860.976999999999</v>
      </c>
      <c r="K465" s="16">
        <f t="shared" si="78"/>
        <v>20375.838</v>
      </c>
      <c r="L465" s="16">
        <f t="shared" si="81"/>
        <v>3871.40922</v>
      </c>
      <c r="M465" s="16">
        <f t="shared" si="79"/>
        <v>611265.43721999996</v>
      </c>
      <c r="N465" s="52" t="s">
        <v>9</v>
      </c>
      <c r="O465" s="53"/>
      <c r="P465" s="27">
        <v>509396</v>
      </c>
      <c r="Q465" s="28"/>
      <c r="R465" s="24">
        <f t="shared" si="82"/>
        <v>85069.131999999998</v>
      </c>
      <c r="S465" s="24">
        <f t="shared" si="83"/>
        <v>21904.027999999998</v>
      </c>
      <c r="T465" s="24">
        <f t="shared" si="84"/>
        <v>21394.632000000001</v>
      </c>
      <c r="U465" s="24">
        <f t="shared" si="85"/>
        <v>4064.9800800000003</v>
      </c>
      <c r="V465" s="24">
        <f t="shared" si="86"/>
        <v>641828.77208000002</v>
      </c>
      <c r="W465" s="27">
        <f t="shared" si="87"/>
        <v>626547.10464999999</v>
      </c>
      <c r="X465" s="28"/>
    </row>
    <row r="466" spans="1:24" ht="39.6" x14ac:dyDescent="0.3">
      <c r="A466" s="15">
        <v>435</v>
      </c>
      <c r="B466" s="1" t="s">
        <v>460</v>
      </c>
      <c r="C466" s="48" t="s">
        <v>2</v>
      </c>
      <c r="D466" s="48"/>
      <c r="E466" s="49">
        <v>1</v>
      </c>
      <c r="F466" s="49"/>
      <c r="G466" s="50">
        <v>589098</v>
      </c>
      <c r="H466" s="51"/>
      <c r="I466" s="16">
        <f t="shared" si="80"/>
        <v>98379.366000000009</v>
      </c>
      <c r="J466" s="16">
        <f t="shared" si="77"/>
        <v>25331.213999999996</v>
      </c>
      <c r="K466" s="16">
        <f t="shared" si="78"/>
        <v>24742.116000000002</v>
      </c>
      <c r="L466" s="16">
        <f t="shared" si="81"/>
        <v>4701.0020400000003</v>
      </c>
      <c r="M466" s="16">
        <f t="shared" si="79"/>
        <v>742251.69804000016</v>
      </c>
      <c r="N466" s="52" t="s">
        <v>9</v>
      </c>
      <c r="O466" s="53"/>
      <c r="P466" s="27">
        <v>618552</v>
      </c>
      <c r="Q466" s="28"/>
      <c r="R466" s="24">
        <f t="shared" si="82"/>
        <v>103298.18400000001</v>
      </c>
      <c r="S466" s="24">
        <f t="shared" si="83"/>
        <v>26597.735999999997</v>
      </c>
      <c r="T466" s="24">
        <f t="shared" si="84"/>
        <v>25979.184000000001</v>
      </c>
      <c r="U466" s="24">
        <f t="shared" si="85"/>
        <v>4936.0449600000002</v>
      </c>
      <c r="V466" s="24">
        <f t="shared" si="86"/>
        <v>779363.14896000002</v>
      </c>
      <c r="W466" s="27">
        <f t="shared" si="87"/>
        <v>760807.42350000003</v>
      </c>
      <c r="X466" s="28"/>
    </row>
    <row r="467" spans="1:24" ht="39.6" x14ac:dyDescent="0.3">
      <c r="A467" s="15">
        <v>436</v>
      </c>
      <c r="B467" s="1" t="s">
        <v>461</v>
      </c>
      <c r="C467" s="48" t="s">
        <v>2</v>
      </c>
      <c r="D467" s="48"/>
      <c r="E467" s="49">
        <v>1</v>
      </c>
      <c r="F467" s="49"/>
      <c r="G467" s="50">
        <v>242570</v>
      </c>
      <c r="H467" s="51"/>
      <c r="I467" s="16">
        <f t="shared" si="80"/>
        <v>40509.19</v>
      </c>
      <c r="J467" s="16">
        <f t="shared" si="77"/>
        <v>10430.509999999998</v>
      </c>
      <c r="K467" s="16">
        <f t="shared" si="78"/>
        <v>10187.94</v>
      </c>
      <c r="L467" s="16">
        <f t="shared" si="81"/>
        <v>1935.7086000000002</v>
      </c>
      <c r="M467" s="16">
        <f t="shared" si="79"/>
        <v>305633.34860000003</v>
      </c>
      <c r="N467" s="52" t="s">
        <v>9</v>
      </c>
      <c r="O467" s="53"/>
      <c r="P467" s="27">
        <v>254698</v>
      </c>
      <c r="Q467" s="28"/>
      <c r="R467" s="24">
        <f t="shared" si="82"/>
        <v>42534.565999999999</v>
      </c>
      <c r="S467" s="24">
        <f t="shared" si="83"/>
        <v>10952.013999999999</v>
      </c>
      <c r="T467" s="24">
        <f t="shared" si="84"/>
        <v>10697.316000000001</v>
      </c>
      <c r="U467" s="24">
        <f t="shared" si="85"/>
        <v>2032.4900400000001</v>
      </c>
      <c r="V467" s="24">
        <f t="shared" si="86"/>
        <v>320914.38604000001</v>
      </c>
      <c r="W467" s="27">
        <f t="shared" si="87"/>
        <v>313273.86732000002</v>
      </c>
      <c r="X467" s="28"/>
    </row>
    <row r="468" spans="1:24" ht="52.8" x14ac:dyDescent="0.3">
      <c r="A468" s="15">
        <v>437</v>
      </c>
      <c r="B468" s="1" t="s">
        <v>462</v>
      </c>
      <c r="C468" s="48" t="s">
        <v>2</v>
      </c>
      <c r="D468" s="48"/>
      <c r="E468" s="49">
        <v>1</v>
      </c>
      <c r="F468" s="49"/>
      <c r="G468" s="50">
        <v>831667</v>
      </c>
      <c r="H468" s="51"/>
      <c r="I468" s="16">
        <f t="shared" si="80"/>
        <v>138888.389</v>
      </c>
      <c r="J468" s="16">
        <f t="shared" si="77"/>
        <v>35761.680999999997</v>
      </c>
      <c r="K468" s="16">
        <f t="shared" si="78"/>
        <v>34930.014000000003</v>
      </c>
      <c r="L468" s="16">
        <f t="shared" si="81"/>
        <v>6636.7026600000008</v>
      </c>
      <c r="M468" s="16">
        <f t="shared" si="79"/>
        <v>1047883.7866599999</v>
      </c>
      <c r="N468" s="52" t="s">
        <v>9</v>
      </c>
      <c r="O468" s="53"/>
      <c r="P468" s="27">
        <v>873251</v>
      </c>
      <c r="Q468" s="28"/>
      <c r="R468" s="24">
        <f t="shared" si="82"/>
        <v>145832.91700000002</v>
      </c>
      <c r="S468" s="24">
        <f t="shared" si="83"/>
        <v>37549.792999999998</v>
      </c>
      <c r="T468" s="24">
        <f t="shared" si="84"/>
        <v>36676.542000000001</v>
      </c>
      <c r="U468" s="24">
        <f t="shared" si="85"/>
        <v>6968.5429800000002</v>
      </c>
      <c r="V468" s="24">
        <f t="shared" si="86"/>
        <v>1100278.7949799998</v>
      </c>
      <c r="W468" s="27">
        <f t="shared" si="87"/>
        <v>1074081.2908199998</v>
      </c>
      <c r="X468" s="28"/>
    </row>
    <row r="469" spans="1:24" ht="52.8" x14ac:dyDescent="0.3">
      <c r="A469" s="15">
        <v>438</v>
      </c>
      <c r="B469" s="1" t="s">
        <v>463</v>
      </c>
      <c r="C469" s="48" t="s">
        <v>2</v>
      </c>
      <c r="D469" s="48"/>
      <c r="E469" s="49">
        <v>1</v>
      </c>
      <c r="F469" s="49"/>
      <c r="G469" s="50">
        <v>1039584</v>
      </c>
      <c r="H469" s="51"/>
      <c r="I469" s="16">
        <f t="shared" si="80"/>
        <v>173610.52800000002</v>
      </c>
      <c r="J469" s="16">
        <f t="shared" si="77"/>
        <v>44702.111999999994</v>
      </c>
      <c r="K469" s="16">
        <f t="shared" si="78"/>
        <v>43662.528000000006</v>
      </c>
      <c r="L469" s="16">
        <f t="shared" si="81"/>
        <v>8295.880320000002</v>
      </c>
      <c r="M469" s="16">
        <f t="shared" si="79"/>
        <v>1309855.0483199998</v>
      </c>
      <c r="N469" s="52" t="s">
        <v>9</v>
      </c>
      <c r="O469" s="53"/>
      <c r="P469" s="27">
        <v>1091563</v>
      </c>
      <c r="Q469" s="28"/>
      <c r="R469" s="24">
        <f t="shared" si="82"/>
        <v>182291.02100000001</v>
      </c>
      <c r="S469" s="24">
        <f t="shared" si="83"/>
        <v>46937.208999999995</v>
      </c>
      <c r="T469" s="24">
        <f t="shared" si="84"/>
        <v>45845.646000000001</v>
      </c>
      <c r="U469" s="24">
        <f t="shared" si="85"/>
        <v>8710.67274</v>
      </c>
      <c r="V469" s="24">
        <f t="shared" si="86"/>
        <v>1375347.54874</v>
      </c>
      <c r="W469" s="27">
        <f t="shared" si="87"/>
        <v>1342601.2985299998</v>
      </c>
      <c r="X469" s="28"/>
    </row>
    <row r="470" spans="1:24" ht="39.6" x14ac:dyDescent="0.3">
      <c r="A470" s="15">
        <v>439</v>
      </c>
      <c r="B470" s="1" t="s">
        <v>464</v>
      </c>
      <c r="C470" s="48" t="s">
        <v>2</v>
      </c>
      <c r="D470" s="48"/>
      <c r="E470" s="49">
        <v>1</v>
      </c>
      <c r="F470" s="49"/>
      <c r="G470" s="50">
        <v>519792</v>
      </c>
      <c r="H470" s="51"/>
      <c r="I470" s="16">
        <f t="shared" si="80"/>
        <v>86805.26400000001</v>
      </c>
      <c r="J470" s="16">
        <f t="shared" si="77"/>
        <v>22351.055999999997</v>
      </c>
      <c r="K470" s="16">
        <f t="shared" si="78"/>
        <v>21831.264000000003</v>
      </c>
      <c r="L470" s="16">
        <f t="shared" si="81"/>
        <v>4147.940160000001</v>
      </c>
      <c r="M470" s="16">
        <f t="shared" si="79"/>
        <v>654927.52415999991</v>
      </c>
      <c r="N470" s="52" t="s">
        <v>9</v>
      </c>
      <c r="O470" s="53"/>
      <c r="P470" s="27">
        <v>545782</v>
      </c>
      <c r="Q470" s="28"/>
      <c r="R470" s="24">
        <f t="shared" si="82"/>
        <v>91145.594000000012</v>
      </c>
      <c r="S470" s="24">
        <f t="shared" si="83"/>
        <v>23468.625999999997</v>
      </c>
      <c r="T470" s="24">
        <f t="shared" si="84"/>
        <v>22922.844000000001</v>
      </c>
      <c r="U470" s="24">
        <f t="shared" si="85"/>
        <v>4355.3403600000001</v>
      </c>
      <c r="V470" s="24">
        <f t="shared" si="86"/>
        <v>687674.40436000016</v>
      </c>
      <c r="W470" s="27">
        <f t="shared" si="87"/>
        <v>671300.96426000004</v>
      </c>
      <c r="X470" s="28"/>
    </row>
    <row r="471" spans="1:24" ht="39.6" x14ac:dyDescent="0.3">
      <c r="A471" s="15">
        <v>440</v>
      </c>
      <c r="B471" s="1" t="s">
        <v>465</v>
      </c>
      <c r="C471" s="48" t="s">
        <v>2</v>
      </c>
      <c r="D471" s="48"/>
      <c r="E471" s="49">
        <v>1</v>
      </c>
      <c r="F471" s="49"/>
      <c r="G471" s="50">
        <v>450486</v>
      </c>
      <c r="H471" s="51"/>
      <c r="I471" s="16">
        <f t="shared" si="80"/>
        <v>75231.162000000011</v>
      </c>
      <c r="J471" s="16">
        <f t="shared" si="77"/>
        <v>19370.897999999997</v>
      </c>
      <c r="K471" s="16">
        <f t="shared" si="78"/>
        <v>18920.412</v>
      </c>
      <c r="L471" s="16">
        <f t="shared" si="81"/>
        <v>3594.8782799999999</v>
      </c>
      <c r="M471" s="16">
        <f t="shared" si="79"/>
        <v>567603.35028000001</v>
      </c>
      <c r="N471" s="52" t="s">
        <v>9</v>
      </c>
      <c r="O471" s="53"/>
      <c r="P471" s="27">
        <v>473011</v>
      </c>
      <c r="Q471" s="28"/>
      <c r="R471" s="24">
        <f t="shared" si="82"/>
        <v>78992.837</v>
      </c>
      <c r="S471" s="24">
        <f t="shared" si="83"/>
        <v>20339.472999999998</v>
      </c>
      <c r="T471" s="24">
        <f t="shared" si="84"/>
        <v>19866.462</v>
      </c>
      <c r="U471" s="24">
        <f t="shared" si="85"/>
        <v>3774.6277799999998</v>
      </c>
      <c r="V471" s="24">
        <f t="shared" si="86"/>
        <v>595984.39978000009</v>
      </c>
      <c r="W471" s="27">
        <f t="shared" si="87"/>
        <v>581793.87503</v>
      </c>
      <c r="X471" s="28"/>
    </row>
    <row r="472" spans="1:24" ht="52.8" x14ac:dyDescent="0.3">
      <c r="A472" s="15">
        <v>441</v>
      </c>
      <c r="B472" s="1" t="s">
        <v>466</v>
      </c>
      <c r="C472" s="48" t="s">
        <v>2</v>
      </c>
      <c r="D472" s="48"/>
      <c r="E472" s="49">
        <v>1</v>
      </c>
      <c r="F472" s="49"/>
      <c r="G472" s="50">
        <v>381181</v>
      </c>
      <c r="H472" s="51"/>
      <c r="I472" s="16">
        <f t="shared" si="80"/>
        <v>63657.227000000006</v>
      </c>
      <c r="J472" s="16">
        <f t="shared" si="77"/>
        <v>16390.782999999999</v>
      </c>
      <c r="K472" s="16">
        <f t="shared" si="78"/>
        <v>16009.602000000001</v>
      </c>
      <c r="L472" s="16">
        <f t="shared" si="81"/>
        <v>3041.82438</v>
      </c>
      <c r="M472" s="16">
        <f t="shared" si="79"/>
        <v>480280.43638000003</v>
      </c>
      <c r="N472" s="52" t="s">
        <v>9</v>
      </c>
      <c r="O472" s="53"/>
      <c r="P472" s="27">
        <v>400240</v>
      </c>
      <c r="Q472" s="28"/>
      <c r="R472" s="24">
        <f t="shared" si="82"/>
        <v>66840.08</v>
      </c>
      <c r="S472" s="24">
        <f t="shared" si="83"/>
        <v>17210.32</v>
      </c>
      <c r="T472" s="24">
        <f t="shared" si="84"/>
        <v>16810.080000000002</v>
      </c>
      <c r="U472" s="24">
        <f t="shared" si="85"/>
        <v>3193.9152000000004</v>
      </c>
      <c r="V472" s="24">
        <f t="shared" si="86"/>
        <v>504294.39520000003</v>
      </c>
      <c r="W472" s="27">
        <f t="shared" si="87"/>
        <v>492287.41579</v>
      </c>
      <c r="X472" s="28"/>
    </row>
    <row r="473" spans="1:24" ht="39.6" x14ac:dyDescent="0.3">
      <c r="A473" s="15">
        <v>442</v>
      </c>
      <c r="B473" s="1" t="s">
        <v>467</v>
      </c>
      <c r="C473" s="48" t="s">
        <v>2</v>
      </c>
      <c r="D473" s="48"/>
      <c r="E473" s="49">
        <v>1</v>
      </c>
      <c r="F473" s="49"/>
      <c r="G473" s="50">
        <v>485139</v>
      </c>
      <c r="H473" s="51"/>
      <c r="I473" s="16">
        <f t="shared" si="80"/>
        <v>81018.213000000003</v>
      </c>
      <c r="J473" s="16">
        <f t="shared" si="77"/>
        <v>20860.976999999999</v>
      </c>
      <c r="K473" s="16">
        <f t="shared" si="78"/>
        <v>20375.838</v>
      </c>
      <c r="L473" s="16">
        <f t="shared" si="81"/>
        <v>3871.40922</v>
      </c>
      <c r="M473" s="16">
        <f t="shared" si="79"/>
        <v>611265.43721999996</v>
      </c>
      <c r="N473" s="52" t="s">
        <v>9</v>
      </c>
      <c r="O473" s="53"/>
      <c r="P473" s="27">
        <v>509396</v>
      </c>
      <c r="Q473" s="28"/>
      <c r="R473" s="24">
        <f t="shared" si="82"/>
        <v>85069.131999999998</v>
      </c>
      <c r="S473" s="24">
        <f t="shared" si="83"/>
        <v>21904.027999999998</v>
      </c>
      <c r="T473" s="24">
        <f t="shared" si="84"/>
        <v>21394.632000000001</v>
      </c>
      <c r="U473" s="24">
        <f t="shared" si="85"/>
        <v>4064.9800800000003</v>
      </c>
      <c r="V473" s="24">
        <f t="shared" si="86"/>
        <v>641828.77208000002</v>
      </c>
      <c r="W473" s="27">
        <f t="shared" si="87"/>
        <v>626547.10464999999</v>
      </c>
      <c r="X473" s="28"/>
    </row>
    <row r="474" spans="1:24" ht="39.6" x14ac:dyDescent="0.3">
      <c r="A474" s="15">
        <v>443</v>
      </c>
      <c r="B474" s="1" t="s">
        <v>468</v>
      </c>
      <c r="C474" s="48" t="s">
        <v>2</v>
      </c>
      <c r="D474" s="48"/>
      <c r="E474" s="49">
        <v>1</v>
      </c>
      <c r="F474" s="49"/>
      <c r="G474" s="50">
        <v>415834</v>
      </c>
      <c r="H474" s="51"/>
      <c r="I474" s="16">
        <f t="shared" si="80"/>
        <v>69444.278000000006</v>
      </c>
      <c r="J474" s="16">
        <f t="shared" si="77"/>
        <v>17880.861999999997</v>
      </c>
      <c r="K474" s="16">
        <f t="shared" si="78"/>
        <v>17465.028000000002</v>
      </c>
      <c r="L474" s="16">
        <f t="shared" si="81"/>
        <v>3318.3553200000006</v>
      </c>
      <c r="M474" s="16">
        <f t="shared" si="79"/>
        <v>523942.52331999998</v>
      </c>
      <c r="N474" s="52" t="s">
        <v>9</v>
      </c>
      <c r="O474" s="53"/>
      <c r="P474" s="27">
        <v>436625</v>
      </c>
      <c r="Q474" s="28"/>
      <c r="R474" s="24">
        <f t="shared" si="82"/>
        <v>72916.375</v>
      </c>
      <c r="S474" s="24">
        <f t="shared" si="83"/>
        <v>18774.875</v>
      </c>
      <c r="T474" s="24">
        <f t="shared" si="84"/>
        <v>18338.25</v>
      </c>
      <c r="U474" s="24">
        <f t="shared" si="85"/>
        <v>3484.2674999999999</v>
      </c>
      <c r="V474" s="24">
        <f t="shared" si="86"/>
        <v>550138.76749999996</v>
      </c>
      <c r="W474" s="27">
        <f t="shared" si="87"/>
        <v>537040.64541</v>
      </c>
      <c r="X474" s="28"/>
    </row>
    <row r="475" spans="1:24" ht="26.4" x14ac:dyDescent="0.3">
      <c r="A475" s="12"/>
      <c r="B475" s="13" t="s">
        <v>469</v>
      </c>
      <c r="C475" s="54"/>
      <c r="D475" s="54"/>
      <c r="E475" s="55"/>
      <c r="F475" s="55"/>
      <c r="G475" s="51">
        <v>0</v>
      </c>
      <c r="H475" s="51"/>
      <c r="I475" s="16">
        <f t="shared" si="80"/>
        <v>0</v>
      </c>
      <c r="J475" s="16">
        <f t="shared" si="77"/>
        <v>0</v>
      </c>
      <c r="K475" s="16">
        <f t="shared" si="78"/>
        <v>0</v>
      </c>
      <c r="L475" s="16">
        <f t="shared" si="81"/>
        <v>0</v>
      </c>
      <c r="M475" s="16">
        <f t="shared" si="79"/>
        <v>0</v>
      </c>
      <c r="N475" s="52" t="s">
        <v>9</v>
      </c>
      <c r="O475" s="53"/>
      <c r="P475" s="41">
        <v>0</v>
      </c>
      <c r="Q475" s="42"/>
      <c r="R475" s="24">
        <f t="shared" si="82"/>
        <v>0</v>
      </c>
      <c r="S475" s="24">
        <f t="shared" si="83"/>
        <v>0</v>
      </c>
      <c r="T475" s="24">
        <f t="shared" si="84"/>
        <v>0</v>
      </c>
      <c r="U475" s="24">
        <f t="shared" si="85"/>
        <v>0</v>
      </c>
      <c r="V475" s="24">
        <f t="shared" si="86"/>
        <v>0</v>
      </c>
      <c r="W475" s="27">
        <f t="shared" si="87"/>
        <v>0</v>
      </c>
      <c r="X475" s="28"/>
    </row>
    <row r="476" spans="1:24" ht="26.4" x14ac:dyDescent="0.3">
      <c r="A476" s="15">
        <v>444</v>
      </c>
      <c r="B476" s="1" t="s">
        <v>470</v>
      </c>
      <c r="C476" s="48" t="s">
        <v>2</v>
      </c>
      <c r="D476" s="48"/>
      <c r="E476" s="49">
        <v>1</v>
      </c>
      <c r="F476" s="49"/>
      <c r="G476" s="50">
        <v>62375</v>
      </c>
      <c r="H476" s="51"/>
      <c r="I476" s="16">
        <f t="shared" si="80"/>
        <v>10416.625</v>
      </c>
      <c r="J476" s="16">
        <f t="shared" si="77"/>
        <v>2682.125</v>
      </c>
      <c r="K476" s="16">
        <f t="shared" si="78"/>
        <v>2619.75</v>
      </c>
      <c r="L476" s="16">
        <f t="shared" si="81"/>
        <v>497.7525</v>
      </c>
      <c r="M476" s="16">
        <f t="shared" si="79"/>
        <v>78591.252500000002</v>
      </c>
      <c r="N476" s="52" t="s">
        <v>9</v>
      </c>
      <c r="O476" s="53"/>
      <c r="P476" s="27">
        <v>65494</v>
      </c>
      <c r="Q476" s="28"/>
      <c r="R476" s="24">
        <f t="shared" si="82"/>
        <v>10937.498000000001</v>
      </c>
      <c r="S476" s="24">
        <f t="shared" si="83"/>
        <v>2816.2419999999997</v>
      </c>
      <c r="T476" s="24">
        <f t="shared" si="84"/>
        <v>2750.748</v>
      </c>
      <c r="U476" s="24">
        <f t="shared" si="85"/>
        <v>522.64211999999998</v>
      </c>
      <c r="V476" s="24">
        <f t="shared" si="86"/>
        <v>82521.130120000016</v>
      </c>
      <c r="W476" s="27">
        <f t="shared" si="87"/>
        <v>80556.191310000009</v>
      </c>
      <c r="X476" s="28"/>
    </row>
    <row r="477" spans="1:24" ht="52.8" x14ac:dyDescent="0.3">
      <c r="A477" s="15">
        <v>445</v>
      </c>
      <c r="B477" s="1" t="s">
        <v>471</v>
      </c>
      <c r="C477" s="48" t="s">
        <v>2</v>
      </c>
      <c r="D477" s="48"/>
      <c r="E477" s="49">
        <v>1</v>
      </c>
      <c r="F477" s="49"/>
      <c r="G477" s="50">
        <v>103958</v>
      </c>
      <c r="H477" s="51"/>
      <c r="I477" s="16">
        <f t="shared" si="80"/>
        <v>17360.986000000001</v>
      </c>
      <c r="J477" s="16">
        <f t="shared" si="77"/>
        <v>4470.1939999999995</v>
      </c>
      <c r="K477" s="16">
        <f t="shared" si="78"/>
        <v>4366.2359999999999</v>
      </c>
      <c r="L477" s="16">
        <f t="shared" si="81"/>
        <v>829.58483999999999</v>
      </c>
      <c r="M477" s="16">
        <f t="shared" si="79"/>
        <v>130985.00084000001</v>
      </c>
      <c r="N477" s="52" t="s">
        <v>9</v>
      </c>
      <c r="O477" s="53"/>
      <c r="P477" s="27">
        <v>109156</v>
      </c>
      <c r="Q477" s="28"/>
      <c r="R477" s="24">
        <f t="shared" si="82"/>
        <v>18229.052</v>
      </c>
      <c r="S477" s="24">
        <f t="shared" si="83"/>
        <v>4693.7079999999996</v>
      </c>
      <c r="T477" s="24">
        <f t="shared" si="84"/>
        <v>4584.5520000000006</v>
      </c>
      <c r="U477" s="24">
        <f t="shared" si="85"/>
        <v>871.06488000000013</v>
      </c>
      <c r="V477" s="24">
        <f t="shared" si="86"/>
        <v>137534.37688</v>
      </c>
      <c r="W477" s="27">
        <f t="shared" si="87"/>
        <v>134259.68885999999</v>
      </c>
      <c r="X477" s="28"/>
    </row>
    <row r="478" spans="1:24" ht="26.4" x14ac:dyDescent="0.3">
      <c r="A478" s="15">
        <v>446</v>
      </c>
      <c r="B478" s="1" t="s">
        <v>472</v>
      </c>
      <c r="C478" s="48" t="s">
        <v>2</v>
      </c>
      <c r="D478" s="48"/>
      <c r="E478" s="49">
        <v>1</v>
      </c>
      <c r="F478" s="49"/>
      <c r="G478" s="50">
        <v>55444</v>
      </c>
      <c r="H478" s="51"/>
      <c r="I478" s="16">
        <f t="shared" si="80"/>
        <v>9259.148000000001</v>
      </c>
      <c r="J478" s="16">
        <f t="shared" si="77"/>
        <v>2384.0919999999996</v>
      </c>
      <c r="K478" s="16">
        <f t="shared" si="78"/>
        <v>2328.6480000000001</v>
      </c>
      <c r="L478" s="16">
        <f t="shared" si="81"/>
        <v>442.44312000000002</v>
      </c>
      <c r="M478" s="16">
        <f t="shared" si="79"/>
        <v>69858.331120000003</v>
      </c>
      <c r="N478" s="52" t="s">
        <v>9</v>
      </c>
      <c r="O478" s="53"/>
      <c r="P478" s="27">
        <v>58217</v>
      </c>
      <c r="Q478" s="28"/>
      <c r="R478" s="24">
        <f t="shared" si="82"/>
        <v>9722.2390000000014</v>
      </c>
      <c r="S478" s="24">
        <f t="shared" si="83"/>
        <v>2503.3309999999997</v>
      </c>
      <c r="T478" s="24">
        <f t="shared" si="84"/>
        <v>2445.114</v>
      </c>
      <c r="U478" s="24">
        <f t="shared" si="85"/>
        <v>464.57166000000001</v>
      </c>
      <c r="V478" s="24">
        <f t="shared" si="86"/>
        <v>73352.25566000001</v>
      </c>
      <c r="W478" s="27">
        <f t="shared" si="87"/>
        <v>71605.293390000006</v>
      </c>
      <c r="X478" s="28"/>
    </row>
    <row r="479" spans="1:24" ht="26.4" x14ac:dyDescent="0.3">
      <c r="A479" s="15">
        <v>447</v>
      </c>
      <c r="B479" s="1" t="s">
        <v>473</v>
      </c>
      <c r="C479" s="48" t="s">
        <v>2</v>
      </c>
      <c r="D479" s="48"/>
      <c r="E479" s="49">
        <v>1</v>
      </c>
      <c r="F479" s="49"/>
      <c r="G479" s="50">
        <v>69306</v>
      </c>
      <c r="H479" s="51"/>
      <c r="I479" s="16">
        <f t="shared" si="80"/>
        <v>11574.102000000001</v>
      </c>
      <c r="J479" s="16">
        <f t="shared" si="77"/>
        <v>2980.1579999999999</v>
      </c>
      <c r="K479" s="16">
        <f t="shared" si="78"/>
        <v>2910.8520000000003</v>
      </c>
      <c r="L479" s="16">
        <f t="shared" si="81"/>
        <v>553.06188000000009</v>
      </c>
      <c r="M479" s="16">
        <f t="shared" si="79"/>
        <v>87324.173879999988</v>
      </c>
      <c r="N479" s="52" t="s">
        <v>9</v>
      </c>
      <c r="O479" s="53"/>
      <c r="P479" s="27">
        <v>72771</v>
      </c>
      <c r="Q479" s="28"/>
      <c r="R479" s="24">
        <f t="shared" si="82"/>
        <v>12152.757000000001</v>
      </c>
      <c r="S479" s="24">
        <f t="shared" si="83"/>
        <v>3129.1529999999998</v>
      </c>
      <c r="T479" s="24">
        <f t="shared" si="84"/>
        <v>3056.3820000000001</v>
      </c>
      <c r="U479" s="24">
        <f t="shared" si="85"/>
        <v>580.71258</v>
      </c>
      <c r="V479" s="24">
        <f t="shared" si="86"/>
        <v>91690.004580000008</v>
      </c>
      <c r="W479" s="27">
        <f t="shared" si="87"/>
        <v>89507.089229999998</v>
      </c>
      <c r="X479" s="28"/>
    </row>
    <row r="480" spans="1:24" ht="26.4" x14ac:dyDescent="0.3">
      <c r="A480" s="15">
        <v>448</v>
      </c>
      <c r="B480" s="1" t="s">
        <v>474</v>
      </c>
      <c r="C480" s="48" t="s">
        <v>2</v>
      </c>
      <c r="D480" s="48"/>
      <c r="E480" s="49">
        <v>1</v>
      </c>
      <c r="F480" s="49"/>
      <c r="G480" s="50">
        <v>97028</v>
      </c>
      <c r="H480" s="51"/>
      <c r="I480" s="16">
        <f t="shared" si="80"/>
        <v>16203.676000000001</v>
      </c>
      <c r="J480" s="16">
        <f t="shared" si="77"/>
        <v>4172.2039999999997</v>
      </c>
      <c r="K480" s="16">
        <f t="shared" si="78"/>
        <v>4075.1760000000004</v>
      </c>
      <c r="L480" s="16">
        <f t="shared" si="81"/>
        <v>774.28344000000004</v>
      </c>
      <c r="M480" s="16">
        <f t="shared" si="79"/>
        <v>122253.33944000001</v>
      </c>
      <c r="N480" s="52" t="s">
        <v>9</v>
      </c>
      <c r="O480" s="53"/>
      <c r="P480" s="27">
        <v>101879</v>
      </c>
      <c r="Q480" s="28"/>
      <c r="R480" s="24">
        <f t="shared" si="82"/>
        <v>17013.793000000001</v>
      </c>
      <c r="S480" s="24">
        <f t="shared" si="83"/>
        <v>4380.7969999999996</v>
      </c>
      <c r="T480" s="24">
        <f t="shared" si="84"/>
        <v>4278.9180000000006</v>
      </c>
      <c r="U480" s="24">
        <f t="shared" si="85"/>
        <v>812.9944200000001</v>
      </c>
      <c r="V480" s="24">
        <f t="shared" si="86"/>
        <v>128365.50242000002</v>
      </c>
      <c r="W480" s="27">
        <f t="shared" si="87"/>
        <v>125309.42093000002</v>
      </c>
      <c r="X480" s="28"/>
    </row>
    <row r="481" spans="1:24" ht="26.4" x14ac:dyDescent="0.3">
      <c r="A481" s="15">
        <v>449</v>
      </c>
      <c r="B481" s="1" t="s">
        <v>475</v>
      </c>
      <c r="C481" s="48" t="s">
        <v>2</v>
      </c>
      <c r="D481" s="48"/>
      <c r="E481" s="49">
        <v>1</v>
      </c>
      <c r="F481" s="49"/>
      <c r="G481" s="50">
        <v>83167</v>
      </c>
      <c r="H481" s="51"/>
      <c r="I481" s="16">
        <f t="shared" si="80"/>
        <v>13888.889000000001</v>
      </c>
      <c r="J481" s="16">
        <f t="shared" si="77"/>
        <v>3576.1809999999996</v>
      </c>
      <c r="K481" s="16">
        <f t="shared" si="78"/>
        <v>3493.0140000000001</v>
      </c>
      <c r="L481" s="16">
        <f t="shared" si="81"/>
        <v>663.67266000000006</v>
      </c>
      <c r="M481" s="16">
        <f t="shared" si="79"/>
        <v>104788.75665999998</v>
      </c>
      <c r="N481" s="52" t="s">
        <v>9</v>
      </c>
      <c r="O481" s="53"/>
      <c r="P481" s="27">
        <v>87325</v>
      </c>
      <c r="Q481" s="28"/>
      <c r="R481" s="24">
        <f t="shared" si="82"/>
        <v>14583.275000000001</v>
      </c>
      <c r="S481" s="24">
        <f t="shared" si="83"/>
        <v>3754.9749999999999</v>
      </c>
      <c r="T481" s="24">
        <f t="shared" si="84"/>
        <v>3667.65</v>
      </c>
      <c r="U481" s="24">
        <f t="shared" si="85"/>
        <v>696.85350000000005</v>
      </c>
      <c r="V481" s="24">
        <f t="shared" si="86"/>
        <v>110027.75349999999</v>
      </c>
      <c r="W481" s="27">
        <f t="shared" si="87"/>
        <v>107408.25507999999</v>
      </c>
      <c r="X481" s="28"/>
    </row>
    <row r="482" spans="1:24" ht="26.4" x14ac:dyDescent="0.3">
      <c r="A482" s="15">
        <v>450</v>
      </c>
      <c r="B482" s="1" t="s">
        <v>476</v>
      </c>
      <c r="C482" s="48" t="s">
        <v>2</v>
      </c>
      <c r="D482" s="48"/>
      <c r="E482" s="49">
        <v>1</v>
      </c>
      <c r="F482" s="49"/>
      <c r="G482" s="50">
        <v>48514</v>
      </c>
      <c r="H482" s="51"/>
      <c r="I482" s="16">
        <f t="shared" si="80"/>
        <v>8101.8380000000006</v>
      </c>
      <c r="J482" s="16">
        <f t="shared" si="77"/>
        <v>2086.1019999999999</v>
      </c>
      <c r="K482" s="16">
        <f t="shared" si="78"/>
        <v>2037.5880000000002</v>
      </c>
      <c r="L482" s="16">
        <f t="shared" si="81"/>
        <v>387.14172000000002</v>
      </c>
      <c r="M482" s="16">
        <f t="shared" si="79"/>
        <v>61126.669720000005</v>
      </c>
      <c r="N482" s="52" t="s">
        <v>9</v>
      </c>
      <c r="O482" s="53"/>
      <c r="P482" s="27">
        <v>50940</v>
      </c>
      <c r="Q482" s="28"/>
      <c r="R482" s="24">
        <f t="shared" si="82"/>
        <v>8506.9800000000014</v>
      </c>
      <c r="S482" s="24">
        <f t="shared" si="83"/>
        <v>2190.4199999999996</v>
      </c>
      <c r="T482" s="24">
        <f t="shared" si="84"/>
        <v>2139.48</v>
      </c>
      <c r="U482" s="24">
        <f t="shared" si="85"/>
        <v>406.50119999999998</v>
      </c>
      <c r="V482" s="24">
        <f t="shared" si="86"/>
        <v>64183.381200000003</v>
      </c>
      <c r="W482" s="27">
        <f t="shared" si="87"/>
        <v>62655.025460000004</v>
      </c>
      <c r="X482" s="28"/>
    </row>
    <row r="483" spans="1:24" ht="26.4" x14ac:dyDescent="0.3">
      <c r="A483" s="15">
        <v>451</v>
      </c>
      <c r="B483" s="1" t="s">
        <v>477</v>
      </c>
      <c r="C483" s="48" t="s">
        <v>2</v>
      </c>
      <c r="D483" s="48"/>
      <c r="E483" s="49">
        <v>1</v>
      </c>
      <c r="F483" s="49"/>
      <c r="G483" s="50">
        <v>34653</v>
      </c>
      <c r="H483" s="51"/>
      <c r="I483" s="16">
        <f t="shared" si="80"/>
        <v>5787.0510000000004</v>
      </c>
      <c r="J483" s="16">
        <f t="shared" si="77"/>
        <v>1490.079</v>
      </c>
      <c r="K483" s="16">
        <f t="shared" si="78"/>
        <v>1455.4260000000002</v>
      </c>
      <c r="L483" s="16">
        <f t="shared" si="81"/>
        <v>276.53094000000004</v>
      </c>
      <c r="M483" s="16">
        <f t="shared" si="79"/>
        <v>43662.086939999994</v>
      </c>
      <c r="N483" s="52" t="s">
        <v>9</v>
      </c>
      <c r="O483" s="53"/>
      <c r="P483" s="27">
        <v>36385</v>
      </c>
      <c r="Q483" s="28"/>
      <c r="R483" s="24">
        <f t="shared" si="82"/>
        <v>6076.2950000000001</v>
      </c>
      <c r="S483" s="24">
        <f t="shared" si="83"/>
        <v>1564.5549999999998</v>
      </c>
      <c r="T483" s="24">
        <f t="shared" si="84"/>
        <v>1528.17</v>
      </c>
      <c r="U483" s="24">
        <f t="shared" si="85"/>
        <v>290.35230000000001</v>
      </c>
      <c r="V483" s="24">
        <f t="shared" si="86"/>
        <v>45844.372299999995</v>
      </c>
      <c r="W483" s="27">
        <f t="shared" si="87"/>
        <v>44753.229619999998</v>
      </c>
      <c r="X483" s="28"/>
    </row>
    <row r="484" spans="1:24" ht="26.4" x14ac:dyDescent="0.3">
      <c r="A484" s="15">
        <v>452</v>
      </c>
      <c r="B484" s="1" t="s">
        <v>478</v>
      </c>
      <c r="C484" s="48" t="s">
        <v>2</v>
      </c>
      <c r="D484" s="48"/>
      <c r="E484" s="49">
        <v>1</v>
      </c>
      <c r="F484" s="49"/>
      <c r="G484" s="50">
        <v>45049</v>
      </c>
      <c r="H484" s="51"/>
      <c r="I484" s="16">
        <f t="shared" si="80"/>
        <v>7523.183</v>
      </c>
      <c r="J484" s="16">
        <f t="shared" si="77"/>
        <v>1937.1069999999997</v>
      </c>
      <c r="K484" s="16">
        <f t="shared" si="78"/>
        <v>1892.0580000000002</v>
      </c>
      <c r="L484" s="16">
        <f t="shared" si="81"/>
        <v>359.49102000000005</v>
      </c>
      <c r="M484" s="16">
        <f t="shared" si="79"/>
        <v>56760.839019999992</v>
      </c>
      <c r="N484" s="52" t="s">
        <v>9</v>
      </c>
      <c r="O484" s="53"/>
      <c r="P484" s="27">
        <v>47301</v>
      </c>
      <c r="Q484" s="28"/>
      <c r="R484" s="24">
        <f t="shared" si="82"/>
        <v>7899.2670000000007</v>
      </c>
      <c r="S484" s="24">
        <f t="shared" si="83"/>
        <v>2033.9429999999998</v>
      </c>
      <c r="T484" s="24">
        <f t="shared" si="84"/>
        <v>1986.6420000000001</v>
      </c>
      <c r="U484" s="24">
        <f t="shared" si="85"/>
        <v>377.46198000000004</v>
      </c>
      <c r="V484" s="24">
        <f t="shared" si="86"/>
        <v>59598.313979999999</v>
      </c>
      <c r="W484" s="27">
        <f t="shared" si="87"/>
        <v>58179.576499999996</v>
      </c>
      <c r="X484" s="28"/>
    </row>
    <row r="485" spans="1:24" x14ac:dyDescent="0.3">
      <c r="A485" s="15">
        <v>453</v>
      </c>
      <c r="B485" s="1" t="s">
        <v>479</v>
      </c>
      <c r="C485" s="48" t="s">
        <v>2</v>
      </c>
      <c r="D485" s="48"/>
      <c r="E485" s="49">
        <v>1</v>
      </c>
      <c r="F485" s="49"/>
      <c r="G485" s="50">
        <v>76236</v>
      </c>
      <c r="H485" s="51"/>
      <c r="I485" s="16">
        <f t="shared" si="80"/>
        <v>12731.412</v>
      </c>
      <c r="J485" s="16">
        <f t="shared" si="77"/>
        <v>3278.1479999999997</v>
      </c>
      <c r="K485" s="16">
        <f t="shared" si="78"/>
        <v>3201.9120000000003</v>
      </c>
      <c r="L485" s="16">
        <f t="shared" si="81"/>
        <v>608.36328000000003</v>
      </c>
      <c r="M485" s="16">
        <f t="shared" si="79"/>
        <v>96055.835279999999</v>
      </c>
      <c r="N485" s="52" t="s">
        <v>9</v>
      </c>
      <c r="O485" s="53"/>
      <c r="P485" s="27">
        <v>80048</v>
      </c>
      <c r="Q485" s="28"/>
      <c r="R485" s="24">
        <f t="shared" si="82"/>
        <v>13368.016000000001</v>
      </c>
      <c r="S485" s="24">
        <f t="shared" si="83"/>
        <v>3442.0639999999999</v>
      </c>
      <c r="T485" s="24">
        <f t="shared" si="84"/>
        <v>3362.0160000000001</v>
      </c>
      <c r="U485" s="24">
        <f t="shared" si="85"/>
        <v>638.78304000000003</v>
      </c>
      <c r="V485" s="24">
        <f t="shared" si="86"/>
        <v>100858.87904</v>
      </c>
      <c r="W485" s="27">
        <f t="shared" si="87"/>
        <v>98457.35716</v>
      </c>
      <c r="X485" s="28"/>
    </row>
    <row r="486" spans="1:24" ht="52.8" x14ac:dyDescent="0.3">
      <c r="A486" s="15">
        <v>454</v>
      </c>
      <c r="B486" s="1" t="s">
        <v>480</v>
      </c>
      <c r="C486" s="48" t="s">
        <v>8</v>
      </c>
      <c r="D486" s="48"/>
      <c r="E486" s="49">
        <v>1</v>
      </c>
      <c r="F486" s="49"/>
      <c r="G486" s="50">
        <v>1039584</v>
      </c>
      <c r="H486" s="51"/>
      <c r="I486" s="16">
        <f t="shared" si="80"/>
        <v>173610.52800000002</v>
      </c>
      <c r="J486" s="16">
        <f t="shared" si="77"/>
        <v>44702.111999999994</v>
      </c>
      <c r="K486" s="16">
        <f t="shared" si="78"/>
        <v>43662.528000000006</v>
      </c>
      <c r="L486" s="16">
        <f t="shared" si="81"/>
        <v>8295.880320000002</v>
      </c>
      <c r="M486" s="16">
        <f t="shared" si="79"/>
        <v>1309855.0483199998</v>
      </c>
      <c r="N486" s="52" t="s">
        <v>9</v>
      </c>
      <c r="O486" s="53"/>
      <c r="P486" s="27">
        <v>1091563</v>
      </c>
      <c r="Q486" s="28"/>
      <c r="R486" s="24">
        <f t="shared" si="82"/>
        <v>182291.02100000001</v>
      </c>
      <c r="S486" s="24">
        <f t="shared" si="83"/>
        <v>46937.208999999995</v>
      </c>
      <c r="T486" s="24">
        <f t="shared" si="84"/>
        <v>45845.646000000001</v>
      </c>
      <c r="U486" s="24">
        <f t="shared" si="85"/>
        <v>8710.67274</v>
      </c>
      <c r="V486" s="24">
        <f t="shared" si="86"/>
        <v>1375347.54874</v>
      </c>
      <c r="W486" s="27">
        <f t="shared" si="87"/>
        <v>1342601.2985299998</v>
      </c>
      <c r="X486" s="28"/>
    </row>
    <row r="487" spans="1:24" ht="39.6" x14ac:dyDescent="0.3">
      <c r="A487" s="15">
        <v>455</v>
      </c>
      <c r="B487" s="1" t="s">
        <v>481</v>
      </c>
      <c r="C487" s="48" t="s">
        <v>2</v>
      </c>
      <c r="D487" s="48"/>
      <c r="E487" s="49">
        <v>1</v>
      </c>
      <c r="F487" s="49"/>
      <c r="G487" s="50">
        <v>311875</v>
      </c>
      <c r="H487" s="51"/>
      <c r="I487" s="16">
        <f t="shared" si="80"/>
        <v>52083.125</v>
      </c>
      <c r="J487" s="16">
        <f t="shared" si="77"/>
        <v>13410.624999999998</v>
      </c>
      <c r="K487" s="16">
        <f t="shared" si="78"/>
        <v>13098.75</v>
      </c>
      <c r="L487" s="16">
        <f t="shared" si="81"/>
        <v>2488.7624999999998</v>
      </c>
      <c r="M487" s="16">
        <f t="shared" si="79"/>
        <v>392956.26250000001</v>
      </c>
      <c r="N487" s="52" t="s">
        <v>9</v>
      </c>
      <c r="O487" s="53"/>
      <c r="P487" s="27">
        <v>327469</v>
      </c>
      <c r="Q487" s="28"/>
      <c r="R487" s="24">
        <f t="shared" si="82"/>
        <v>54687.323000000004</v>
      </c>
      <c r="S487" s="24">
        <f t="shared" si="83"/>
        <v>14081.166999999999</v>
      </c>
      <c r="T487" s="24">
        <f t="shared" si="84"/>
        <v>13753.698</v>
      </c>
      <c r="U487" s="24">
        <f t="shared" si="85"/>
        <v>2613.20262</v>
      </c>
      <c r="V487" s="24">
        <f t="shared" si="86"/>
        <v>412604.39061999996</v>
      </c>
      <c r="W487" s="27">
        <f t="shared" si="87"/>
        <v>402780.32655999996</v>
      </c>
      <c r="X487" s="28"/>
    </row>
    <row r="488" spans="1:24" x14ac:dyDescent="0.3">
      <c r="A488" s="12"/>
      <c r="B488" s="13" t="s">
        <v>482</v>
      </c>
      <c r="C488" s="54"/>
      <c r="D488" s="54"/>
      <c r="E488" s="55"/>
      <c r="F488" s="55"/>
      <c r="G488" s="51">
        <v>0</v>
      </c>
      <c r="H488" s="51"/>
      <c r="I488" s="16">
        <f t="shared" si="80"/>
        <v>0</v>
      </c>
      <c r="J488" s="16">
        <f t="shared" si="77"/>
        <v>0</v>
      </c>
      <c r="K488" s="16">
        <f t="shared" si="78"/>
        <v>0</v>
      </c>
      <c r="L488" s="16">
        <f t="shared" si="81"/>
        <v>0</v>
      </c>
      <c r="M488" s="16">
        <f t="shared" si="79"/>
        <v>0</v>
      </c>
      <c r="N488" s="52" t="s">
        <v>9</v>
      </c>
      <c r="O488" s="53"/>
      <c r="P488" s="41">
        <v>0</v>
      </c>
      <c r="Q488" s="42"/>
      <c r="R488" s="24">
        <f t="shared" si="82"/>
        <v>0</v>
      </c>
      <c r="S488" s="24">
        <f t="shared" si="83"/>
        <v>0</v>
      </c>
      <c r="T488" s="24">
        <f t="shared" si="84"/>
        <v>0</v>
      </c>
      <c r="U488" s="24">
        <f t="shared" si="85"/>
        <v>0</v>
      </c>
      <c r="V488" s="24">
        <f t="shared" si="86"/>
        <v>0</v>
      </c>
      <c r="W488" s="27">
        <f t="shared" si="87"/>
        <v>0</v>
      </c>
      <c r="X488" s="28"/>
    </row>
    <row r="489" spans="1:24" x14ac:dyDescent="0.3">
      <c r="A489" s="12"/>
      <c r="B489" s="13" t="s">
        <v>483</v>
      </c>
      <c r="C489" s="54"/>
      <c r="D489" s="54"/>
      <c r="E489" s="55"/>
      <c r="F489" s="55"/>
      <c r="G489" s="51">
        <v>0</v>
      </c>
      <c r="H489" s="51"/>
      <c r="I489" s="16">
        <f t="shared" si="80"/>
        <v>0</v>
      </c>
      <c r="J489" s="16">
        <f t="shared" si="77"/>
        <v>0</v>
      </c>
      <c r="K489" s="16">
        <f t="shared" si="78"/>
        <v>0</v>
      </c>
      <c r="L489" s="16">
        <f t="shared" si="81"/>
        <v>0</v>
      </c>
      <c r="M489" s="16">
        <f t="shared" si="79"/>
        <v>0</v>
      </c>
      <c r="N489" s="52" t="s">
        <v>9</v>
      </c>
      <c r="O489" s="53"/>
      <c r="P489" s="41">
        <v>0</v>
      </c>
      <c r="Q489" s="42"/>
      <c r="R489" s="24">
        <f t="shared" si="82"/>
        <v>0</v>
      </c>
      <c r="S489" s="24">
        <f t="shared" si="83"/>
        <v>0</v>
      </c>
      <c r="T489" s="24">
        <f t="shared" si="84"/>
        <v>0</v>
      </c>
      <c r="U489" s="24">
        <f t="shared" si="85"/>
        <v>0</v>
      </c>
      <c r="V489" s="24">
        <f t="shared" si="86"/>
        <v>0</v>
      </c>
      <c r="W489" s="27">
        <f t="shared" si="87"/>
        <v>0</v>
      </c>
      <c r="X489" s="28"/>
    </row>
    <row r="490" spans="1:24" x14ac:dyDescent="0.3">
      <c r="A490" s="15">
        <v>456</v>
      </c>
      <c r="B490" s="1" t="s">
        <v>484</v>
      </c>
      <c r="C490" s="48" t="s">
        <v>2</v>
      </c>
      <c r="D490" s="48"/>
      <c r="E490" s="49">
        <v>1</v>
      </c>
      <c r="F490" s="49"/>
      <c r="G490" s="50">
        <v>260000</v>
      </c>
      <c r="H490" s="51"/>
      <c r="I490" s="16">
        <f t="shared" si="80"/>
        <v>43420</v>
      </c>
      <c r="J490" s="16">
        <f t="shared" si="77"/>
        <v>11180</v>
      </c>
      <c r="K490" s="16">
        <f t="shared" si="78"/>
        <v>10920</v>
      </c>
      <c r="L490" s="16">
        <f t="shared" si="81"/>
        <v>2074.8000000000002</v>
      </c>
      <c r="M490" s="16">
        <f t="shared" si="79"/>
        <v>327594.8</v>
      </c>
      <c r="N490" s="52" t="s">
        <v>9</v>
      </c>
      <c r="O490" s="53"/>
      <c r="P490" s="27">
        <v>273000</v>
      </c>
      <c r="Q490" s="28"/>
      <c r="R490" s="24">
        <f t="shared" si="82"/>
        <v>45591</v>
      </c>
      <c r="S490" s="24">
        <f t="shared" si="83"/>
        <v>11738.999999999998</v>
      </c>
      <c r="T490" s="24">
        <f t="shared" si="84"/>
        <v>11466</v>
      </c>
      <c r="U490" s="24">
        <f t="shared" si="85"/>
        <v>2178.54</v>
      </c>
      <c r="V490" s="24">
        <f t="shared" si="86"/>
        <v>343974.54</v>
      </c>
      <c r="W490" s="27">
        <f t="shared" si="87"/>
        <v>335784.67</v>
      </c>
      <c r="X490" s="28"/>
    </row>
    <row r="491" spans="1:24" ht="26.4" x14ac:dyDescent="0.3">
      <c r="A491" s="15">
        <v>457</v>
      </c>
      <c r="B491" s="1" t="s">
        <v>485</v>
      </c>
      <c r="C491" s="48" t="s">
        <v>12</v>
      </c>
      <c r="D491" s="48"/>
      <c r="E491" s="49">
        <v>1</v>
      </c>
      <c r="F491" s="49"/>
      <c r="G491" s="50">
        <v>100880</v>
      </c>
      <c r="H491" s="51"/>
      <c r="I491" s="16">
        <f t="shared" si="80"/>
        <v>16846.960000000003</v>
      </c>
      <c r="J491" s="16">
        <f t="shared" si="77"/>
        <v>4337.8399999999992</v>
      </c>
      <c r="K491" s="16">
        <f t="shared" si="78"/>
        <v>4236.96</v>
      </c>
      <c r="L491" s="16">
        <f t="shared" si="81"/>
        <v>805.02240000000006</v>
      </c>
      <c r="M491" s="16">
        <f t="shared" si="79"/>
        <v>127106.78240000001</v>
      </c>
      <c r="N491" s="52" t="s">
        <v>9</v>
      </c>
      <c r="O491" s="53"/>
      <c r="P491" s="27">
        <v>105924</v>
      </c>
      <c r="Q491" s="28"/>
      <c r="R491" s="24">
        <f t="shared" si="82"/>
        <v>17689.308000000001</v>
      </c>
      <c r="S491" s="24">
        <f t="shared" si="83"/>
        <v>4554.732</v>
      </c>
      <c r="T491" s="24">
        <f t="shared" si="84"/>
        <v>4448.808</v>
      </c>
      <c r="U491" s="24">
        <f t="shared" si="85"/>
        <v>845.27351999999996</v>
      </c>
      <c r="V491" s="24">
        <f t="shared" si="86"/>
        <v>133462.12151999999</v>
      </c>
      <c r="W491" s="27">
        <f t="shared" si="87"/>
        <v>130284.45196000001</v>
      </c>
      <c r="X491" s="28"/>
    </row>
    <row r="492" spans="1:24" x14ac:dyDescent="0.3">
      <c r="A492" s="15">
        <v>458</v>
      </c>
      <c r="B492" s="1" t="s">
        <v>486</v>
      </c>
      <c r="C492" s="48" t="s">
        <v>2</v>
      </c>
      <c r="D492" s="48"/>
      <c r="E492" s="49">
        <v>1</v>
      </c>
      <c r="F492" s="49"/>
      <c r="G492" s="50">
        <v>301600</v>
      </c>
      <c r="H492" s="51"/>
      <c r="I492" s="16">
        <f t="shared" si="80"/>
        <v>50367.200000000004</v>
      </c>
      <c r="J492" s="16">
        <f t="shared" si="77"/>
        <v>12968.8</v>
      </c>
      <c r="K492" s="16">
        <f t="shared" si="78"/>
        <v>12667.2</v>
      </c>
      <c r="L492" s="16">
        <f t="shared" si="81"/>
        <v>2406.768</v>
      </c>
      <c r="M492" s="16">
        <f t="shared" si="79"/>
        <v>380009.96799999999</v>
      </c>
      <c r="N492" s="52" t="s">
        <v>9</v>
      </c>
      <c r="O492" s="53"/>
      <c r="P492" s="27">
        <v>316680</v>
      </c>
      <c r="Q492" s="28"/>
      <c r="R492" s="24">
        <f t="shared" si="82"/>
        <v>52885.560000000005</v>
      </c>
      <c r="S492" s="24">
        <f t="shared" si="83"/>
        <v>13617.24</v>
      </c>
      <c r="T492" s="24">
        <f t="shared" si="84"/>
        <v>13300.560000000001</v>
      </c>
      <c r="U492" s="24">
        <f t="shared" si="85"/>
        <v>2527.1064000000001</v>
      </c>
      <c r="V492" s="24">
        <f t="shared" si="86"/>
        <v>399010.46639999998</v>
      </c>
      <c r="W492" s="27">
        <f t="shared" si="87"/>
        <v>389510.21719999996</v>
      </c>
      <c r="X492" s="28"/>
    </row>
    <row r="493" spans="1:24" x14ac:dyDescent="0.3">
      <c r="A493" s="15">
        <v>459</v>
      </c>
      <c r="B493" s="1" t="s">
        <v>487</v>
      </c>
      <c r="C493" s="48" t="s">
        <v>2</v>
      </c>
      <c r="D493" s="48"/>
      <c r="E493" s="49">
        <v>1</v>
      </c>
      <c r="F493" s="49"/>
      <c r="G493" s="50">
        <v>1768000</v>
      </c>
      <c r="H493" s="51"/>
      <c r="I493" s="16">
        <f t="shared" si="80"/>
        <v>295256</v>
      </c>
      <c r="J493" s="16">
        <f t="shared" si="77"/>
        <v>76024</v>
      </c>
      <c r="K493" s="16">
        <f t="shared" si="78"/>
        <v>74256</v>
      </c>
      <c r="L493" s="16">
        <f t="shared" si="81"/>
        <v>14108.64</v>
      </c>
      <c r="M493" s="16">
        <f t="shared" si="79"/>
        <v>2227644.64</v>
      </c>
      <c r="N493" s="52" t="s">
        <v>9</v>
      </c>
      <c r="O493" s="53"/>
      <c r="P493" s="27">
        <v>1856400</v>
      </c>
      <c r="Q493" s="28"/>
      <c r="R493" s="24">
        <f t="shared" si="82"/>
        <v>310018.80000000005</v>
      </c>
      <c r="S493" s="24">
        <f t="shared" si="83"/>
        <v>79825.2</v>
      </c>
      <c r="T493" s="24">
        <f t="shared" si="84"/>
        <v>77968.800000000003</v>
      </c>
      <c r="U493" s="24">
        <f t="shared" si="85"/>
        <v>14814.072</v>
      </c>
      <c r="V493" s="24">
        <f t="shared" si="86"/>
        <v>2339026.872</v>
      </c>
      <c r="W493" s="27">
        <f t="shared" si="87"/>
        <v>2283335.7560000001</v>
      </c>
      <c r="X493" s="28"/>
    </row>
    <row r="494" spans="1:24" x14ac:dyDescent="0.3">
      <c r="A494" s="15">
        <v>460</v>
      </c>
      <c r="B494" s="1" t="s">
        <v>488</v>
      </c>
      <c r="C494" s="48" t="s">
        <v>2</v>
      </c>
      <c r="D494" s="48"/>
      <c r="E494" s="49">
        <v>1</v>
      </c>
      <c r="F494" s="49"/>
      <c r="G494" s="50">
        <v>245440</v>
      </c>
      <c r="H494" s="51"/>
      <c r="I494" s="16">
        <f t="shared" si="80"/>
        <v>40988.480000000003</v>
      </c>
      <c r="J494" s="16">
        <f t="shared" si="77"/>
        <v>10553.919999999998</v>
      </c>
      <c r="K494" s="16">
        <f t="shared" si="78"/>
        <v>10308.480000000001</v>
      </c>
      <c r="L494" s="16">
        <f t="shared" si="81"/>
        <v>1958.6112000000003</v>
      </c>
      <c r="M494" s="16">
        <f t="shared" si="79"/>
        <v>309249.49119999993</v>
      </c>
      <c r="N494" s="52" t="s">
        <v>9</v>
      </c>
      <c r="O494" s="53"/>
      <c r="P494" s="27">
        <v>257712</v>
      </c>
      <c r="Q494" s="28"/>
      <c r="R494" s="24">
        <f t="shared" si="82"/>
        <v>43037.904000000002</v>
      </c>
      <c r="S494" s="24">
        <f t="shared" si="83"/>
        <v>11081.616</v>
      </c>
      <c r="T494" s="24">
        <f t="shared" si="84"/>
        <v>10823.904</v>
      </c>
      <c r="U494" s="24">
        <f t="shared" si="85"/>
        <v>2056.5417600000001</v>
      </c>
      <c r="V494" s="24">
        <f t="shared" si="86"/>
        <v>324711.96575999993</v>
      </c>
      <c r="W494" s="27">
        <f t="shared" si="87"/>
        <v>316980.72847999993</v>
      </c>
      <c r="X494" s="28"/>
    </row>
    <row r="495" spans="1:24" x14ac:dyDescent="0.3">
      <c r="A495" s="15">
        <v>461</v>
      </c>
      <c r="B495" s="1" t="s">
        <v>489</v>
      </c>
      <c r="C495" s="48" t="s">
        <v>2</v>
      </c>
      <c r="D495" s="48"/>
      <c r="E495" s="49">
        <v>1</v>
      </c>
      <c r="F495" s="49"/>
      <c r="G495" s="50">
        <v>1939200</v>
      </c>
      <c r="H495" s="51"/>
      <c r="I495" s="16">
        <f t="shared" si="80"/>
        <v>323846.40000000002</v>
      </c>
      <c r="J495" s="16">
        <f t="shared" si="77"/>
        <v>83385.599999999991</v>
      </c>
      <c r="K495" s="16">
        <f t="shared" si="78"/>
        <v>81446.400000000009</v>
      </c>
      <c r="L495" s="16">
        <f t="shared" si="81"/>
        <v>15474.816000000003</v>
      </c>
      <c r="M495" s="16">
        <f t="shared" si="79"/>
        <v>2443353.216</v>
      </c>
      <c r="N495" s="52" t="s">
        <v>9</v>
      </c>
      <c r="O495" s="53"/>
      <c r="P495" s="27">
        <v>2036160</v>
      </c>
      <c r="Q495" s="28"/>
      <c r="R495" s="24">
        <f t="shared" si="82"/>
        <v>340038.72000000003</v>
      </c>
      <c r="S495" s="24">
        <f t="shared" si="83"/>
        <v>87554.87999999999</v>
      </c>
      <c r="T495" s="24">
        <f t="shared" si="84"/>
        <v>85518.720000000001</v>
      </c>
      <c r="U495" s="24">
        <f t="shared" si="85"/>
        <v>16248.5568</v>
      </c>
      <c r="V495" s="24">
        <f t="shared" si="86"/>
        <v>2565520.8768000002</v>
      </c>
      <c r="W495" s="27">
        <f t="shared" si="87"/>
        <v>2504437.0464000003</v>
      </c>
      <c r="X495" s="28"/>
    </row>
    <row r="496" spans="1:24" x14ac:dyDescent="0.3">
      <c r="A496" s="15">
        <v>462</v>
      </c>
      <c r="B496" s="1" t="s">
        <v>490</v>
      </c>
      <c r="C496" s="48" t="s">
        <v>2</v>
      </c>
      <c r="D496" s="48"/>
      <c r="E496" s="49">
        <v>1</v>
      </c>
      <c r="F496" s="49"/>
      <c r="G496" s="50">
        <v>2892000</v>
      </c>
      <c r="H496" s="51"/>
      <c r="I496" s="16">
        <f t="shared" si="80"/>
        <v>482964</v>
      </c>
      <c r="J496" s="16">
        <f t="shared" si="77"/>
        <v>124355.99999999999</v>
      </c>
      <c r="K496" s="16">
        <f t="shared" si="78"/>
        <v>121464.00000000001</v>
      </c>
      <c r="L496" s="16">
        <f t="shared" si="81"/>
        <v>23078.160000000003</v>
      </c>
      <c r="M496" s="16">
        <f t="shared" si="79"/>
        <v>3643862.16</v>
      </c>
      <c r="N496" s="52" t="s">
        <v>9</v>
      </c>
      <c r="O496" s="53"/>
      <c r="P496" s="27">
        <v>3036600</v>
      </c>
      <c r="Q496" s="28"/>
      <c r="R496" s="24">
        <f t="shared" si="82"/>
        <v>507112.2</v>
      </c>
      <c r="S496" s="24">
        <f t="shared" si="83"/>
        <v>130573.79999999999</v>
      </c>
      <c r="T496" s="24">
        <f t="shared" si="84"/>
        <v>127537.20000000001</v>
      </c>
      <c r="U496" s="24">
        <f t="shared" si="85"/>
        <v>24232.068000000003</v>
      </c>
      <c r="V496" s="24">
        <f t="shared" si="86"/>
        <v>3826055.2680000002</v>
      </c>
      <c r="W496" s="27">
        <f t="shared" si="87"/>
        <v>3734958.7140000002</v>
      </c>
      <c r="X496" s="28"/>
    </row>
    <row r="497" spans="1:24" ht="26.4" x14ac:dyDescent="0.3">
      <c r="A497" s="15">
        <v>463</v>
      </c>
      <c r="B497" s="1" t="s">
        <v>491</v>
      </c>
      <c r="C497" s="48" t="s">
        <v>2</v>
      </c>
      <c r="D497" s="48"/>
      <c r="E497" s="49">
        <v>1</v>
      </c>
      <c r="F497" s="49"/>
      <c r="G497" s="50">
        <v>141440</v>
      </c>
      <c r="H497" s="51"/>
      <c r="I497" s="16">
        <f t="shared" si="80"/>
        <v>23620.48</v>
      </c>
      <c r="J497" s="16">
        <f t="shared" si="77"/>
        <v>6081.9199999999992</v>
      </c>
      <c r="K497" s="16">
        <f t="shared" si="78"/>
        <v>5940.4800000000005</v>
      </c>
      <c r="L497" s="16">
        <f t="shared" si="81"/>
        <v>1128.6912000000002</v>
      </c>
      <c r="M497" s="16">
        <f t="shared" si="79"/>
        <v>178211.57120000003</v>
      </c>
      <c r="N497" s="52" t="s">
        <v>9</v>
      </c>
      <c r="O497" s="53"/>
      <c r="P497" s="27">
        <v>148512</v>
      </c>
      <c r="Q497" s="28"/>
      <c r="R497" s="24">
        <f t="shared" si="82"/>
        <v>24801.504000000001</v>
      </c>
      <c r="S497" s="24">
        <f t="shared" si="83"/>
        <v>6386.0159999999996</v>
      </c>
      <c r="T497" s="24">
        <f t="shared" si="84"/>
        <v>6237.5040000000008</v>
      </c>
      <c r="U497" s="24">
        <f t="shared" si="85"/>
        <v>1185.1257600000001</v>
      </c>
      <c r="V497" s="24">
        <f t="shared" si="86"/>
        <v>187122.14976000003</v>
      </c>
      <c r="W497" s="27">
        <f t="shared" si="87"/>
        <v>182666.86048000003</v>
      </c>
      <c r="X497" s="28"/>
    </row>
    <row r="498" spans="1:24" ht="26.4" x14ac:dyDescent="0.3">
      <c r="A498" s="15">
        <v>464</v>
      </c>
      <c r="B498" s="1" t="s">
        <v>492</v>
      </c>
      <c r="C498" s="48" t="s">
        <v>2</v>
      </c>
      <c r="D498" s="48"/>
      <c r="E498" s="49">
        <v>1</v>
      </c>
      <c r="F498" s="49"/>
      <c r="G498" s="50">
        <v>655200</v>
      </c>
      <c r="H498" s="51"/>
      <c r="I498" s="16">
        <f t="shared" si="80"/>
        <v>109418.40000000001</v>
      </c>
      <c r="J498" s="16">
        <f t="shared" si="77"/>
        <v>28173.599999999999</v>
      </c>
      <c r="K498" s="16">
        <f t="shared" si="78"/>
        <v>27518.400000000001</v>
      </c>
      <c r="L498" s="16">
        <f t="shared" si="81"/>
        <v>5228.4960000000001</v>
      </c>
      <c r="M498" s="16">
        <f t="shared" si="79"/>
        <v>825538.89600000007</v>
      </c>
      <c r="N498" s="52" t="s">
        <v>9</v>
      </c>
      <c r="O498" s="53"/>
      <c r="P498" s="27">
        <v>687960</v>
      </c>
      <c r="Q498" s="28"/>
      <c r="R498" s="24">
        <f t="shared" si="82"/>
        <v>114889.32</v>
      </c>
      <c r="S498" s="24">
        <f t="shared" si="83"/>
        <v>29582.28</v>
      </c>
      <c r="T498" s="24">
        <f t="shared" si="84"/>
        <v>28894.320000000003</v>
      </c>
      <c r="U498" s="24">
        <f t="shared" si="85"/>
        <v>5489.9208000000008</v>
      </c>
      <c r="V498" s="24">
        <f t="shared" si="86"/>
        <v>866815.84080000001</v>
      </c>
      <c r="W498" s="27">
        <f t="shared" si="87"/>
        <v>846177.36840000004</v>
      </c>
      <c r="X498" s="28"/>
    </row>
    <row r="499" spans="1:24" x14ac:dyDescent="0.3">
      <c r="A499" s="15">
        <v>465</v>
      </c>
      <c r="B499" s="1" t="s">
        <v>493</v>
      </c>
      <c r="C499" s="48" t="s">
        <v>2</v>
      </c>
      <c r="D499" s="48"/>
      <c r="E499" s="49">
        <v>1</v>
      </c>
      <c r="F499" s="49"/>
      <c r="G499" s="50">
        <v>87360</v>
      </c>
      <c r="H499" s="51"/>
      <c r="I499" s="16">
        <f t="shared" si="80"/>
        <v>14589.12</v>
      </c>
      <c r="J499" s="16">
        <f t="shared" si="77"/>
        <v>3756.4799999999996</v>
      </c>
      <c r="K499" s="16">
        <f t="shared" si="78"/>
        <v>3669.1200000000003</v>
      </c>
      <c r="L499" s="16">
        <f t="shared" si="81"/>
        <v>697.13280000000009</v>
      </c>
      <c r="M499" s="16">
        <f t="shared" si="79"/>
        <v>110071.85279999999</v>
      </c>
      <c r="N499" s="52" t="s">
        <v>9</v>
      </c>
      <c r="O499" s="53"/>
      <c r="P499" s="27">
        <v>91728</v>
      </c>
      <c r="Q499" s="28"/>
      <c r="R499" s="24">
        <f t="shared" si="82"/>
        <v>15318.576000000001</v>
      </c>
      <c r="S499" s="24">
        <f t="shared" si="83"/>
        <v>3944.3039999999996</v>
      </c>
      <c r="T499" s="24">
        <f t="shared" si="84"/>
        <v>3852.576</v>
      </c>
      <c r="U499" s="24">
        <f t="shared" si="85"/>
        <v>731.98944000000006</v>
      </c>
      <c r="V499" s="24">
        <f t="shared" si="86"/>
        <v>115575.44544000001</v>
      </c>
      <c r="W499" s="27">
        <f t="shared" si="87"/>
        <v>112823.64912</v>
      </c>
      <c r="X499" s="28"/>
    </row>
    <row r="500" spans="1:24" ht="26.4" x14ac:dyDescent="0.3">
      <c r="A500" s="15">
        <v>466</v>
      </c>
      <c r="B500" s="1" t="s">
        <v>494</v>
      </c>
      <c r="C500" s="48" t="s">
        <v>2</v>
      </c>
      <c r="D500" s="48"/>
      <c r="E500" s="49">
        <v>1</v>
      </c>
      <c r="F500" s="49"/>
      <c r="G500" s="50">
        <v>457600</v>
      </c>
      <c r="H500" s="51"/>
      <c r="I500" s="16">
        <f t="shared" si="80"/>
        <v>76419.200000000012</v>
      </c>
      <c r="J500" s="16">
        <f t="shared" si="77"/>
        <v>19676.8</v>
      </c>
      <c r="K500" s="16">
        <f t="shared" si="78"/>
        <v>19219.2</v>
      </c>
      <c r="L500" s="16">
        <f t="shared" si="81"/>
        <v>3651.6480000000001</v>
      </c>
      <c r="M500" s="16">
        <f t="shared" si="79"/>
        <v>576566.848</v>
      </c>
      <c r="N500" s="52" t="s">
        <v>9</v>
      </c>
      <c r="O500" s="53"/>
      <c r="P500" s="27">
        <v>480480</v>
      </c>
      <c r="Q500" s="28"/>
      <c r="R500" s="24">
        <f t="shared" si="82"/>
        <v>80240.160000000003</v>
      </c>
      <c r="S500" s="24">
        <f t="shared" si="83"/>
        <v>20660.64</v>
      </c>
      <c r="T500" s="24">
        <f t="shared" si="84"/>
        <v>20180.16</v>
      </c>
      <c r="U500" s="24">
        <f t="shared" si="85"/>
        <v>3834.2303999999999</v>
      </c>
      <c r="V500" s="24">
        <f t="shared" si="86"/>
        <v>605395.19040000008</v>
      </c>
      <c r="W500" s="27">
        <f t="shared" si="87"/>
        <v>590981.01919999998</v>
      </c>
      <c r="X500" s="28"/>
    </row>
    <row r="501" spans="1:24" x14ac:dyDescent="0.3">
      <c r="A501" s="15">
        <v>467</v>
      </c>
      <c r="B501" s="1" t="s">
        <v>495</v>
      </c>
      <c r="C501" s="48" t="s">
        <v>2</v>
      </c>
      <c r="D501" s="48"/>
      <c r="E501" s="49">
        <v>1</v>
      </c>
      <c r="F501" s="49"/>
      <c r="G501" s="50">
        <v>58240</v>
      </c>
      <c r="H501" s="51"/>
      <c r="I501" s="16">
        <f t="shared" si="80"/>
        <v>9726.08</v>
      </c>
      <c r="J501" s="16">
        <f t="shared" si="77"/>
        <v>2504.3199999999997</v>
      </c>
      <c r="K501" s="16">
        <f t="shared" si="78"/>
        <v>2446.08</v>
      </c>
      <c r="L501" s="16">
        <f t="shared" si="81"/>
        <v>464.7552</v>
      </c>
      <c r="M501" s="16">
        <f t="shared" si="79"/>
        <v>73381.235199999996</v>
      </c>
      <c r="N501" s="52" t="s">
        <v>9</v>
      </c>
      <c r="O501" s="53"/>
      <c r="P501" s="27">
        <v>61152</v>
      </c>
      <c r="Q501" s="28"/>
      <c r="R501" s="24">
        <f t="shared" si="82"/>
        <v>10212.384</v>
      </c>
      <c r="S501" s="24">
        <f t="shared" si="83"/>
        <v>2629.5359999999996</v>
      </c>
      <c r="T501" s="24">
        <f t="shared" si="84"/>
        <v>2568.384</v>
      </c>
      <c r="U501" s="24">
        <f t="shared" si="85"/>
        <v>487.99295999999998</v>
      </c>
      <c r="V501" s="24">
        <f t="shared" si="86"/>
        <v>77050.296960000007</v>
      </c>
      <c r="W501" s="27">
        <f t="shared" si="87"/>
        <v>75215.766080000001</v>
      </c>
      <c r="X501" s="28"/>
    </row>
    <row r="502" spans="1:24" ht="26.4" x14ac:dyDescent="0.3">
      <c r="A502" s="15">
        <v>468</v>
      </c>
      <c r="B502" s="1" t="s">
        <v>496</v>
      </c>
      <c r="C502" s="48" t="s">
        <v>12</v>
      </c>
      <c r="D502" s="48"/>
      <c r="E502" s="49">
        <v>1</v>
      </c>
      <c r="F502" s="49"/>
      <c r="G502" s="50">
        <v>39104</v>
      </c>
      <c r="H502" s="51"/>
      <c r="I502" s="16">
        <f t="shared" si="80"/>
        <v>6530.3680000000004</v>
      </c>
      <c r="J502" s="16">
        <f t="shared" si="77"/>
        <v>1681.4719999999998</v>
      </c>
      <c r="K502" s="16">
        <f t="shared" si="78"/>
        <v>1642.3680000000002</v>
      </c>
      <c r="L502" s="16">
        <f t="shared" si="81"/>
        <v>312.04992000000004</v>
      </c>
      <c r="M502" s="16">
        <f t="shared" si="79"/>
        <v>49270.257920000004</v>
      </c>
      <c r="N502" s="52" t="s">
        <v>9</v>
      </c>
      <c r="O502" s="53"/>
      <c r="P502" s="27">
        <v>41059</v>
      </c>
      <c r="Q502" s="28"/>
      <c r="R502" s="24">
        <f t="shared" si="82"/>
        <v>6856.8530000000001</v>
      </c>
      <c r="S502" s="24">
        <f t="shared" si="83"/>
        <v>1765.5369999999998</v>
      </c>
      <c r="T502" s="24">
        <f t="shared" si="84"/>
        <v>1724.4780000000001</v>
      </c>
      <c r="U502" s="24">
        <f t="shared" si="85"/>
        <v>327.65082000000001</v>
      </c>
      <c r="V502" s="24">
        <f t="shared" si="86"/>
        <v>51733.518820000005</v>
      </c>
      <c r="W502" s="27">
        <f t="shared" si="87"/>
        <v>50501.888370000001</v>
      </c>
      <c r="X502" s="28"/>
    </row>
    <row r="503" spans="1:24" ht="26.4" x14ac:dyDescent="0.3">
      <c r="A503" s="15">
        <v>469</v>
      </c>
      <c r="B503" s="1" t="s">
        <v>497</v>
      </c>
      <c r="C503" s="48" t="s">
        <v>12</v>
      </c>
      <c r="D503" s="48"/>
      <c r="E503" s="49">
        <v>1</v>
      </c>
      <c r="F503" s="49"/>
      <c r="G503" s="50">
        <v>50960</v>
      </c>
      <c r="H503" s="51"/>
      <c r="I503" s="16">
        <f t="shared" si="80"/>
        <v>8510.32</v>
      </c>
      <c r="J503" s="16">
        <f t="shared" si="77"/>
        <v>2191.2799999999997</v>
      </c>
      <c r="K503" s="16">
        <f t="shared" si="78"/>
        <v>2140.3200000000002</v>
      </c>
      <c r="L503" s="16">
        <f t="shared" si="81"/>
        <v>406.66080000000005</v>
      </c>
      <c r="M503" s="16">
        <f t="shared" si="79"/>
        <v>64208.580799999996</v>
      </c>
      <c r="N503" s="52" t="s">
        <v>9</v>
      </c>
      <c r="O503" s="53"/>
      <c r="P503" s="27">
        <v>53508</v>
      </c>
      <c r="Q503" s="28"/>
      <c r="R503" s="24">
        <f t="shared" si="82"/>
        <v>8935.8360000000011</v>
      </c>
      <c r="S503" s="24">
        <f t="shared" si="83"/>
        <v>2300.8439999999996</v>
      </c>
      <c r="T503" s="24">
        <f t="shared" si="84"/>
        <v>2247.3360000000002</v>
      </c>
      <c r="U503" s="24">
        <f t="shared" si="85"/>
        <v>426.99384000000003</v>
      </c>
      <c r="V503" s="24">
        <f t="shared" si="86"/>
        <v>67419.009839999999</v>
      </c>
      <c r="W503" s="27">
        <f t="shared" si="87"/>
        <v>65813.795320000005</v>
      </c>
      <c r="X503" s="28"/>
    </row>
    <row r="504" spans="1:24" ht="26.4" x14ac:dyDescent="0.3">
      <c r="A504" s="15">
        <v>470</v>
      </c>
      <c r="B504" s="1" t="s">
        <v>498</v>
      </c>
      <c r="C504" s="48" t="s">
        <v>12</v>
      </c>
      <c r="D504" s="48"/>
      <c r="E504" s="49">
        <v>1</v>
      </c>
      <c r="F504" s="49"/>
      <c r="G504" s="50">
        <v>79040</v>
      </c>
      <c r="H504" s="51"/>
      <c r="I504" s="16">
        <f t="shared" si="80"/>
        <v>13199.68</v>
      </c>
      <c r="J504" s="16">
        <f t="shared" si="77"/>
        <v>3398.72</v>
      </c>
      <c r="K504" s="16">
        <f t="shared" si="78"/>
        <v>3319.6800000000003</v>
      </c>
      <c r="L504" s="16">
        <f t="shared" si="81"/>
        <v>630.7392000000001</v>
      </c>
      <c r="M504" s="16">
        <f t="shared" si="79"/>
        <v>99588.819199999984</v>
      </c>
      <c r="N504" s="52" t="s">
        <v>9</v>
      </c>
      <c r="O504" s="53"/>
      <c r="P504" s="27">
        <v>82992</v>
      </c>
      <c r="Q504" s="28"/>
      <c r="R504" s="24">
        <f t="shared" si="82"/>
        <v>13859.664000000001</v>
      </c>
      <c r="S504" s="24">
        <f t="shared" si="83"/>
        <v>3568.6559999999995</v>
      </c>
      <c r="T504" s="24">
        <f t="shared" si="84"/>
        <v>3485.6640000000002</v>
      </c>
      <c r="U504" s="24">
        <f t="shared" si="85"/>
        <v>662.27616</v>
      </c>
      <c r="V504" s="24">
        <f t="shared" si="86"/>
        <v>104568.26016000001</v>
      </c>
      <c r="W504" s="27">
        <f t="shared" si="87"/>
        <v>102078.53967999999</v>
      </c>
      <c r="X504" s="28"/>
    </row>
    <row r="505" spans="1:24" ht="26.4" x14ac:dyDescent="0.3">
      <c r="A505" s="15">
        <v>471</v>
      </c>
      <c r="B505" s="1" t="s">
        <v>499</v>
      </c>
      <c r="C505" s="48" t="s">
        <v>12</v>
      </c>
      <c r="D505" s="48"/>
      <c r="E505" s="49">
        <v>1</v>
      </c>
      <c r="F505" s="49"/>
      <c r="G505" s="50">
        <v>197600</v>
      </c>
      <c r="H505" s="51"/>
      <c r="I505" s="16">
        <f t="shared" si="80"/>
        <v>32999.200000000004</v>
      </c>
      <c r="J505" s="16">
        <f t="shared" si="77"/>
        <v>8496.7999999999993</v>
      </c>
      <c r="K505" s="16">
        <f t="shared" si="78"/>
        <v>8299.2000000000007</v>
      </c>
      <c r="L505" s="16">
        <f t="shared" si="81"/>
        <v>1576.8480000000002</v>
      </c>
      <c r="M505" s="16">
        <f t="shared" si="79"/>
        <v>248972.04800000001</v>
      </c>
      <c r="N505" s="52" t="s">
        <v>9</v>
      </c>
      <c r="O505" s="53"/>
      <c r="P505" s="27">
        <v>207480</v>
      </c>
      <c r="Q505" s="28"/>
      <c r="R505" s="24">
        <f t="shared" si="82"/>
        <v>34649.160000000003</v>
      </c>
      <c r="S505" s="24">
        <f t="shared" si="83"/>
        <v>8921.64</v>
      </c>
      <c r="T505" s="24">
        <f t="shared" si="84"/>
        <v>8714.16</v>
      </c>
      <c r="U505" s="24">
        <f t="shared" si="85"/>
        <v>1655.6904</v>
      </c>
      <c r="V505" s="24">
        <f t="shared" si="86"/>
        <v>261420.65039999998</v>
      </c>
      <c r="W505" s="27">
        <f t="shared" si="87"/>
        <v>255196.3492</v>
      </c>
      <c r="X505" s="28"/>
    </row>
    <row r="506" spans="1:24" ht="26.4" x14ac:dyDescent="0.3">
      <c r="A506" s="15">
        <v>472</v>
      </c>
      <c r="B506" s="1" t="s">
        <v>500</v>
      </c>
      <c r="C506" s="48" t="s">
        <v>12</v>
      </c>
      <c r="D506" s="48"/>
      <c r="E506" s="49">
        <v>1</v>
      </c>
      <c r="F506" s="49"/>
      <c r="G506" s="50">
        <v>108160</v>
      </c>
      <c r="H506" s="51"/>
      <c r="I506" s="16">
        <f t="shared" si="80"/>
        <v>18062.72</v>
      </c>
      <c r="J506" s="16">
        <f t="shared" si="77"/>
        <v>4650.8799999999992</v>
      </c>
      <c r="K506" s="16">
        <f t="shared" si="78"/>
        <v>4542.72</v>
      </c>
      <c r="L506" s="16">
        <f t="shared" si="81"/>
        <v>863.11680000000001</v>
      </c>
      <c r="M506" s="16">
        <f t="shared" si="79"/>
        <v>136279.4368</v>
      </c>
      <c r="N506" s="52" t="s">
        <v>9</v>
      </c>
      <c r="O506" s="53"/>
      <c r="P506" s="27">
        <v>113568</v>
      </c>
      <c r="Q506" s="28"/>
      <c r="R506" s="24">
        <f t="shared" si="82"/>
        <v>18965.856</v>
      </c>
      <c r="S506" s="24">
        <f t="shared" si="83"/>
        <v>4883.424</v>
      </c>
      <c r="T506" s="24">
        <f t="shared" si="84"/>
        <v>4769.8560000000007</v>
      </c>
      <c r="U506" s="24">
        <f t="shared" si="85"/>
        <v>906.27264000000014</v>
      </c>
      <c r="V506" s="24">
        <f t="shared" si="86"/>
        <v>143093.40864000001</v>
      </c>
      <c r="W506" s="27">
        <f t="shared" si="87"/>
        <v>139686.42272</v>
      </c>
      <c r="X506" s="28"/>
    </row>
    <row r="507" spans="1:24" ht="26.4" x14ac:dyDescent="0.3">
      <c r="A507" s="15">
        <v>473</v>
      </c>
      <c r="B507" s="1" t="s">
        <v>501</v>
      </c>
      <c r="C507" s="48" t="s">
        <v>12</v>
      </c>
      <c r="D507" s="48"/>
      <c r="E507" s="49">
        <v>1</v>
      </c>
      <c r="F507" s="49"/>
      <c r="G507" s="50">
        <v>183040</v>
      </c>
      <c r="H507" s="51"/>
      <c r="I507" s="16">
        <f t="shared" si="80"/>
        <v>30567.68</v>
      </c>
      <c r="J507" s="16">
        <f t="shared" si="77"/>
        <v>7870.7199999999993</v>
      </c>
      <c r="K507" s="16">
        <f t="shared" si="78"/>
        <v>7687.68</v>
      </c>
      <c r="L507" s="16">
        <f t="shared" si="81"/>
        <v>1460.6592000000001</v>
      </c>
      <c r="M507" s="16">
        <f t="shared" si="79"/>
        <v>230626.73919999998</v>
      </c>
      <c r="N507" s="52" t="s">
        <v>9</v>
      </c>
      <c r="O507" s="53"/>
      <c r="P507" s="27">
        <v>192192</v>
      </c>
      <c r="Q507" s="28"/>
      <c r="R507" s="24">
        <f t="shared" si="82"/>
        <v>32096.064000000002</v>
      </c>
      <c r="S507" s="24">
        <f t="shared" si="83"/>
        <v>8264.2559999999994</v>
      </c>
      <c r="T507" s="24">
        <f t="shared" si="84"/>
        <v>8072.0640000000003</v>
      </c>
      <c r="U507" s="24">
        <f t="shared" si="85"/>
        <v>1533.6921600000001</v>
      </c>
      <c r="V507" s="24">
        <f t="shared" si="86"/>
        <v>242158.07616000003</v>
      </c>
      <c r="W507" s="27">
        <f t="shared" si="87"/>
        <v>236392.40768</v>
      </c>
      <c r="X507" s="28"/>
    </row>
    <row r="508" spans="1:24" x14ac:dyDescent="0.3">
      <c r="A508" s="15">
        <v>474</v>
      </c>
      <c r="B508" s="1" t="s">
        <v>502</v>
      </c>
      <c r="C508" s="48" t="s">
        <v>12</v>
      </c>
      <c r="D508" s="48"/>
      <c r="E508" s="49">
        <v>1</v>
      </c>
      <c r="F508" s="49"/>
      <c r="G508" s="50">
        <v>873600</v>
      </c>
      <c r="H508" s="51"/>
      <c r="I508" s="16">
        <f t="shared" si="80"/>
        <v>145891.20000000001</v>
      </c>
      <c r="J508" s="16">
        <f t="shared" si="77"/>
        <v>37564.799999999996</v>
      </c>
      <c r="K508" s="16">
        <f t="shared" si="78"/>
        <v>36691.200000000004</v>
      </c>
      <c r="L508" s="16">
        <f t="shared" si="81"/>
        <v>6971.3280000000013</v>
      </c>
      <c r="M508" s="16">
        <f t="shared" si="79"/>
        <v>1100718.5279999999</v>
      </c>
      <c r="N508" s="52" t="s">
        <v>9</v>
      </c>
      <c r="O508" s="53"/>
      <c r="P508" s="27">
        <v>917280</v>
      </c>
      <c r="Q508" s="28"/>
      <c r="R508" s="24">
        <f t="shared" si="82"/>
        <v>153185.76</v>
      </c>
      <c r="S508" s="24">
        <f t="shared" si="83"/>
        <v>39443.039999999994</v>
      </c>
      <c r="T508" s="24">
        <f t="shared" si="84"/>
        <v>38525.760000000002</v>
      </c>
      <c r="U508" s="24">
        <f t="shared" si="85"/>
        <v>7319.8944000000001</v>
      </c>
      <c r="V508" s="24">
        <f t="shared" si="86"/>
        <v>1155754.4544000002</v>
      </c>
      <c r="W508" s="27">
        <f t="shared" si="87"/>
        <v>1128236.4912</v>
      </c>
      <c r="X508" s="28"/>
    </row>
    <row r="509" spans="1:24" x14ac:dyDescent="0.3">
      <c r="A509" s="15">
        <v>475</v>
      </c>
      <c r="B509" s="1" t="s">
        <v>503</v>
      </c>
      <c r="C509" s="48" t="s">
        <v>12</v>
      </c>
      <c r="D509" s="48"/>
      <c r="E509" s="49">
        <v>1</v>
      </c>
      <c r="F509" s="49"/>
      <c r="G509" s="50">
        <v>1806400</v>
      </c>
      <c r="H509" s="51"/>
      <c r="I509" s="16">
        <f t="shared" si="80"/>
        <v>301668.8</v>
      </c>
      <c r="J509" s="16">
        <f t="shared" si="77"/>
        <v>77675.199999999997</v>
      </c>
      <c r="K509" s="16">
        <f t="shared" si="78"/>
        <v>75868.800000000003</v>
      </c>
      <c r="L509" s="16">
        <f t="shared" si="81"/>
        <v>14415.072</v>
      </c>
      <c r="M509" s="16">
        <f t="shared" si="79"/>
        <v>2276027.872</v>
      </c>
      <c r="N509" s="52" t="s">
        <v>9</v>
      </c>
      <c r="O509" s="53"/>
      <c r="P509" s="27">
        <v>1896720</v>
      </c>
      <c r="Q509" s="28"/>
      <c r="R509" s="24">
        <f t="shared" si="82"/>
        <v>316752.24</v>
      </c>
      <c r="S509" s="24">
        <f t="shared" si="83"/>
        <v>81558.959999999992</v>
      </c>
      <c r="T509" s="24">
        <f t="shared" si="84"/>
        <v>79662.240000000005</v>
      </c>
      <c r="U509" s="24">
        <f t="shared" si="85"/>
        <v>15135.825600000002</v>
      </c>
      <c r="V509" s="24">
        <f t="shared" si="86"/>
        <v>2389829.2656000005</v>
      </c>
      <c r="W509" s="27">
        <f t="shared" si="87"/>
        <v>2332928.5688000005</v>
      </c>
      <c r="X509" s="28"/>
    </row>
    <row r="510" spans="1:24" x14ac:dyDescent="0.3">
      <c r="A510" s="15">
        <v>476</v>
      </c>
      <c r="B510" s="1" t="s">
        <v>504</v>
      </c>
      <c r="C510" s="48" t="s">
        <v>12</v>
      </c>
      <c r="D510" s="48"/>
      <c r="E510" s="49">
        <v>1</v>
      </c>
      <c r="F510" s="49"/>
      <c r="G510" s="50">
        <v>2168000</v>
      </c>
      <c r="H510" s="51"/>
      <c r="I510" s="16">
        <f t="shared" si="80"/>
        <v>362056</v>
      </c>
      <c r="J510" s="16">
        <f t="shared" si="77"/>
        <v>93223.999999999985</v>
      </c>
      <c r="K510" s="16">
        <f t="shared" si="78"/>
        <v>91056</v>
      </c>
      <c r="L510" s="16">
        <f t="shared" si="81"/>
        <v>17300.64</v>
      </c>
      <c r="M510" s="16">
        <f t="shared" si="79"/>
        <v>2731636.64</v>
      </c>
      <c r="N510" s="52" t="s">
        <v>9</v>
      </c>
      <c r="O510" s="53"/>
      <c r="P510" s="27">
        <v>2276400</v>
      </c>
      <c r="Q510" s="28"/>
      <c r="R510" s="24">
        <f t="shared" si="82"/>
        <v>380158.80000000005</v>
      </c>
      <c r="S510" s="24">
        <f t="shared" si="83"/>
        <v>97885.2</v>
      </c>
      <c r="T510" s="24">
        <f t="shared" si="84"/>
        <v>95608.8</v>
      </c>
      <c r="U510" s="24">
        <f t="shared" si="85"/>
        <v>18165.672000000002</v>
      </c>
      <c r="V510" s="24">
        <f t="shared" si="86"/>
        <v>2868218.4719999996</v>
      </c>
      <c r="W510" s="27">
        <f t="shared" si="87"/>
        <v>2799927.5559999999</v>
      </c>
      <c r="X510" s="28"/>
    </row>
    <row r="511" spans="1:24" x14ac:dyDescent="0.3">
      <c r="A511" s="15">
        <v>477</v>
      </c>
      <c r="B511" s="1" t="s">
        <v>505</v>
      </c>
      <c r="C511" s="48" t="s">
        <v>12</v>
      </c>
      <c r="D511" s="48"/>
      <c r="E511" s="49">
        <v>1</v>
      </c>
      <c r="F511" s="49"/>
      <c r="G511" s="50">
        <v>2900000</v>
      </c>
      <c r="H511" s="51"/>
      <c r="I511" s="16">
        <f t="shared" si="80"/>
        <v>484300</v>
      </c>
      <c r="J511" s="16">
        <f t="shared" si="77"/>
        <v>124699.99999999999</v>
      </c>
      <c r="K511" s="16">
        <f t="shared" si="78"/>
        <v>121800.00000000001</v>
      </c>
      <c r="L511" s="16">
        <f t="shared" si="81"/>
        <v>23142.000000000004</v>
      </c>
      <c r="M511" s="16">
        <f t="shared" si="79"/>
        <v>3653942</v>
      </c>
      <c r="N511" s="52" t="s">
        <v>9</v>
      </c>
      <c r="O511" s="53"/>
      <c r="P511" s="27">
        <v>3045000</v>
      </c>
      <c r="Q511" s="28"/>
      <c r="R511" s="24">
        <f t="shared" si="82"/>
        <v>508515</v>
      </c>
      <c r="S511" s="24">
        <f t="shared" si="83"/>
        <v>130934.99999999999</v>
      </c>
      <c r="T511" s="24">
        <f t="shared" si="84"/>
        <v>127890.00000000001</v>
      </c>
      <c r="U511" s="24">
        <f t="shared" si="85"/>
        <v>24299.100000000002</v>
      </c>
      <c r="V511" s="24">
        <f t="shared" si="86"/>
        <v>3836639.1</v>
      </c>
      <c r="W511" s="27">
        <f t="shared" si="87"/>
        <v>3745290.55</v>
      </c>
      <c r="X511" s="28"/>
    </row>
    <row r="512" spans="1:24" ht="26.4" x14ac:dyDescent="0.3">
      <c r="A512" s="15">
        <v>478</v>
      </c>
      <c r="B512" s="1" t="s">
        <v>506</v>
      </c>
      <c r="C512" s="48" t="s">
        <v>2</v>
      </c>
      <c r="D512" s="48"/>
      <c r="E512" s="49">
        <v>1</v>
      </c>
      <c r="F512" s="49"/>
      <c r="G512" s="50">
        <v>1968800</v>
      </c>
      <c r="H512" s="51"/>
      <c r="I512" s="16">
        <f t="shared" si="80"/>
        <v>328789.60000000003</v>
      </c>
      <c r="J512" s="16">
        <f t="shared" si="77"/>
        <v>84658.4</v>
      </c>
      <c r="K512" s="16">
        <f t="shared" si="78"/>
        <v>82689.600000000006</v>
      </c>
      <c r="L512" s="16">
        <f t="shared" si="81"/>
        <v>15711.024000000001</v>
      </c>
      <c r="M512" s="16">
        <f t="shared" si="79"/>
        <v>2480648.6240000003</v>
      </c>
      <c r="N512" s="52" t="s">
        <v>9</v>
      </c>
      <c r="O512" s="53"/>
      <c r="P512" s="27">
        <v>2067240</v>
      </c>
      <c r="Q512" s="28"/>
      <c r="R512" s="24">
        <f t="shared" si="82"/>
        <v>345229.08</v>
      </c>
      <c r="S512" s="24">
        <f t="shared" si="83"/>
        <v>88891.319999999992</v>
      </c>
      <c r="T512" s="24">
        <f t="shared" si="84"/>
        <v>86824.08</v>
      </c>
      <c r="U512" s="24">
        <f t="shared" si="85"/>
        <v>16496.575199999999</v>
      </c>
      <c r="V512" s="24">
        <f t="shared" si="86"/>
        <v>2604681.0551999998</v>
      </c>
      <c r="W512" s="27">
        <f t="shared" si="87"/>
        <v>2542664.8396000001</v>
      </c>
      <c r="X512" s="28"/>
    </row>
    <row r="513" spans="1:24" ht="26.4" x14ac:dyDescent="0.3">
      <c r="A513" s="15">
        <v>479</v>
      </c>
      <c r="B513" s="1" t="s">
        <v>507</v>
      </c>
      <c r="C513" s="48" t="s">
        <v>2</v>
      </c>
      <c r="D513" s="48"/>
      <c r="E513" s="49">
        <v>1</v>
      </c>
      <c r="F513" s="49"/>
      <c r="G513" s="50">
        <v>800800</v>
      </c>
      <c r="H513" s="51"/>
      <c r="I513" s="16">
        <f t="shared" si="80"/>
        <v>133733.6</v>
      </c>
      <c r="J513" s="16">
        <f t="shared" si="77"/>
        <v>34434.399999999994</v>
      </c>
      <c r="K513" s="16">
        <f t="shared" si="78"/>
        <v>33633.599999999999</v>
      </c>
      <c r="L513" s="16">
        <f t="shared" si="81"/>
        <v>6390.384</v>
      </c>
      <c r="M513" s="16">
        <f t="shared" si="79"/>
        <v>1008991.9839999999</v>
      </c>
      <c r="N513" s="52" t="s">
        <v>9</v>
      </c>
      <c r="O513" s="53"/>
      <c r="P513" s="27">
        <v>840840</v>
      </c>
      <c r="Q513" s="28"/>
      <c r="R513" s="24">
        <f t="shared" si="82"/>
        <v>140420.28</v>
      </c>
      <c r="S513" s="24">
        <f t="shared" si="83"/>
        <v>36156.119999999995</v>
      </c>
      <c r="T513" s="24">
        <f t="shared" si="84"/>
        <v>35315.279999999999</v>
      </c>
      <c r="U513" s="24">
        <f t="shared" si="85"/>
        <v>6709.9031999999997</v>
      </c>
      <c r="V513" s="24">
        <f t="shared" si="86"/>
        <v>1059441.5832</v>
      </c>
      <c r="W513" s="27">
        <f t="shared" si="87"/>
        <v>1034216.7836</v>
      </c>
      <c r="X513" s="28"/>
    </row>
    <row r="514" spans="1:24" ht="39.6" x14ac:dyDescent="0.3">
      <c r="A514" s="15">
        <v>480</v>
      </c>
      <c r="B514" s="1" t="s">
        <v>508</v>
      </c>
      <c r="C514" s="48" t="s">
        <v>2</v>
      </c>
      <c r="D514" s="48"/>
      <c r="E514" s="49">
        <v>1</v>
      </c>
      <c r="F514" s="49"/>
      <c r="G514" s="50">
        <v>99840</v>
      </c>
      <c r="H514" s="51"/>
      <c r="I514" s="16">
        <f t="shared" si="80"/>
        <v>16673.280000000002</v>
      </c>
      <c r="J514" s="16">
        <f t="shared" si="77"/>
        <v>4293.12</v>
      </c>
      <c r="K514" s="16">
        <f t="shared" si="78"/>
        <v>4193.2800000000007</v>
      </c>
      <c r="L514" s="16">
        <f t="shared" si="81"/>
        <v>796.72320000000013</v>
      </c>
      <c r="M514" s="16">
        <f t="shared" si="79"/>
        <v>125796.40319999999</v>
      </c>
      <c r="N514" s="52" t="s">
        <v>9</v>
      </c>
      <c r="O514" s="53"/>
      <c r="P514" s="27">
        <v>104832</v>
      </c>
      <c r="Q514" s="28"/>
      <c r="R514" s="24">
        <f t="shared" si="82"/>
        <v>17506.944</v>
      </c>
      <c r="S514" s="24">
        <f t="shared" si="83"/>
        <v>4507.7759999999998</v>
      </c>
      <c r="T514" s="24">
        <f t="shared" si="84"/>
        <v>4402.9440000000004</v>
      </c>
      <c r="U514" s="24">
        <f t="shared" si="85"/>
        <v>836.55936000000008</v>
      </c>
      <c r="V514" s="24">
        <f t="shared" si="86"/>
        <v>132086.22336</v>
      </c>
      <c r="W514" s="27">
        <f t="shared" si="87"/>
        <v>128941.31328</v>
      </c>
      <c r="X514" s="28"/>
    </row>
    <row r="515" spans="1:24" x14ac:dyDescent="0.3">
      <c r="A515" s="15">
        <v>481</v>
      </c>
      <c r="B515" s="1" t="s">
        <v>509</v>
      </c>
      <c r="C515" s="48" t="s">
        <v>2</v>
      </c>
      <c r="D515" s="48"/>
      <c r="E515" s="49">
        <v>1</v>
      </c>
      <c r="F515" s="49"/>
      <c r="G515" s="50">
        <v>85280</v>
      </c>
      <c r="H515" s="51"/>
      <c r="I515" s="16">
        <f t="shared" si="80"/>
        <v>14241.76</v>
      </c>
      <c r="J515" s="16">
        <f t="shared" si="77"/>
        <v>3667.0399999999995</v>
      </c>
      <c r="K515" s="16">
        <f t="shared" si="78"/>
        <v>3581.76</v>
      </c>
      <c r="L515" s="16">
        <f t="shared" si="81"/>
        <v>680.53440000000001</v>
      </c>
      <c r="M515" s="16">
        <f t="shared" si="79"/>
        <v>107451.09439999999</v>
      </c>
      <c r="N515" s="52" t="s">
        <v>9</v>
      </c>
      <c r="O515" s="53"/>
      <c r="P515" s="27">
        <v>89544</v>
      </c>
      <c r="Q515" s="28"/>
      <c r="R515" s="24">
        <f t="shared" si="82"/>
        <v>14953.848</v>
      </c>
      <c r="S515" s="24">
        <f t="shared" si="83"/>
        <v>3850.3919999999998</v>
      </c>
      <c r="T515" s="24">
        <f t="shared" si="84"/>
        <v>3760.8480000000004</v>
      </c>
      <c r="U515" s="24">
        <f t="shared" si="85"/>
        <v>714.56112000000007</v>
      </c>
      <c r="V515" s="24">
        <f t="shared" si="86"/>
        <v>112823.64911999999</v>
      </c>
      <c r="W515" s="27">
        <f t="shared" si="87"/>
        <v>110137.37175999998</v>
      </c>
      <c r="X515" s="28"/>
    </row>
    <row r="516" spans="1:24" x14ac:dyDescent="0.3">
      <c r="A516" s="15">
        <v>482</v>
      </c>
      <c r="B516" s="1" t="s">
        <v>510</v>
      </c>
      <c r="C516" s="48" t="s">
        <v>2</v>
      </c>
      <c r="D516" s="48"/>
      <c r="E516" s="49">
        <v>1</v>
      </c>
      <c r="F516" s="49"/>
      <c r="G516" s="50">
        <v>126880</v>
      </c>
      <c r="H516" s="51"/>
      <c r="I516" s="16">
        <f t="shared" si="80"/>
        <v>21188.960000000003</v>
      </c>
      <c r="J516" s="16">
        <f t="shared" si="77"/>
        <v>5455.8399999999992</v>
      </c>
      <c r="K516" s="16">
        <f t="shared" si="78"/>
        <v>5328.96</v>
      </c>
      <c r="L516" s="16">
        <f t="shared" si="81"/>
        <v>1012.5024</v>
      </c>
      <c r="M516" s="16">
        <f t="shared" si="79"/>
        <v>159866.26239999998</v>
      </c>
      <c r="N516" s="52" t="s">
        <v>9</v>
      </c>
      <c r="O516" s="53"/>
      <c r="P516" s="27">
        <v>133224</v>
      </c>
      <c r="Q516" s="28"/>
      <c r="R516" s="24">
        <f t="shared" si="82"/>
        <v>22248.408000000003</v>
      </c>
      <c r="S516" s="24">
        <f t="shared" si="83"/>
        <v>5728.6319999999996</v>
      </c>
      <c r="T516" s="24">
        <f t="shared" si="84"/>
        <v>5595.4080000000004</v>
      </c>
      <c r="U516" s="24">
        <f t="shared" si="85"/>
        <v>1063.12752</v>
      </c>
      <c r="V516" s="24">
        <f t="shared" si="86"/>
        <v>167859.57552000001</v>
      </c>
      <c r="W516" s="27">
        <f t="shared" si="87"/>
        <v>163862.91895999998</v>
      </c>
      <c r="X516" s="28"/>
    </row>
    <row r="517" spans="1:24" x14ac:dyDescent="0.3">
      <c r="A517" s="15">
        <v>483</v>
      </c>
      <c r="B517" s="1" t="s">
        <v>511</v>
      </c>
      <c r="C517" s="48" t="s">
        <v>2</v>
      </c>
      <c r="D517" s="48"/>
      <c r="E517" s="49">
        <v>1</v>
      </c>
      <c r="F517" s="49"/>
      <c r="G517" s="50">
        <v>3016000</v>
      </c>
      <c r="H517" s="51"/>
      <c r="I517" s="16">
        <f t="shared" si="80"/>
        <v>503672</v>
      </c>
      <c r="J517" s="16">
        <f t="shared" si="77"/>
        <v>129687.99999999999</v>
      </c>
      <c r="K517" s="16">
        <f t="shared" si="78"/>
        <v>126672.00000000001</v>
      </c>
      <c r="L517" s="16">
        <f t="shared" si="81"/>
        <v>24067.680000000004</v>
      </c>
      <c r="M517" s="16">
        <f t="shared" si="79"/>
        <v>3800099.68</v>
      </c>
      <c r="N517" s="52" t="s">
        <v>9</v>
      </c>
      <c r="O517" s="53"/>
      <c r="P517" s="27">
        <v>3166800</v>
      </c>
      <c r="Q517" s="28"/>
      <c r="R517" s="24">
        <f t="shared" si="82"/>
        <v>528855.6</v>
      </c>
      <c r="S517" s="24">
        <f t="shared" si="83"/>
        <v>136172.4</v>
      </c>
      <c r="T517" s="24">
        <f t="shared" si="84"/>
        <v>133005.6</v>
      </c>
      <c r="U517" s="24">
        <f t="shared" si="85"/>
        <v>25271.064000000002</v>
      </c>
      <c r="V517" s="24">
        <f t="shared" si="86"/>
        <v>3990104.6639999999</v>
      </c>
      <c r="W517" s="27">
        <f t="shared" si="87"/>
        <v>3895102.1720000003</v>
      </c>
      <c r="X517" s="28"/>
    </row>
    <row r="518" spans="1:24" x14ac:dyDescent="0.3">
      <c r="A518" s="15">
        <v>484</v>
      </c>
      <c r="B518" s="1" t="s">
        <v>512</v>
      </c>
      <c r="C518" s="48" t="s">
        <v>12</v>
      </c>
      <c r="D518" s="48"/>
      <c r="E518" s="49">
        <v>1</v>
      </c>
      <c r="F518" s="49"/>
      <c r="G518" s="50">
        <v>141440</v>
      </c>
      <c r="H518" s="51"/>
      <c r="I518" s="16">
        <f t="shared" si="80"/>
        <v>23620.48</v>
      </c>
      <c r="J518" s="16">
        <f t="shared" si="77"/>
        <v>6081.9199999999992</v>
      </c>
      <c r="K518" s="16">
        <f t="shared" si="78"/>
        <v>5940.4800000000005</v>
      </c>
      <c r="L518" s="16">
        <f t="shared" si="81"/>
        <v>1128.6912000000002</v>
      </c>
      <c r="M518" s="16">
        <f t="shared" si="79"/>
        <v>178211.57120000003</v>
      </c>
      <c r="N518" s="52" t="s">
        <v>9</v>
      </c>
      <c r="O518" s="53"/>
      <c r="P518" s="27">
        <v>148512</v>
      </c>
      <c r="Q518" s="28"/>
      <c r="R518" s="24">
        <f t="shared" si="82"/>
        <v>24801.504000000001</v>
      </c>
      <c r="S518" s="24">
        <f t="shared" si="83"/>
        <v>6386.0159999999996</v>
      </c>
      <c r="T518" s="24">
        <f t="shared" si="84"/>
        <v>6237.5040000000008</v>
      </c>
      <c r="U518" s="24">
        <f t="shared" si="85"/>
        <v>1185.1257600000001</v>
      </c>
      <c r="V518" s="24">
        <f t="shared" si="86"/>
        <v>187122.14976000003</v>
      </c>
      <c r="W518" s="27">
        <f t="shared" si="87"/>
        <v>182666.86048000003</v>
      </c>
      <c r="X518" s="28"/>
    </row>
    <row r="519" spans="1:24" x14ac:dyDescent="0.3">
      <c r="A519" s="15">
        <v>485</v>
      </c>
      <c r="B519" s="1" t="s">
        <v>513</v>
      </c>
      <c r="C519" s="48" t="s">
        <v>12</v>
      </c>
      <c r="D519" s="48"/>
      <c r="E519" s="49">
        <v>1</v>
      </c>
      <c r="F519" s="49"/>
      <c r="G519" s="50">
        <v>170560</v>
      </c>
      <c r="H519" s="51"/>
      <c r="I519" s="16">
        <f t="shared" si="80"/>
        <v>28483.52</v>
      </c>
      <c r="J519" s="16">
        <f t="shared" si="77"/>
        <v>7334.079999999999</v>
      </c>
      <c r="K519" s="16">
        <f t="shared" si="78"/>
        <v>7163.52</v>
      </c>
      <c r="L519" s="16">
        <f t="shared" si="81"/>
        <v>1361.0688</v>
      </c>
      <c r="M519" s="16">
        <f t="shared" si="79"/>
        <v>214902.18879999997</v>
      </c>
      <c r="N519" s="52" t="s">
        <v>9</v>
      </c>
      <c r="O519" s="53"/>
      <c r="P519" s="27">
        <v>179088</v>
      </c>
      <c r="Q519" s="28"/>
      <c r="R519" s="24">
        <f t="shared" si="82"/>
        <v>29907.696</v>
      </c>
      <c r="S519" s="24">
        <f t="shared" si="83"/>
        <v>7700.7839999999997</v>
      </c>
      <c r="T519" s="24">
        <f t="shared" si="84"/>
        <v>7521.6960000000008</v>
      </c>
      <c r="U519" s="24">
        <f t="shared" si="85"/>
        <v>1429.1222400000001</v>
      </c>
      <c r="V519" s="24">
        <f t="shared" si="86"/>
        <v>225647.29823999997</v>
      </c>
      <c r="W519" s="27">
        <f t="shared" si="87"/>
        <v>220274.74351999996</v>
      </c>
      <c r="X519" s="28"/>
    </row>
    <row r="520" spans="1:24" x14ac:dyDescent="0.3">
      <c r="A520" s="15">
        <v>486</v>
      </c>
      <c r="B520" s="1" t="s">
        <v>514</v>
      </c>
      <c r="C520" s="48" t="s">
        <v>12</v>
      </c>
      <c r="D520" s="48"/>
      <c r="E520" s="49">
        <v>1</v>
      </c>
      <c r="F520" s="49"/>
      <c r="G520" s="50">
        <v>203840</v>
      </c>
      <c r="H520" s="51"/>
      <c r="I520" s="16">
        <f t="shared" si="80"/>
        <v>34041.279999999999</v>
      </c>
      <c r="J520" s="16">
        <f t="shared" si="77"/>
        <v>8765.119999999999</v>
      </c>
      <c r="K520" s="16">
        <f t="shared" si="78"/>
        <v>8561.2800000000007</v>
      </c>
      <c r="L520" s="16">
        <f t="shared" si="81"/>
        <v>1626.6432000000002</v>
      </c>
      <c r="M520" s="16">
        <f t="shared" si="79"/>
        <v>256834.32319999998</v>
      </c>
      <c r="N520" s="52" t="s">
        <v>9</v>
      </c>
      <c r="O520" s="53"/>
      <c r="P520" s="27">
        <v>214032</v>
      </c>
      <c r="Q520" s="28"/>
      <c r="R520" s="24">
        <f t="shared" si="82"/>
        <v>35743.344000000005</v>
      </c>
      <c r="S520" s="24">
        <f t="shared" si="83"/>
        <v>9203.3759999999984</v>
      </c>
      <c r="T520" s="24">
        <f t="shared" si="84"/>
        <v>8989.344000000001</v>
      </c>
      <c r="U520" s="24">
        <f t="shared" si="85"/>
        <v>1707.9753600000001</v>
      </c>
      <c r="V520" s="24">
        <f t="shared" si="86"/>
        <v>269676.03936</v>
      </c>
      <c r="W520" s="27">
        <f t="shared" si="87"/>
        <v>263255.18128000002</v>
      </c>
      <c r="X520" s="28"/>
    </row>
    <row r="521" spans="1:24" ht="26.4" x14ac:dyDescent="0.3">
      <c r="A521" s="15">
        <v>487</v>
      </c>
      <c r="B521" s="1" t="s">
        <v>515</v>
      </c>
      <c r="C521" s="48" t="s">
        <v>2</v>
      </c>
      <c r="D521" s="48"/>
      <c r="E521" s="49">
        <v>1</v>
      </c>
      <c r="F521" s="49"/>
      <c r="G521" s="50">
        <v>280800</v>
      </c>
      <c r="H521" s="51"/>
      <c r="I521" s="16">
        <f t="shared" si="80"/>
        <v>46893.600000000006</v>
      </c>
      <c r="J521" s="16">
        <f t="shared" ref="J521:J561" si="88">G521*$N$3</f>
        <v>12074.4</v>
      </c>
      <c r="K521" s="16">
        <f t="shared" ref="K521:K561" si="89">G521*$N$4</f>
        <v>11793.6</v>
      </c>
      <c r="L521" s="16">
        <f t="shared" si="81"/>
        <v>2240.7840000000001</v>
      </c>
      <c r="M521" s="16">
        <f t="shared" ref="M521:M561" si="90">SUM(G521,I521:L521)</f>
        <v>353802.38399999996</v>
      </c>
      <c r="N521" s="52" t="s">
        <v>9</v>
      </c>
      <c r="O521" s="53"/>
      <c r="P521" s="27">
        <v>294840</v>
      </c>
      <c r="Q521" s="28"/>
      <c r="R521" s="24">
        <f t="shared" si="82"/>
        <v>49238.280000000006</v>
      </c>
      <c r="S521" s="24">
        <f t="shared" si="83"/>
        <v>12678.119999999999</v>
      </c>
      <c r="T521" s="24">
        <f t="shared" si="84"/>
        <v>12383.28</v>
      </c>
      <c r="U521" s="24">
        <f t="shared" si="85"/>
        <v>2352.8232000000003</v>
      </c>
      <c r="V521" s="24">
        <f t="shared" si="86"/>
        <v>371492.50320000004</v>
      </c>
      <c r="W521" s="27">
        <f t="shared" si="87"/>
        <v>362647.4436</v>
      </c>
      <c r="X521" s="28"/>
    </row>
    <row r="522" spans="1:24" x14ac:dyDescent="0.3">
      <c r="A522" s="15">
        <v>488</v>
      </c>
      <c r="B522" s="1" t="s">
        <v>516</v>
      </c>
      <c r="C522" s="48" t="s">
        <v>12</v>
      </c>
      <c r="D522" s="48"/>
      <c r="E522" s="49">
        <v>1</v>
      </c>
      <c r="F522" s="49"/>
      <c r="G522" s="50">
        <v>17888</v>
      </c>
      <c r="H522" s="51"/>
      <c r="I522" s="16">
        <f t="shared" ref="I522:I561" si="91">G522*$N$2</f>
        <v>2987.2960000000003</v>
      </c>
      <c r="J522" s="16">
        <f t="shared" si="88"/>
        <v>769.18399999999997</v>
      </c>
      <c r="K522" s="16">
        <f t="shared" si="89"/>
        <v>751.29600000000005</v>
      </c>
      <c r="L522" s="16">
        <f t="shared" ref="L522:L561" si="92">K522*$N$5</f>
        <v>142.74624</v>
      </c>
      <c r="M522" s="16">
        <f t="shared" si="90"/>
        <v>22538.522240000002</v>
      </c>
      <c r="N522" s="52" t="s">
        <v>9</v>
      </c>
      <c r="O522" s="53"/>
      <c r="P522" s="27">
        <v>18782</v>
      </c>
      <c r="Q522" s="28"/>
      <c r="R522" s="24">
        <f t="shared" ref="R522:R561" si="93">P522*$N$2</f>
        <v>3136.5940000000001</v>
      </c>
      <c r="S522" s="24">
        <f t="shared" ref="S522:S561" si="94">P522*$N$3</f>
        <v>807.62599999999998</v>
      </c>
      <c r="T522" s="24">
        <f t="shared" ref="T522:T561" si="95">P522*$N$4</f>
        <v>788.84400000000005</v>
      </c>
      <c r="U522" s="24">
        <f t="shared" ref="U522:U561" si="96">T522*$N$5</f>
        <v>149.88036000000002</v>
      </c>
      <c r="V522" s="24">
        <f t="shared" ref="V522:V561" si="97">SUM(P522:U522)</f>
        <v>23664.944360000001</v>
      </c>
      <c r="W522" s="27">
        <f t="shared" ref="W522:W561" si="98">AVERAGE(M522,V522)</f>
        <v>23101.7333</v>
      </c>
      <c r="X522" s="28"/>
    </row>
    <row r="523" spans="1:24" x14ac:dyDescent="0.3">
      <c r="A523" s="15">
        <v>489</v>
      </c>
      <c r="B523" s="1" t="s">
        <v>517</v>
      </c>
      <c r="C523" s="48" t="s">
        <v>12</v>
      </c>
      <c r="D523" s="48"/>
      <c r="E523" s="49">
        <v>1</v>
      </c>
      <c r="F523" s="49"/>
      <c r="G523" s="50">
        <v>28080</v>
      </c>
      <c r="H523" s="51"/>
      <c r="I523" s="16">
        <f t="shared" si="91"/>
        <v>4689.3600000000006</v>
      </c>
      <c r="J523" s="16">
        <f t="shared" si="88"/>
        <v>1207.4399999999998</v>
      </c>
      <c r="K523" s="16">
        <f t="shared" si="89"/>
        <v>1179.3600000000001</v>
      </c>
      <c r="L523" s="16">
        <f t="shared" si="92"/>
        <v>224.07840000000002</v>
      </c>
      <c r="M523" s="16">
        <f t="shared" si="90"/>
        <v>35380.238400000002</v>
      </c>
      <c r="N523" s="52" t="s">
        <v>9</v>
      </c>
      <c r="O523" s="53"/>
      <c r="P523" s="27">
        <v>29484</v>
      </c>
      <c r="Q523" s="28"/>
      <c r="R523" s="24">
        <f t="shared" si="93"/>
        <v>4923.8280000000004</v>
      </c>
      <c r="S523" s="24">
        <f t="shared" si="94"/>
        <v>1267.8119999999999</v>
      </c>
      <c r="T523" s="24">
        <f t="shared" si="95"/>
        <v>1238.328</v>
      </c>
      <c r="U523" s="24">
        <f t="shared" si="96"/>
        <v>235.28232</v>
      </c>
      <c r="V523" s="24">
        <f t="shared" si="97"/>
        <v>37149.250319999999</v>
      </c>
      <c r="W523" s="27">
        <f t="shared" si="98"/>
        <v>36264.744359999997</v>
      </c>
      <c r="X523" s="28"/>
    </row>
    <row r="524" spans="1:24" x14ac:dyDescent="0.3">
      <c r="A524" s="15">
        <v>490</v>
      </c>
      <c r="B524" s="1" t="s">
        <v>518</v>
      </c>
      <c r="C524" s="48" t="s">
        <v>12</v>
      </c>
      <c r="D524" s="48"/>
      <c r="E524" s="49">
        <v>1</v>
      </c>
      <c r="F524" s="49"/>
      <c r="G524" s="50">
        <v>43680</v>
      </c>
      <c r="H524" s="51"/>
      <c r="I524" s="16">
        <f t="shared" si="91"/>
        <v>7294.56</v>
      </c>
      <c r="J524" s="16">
        <f t="shared" si="88"/>
        <v>1878.2399999999998</v>
      </c>
      <c r="K524" s="16">
        <f t="shared" si="89"/>
        <v>1834.5600000000002</v>
      </c>
      <c r="L524" s="16">
        <f t="shared" si="92"/>
        <v>348.56640000000004</v>
      </c>
      <c r="M524" s="16">
        <f t="shared" si="90"/>
        <v>55035.926399999997</v>
      </c>
      <c r="N524" s="52" t="s">
        <v>9</v>
      </c>
      <c r="O524" s="53"/>
      <c r="P524" s="27">
        <v>45864</v>
      </c>
      <c r="Q524" s="28"/>
      <c r="R524" s="24">
        <f t="shared" si="93"/>
        <v>7659.2880000000005</v>
      </c>
      <c r="S524" s="24">
        <f t="shared" si="94"/>
        <v>1972.1519999999998</v>
      </c>
      <c r="T524" s="24">
        <f t="shared" si="95"/>
        <v>1926.288</v>
      </c>
      <c r="U524" s="24">
        <f t="shared" si="96"/>
        <v>365.99472000000003</v>
      </c>
      <c r="V524" s="24">
        <f t="shared" si="97"/>
        <v>57787.722720000005</v>
      </c>
      <c r="W524" s="27">
        <f t="shared" si="98"/>
        <v>56411.824560000001</v>
      </c>
      <c r="X524" s="28"/>
    </row>
    <row r="525" spans="1:24" x14ac:dyDescent="0.3">
      <c r="A525" s="15">
        <v>491</v>
      </c>
      <c r="B525" s="1" t="s">
        <v>519</v>
      </c>
      <c r="C525" s="48" t="s">
        <v>12</v>
      </c>
      <c r="D525" s="48"/>
      <c r="E525" s="49">
        <v>1</v>
      </c>
      <c r="F525" s="49"/>
      <c r="G525" s="50">
        <v>91520</v>
      </c>
      <c r="H525" s="51"/>
      <c r="I525" s="16">
        <f t="shared" si="91"/>
        <v>15283.84</v>
      </c>
      <c r="J525" s="16">
        <f t="shared" si="88"/>
        <v>3935.3599999999997</v>
      </c>
      <c r="K525" s="16">
        <f t="shared" si="89"/>
        <v>3843.84</v>
      </c>
      <c r="L525" s="16">
        <f t="shared" si="92"/>
        <v>730.32960000000003</v>
      </c>
      <c r="M525" s="16">
        <f t="shared" si="90"/>
        <v>115313.36959999999</v>
      </c>
      <c r="N525" s="52" t="s">
        <v>9</v>
      </c>
      <c r="O525" s="53"/>
      <c r="P525" s="27">
        <v>96096</v>
      </c>
      <c r="Q525" s="28"/>
      <c r="R525" s="24">
        <f t="shared" si="93"/>
        <v>16048.032000000001</v>
      </c>
      <c r="S525" s="24">
        <f t="shared" si="94"/>
        <v>4132.1279999999997</v>
      </c>
      <c r="T525" s="24">
        <f t="shared" si="95"/>
        <v>4036.0320000000002</v>
      </c>
      <c r="U525" s="24">
        <f t="shared" si="96"/>
        <v>766.84608000000003</v>
      </c>
      <c r="V525" s="24">
        <f t="shared" si="97"/>
        <v>121079.03808000001</v>
      </c>
      <c r="W525" s="27">
        <f t="shared" si="98"/>
        <v>118196.20384</v>
      </c>
      <c r="X525" s="28"/>
    </row>
    <row r="526" spans="1:24" x14ac:dyDescent="0.3">
      <c r="A526" s="15">
        <v>492</v>
      </c>
      <c r="B526" s="1" t="s">
        <v>520</v>
      </c>
      <c r="C526" s="48" t="s">
        <v>2</v>
      </c>
      <c r="D526" s="48"/>
      <c r="E526" s="49">
        <v>1</v>
      </c>
      <c r="F526" s="49"/>
      <c r="G526" s="50">
        <v>2538400</v>
      </c>
      <c r="H526" s="51"/>
      <c r="I526" s="16">
        <f t="shared" si="91"/>
        <v>423912.80000000005</v>
      </c>
      <c r="J526" s="16">
        <f t="shared" si="88"/>
        <v>109151.2</v>
      </c>
      <c r="K526" s="16">
        <f t="shared" si="89"/>
        <v>106612.8</v>
      </c>
      <c r="L526" s="16">
        <f t="shared" si="92"/>
        <v>20256.432000000001</v>
      </c>
      <c r="M526" s="16">
        <f t="shared" si="90"/>
        <v>3198333.2319999998</v>
      </c>
      <c r="N526" s="52" t="s">
        <v>9</v>
      </c>
      <c r="O526" s="53"/>
      <c r="P526" s="27">
        <v>2665320</v>
      </c>
      <c r="Q526" s="28"/>
      <c r="R526" s="24">
        <f t="shared" si="93"/>
        <v>445108.44</v>
      </c>
      <c r="S526" s="24">
        <f t="shared" si="94"/>
        <v>114608.76</v>
      </c>
      <c r="T526" s="24">
        <f t="shared" si="95"/>
        <v>111943.44</v>
      </c>
      <c r="U526" s="24">
        <f t="shared" si="96"/>
        <v>21269.2536</v>
      </c>
      <c r="V526" s="24">
        <f t="shared" si="97"/>
        <v>3358249.8935999996</v>
      </c>
      <c r="W526" s="27">
        <f t="shared" si="98"/>
        <v>3278291.5627999995</v>
      </c>
      <c r="X526" s="28"/>
    </row>
    <row r="527" spans="1:24" x14ac:dyDescent="0.3">
      <c r="A527" s="15">
        <v>493</v>
      </c>
      <c r="B527" s="1" t="s">
        <v>521</v>
      </c>
      <c r="C527" s="48" t="s">
        <v>2</v>
      </c>
      <c r="D527" s="48"/>
      <c r="E527" s="49">
        <v>1</v>
      </c>
      <c r="F527" s="49"/>
      <c r="G527" s="50">
        <v>1831200</v>
      </c>
      <c r="H527" s="51"/>
      <c r="I527" s="16">
        <f t="shared" si="91"/>
        <v>305810.40000000002</v>
      </c>
      <c r="J527" s="16">
        <f t="shared" si="88"/>
        <v>78741.599999999991</v>
      </c>
      <c r="K527" s="16">
        <f t="shared" si="89"/>
        <v>76910.400000000009</v>
      </c>
      <c r="L527" s="16">
        <f t="shared" si="92"/>
        <v>14612.976000000002</v>
      </c>
      <c r="M527" s="16">
        <f t="shared" si="90"/>
        <v>2307275.3759999997</v>
      </c>
      <c r="N527" s="52" t="s">
        <v>9</v>
      </c>
      <c r="O527" s="53"/>
      <c r="P527" s="27">
        <v>1922760</v>
      </c>
      <c r="Q527" s="28"/>
      <c r="R527" s="24">
        <f t="shared" si="93"/>
        <v>321100.92000000004</v>
      </c>
      <c r="S527" s="24">
        <f t="shared" si="94"/>
        <v>82678.679999999993</v>
      </c>
      <c r="T527" s="24">
        <f t="shared" si="95"/>
        <v>80755.92</v>
      </c>
      <c r="U527" s="24">
        <f t="shared" si="96"/>
        <v>15343.6248</v>
      </c>
      <c r="V527" s="24">
        <f t="shared" si="97"/>
        <v>2422639.1447999999</v>
      </c>
      <c r="W527" s="27">
        <f t="shared" si="98"/>
        <v>2364957.2604</v>
      </c>
      <c r="X527" s="28"/>
    </row>
    <row r="528" spans="1:24" x14ac:dyDescent="0.3">
      <c r="A528" s="15">
        <v>494</v>
      </c>
      <c r="B528" s="1" t="s">
        <v>522</v>
      </c>
      <c r="C528" s="48" t="s">
        <v>2</v>
      </c>
      <c r="D528" s="48"/>
      <c r="E528" s="49">
        <v>1</v>
      </c>
      <c r="F528" s="49"/>
      <c r="G528" s="50">
        <v>644800</v>
      </c>
      <c r="H528" s="51"/>
      <c r="I528" s="16">
        <f t="shared" si="91"/>
        <v>107681.60000000001</v>
      </c>
      <c r="J528" s="16">
        <f t="shared" si="88"/>
        <v>27726.399999999998</v>
      </c>
      <c r="K528" s="16">
        <f t="shared" si="89"/>
        <v>27081.600000000002</v>
      </c>
      <c r="L528" s="16">
        <f t="shared" si="92"/>
        <v>5145.5040000000008</v>
      </c>
      <c r="M528" s="16">
        <f t="shared" si="90"/>
        <v>812435.10399999993</v>
      </c>
      <c r="N528" s="52" t="s">
        <v>9</v>
      </c>
      <c r="O528" s="53"/>
      <c r="P528" s="27">
        <v>677040</v>
      </c>
      <c r="Q528" s="28"/>
      <c r="R528" s="24">
        <f t="shared" si="93"/>
        <v>113065.68000000001</v>
      </c>
      <c r="S528" s="24">
        <f t="shared" si="94"/>
        <v>29112.719999999998</v>
      </c>
      <c r="T528" s="24">
        <f t="shared" si="95"/>
        <v>28435.68</v>
      </c>
      <c r="U528" s="24">
        <f t="shared" si="96"/>
        <v>5402.7791999999999</v>
      </c>
      <c r="V528" s="24">
        <f t="shared" si="97"/>
        <v>853056.85920000006</v>
      </c>
      <c r="W528" s="27">
        <f t="shared" si="98"/>
        <v>832745.98160000006</v>
      </c>
      <c r="X528" s="28"/>
    </row>
    <row r="529" spans="1:24" x14ac:dyDescent="0.3">
      <c r="A529" s="15">
        <v>495</v>
      </c>
      <c r="B529" s="1" t="s">
        <v>523</v>
      </c>
      <c r="C529" s="48" t="s">
        <v>12</v>
      </c>
      <c r="D529" s="48"/>
      <c r="E529" s="49">
        <v>1</v>
      </c>
      <c r="F529" s="49"/>
      <c r="G529" s="50">
        <v>18720</v>
      </c>
      <c r="H529" s="51"/>
      <c r="I529" s="16">
        <f t="shared" si="91"/>
        <v>3126.2400000000002</v>
      </c>
      <c r="J529" s="16">
        <f t="shared" si="88"/>
        <v>804.95999999999992</v>
      </c>
      <c r="K529" s="16">
        <f t="shared" si="89"/>
        <v>786.24</v>
      </c>
      <c r="L529" s="16">
        <f t="shared" si="92"/>
        <v>149.38560000000001</v>
      </c>
      <c r="M529" s="16">
        <f t="shared" si="90"/>
        <v>23586.825600000004</v>
      </c>
      <c r="N529" s="52" t="s">
        <v>9</v>
      </c>
      <c r="O529" s="53"/>
      <c r="P529" s="27">
        <v>19656</v>
      </c>
      <c r="Q529" s="28"/>
      <c r="R529" s="24">
        <f t="shared" si="93"/>
        <v>3282.5520000000001</v>
      </c>
      <c r="S529" s="24">
        <f t="shared" si="94"/>
        <v>845.20799999999997</v>
      </c>
      <c r="T529" s="24">
        <f t="shared" si="95"/>
        <v>825.55200000000002</v>
      </c>
      <c r="U529" s="24">
        <f t="shared" si="96"/>
        <v>156.85488000000001</v>
      </c>
      <c r="V529" s="24">
        <f t="shared" si="97"/>
        <v>24766.166879999997</v>
      </c>
      <c r="W529" s="27">
        <f t="shared" si="98"/>
        <v>24176.49624</v>
      </c>
      <c r="X529" s="28"/>
    </row>
    <row r="530" spans="1:24" x14ac:dyDescent="0.3">
      <c r="A530" s="15">
        <v>496</v>
      </c>
      <c r="B530" s="1" t="s">
        <v>524</v>
      </c>
      <c r="C530" s="48" t="s">
        <v>12</v>
      </c>
      <c r="D530" s="48"/>
      <c r="E530" s="49">
        <v>1</v>
      </c>
      <c r="F530" s="49"/>
      <c r="G530" s="50">
        <v>43680</v>
      </c>
      <c r="H530" s="51"/>
      <c r="I530" s="16">
        <f t="shared" si="91"/>
        <v>7294.56</v>
      </c>
      <c r="J530" s="16">
        <f t="shared" si="88"/>
        <v>1878.2399999999998</v>
      </c>
      <c r="K530" s="16">
        <f t="shared" si="89"/>
        <v>1834.5600000000002</v>
      </c>
      <c r="L530" s="16">
        <f t="shared" si="92"/>
        <v>348.56640000000004</v>
      </c>
      <c r="M530" s="16">
        <f t="shared" si="90"/>
        <v>55035.926399999997</v>
      </c>
      <c r="N530" s="56" t="s">
        <v>9</v>
      </c>
      <c r="O530" s="57"/>
      <c r="P530" s="27">
        <v>45864</v>
      </c>
      <c r="Q530" s="28"/>
      <c r="R530" s="24">
        <f t="shared" si="93"/>
        <v>7659.2880000000005</v>
      </c>
      <c r="S530" s="24">
        <f t="shared" si="94"/>
        <v>1972.1519999999998</v>
      </c>
      <c r="T530" s="24">
        <f t="shared" si="95"/>
        <v>1926.288</v>
      </c>
      <c r="U530" s="24">
        <f t="shared" si="96"/>
        <v>365.99472000000003</v>
      </c>
      <c r="V530" s="24">
        <f t="shared" si="97"/>
        <v>57787.722720000005</v>
      </c>
      <c r="W530" s="27">
        <f t="shared" si="98"/>
        <v>56411.824560000001</v>
      </c>
      <c r="X530" s="28"/>
    </row>
    <row r="531" spans="1:24" x14ac:dyDescent="0.3">
      <c r="A531" s="15">
        <v>497</v>
      </c>
      <c r="B531" s="1" t="s">
        <v>525</v>
      </c>
      <c r="C531" s="48" t="s">
        <v>12</v>
      </c>
      <c r="D531" s="48"/>
      <c r="E531" s="49">
        <v>1</v>
      </c>
      <c r="F531" s="49"/>
      <c r="G531" s="50">
        <v>72800</v>
      </c>
      <c r="H531" s="51"/>
      <c r="I531" s="16">
        <f t="shared" si="91"/>
        <v>12157.6</v>
      </c>
      <c r="J531" s="16">
        <f t="shared" si="88"/>
        <v>3130.3999999999996</v>
      </c>
      <c r="K531" s="16">
        <f t="shared" si="89"/>
        <v>3057.6000000000004</v>
      </c>
      <c r="L531" s="16">
        <f t="shared" si="92"/>
        <v>580.94400000000007</v>
      </c>
      <c r="M531" s="16">
        <f t="shared" si="90"/>
        <v>91726.544000000009</v>
      </c>
      <c r="N531" s="52" t="s">
        <v>9</v>
      </c>
      <c r="O531" s="53"/>
      <c r="P531" s="27">
        <v>76440</v>
      </c>
      <c r="Q531" s="28"/>
      <c r="R531" s="24">
        <f t="shared" si="93"/>
        <v>12765.480000000001</v>
      </c>
      <c r="S531" s="24">
        <f t="shared" si="94"/>
        <v>3286.9199999999996</v>
      </c>
      <c r="T531" s="24">
        <f t="shared" si="95"/>
        <v>3210.48</v>
      </c>
      <c r="U531" s="24">
        <f t="shared" si="96"/>
        <v>609.99120000000005</v>
      </c>
      <c r="V531" s="24">
        <f t="shared" si="97"/>
        <v>96312.871199999994</v>
      </c>
      <c r="W531" s="27">
        <f t="shared" si="98"/>
        <v>94019.707599999994</v>
      </c>
      <c r="X531" s="28"/>
    </row>
    <row r="532" spans="1:24" x14ac:dyDescent="0.3">
      <c r="A532" s="15">
        <v>498</v>
      </c>
      <c r="B532" s="1" t="s">
        <v>526</v>
      </c>
      <c r="C532" s="48" t="s">
        <v>12</v>
      </c>
      <c r="D532" s="48"/>
      <c r="E532" s="49">
        <v>1</v>
      </c>
      <c r="F532" s="49"/>
      <c r="G532" s="50">
        <v>120640</v>
      </c>
      <c r="H532" s="51"/>
      <c r="I532" s="16">
        <f t="shared" si="91"/>
        <v>20146.88</v>
      </c>
      <c r="J532" s="16">
        <f t="shared" si="88"/>
        <v>5187.5199999999995</v>
      </c>
      <c r="K532" s="16">
        <f t="shared" si="89"/>
        <v>5066.88</v>
      </c>
      <c r="L532" s="16">
        <f t="shared" si="92"/>
        <v>962.70720000000006</v>
      </c>
      <c r="M532" s="16">
        <f t="shared" si="90"/>
        <v>152003.9872</v>
      </c>
      <c r="N532" s="52" t="s">
        <v>9</v>
      </c>
      <c r="O532" s="53"/>
      <c r="P532" s="27">
        <v>126672</v>
      </c>
      <c r="Q532" s="28"/>
      <c r="R532" s="24">
        <f t="shared" si="93"/>
        <v>21154.224000000002</v>
      </c>
      <c r="S532" s="24">
        <f t="shared" si="94"/>
        <v>5446.8959999999997</v>
      </c>
      <c r="T532" s="24">
        <f t="shared" si="95"/>
        <v>5320.2240000000002</v>
      </c>
      <c r="U532" s="24">
        <f t="shared" si="96"/>
        <v>1010.84256</v>
      </c>
      <c r="V532" s="24">
        <f t="shared" si="97"/>
        <v>159604.18655999997</v>
      </c>
      <c r="W532" s="27">
        <f t="shared" si="98"/>
        <v>155804.08687999999</v>
      </c>
      <c r="X532" s="28"/>
    </row>
    <row r="533" spans="1:24" x14ac:dyDescent="0.3">
      <c r="A533" s="15">
        <v>499</v>
      </c>
      <c r="B533" s="1" t="s">
        <v>527</v>
      </c>
      <c r="C533" s="48" t="s">
        <v>12</v>
      </c>
      <c r="D533" s="48"/>
      <c r="E533" s="49">
        <v>1</v>
      </c>
      <c r="F533" s="49"/>
      <c r="G533" s="50">
        <v>37440</v>
      </c>
      <c r="H533" s="51"/>
      <c r="I533" s="16">
        <f t="shared" si="91"/>
        <v>6252.4800000000005</v>
      </c>
      <c r="J533" s="16">
        <f t="shared" si="88"/>
        <v>1609.9199999999998</v>
      </c>
      <c r="K533" s="16">
        <f t="shared" si="89"/>
        <v>1572.48</v>
      </c>
      <c r="L533" s="16">
        <f t="shared" si="92"/>
        <v>298.77120000000002</v>
      </c>
      <c r="M533" s="16">
        <f t="shared" si="90"/>
        <v>47173.651200000008</v>
      </c>
      <c r="N533" s="52" t="s">
        <v>9</v>
      </c>
      <c r="O533" s="53"/>
      <c r="P533" s="27">
        <v>39312</v>
      </c>
      <c r="Q533" s="28"/>
      <c r="R533" s="24">
        <f t="shared" si="93"/>
        <v>6565.1040000000003</v>
      </c>
      <c r="S533" s="24">
        <f t="shared" si="94"/>
        <v>1690.4159999999999</v>
      </c>
      <c r="T533" s="24">
        <f t="shared" si="95"/>
        <v>1651.104</v>
      </c>
      <c r="U533" s="24">
        <f t="shared" si="96"/>
        <v>313.70976000000002</v>
      </c>
      <c r="V533" s="24">
        <f t="shared" si="97"/>
        <v>49532.333759999994</v>
      </c>
      <c r="W533" s="27">
        <f t="shared" si="98"/>
        <v>48352.992480000001</v>
      </c>
      <c r="X533" s="28"/>
    </row>
    <row r="534" spans="1:24" x14ac:dyDescent="0.3">
      <c r="A534" s="15">
        <v>500</v>
      </c>
      <c r="B534" s="1" t="s">
        <v>528</v>
      </c>
      <c r="C534" s="48" t="s">
        <v>2</v>
      </c>
      <c r="D534" s="48"/>
      <c r="E534" s="49">
        <v>1</v>
      </c>
      <c r="F534" s="49"/>
      <c r="G534" s="50">
        <v>170560</v>
      </c>
      <c r="H534" s="51"/>
      <c r="I534" s="16">
        <f t="shared" si="91"/>
        <v>28483.52</v>
      </c>
      <c r="J534" s="16">
        <f t="shared" si="88"/>
        <v>7334.079999999999</v>
      </c>
      <c r="K534" s="16">
        <f t="shared" si="89"/>
        <v>7163.52</v>
      </c>
      <c r="L534" s="16">
        <f t="shared" si="92"/>
        <v>1361.0688</v>
      </c>
      <c r="M534" s="16">
        <f t="shared" si="90"/>
        <v>214902.18879999997</v>
      </c>
      <c r="N534" s="52" t="s">
        <v>9</v>
      </c>
      <c r="O534" s="53"/>
      <c r="P534" s="27">
        <v>179088</v>
      </c>
      <c r="Q534" s="28"/>
      <c r="R534" s="24">
        <f t="shared" si="93"/>
        <v>29907.696</v>
      </c>
      <c r="S534" s="24">
        <f t="shared" si="94"/>
        <v>7700.7839999999997</v>
      </c>
      <c r="T534" s="24">
        <f t="shared" si="95"/>
        <v>7521.6960000000008</v>
      </c>
      <c r="U534" s="24">
        <f t="shared" si="96"/>
        <v>1429.1222400000001</v>
      </c>
      <c r="V534" s="24">
        <f t="shared" si="97"/>
        <v>225647.29823999997</v>
      </c>
      <c r="W534" s="27">
        <f t="shared" si="98"/>
        <v>220274.74351999996</v>
      </c>
      <c r="X534" s="28"/>
    </row>
    <row r="535" spans="1:24" x14ac:dyDescent="0.3">
      <c r="A535" s="15">
        <v>501</v>
      </c>
      <c r="B535" s="1" t="s">
        <v>529</v>
      </c>
      <c r="C535" s="48" t="s">
        <v>2</v>
      </c>
      <c r="D535" s="48"/>
      <c r="E535" s="49">
        <v>1</v>
      </c>
      <c r="F535" s="49"/>
      <c r="G535" s="50">
        <v>239200</v>
      </c>
      <c r="H535" s="51"/>
      <c r="I535" s="16">
        <f t="shared" si="91"/>
        <v>39946.400000000001</v>
      </c>
      <c r="J535" s="16">
        <f t="shared" si="88"/>
        <v>10285.599999999999</v>
      </c>
      <c r="K535" s="16">
        <f t="shared" si="89"/>
        <v>10046.400000000001</v>
      </c>
      <c r="L535" s="16">
        <f t="shared" si="92"/>
        <v>1908.8160000000003</v>
      </c>
      <c r="M535" s="16">
        <f t="shared" si="90"/>
        <v>301387.21600000001</v>
      </c>
      <c r="N535" s="52" t="s">
        <v>9</v>
      </c>
      <c r="O535" s="53"/>
      <c r="P535" s="27">
        <v>251160</v>
      </c>
      <c r="Q535" s="28"/>
      <c r="R535" s="24">
        <f t="shared" si="93"/>
        <v>41943.72</v>
      </c>
      <c r="S535" s="24">
        <f t="shared" si="94"/>
        <v>10799.88</v>
      </c>
      <c r="T535" s="24">
        <f t="shared" si="95"/>
        <v>10548.720000000001</v>
      </c>
      <c r="U535" s="24">
        <f t="shared" si="96"/>
        <v>2004.2568000000003</v>
      </c>
      <c r="V535" s="24">
        <f t="shared" si="97"/>
        <v>316456.57679999992</v>
      </c>
      <c r="W535" s="27">
        <f t="shared" si="98"/>
        <v>308921.89639999997</v>
      </c>
      <c r="X535" s="28"/>
    </row>
    <row r="536" spans="1:24" x14ac:dyDescent="0.3">
      <c r="A536" s="15">
        <v>502</v>
      </c>
      <c r="B536" s="1" t="s">
        <v>530</v>
      </c>
      <c r="C536" s="48" t="s">
        <v>2</v>
      </c>
      <c r="D536" s="48"/>
      <c r="E536" s="49">
        <v>1</v>
      </c>
      <c r="F536" s="49"/>
      <c r="G536" s="50">
        <v>260000</v>
      </c>
      <c r="H536" s="51"/>
      <c r="I536" s="16">
        <f t="shared" si="91"/>
        <v>43420</v>
      </c>
      <c r="J536" s="16">
        <f t="shared" si="88"/>
        <v>11180</v>
      </c>
      <c r="K536" s="16">
        <f t="shared" si="89"/>
        <v>10920</v>
      </c>
      <c r="L536" s="16">
        <f t="shared" si="92"/>
        <v>2074.8000000000002</v>
      </c>
      <c r="M536" s="16">
        <f t="shared" si="90"/>
        <v>327594.8</v>
      </c>
      <c r="N536" s="52" t="s">
        <v>9</v>
      </c>
      <c r="O536" s="53"/>
      <c r="P536" s="27">
        <v>273000</v>
      </c>
      <c r="Q536" s="28"/>
      <c r="R536" s="24">
        <f t="shared" si="93"/>
        <v>45591</v>
      </c>
      <c r="S536" s="24">
        <f t="shared" si="94"/>
        <v>11738.999999999998</v>
      </c>
      <c r="T536" s="24">
        <f t="shared" si="95"/>
        <v>11466</v>
      </c>
      <c r="U536" s="24">
        <f t="shared" si="96"/>
        <v>2178.54</v>
      </c>
      <c r="V536" s="24">
        <f t="shared" si="97"/>
        <v>343974.54</v>
      </c>
      <c r="W536" s="27">
        <f t="shared" si="98"/>
        <v>335784.67</v>
      </c>
      <c r="X536" s="28"/>
    </row>
    <row r="537" spans="1:24" ht="39.6" x14ac:dyDescent="0.3">
      <c r="A537" s="15">
        <v>503</v>
      </c>
      <c r="B537" s="1" t="s">
        <v>531</v>
      </c>
      <c r="C537" s="48" t="s">
        <v>12</v>
      </c>
      <c r="D537" s="48"/>
      <c r="E537" s="49">
        <v>1</v>
      </c>
      <c r="F537" s="49"/>
      <c r="G537" s="50">
        <v>59280</v>
      </c>
      <c r="H537" s="51"/>
      <c r="I537" s="16">
        <f t="shared" si="91"/>
        <v>9899.76</v>
      </c>
      <c r="J537" s="16">
        <f t="shared" si="88"/>
        <v>2549.04</v>
      </c>
      <c r="K537" s="16">
        <f t="shared" si="89"/>
        <v>2489.7600000000002</v>
      </c>
      <c r="L537" s="16">
        <f t="shared" si="92"/>
        <v>473.05440000000004</v>
      </c>
      <c r="M537" s="16">
        <f t="shared" si="90"/>
        <v>74691.614399999977</v>
      </c>
      <c r="N537" s="52" t="s">
        <v>9</v>
      </c>
      <c r="O537" s="53"/>
      <c r="P537" s="27">
        <v>62244</v>
      </c>
      <c r="Q537" s="28"/>
      <c r="R537" s="24">
        <f t="shared" si="93"/>
        <v>10394.748000000001</v>
      </c>
      <c r="S537" s="24">
        <f t="shared" si="94"/>
        <v>2676.4919999999997</v>
      </c>
      <c r="T537" s="24">
        <f t="shared" si="95"/>
        <v>2614.248</v>
      </c>
      <c r="U537" s="24">
        <f t="shared" si="96"/>
        <v>496.70712000000003</v>
      </c>
      <c r="V537" s="24">
        <f t="shared" si="97"/>
        <v>78426.195120000019</v>
      </c>
      <c r="W537" s="27">
        <f t="shared" si="98"/>
        <v>76558.904760000005</v>
      </c>
      <c r="X537" s="28"/>
    </row>
    <row r="538" spans="1:24" ht="26.4" x14ac:dyDescent="0.3">
      <c r="A538" s="15">
        <v>504</v>
      </c>
      <c r="B538" s="1" t="s">
        <v>532</v>
      </c>
      <c r="C538" s="48" t="s">
        <v>12</v>
      </c>
      <c r="D538" s="48"/>
      <c r="E538" s="49">
        <v>1</v>
      </c>
      <c r="F538" s="49"/>
      <c r="G538" s="50">
        <v>769600</v>
      </c>
      <c r="H538" s="51"/>
      <c r="I538" s="16">
        <f t="shared" si="91"/>
        <v>128523.20000000001</v>
      </c>
      <c r="J538" s="16">
        <f t="shared" si="88"/>
        <v>33092.799999999996</v>
      </c>
      <c r="K538" s="16">
        <f t="shared" si="89"/>
        <v>32323.200000000001</v>
      </c>
      <c r="L538" s="16">
        <f t="shared" si="92"/>
        <v>6141.4080000000004</v>
      </c>
      <c r="M538" s="16">
        <f t="shared" si="90"/>
        <v>969680.60800000001</v>
      </c>
      <c r="N538" s="52" t="s">
        <v>9</v>
      </c>
      <c r="O538" s="53"/>
      <c r="P538" s="27">
        <v>808080</v>
      </c>
      <c r="Q538" s="28"/>
      <c r="R538" s="24">
        <f t="shared" si="93"/>
        <v>134949.36000000002</v>
      </c>
      <c r="S538" s="24">
        <f t="shared" si="94"/>
        <v>34747.439999999995</v>
      </c>
      <c r="T538" s="24">
        <f t="shared" si="95"/>
        <v>33939.360000000001</v>
      </c>
      <c r="U538" s="24">
        <f t="shared" si="96"/>
        <v>6448.4784</v>
      </c>
      <c r="V538" s="24">
        <f t="shared" si="97"/>
        <v>1018164.6383999999</v>
      </c>
      <c r="W538" s="27">
        <f t="shared" si="98"/>
        <v>993922.62320000003</v>
      </c>
      <c r="X538" s="28"/>
    </row>
    <row r="539" spans="1:24" x14ac:dyDescent="0.3">
      <c r="A539" s="12"/>
      <c r="B539" s="13" t="s">
        <v>533</v>
      </c>
      <c r="C539" s="54"/>
      <c r="D539" s="54"/>
      <c r="E539" s="55"/>
      <c r="F539" s="55"/>
      <c r="G539" s="51">
        <v>0</v>
      </c>
      <c r="H539" s="51"/>
      <c r="I539" s="16">
        <f t="shared" si="91"/>
        <v>0</v>
      </c>
      <c r="J539" s="16">
        <f t="shared" si="88"/>
        <v>0</v>
      </c>
      <c r="K539" s="16">
        <f t="shared" si="89"/>
        <v>0</v>
      </c>
      <c r="L539" s="16">
        <f t="shared" si="92"/>
        <v>0</v>
      </c>
      <c r="M539" s="16">
        <f t="shared" si="90"/>
        <v>0</v>
      </c>
      <c r="N539" s="52" t="s">
        <v>9</v>
      </c>
      <c r="O539" s="53"/>
      <c r="P539" s="41">
        <v>0</v>
      </c>
      <c r="Q539" s="42"/>
      <c r="R539" s="24">
        <f t="shared" si="93"/>
        <v>0</v>
      </c>
      <c r="S539" s="24">
        <f t="shared" si="94"/>
        <v>0</v>
      </c>
      <c r="T539" s="24">
        <f t="shared" si="95"/>
        <v>0</v>
      </c>
      <c r="U539" s="24">
        <f t="shared" si="96"/>
        <v>0</v>
      </c>
      <c r="V539" s="24">
        <f t="shared" si="97"/>
        <v>0</v>
      </c>
      <c r="W539" s="27">
        <f t="shared" si="98"/>
        <v>0</v>
      </c>
      <c r="X539" s="28"/>
    </row>
    <row r="540" spans="1:24" x14ac:dyDescent="0.3">
      <c r="A540" s="15">
        <v>505</v>
      </c>
      <c r="B540" s="1" t="s">
        <v>534</v>
      </c>
      <c r="C540" s="48" t="s">
        <v>8</v>
      </c>
      <c r="D540" s="48"/>
      <c r="E540" s="49">
        <v>1</v>
      </c>
      <c r="F540" s="49"/>
      <c r="G540" s="50">
        <v>239200</v>
      </c>
      <c r="H540" s="51"/>
      <c r="I540" s="16">
        <f t="shared" si="91"/>
        <v>39946.400000000001</v>
      </c>
      <c r="J540" s="16">
        <f t="shared" si="88"/>
        <v>10285.599999999999</v>
      </c>
      <c r="K540" s="16">
        <f t="shared" si="89"/>
        <v>10046.400000000001</v>
      </c>
      <c r="L540" s="16">
        <f t="shared" si="92"/>
        <v>1908.8160000000003</v>
      </c>
      <c r="M540" s="16">
        <f t="shared" si="90"/>
        <v>301387.21600000001</v>
      </c>
      <c r="N540" s="52" t="s">
        <v>9</v>
      </c>
      <c r="O540" s="53"/>
      <c r="P540" s="27">
        <v>251160</v>
      </c>
      <c r="Q540" s="28"/>
      <c r="R540" s="24">
        <f t="shared" si="93"/>
        <v>41943.72</v>
      </c>
      <c r="S540" s="24">
        <f t="shared" si="94"/>
        <v>10799.88</v>
      </c>
      <c r="T540" s="24">
        <f t="shared" si="95"/>
        <v>10548.720000000001</v>
      </c>
      <c r="U540" s="24">
        <f t="shared" si="96"/>
        <v>2004.2568000000003</v>
      </c>
      <c r="V540" s="24">
        <f t="shared" si="97"/>
        <v>316456.57679999992</v>
      </c>
      <c r="W540" s="27">
        <f t="shared" si="98"/>
        <v>308921.89639999997</v>
      </c>
      <c r="X540" s="28"/>
    </row>
    <row r="541" spans="1:24" x14ac:dyDescent="0.3">
      <c r="A541" s="15">
        <v>506</v>
      </c>
      <c r="B541" s="1" t="s">
        <v>535</v>
      </c>
      <c r="C541" s="48" t="s">
        <v>8</v>
      </c>
      <c r="D541" s="48"/>
      <c r="E541" s="49">
        <v>1</v>
      </c>
      <c r="F541" s="49"/>
      <c r="G541" s="50">
        <v>274560</v>
      </c>
      <c r="H541" s="51"/>
      <c r="I541" s="16">
        <f t="shared" si="91"/>
        <v>45851.520000000004</v>
      </c>
      <c r="J541" s="16">
        <f t="shared" si="88"/>
        <v>11806.08</v>
      </c>
      <c r="K541" s="16">
        <f t="shared" si="89"/>
        <v>11531.52</v>
      </c>
      <c r="L541" s="16">
        <f t="shared" si="92"/>
        <v>2190.9888000000001</v>
      </c>
      <c r="M541" s="16">
        <f t="shared" si="90"/>
        <v>345940.10880000005</v>
      </c>
      <c r="N541" s="52" t="s">
        <v>9</v>
      </c>
      <c r="O541" s="53"/>
      <c r="P541" s="27">
        <v>288288</v>
      </c>
      <c r="Q541" s="28"/>
      <c r="R541" s="24">
        <f t="shared" si="93"/>
        <v>48144.096000000005</v>
      </c>
      <c r="S541" s="24">
        <f t="shared" si="94"/>
        <v>12396.383999999998</v>
      </c>
      <c r="T541" s="24">
        <f t="shared" si="95"/>
        <v>12108.096000000001</v>
      </c>
      <c r="U541" s="24">
        <f t="shared" si="96"/>
        <v>2300.5382400000003</v>
      </c>
      <c r="V541" s="24">
        <f t="shared" si="97"/>
        <v>363237.11424000008</v>
      </c>
      <c r="W541" s="27">
        <f t="shared" si="98"/>
        <v>354588.61152000003</v>
      </c>
      <c r="X541" s="28"/>
    </row>
    <row r="542" spans="1:24" ht="26.4" x14ac:dyDescent="0.3">
      <c r="A542" s="15">
        <v>507</v>
      </c>
      <c r="B542" s="1" t="s">
        <v>536</v>
      </c>
      <c r="C542" s="48" t="s">
        <v>8</v>
      </c>
      <c r="D542" s="48"/>
      <c r="E542" s="49">
        <v>1</v>
      </c>
      <c r="F542" s="49"/>
      <c r="G542" s="50">
        <v>224640</v>
      </c>
      <c r="H542" s="51"/>
      <c r="I542" s="16">
        <f t="shared" si="91"/>
        <v>37514.880000000005</v>
      </c>
      <c r="J542" s="16">
        <f t="shared" si="88"/>
        <v>9659.5199999999986</v>
      </c>
      <c r="K542" s="16">
        <f t="shared" si="89"/>
        <v>9434.880000000001</v>
      </c>
      <c r="L542" s="16">
        <f t="shared" si="92"/>
        <v>1792.6272000000001</v>
      </c>
      <c r="M542" s="16">
        <f t="shared" si="90"/>
        <v>283041.90720000002</v>
      </c>
      <c r="N542" s="52" t="s">
        <v>9</v>
      </c>
      <c r="O542" s="53"/>
      <c r="P542" s="27">
        <v>235872</v>
      </c>
      <c r="Q542" s="28"/>
      <c r="R542" s="24">
        <f t="shared" si="93"/>
        <v>39390.624000000003</v>
      </c>
      <c r="S542" s="24">
        <f t="shared" si="94"/>
        <v>10142.495999999999</v>
      </c>
      <c r="T542" s="24">
        <f t="shared" si="95"/>
        <v>9906.6239999999998</v>
      </c>
      <c r="U542" s="24">
        <f t="shared" si="96"/>
        <v>1882.25856</v>
      </c>
      <c r="V542" s="24">
        <f t="shared" si="97"/>
        <v>297194.00255999999</v>
      </c>
      <c r="W542" s="27">
        <f t="shared" si="98"/>
        <v>290117.95487999998</v>
      </c>
      <c r="X542" s="28"/>
    </row>
    <row r="543" spans="1:24" ht="26.4" x14ac:dyDescent="0.3">
      <c r="A543" s="15">
        <v>508</v>
      </c>
      <c r="B543" s="1" t="s">
        <v>537</v>
      </c>
      <c r="C543" s="48" t="s">
        <v>8</v>
      </c>
      <c r="D543" s="48"/>
      <c r="E543" s="49">
        <v>1</v>
      </c>
      <c r="F543" s="49"/>
      <c r="G543" s="50">
        <v>246480</v>
      </c>
      <c r="H543" s="51"/>
      <c r="I543" s="16">
        <f t="shared" si="91"/>
        <v>41162.160000000003</v>
      </c>
      <c r="J543" s="16">
        <f t="shared" si="88"/>
        <v>10598.64</v>
      </c>
      <c r="K543" s="16">
        <f t="shared" si="89"/>
        <v>10352.16</v>
      </c>
      <c r="L543" s="16">
        <f t="shared" si="92"/>
        <v>1966.9104</v>
      </c>
      <c r="M543" s="16">
        <f t="shared" si="90"/>
        <v>310559.87040000001</v>
      </c>
      <c r="N543" s="52" t="s">
        <v>9</v>
      </c>
      <c r="O543" s="53"/>
      <c r="P543" s="27">
        <v>258804</v>
      </c>
      <c r="Q543" s="28"/>
      <c r="R543" s="24">
        <f t="shared" si="93"/>
        <v>43220.268000000004</v>
      </c>
      <c r="S543" s="24">
        <f t="shared" si="94"/>
        <v>11128.571999999998</v>
      </c>
      <c r="T543" s="24">
        <f t="shared" si="95"/>
        <v>10869.768</v>
      </c>
      <c r="U543" s="24">
        <f t="shared" si="96"/>
        <v>2065.2559200000001</v>
      </c>
      <c r="V543" s="24">
        <f t="shared" si="97"/>
        <v>326087.86391999997</v>
      </c>
      <c r="W543" s="27">
        <f t="shared" si="98"/>
        <v>318323.86716000002</v>
      </c>
      <c r="X543" s="28"/>
    </row>
    <row r="544" spans="1:24" ht="26.4" x14ac:dyDescent="0.3">
      <c r="A544" s="15">
        <v>509</v>
      </c>
      <c r="B544" s="1" t="s">
        <v>538</v>
      </c>
      <c r="C544" s="48" t="s">
        <v>8</v>
      </c>
      <c r="D544" s="48"/>
      <c r="E544" s="49">
        <v>1</v>
      </c>
      <c r="F544" s="49"/>
      <c r="G544" s="50">
        <v>270400</v>
      </c>
      <c r="H544" s="51"/>
      <c r="I544" s="16">
        <f t="shared" si="91"/>
        <v>45156.800000000003</v>
      </c>
      <c r="J544" s="16">
        <f t="shared" si="88"/>
        <v>11627.199999999999</v>
      </c>
      <c r="K544" s="16">
        <f t="shared" si="89"/>
        <v>11356.800000000001</v>
      </c>
      <c r="L544" s="16">
        <f t="shared" si="92"/>
        <v>2157.7920000000004</v>
      </c>
      <c r="M544" s="16">
        <f t="shared" si="90"/>
        <v>340698.592</v>
      </c>
      <c r="N544" s="52" t="s">
        <v>9</v>
      </c>
      <c r="O544" s="53"/>
      <c r="P544" s="27">
        <v>283920</v>
      </c>
      <c r="Q544" s="28"/>
      <c r="R544" s="24">
        <f t="shared" si="93"/>
        <v>47414.64</v>
      </c>
      <c r="S544" s="24">
        <f t="shared" si="94"/>
        <v>12208.56</v>
      </c>
      <c r="T544" s="24">
        <f t="shared" si="95"/>
        <v>11924.640000000001</v>
      </c>
      <c r="U544" s="24">
        <f t="shared" si="96"/>
        <v>2265.6816000000003</v>
      </c>
      <c r="V544" s="24">
        <f t="shared" si="97"/>
        <v>357733.52160000004</v>
      </c>
      <c r="W544" s="27">
        <f t="shared" si="98"/>
        <v>349216.05680000002</v>
      </c>
      <c r="X544" s="28"/>
    </row>
    <row r="545" spans="1:24" x14ac:dyDescent="0.3">
      <c r="A545" s="15">
        <v>510</v>
      </c>
      <c r="B545" s="1" t="s">
        <v>539</v>
      </c>
      <c r="C545" s="48" t="s">
        <v>12</v>
      </c>
      <c r="D545" s="48"/>
      <c r="E545" s="49">
        <v>1</v>
      </c>
      <c r="F545" s="49"/>
      <c r="G545" s="50">
        <v>811200</v>
      </c>
      <c r="H545" s="51"/>
      <c r="I545" s="16">
        <f t="shared" si="91"/>
        <v>135470.39999999999</v>
      </c>
      <c r="J545" s="16">
        <f t="shared" si="88"/>
        <v>34881.599999999999</v>
      </c>
      <c r="K545" s="16">
        <f t="shared" si="89"/>
        <v>34070.400000000001</v>
      </c>
      <c r="L545" s="16">
        <f t="shared" si="92"/>
        <v>6473.3760000000002</v>
      </c>
      <c r="M545" s="16">
        <f t="shared" si="90"/>
        <v>1022095.7760000001</v>
      </c>
      <c r="N545" s="52" t="s">
        <v>9</v>
      </c>
      <c r="O545" s="53"/>
      <c r="P545" s="27">
        <v>851760</v>
      </c>
      <c r="Q545" s="28"/>
      <c r="R545" s="24">
        <f t="shared" si="93"/>
        <v>142243.92000000001</v>
      </c>
      <c r="S545" s="24">
        <f t="shared" si="94"/>
        <v>36625.68</v>
      </c>
      <c r="T545" s="24">
        <f t="shared" si="95"/>
        <v>35773.920000000006</v>
      </c>
      <c r="U545" s="24">
        <f t="shared" si="96"/>
        <v>6797.0448000000015</v>
      </c>
      <c r="V545" s="24">
        <f t="shared" si="97"/>
        <v>1073200.5648000001</v>
      </c>
      <c r="W545" s="27">
        <f t="shared" si="98"/>
        <v>1047648.1704000001</v>
      </c>
      <c r="X545" s="28"/>
    </row>
    <row r="546" spans="1:24" ht="26.4" x14ac:dyDescent="0.3">
      <c r="A546" s="15">
        <v>511</v>
      </c>
      <c r="B546" s="1" t="s">
        <v>540</v>
      </c>
      <c r="C546" s="48" t="s">
        <v>12</v>
      </c>
      <c r="D546" s="48"/>
      <c r="E546" s="49">
        <v>1</v>
      </c>
      <c r="F546" s="49"/>
      <c r="G546" s="50">
        <v>100880</v>
      </c>
      <c r="H546" s="51"/>
      <c r="I546" s="16">
        <f t="shared" si="91"/>
        <v>16846.960000000003</v>
      </c>
      <c r="J546" s="16">
        <f t="shared" si="88"/>
        <v>4337.8399999999992</v>
      </c>
      <c r="K546" s="16">
        <f t="shared" si="89"/>
        <v>4236.96</v>
      </c>
      <c r="L546" s="16">
        <f t="shared" si="92"/>
        <v>805.02240000000006</v>
      </c>
      <c r="M546" s="16">
        <f t="shared" si="90"/>
        <v>127106.78240000001</v>
      </c>
      <c r="N546" s="52" t="s">
        <v>9</v>
      </c>
      <c r="O546" s="53"/>
      <c r="P546" s="27">
        <v>105924</v>
      </c>
      <c r="Q546" s="28"/>
      <c r="R546" s="24">
        <f t="shared" si="93"/>
        <v>17689.308000000001</v>
      </c>
      <c r="S546" s="24">
        <f t="shared" si="94"/>
        <v>4554.732</v>
      </c>
      <c r="T546" s="24">
        <f t="shared" si="95"/>
        <v>4448.808</v>
      </c>
      <c r="U546" s="24">
        <f t="shared" si="96"/>
        <v>845.27351999999996</v>
      </c>
      <c r="V546" s="24">
        <f t="shared" si="97"/>
        <v>133462.12151999999</v>
      </c>
      <c r="W546" s="27">
        <f t="shared" si="98"/>
        <v>130284.45196000001</v>
      </c>
      <c r="X546" s="28"/>
    </row>
    <row r="547" spans="1:24" ht="26.4" x14ac:dyDescent="0.3">
      <c r="A547" s="15">
        <v>512</v>
      </c>
      <c r="B547" s="1" t="s">
        <v>541</v>
      </c>
      <c r="C547" s="48" t="s">
        <v>12</v>
      </c>
      <c r="D547" s="48"/>
      <c r="E547" s="49">
        <v>1</v>
      </c>
      <c r="F547" s="49"/>
      <c r="G547" s="50">
        <v>156000</v>
      </c>
      <c r="H547" s="51"/>
      <c r="I547" s="16">
        <f t="shared" si="91"/>
        <v>26052</v>
      </c>
      <c r="J547" s="16">
        <f t="shared" si="88"/>
        <v>6707.9999999999991</v>
      </c>
      <c r="K547" s="16">
        <f t="shared" si="89"/>
        <v>6552</v>
      </c>
      <c r="L547" s="16">
        <f t="shared" si="92"/>
        <v>1244.8800000000001</v>
      </c>
      <c r="M547" s="16">
        <f t="shared" si="90"/>
        <v>196556.88</v>
      </c>
      <c r="N547" s="52" t="s">
        <v>9</v>
      </c>
      <c r="O547" s="53"/>
      <c r="P547" s="27">
        <v>163800</v>
      </c>
      <c r="Q547" s="28"/>
      <c r="R547" s="24">
        <f t="shared" si="93"/>
        <v>27354.600000000002</v>
      </c>
      <c r="S547" s="24">
        <f t="shared" si="94"/>
        <v>7043.4</v>
      </c>
      <c r="T547" s="24">
        <f t="shared" si="95"/>
        <v>6879.6</v>
      </c>
      <c r="U547" s="24">
        <f t="shared" si="96"/>
        <v>1307.124</v>
      </c>
      <c r="V547" s="24">
        <f t="shared" si="97"/>
        <v>206384.72400000002</v>
      </c>
      <c r="W547" s="27">
        <f t="shared" si="98"/>
        <v>201470.80200000003</v>
      </c>
      <c r="X547" s="28"/>
    </row>
    <row r="548" spans="1:24" ht="26.4" x14ac:dyDescent="0.3">
      <c r="A548" s="15">
        <v>513</v>
      </c>
      <c r="B548" s="1" t="s">
        <v>542</v>
      </c>
      <c r="C548" s="48" t="s">
        <v>8</v>
      </c>
      <c r="D548" s="48"/>
      <c r="E548" s="49">
        <v>1</v>
      </c>
      <c r="F548" s="49"/>
      <c r="G548" s="50">
        <v>232960</v>
      </c>
      <c r="H548" s="51"/>
      <c r="I548" s="16">
        <f t="shared" si="91"/>
        <v>38904.32</v>
      </c>
      <c r="J548" s="16">
        <f t="shared" si="88"/>
        <v>10017.279999999999</v>
      </c>
      <c r="K548" s="16">
        <f t="shared" si="89"/>
        <v>9784.32</v>
      </c>
      <c r="L548" s="16">
        <f t="shared" si="92"/>
        <v>1859.0208</v>
      </c>
      <c r="M548" s="16">
        <f t="shared" si="90"/>
        <v>293524.94079999998</v>
      </c>
      <c r="N548" s="52" t="s">
        <v>9</v>
      </c>
      <c r="O548" s="53"/>
      <c r="P548" s="27">
        <v>244608</v>
      </c>
      <c r="Q548" s="28"/>
      <c r="R548" s="24">
        <f t="shared" si="93"/>
        <v>40849.536</v>
      </c>
      <c r="S548" s="24">
        <f t="shared" si="94"/>
        <v>10518.143999999998</v>
      </c>
      <c r="T548" s="24">
        <f t="shared" si="95"/>
        <v>10273.536</v>
      </c>
      <c r="U548" s="24">
        <f t="shared" si="96"/>
        <v>1951.9718399999999</v>
      </c>
      <c r="V548" s="24">
        <f t="shared" si="97"/>
        <v>308201.18784000003</v>
      </c>
      <c r="W548" s="27">
        <f t="shared" si="98"/>
        <v>300863.06432</v>
      </c>
      <c r="X548" s="28"/>
    </row>
    <row r="549" spans="1:24" ht="26.4" x14ac:dyDescent="0.3">
      <c r="A549" s="15">
        <v>514</v>
      </c>
      <c r="B549" s="1" t="s">
        <v>543</v>
      </c>
      <c r="C549" s="48" t="s">
        <v>8</v>
      </c>
      <c r="D549" s="48"/>
      <c r="E549" s="49">
        <v>1</v>
      </c>
      <c r="F549" s="49"/>
      <c r="G549" s="50">
        <v>218400</v>
      </c>
      <c r="H549" s="51"/>
      <c r="I549" s="16">
        <f t="shared" si="91"/>
        <v>36472.800000000003</v>
      </c>
      <c r="J549" s="16">
        <f t="shared" si="88"/>
        <v>9391.1999999999989</v>
      </c>
      <c r="K549" s="16">
        <f t="shared" si="89"/>
        <v>9172.8000000000011</v>
      </c>
      <c r="L549" s="16">
        <f t="shared" si="92"/>
        <v>1742.8320000000003</v>
      </c>
      <c r="M549" s="16">
        <f t="shared" si="90"/>
        <v>275179.63199999998</v>
      </c>
      <c r="N549" s="52" t="s">
        <v>9</v>
      </c>
      <c r="O549" s="53"/>
      <c r="P549" s="27">
        <v>229320</v>
      </c>
      <c r="Q549" s="28"/>
      <c r="R549" s="24">
        <f t="shared" si="93"/>
        <v>38296.44</v>
      </c>
      <c r="S549" s="24">
        <f t="shared" si="94"/>
        <v>9860.7599999999984</v>
      </c>
      <c r="T549" s="24">
        <f t="shared" si="95"/>
        <v>9631.44</v>
      </c>
      <c r="U549" s="24">
        <f t="shared" si="96"/>
        <v>1829.9736</v>
      </c>
      <c r="V549" s="24">
        <f t="shared" si="97"/>
        <v>288938.61360000004</v>
      </c>
      <c r="W549" s="27">
        <f t="shared" si="98"/>
        <v>282059.12280000001</v>
      </c>
      <c r="X549" s="28"/>
    </row>
    <row r="550" spans="1:24" ht="39.6" x14ac:dyDescent="0.3">
      <c r="A550" s="15">
        <v>515</v>
      </c>
      <c r="B550" s="1" t="s">
        <v>544</v>
      </c>
      <c r="C550" s="48" t="s">
        <v>8</v>
      </c>
      <c r="D550" s="48"/>
      <c r="E550" s="49">
        <v>1</v>
      </c>
      <c r="F550" s="49"/>
      <c r="G550" s="50">
        <v>245440</v>
      </c>
      <c r="H550" s="51"/>
      <c r="I550" s="16">
        <f t="shared" si="91"/>
        <v>40988.480000000003</v>
      </c>
      <c r="J550" s="16">
        <f t="shared" si="88"/>
        <v>10553.919999999998</v>
      </c>
      <c r="K550" s="16">
        <f t="shared" si="89"/>
        <v>10308.480000000001</v>
      </c>
      <c r="L550" s="16">
        <f t="shared" si="92"/>
        <v>1958.6112000000003</v>
      </c>
      <c r="M550" s="16">
        <f t="shared" si="90"/>
        <v>309249.49119999993</v>
      </c>
      <c r="N550" s="52" t="s">
        <v>9</v>
      </c>
      <c r="O550" s="53"/>
      <c r="P550" s="27">
        <v>257712</v>
      </c>
      <c r="Q550" s="28"/>
      <c r="R550" s="24">
        <f t="shared" si="93"/>
        <v>43037.904000000002</v>
      </c>
      <c r="S550" s="24">
        <f t="shared" si="94"/>
        <v>11081.616</v>
      </c>
      <c r="T550" s="24">
        <f t="shared" si="95"/>
        <v>10823.904</v>
      </c>
      <c r="U550" s="24">
        <f t="shared" si="96"/>
        <v>2056.5417600000001</v>
      </c>
      <c r="V550" s="24">
        <f t="shared" si="97"/>
        <v>324711.96575999993</v>
      </c>
      <c r="W550" s="27">
        <f t="shared" si="98"/>
        <v>316980.72847999993</v>
      </c>
      <c r="X550" s="28"/>
    </row>
    <row r="551" spans="1:24" ht="39.6" x14ac:dyDescent="0.3">
      <c r="A551" s="15">
        <v>516</v>
      </c>
      <c r="B551" s="1" t="s">
        <v>545</v>
      </c>
      <c r="C551" s="48" t="s">
        <v>8</v>
      </c>
      <c r="D551" s="48"/>
      <c r="E551" s="49">
        <v>1</v>
      </c>
      <c r="F551" s="49"/>
      <c r="G551" s="50">
        <v>301600</v>
      </c>
      <c r="H551" s="51"/>
      <c r="I551" s="16">
        <f t="shared" si="91"/>
        <v>50367.200000000004</v>
      </c>
      <c r="J551" s="16">
        <f t="shared" si="88"/>
        <v>12968.8</v>
      </c>
      <c r="K551" s="16">
        <f t="shared" si="89"/>
        <v>12667.2</v>
      </c>
      <c r="L551" s="16">
        <f t="shared" si="92"/>
        <v>2406.768</v>
      </c>
      <c r="M551" s="16">
        <f t="shared" si="90"/>
        <v>380009.96799999999</v>
      </c>
      <c r="N551" s="52" t="s">
        <v>9</v>
      </c>
      <c r="O551" s="53"/>
      <c r="P551" s="27">
        <v>316680</v>
      </c>
      <c r="Q551" s="28"/>
      <c r="R551" s="24">
        <f t="shared" si="93"/>
        <v>52885.560000000005</v>
      </c>
      <c r="S551" s="24">
        <f t="shared" si="94"/>
        <v>13617.24</v>
      </c>
      <c r="T551" s="24">
        <f t="shared" si="95"/>
        <v>13300.560000000001</v>
      </c>
      <c r="U551" s="24">
        <f t="shared" si="96"/>
        <v>2527.1064000000001</v>
      </c>
      <c r="V551" s="24">
        <f t="shared" si="97"/>
        <v>399010.46639999998</v>
      </c>
      <c r="W551" s="27">
        <f t="shared" si="98"/>
        <v>389510.21719999996</v>
      </c>
      <c r="X551" s="28"/>
    </row>
    <row r="552" spans="1:24" ht="39.6" x14ac:dyDescent="0.3">
      <c r="A552" s="15">
        <v>517</v>
      </c>
      <c r="B552" s="1" t="s">
        <v>546</v>
      </c>
      <c r="C552" s="48" t="s">
        <v>8</v>
      </c>
      <c r="D552" s="48"/>
      <c r="E552" s="49">
        <v>1</v>
      </c>
      <c r="F552" s="49"/>
      <c r="G552" s="50">
        <v>301600</v>
      </c>
      <c r="H552" s="51"/>
      <c r="I552" s="16">
        <f t="shared" si="91"/>
        <v>50367.200000000004</v>
      </c>
      <c r="J552" s="16">
        <f t="shared" si="88"/>
        <v>12968.8</v>
      </c>
      <c r="K552" s="16">
        <f t="shared" si="89"/>
        <v>12667.2</v>
      </c>
      <c r="L552" s="16">
        <f t="shared" si="92"/>
        <v>2406.768</v>
      </c>
      <c r="M552" s="16">
        <f t="shared" si="90"/>
        <v>380009.96799999999</v>
      </c>
      <c r="N552" s="52" t="s">
        <v>9</v>
      </c>
      <c r="O552" s="53"/>
      <c r="P552" s="27">
        <v>316680</v>
      </c>
      <c r="Q552" s="28"/>
      <c r="R552" s="24">
        <f t="shared" si="93"/>
        <v>52885.560000000005</v>
      </c>
      <c r="S552" s="24">
        <f t="shared" si="94"/>
        <v>13617.24</v>
      </c>
      <c r="T552" s="24">
        <f t="shared" si="95"/>
        <v>13300.560000000001</v>
      </c>
      <c r="U552" s="24">
        <f t="shared" si="96"/>
        <v>2527.1064000000001</v>
      </c>
      <c r="V552" s="24">
        <f t="shared" si="97"/>
        <v>399010.46639999998</v>
      </c>
      <c r="W552" s="27">
        <f t="shared" si="98"/>
        <v>389510.21719999996</v>
      </c>
      <c r="X552" s="28"/>
    </row>
    <row r="553" spans="1:24" ht="39.6" x14ac:dyDescent="0.3">
      <c r="A553" s="15">
        <v>518</v>
      </c>
      <c r="B553" s="1" t="s">
        <v>547</v>
      </c>
      <c r="C553" s="48" t="s">
        <v>8</v>
      </c>
      <c r="D553" s="48"/>
      <c r="E553" s="49">
        <v>1</v>
      </c>
      <c r="F553" s="49"/>
      <c r="G553" s="50">
        <v>301600</v>
      </c>
      <c r="H553" s="51"/>
      <c r="I553" s="16">
        <f t="shared" si="91"/>
        <v>50367.200000000004</v>
      </c>
      <c r="J553" s="16">
        <f t="shared" si="88"/>
        <v>12968.8</v>
      </c>
      <c r="K553" s="16">
        <f t="shared" si="89"/>
        <v>12667.2</v>
      </c>
      <c r="L553" s="16">
        <f t="shared" si="92"/>
        <v>2406.768</v>
      </c>
      <c r="M553" s="16">
        <f t="shared" si="90"/>
        <v>380009.96799999999</v>
      </c>
      <c r="N553" s="52" t="s">
        <v>9</v>
      </c>
      <c r="O553" s="53"/>
      <c r="P553" s="27">
        <v>316680</v>
      </c>
      <c r="Q553" s="28"/>
      <c r="R553" s="24">
        <f t="shared" si="93"/>
        <v>52885.560000000005</v>
      </c>
      <c r="S553" s="24">
        <f t="shared" si="94"/>
        <v>13617.24</v>
      </c>
      <c r="T553" s="24">
        <f t="shared" si="95"/>
        <v>13300.560000000001</v>
      </c>
      <c r="U553" s="24">
        <f t="shared" si="96"/>
        <v>2527.1064000000001</v>
      </c>
      <c r="V553" s="24">
        <f t="shared" si="97"/>
        <v>399010.46639999998</v>
      </c>
      <c r="W553" s="27">
        <f t="shared" si="98"/>
        <v>389510.21719999996</v>
      </c>
      <c r="X553" s="28"/>
    </row>
    <row r="554" spans="1:24" ht="26.4" x14ac:dyDescent="0.3">
      <c r="A554" s="15">
        <v>519</v>
      </c>
      <c r="B554" s="1" t="s">
        <v>548</v>
      </c>
      <c r="C554" s="48" t="s">
        <v>12</v>
      </c>
      <c r="D554" s="48"/>
      <c r="E554" s="49">
        <v>1</v>
      </c>
      <c r="F554" s="49"/>
      <c r="G554" s="50">
        <v>128960</v>
      </c>
      <c r="H554" s="51"/>
      <c r="I554" s="16">
        <f t="shared" si="91"/>
        <v>21536.32</v>
      </c>
      <c r="J554" s="16">
        <f t="shared" si="88"/>
        <v>5545.28</v>
      </c>
      <c r="K554" s="16">
        <f t="shared" si="89"/>
        <v>5416.3200000000006</v>
      </c>
      <c r="L554" s="16">
        <f t="shared" si="92"/>
        <v>1029.1008000000002</v>
      </c>
      <c r="M554" s="16">
        <f t="shared" si="90"/>
        <v>162487.0208</v>
      </c>
      <c r="N554" s="52" t="s">
        <v>9</v>
      </c>
      <c r="O554" s="53"/>
      <c r="P554" s="27">
        <v>135408</v>
      </c>
      <c r="Q554" s="28"/>
      <c r="R554" s="24">
        <f t="shared" si="93"/>
        <v>22613.136000000002</v>
      </c>
      <c r="S554" s="24">
        <f t="shared" si="94"/>
        <v>5822.5439999999999</v>
      </c>
      <c r="T554" s="24">
        <f t="shared" si="95"/>
        <v>5687.1360000000004</v>
      </c>
      <c r="U554" s="24">
        <f t="shared" si="96"/>
        <v>1080.55584</v>
      </c>
      <c r="V554" s="24">
        <f t="shared" si="97"/>
        <v>170611.37183999998</v>
      </c>
      <c r="W554" s="27">
        <f t="shared" si="98"/>
        <v>166549.19631999999</v>
      </c>
      <c r="X554" s="28"/>
    </row>
    <row r="555" spans="1:24" ht="39.6" x14ac:dyDescent="0.3">
      <c r="A555" s="15">
        <v>520</v>
      </c>
      <c r="B555" s="1" t="s">
        <v>549</v>
      </c>
      <c r="C555" s="48" t="s">
        <v>12</v>
      </c>
      <c r="D555" s="48"/>
      <c r="E555" s="49">
        <v>1</v>
      </c>
      <c r="F555" s="49"/>
      <c r="G555" s="50">
        <v>169520</v>
      </c>
      <c r="H555" s="51"/>
      <c r="I555" s="16">
        <f t="shared" si="91"/>
        <v>28309.84</v>
      </c>
      <c r="J555" s="16">
        <f t="shared" si="88"/>
        <v>7289.36</v>
      </c>
      <c r="K555" s="16">
        <f t="shared" si="89"/>
        <v>7119.84</v>
      </c>
      <c r="L555" s="16">
        <f t="shared" si="92"/>
        <v>1352.7696000000001</v>
      </c>
      <c r="M555" s="16">
        <f t="shared" si="90"/>
        <v>213591.80959999998</v>
      </c>
      <c r="N555" s="52" t="s">
        <v>9</v>
      </c>
      <c r="O555" s="53"/>
      <c r="P555" s="27">
        <v>177996</v>
      </c>
      <c r="Q555" s="28"/>
      <c r="R555" s="24">
        <f t="shared" si="93"/>
        <v>29725.332000000002</v>
      </c>
      <c r="S555" s="24">
        <f t="shared" si="94"/>
        <v>7653.8279999999995</v>
      </c>
      <c r="T555" s="24">
        <f t="shared" si="95"/>
        <v>7475.8320000000003</v>
      </c>
      <c r="U555" s="24">
        <f t="shared" si="96"/>
        <v>1420.4080800000002</v>
      </c>
      <c r="V555" s="24">
        <f t="shared" si="97"/>
        <v>224271.40007999999</v>
      </c>
      <c r="W555" s="27">
        <f t="shared" si="98"/>
        <v>218931.60483999999</v>
      </c>
      <c r="X555" s="28"/>
    </row>
    <row r="556" spans="1:24" ht="39.6" x14ac:dyDescent="0.3">
      <c r="A556" s="15">
        <v>521</v>
      </c>
      <c r="B556" s="1" t="s">
        <v>550</v>
      </c>
      <c r="C556" s="48" t="s">
        <v>12</v>
      </c>
      <c r="D556" s="48"/>
      <c r="E556" s="49">
        <v>1</v>
      </c>
      <c r="F556" s="49"/>
      <c r="G556" s="50">
        <v>224640</v>
      </c>
      <c r="H556" s="51"/>
      <c r="I556" s="16">
        <f t="shared" si="91"/>
        <v>37514.880000000005</v>
      </c>
      <c r="J556" s="16">
        <f t="shared" si="88"/>
        <v>9659.5199999999986</v>
      </c>
      <c r="K556" s="16">
        <f t="shared" si="89"/>
        <v>9434.880000000001</v>
      </c>
      <c r="L556" s="16">
        <f t="shared" si="92"/>
        <v>1792.6272000000001</v>
      </c>
      <c r="M556" s="16">
        <f t="shared" si="90"/>
        <v>283041.90720000002</v>
      </c>
      <c r="N556" s="52" t="s">
        <v>9</v>
      </c>
      <c r="O556" s="53"/>
      <c r="P556" s="27">
        <v>235872</v>
      </c>
      <c r="Q556" s="28"/>
      <c r="R556" s="24">
        <f t="shared" si="93"/>
        <v>39390.624000000003</v>
      </c>
      <c r="S556" s="24">
        <f t="shared" si="94"/>
        <v>10142.495999999999</v>
      </c>
      <c r="T556" s="24">
        <f t="shared" si="95"/>
        <v>9906.6239999999998</v>
      </c>
      <c r="U556" s="24">
        <f t="shared" si="96"/>
        <v>1882.25856</v>
      </c>
      <c r="V556" s="24">
        <f t="shared" si="97"/>
        <v>297194.00255999999</v>
      </c>
      <c r="W556" s="27">
        <f t="shared" si="98"/>
        <v>290117.95487999998</v>
      </c>
      <c r="X556" s="28"/>
    </row>
    <row r="557" spans="1:24" ht="39.6" x14ac:dyDescent="0.3">
      <c r="A557" s="15">
        <v>522</v>
      </c>
      <c r="B557" s="1" t="s">
        <v>551</v>
      </c>
      <c r="C557" s="48" t="s">
        <v>12</v>
      </c>
      <c r="D557" s="48"/>
      <c r="E557" s="49">
        <v>1</v>
      </c>
      <c r="F557" s="49"/>
      <c r="G557" s="50">
        <v>91520</v>
      </c>
      <c r="H557" s="51"/>
      <c r="I557" s="16">
        <f t="shared" si="91"/>
        <v>15283.84</v>
      </c>
      <c r="J557" s="16">
        <f t="shared" si="88"/>
        <v>3935.3599999999997</v>
      </c>
      <c r="K557" s="16">
        <f t="shared" si="89"/>
        <v>3843.84</v>
      </c>
      <c r="L557" s="16">
        <f t="shared" si="92"/>
        <v>730.32960000000003</v>
      </c>
      <c r="M557" s="16">
        <f t="shared" si="90"/>
        <v>115313.36959999999</v>
      </c>
      <c r="N557" s="52" t="s">
        <v>9</v>
      </c>
      <c r="O557" s="53"/>
      <c r="P557" s="27">
        <v>96096</v>
      </c>
      <c r="Q557" s="28"/>
      <c r="R557" s="24">
        <f t="shared" si="93"/>
        <v>16048.032000000001</v>
      </c>
      <c r="S557" s="24">
        <f t="shared" si="94"/>
        <v>4132.1279999999997</v>
      </c>
      <c r="T557" s="24">
        <f t="shared" si="95"/>
        <v>4036.0320000000002</v>
      </c>
      <c r="U557" s="24">
        <f t="shared" si="96"/>
        <v>766.84608000000003</v>
      </c>
      <c r="V557" s="24">
        <f t="shared" si="97"/>
        <v>121079.03808000001</v>
      </c>
      <c r="W557" s="27">
        <f t="shared" si="98"/>
        <v>118196.20384</v>
      </c>
      <c r="X557" s="28"/>
    </row>
    <row r="558" spans="1:24" ht="66" x14ac:dyDescent="0.3">
      <c r="A558" s="15">
        <v>523</v>
      </c>
      <c r="B558" s="1" t="s">
        <v>552</v>
      </c>
      <c r="C558" s="48" t="s">
        <v>12</v>
      </c>
      <c r="D558" s="48"/>
      <c r="E558" s="49">
        <v>1</v>
      </c>
      <c r="F558" s="49"/>
      <c r="G558" s="50">
        <v>133120</v>
      </c>
      <c r="H558" s="51"/>
      <c r="I558" s="16">
        <f t="shared" si="91"/>
        <v>22231.040000000001</v>
      </c>
      <c r="J558" s="16">
        <f t="shared" si="88"/>
        <v>5724.16</v>
      </c>
      <c r="K558" s="16">
        <f t="shared" si="89"/>
        <v>5591.04</v>
      </c>
      <c r="L558" s="16">
        <f t="shared" si="92"/>
        <v>1062.2976000000001</v>
      </c>
      <c r="M558" s="16">
        <f t="shared" si="90"/>
        <v>167728.53760000001</v>
      </c>
      <c r="N558" s="52" t="s">
        <v>63</v>
      </c>
      <c r="O558" s="53"/>
      <c r="P558" s="27">
        <v>139776</v>
      </c>
      <c r="Q558" s="28"/>
      <c r="R558" s="24">
        <f t="shared" si="93"/>
        <v>23342.592000000001</v>
      </c>
      <c r="S558" s="24">
        <f t="shared" si="94"/>
        <v>6010.3679999999995</v>
      </c>
      <c r="T558" s="24">
        <f t="shared" si="95"/>
        <v>5870.5920000000006</v>
      </c>
      <c r="U558" s="24">
        <f t="shared" si="96"/>
        <v>1115.4124800000002</v>
      </c>
      <c r="V558" s="24">
        <f t="shared" si="97"/>
        <v>176114.96448</v>
      </c>
      <c r="W558" s="27">
        <f t="shared" si="98"/>
        <v>171921.75104</v>
      </c>
      <c r="X558" s="28"/>
    </row>
    <row r="559" spans="1:24" ht="52.8" x14ac:dyDescent="0.3">
      <c r="A559" s="15">
        <v>524</v>
      </c>
      <c r="B559" s="1" t="s">
        <v>553</v>
      </c>
      <c r="C559" s="48" t="s">
        <v>8</v>
      </c>
      <c r="D559" s="48"/>
      <c r="E559" s="49">
        <v>1</v>
      </c>
      <c r="F559" s="49"/>
      <c r="G559" s="50">
        <v>228800</v>
      </c>
      <c r="H559" s="51"/>
      <c r="I559" s="16">
        <f t="shared" si="91"/>
        <v>38209.600000000006</v>
      </c>
      <c r="J559" s="16">
        <f t="shared" si="88"/>
        <v>9838.4</v>
      </c>
      <c r="K559" s="16">
        <f t="shared" si="89"/>
        <v>9609.6</v>
      </c>
      <c r="L559" s="16">
        <f t="shared" si="92"/>
        <v>1825.8240000000001</v>
      </c>
      <c r="M559" s="16">
        <f t="shared" si="90"/>
        <v>288283.424</v>
      </c>
      <c r="N559" s="52" t="s">
        <v>9</v>
      </c>
      <c r="O559" s="53"/>
      <c r="P559" s="27">
        <v>240240</v>
      </c>
      <c r="Q559" s="28"/>
      <c r="R559" s="24">
        <f t="shared" si="93"/>
        <v>40120.080000000002</v>
      </c>
      <c r="S559" s="24">
        <f t="shared" si="94"/>
        <v>10330.32</v>
      </c>
      <c r="T559" s="24">
        <f t="shared" si="95"/>
        <v>10090.08</v>
      </c>
      <c r="U559" s="24">
        <f t="shared" si="96"/>
        <v>1917.1152</v>
      </c>
      <c r="V559" s="24">
        <f t="shared" si="97"/>
        <v>302697.59520000004</v>
      </c>
      <c r="W559" s="27">
        <f t="shared" si="98"/>
        <v>295490.50959999999</v>
      </c>
      <c r="X559" s="28"/>
    </row>
    <row r="560" spans="1:24" ht="66" x14ac:dyDescent="0.3">
      <c r="A560" s="15">
        <v>525</v>
      </c>
      <c r="B560" s="1" t="s">
        <v>554</v>
      </c>
      <c r="C560" s="48" t="s">
        <v>8</v>
      </c>
      <c r="D560" s="48"/>
      <c r="E560" s="49">
        <v>1</v>
      </c>
      <c r="F560" s="49"/>
      <c r="G560" s="50">
        <v>205920</v>
      </c>
      <c r="H560" s="51"/>
      <c r="I560" s="16">
        <f t="shared" si="91"/>
        <v>34388.639999999999</v>
      </c>
      <c r="J560" s="16">
        <f t="shared" si="88"/>
        <v>8854.56</v>
      </c>
      <c r="K560" s="16">
        <f t="shared" si="89"/>
        <v>8648.6400000000012</v>
      </c>
      <c r="L560" s="16">
        <f t="shared" si="92"/>
        <v>1643.2416000000003</v>
      </c>
      <c r="M560" s="16">
        <f t="shared" si="90"/>
        <v>259455.08160000003</v>
      </c>
      <c r="N560" s="52" t="s">
        <v>63</v>
      </c>
      <c r="O560" s="53"/>
      <c r="P560" s="27">
        <v>216216</v>
      </c>
      <c r="Q560" s="28"/>
      <c r="R560" s="24">
        <f t="shared" si="93"/>
        <v>36108.072</v>
      </c>
      <c r="S560" s="24">
        <f t="shared" si="94"/>
        <v>9297.2879999999986</v>
      </c>
      <c r="T560" s="24">
        <f t="shared" si="95"/>
        <v>9081.0720000000001</v>
      </c>
      <c r="U560" s="24">
        <f t="shared" si="96"/>
        <v>1725.4036800000001</v>
      </c>
      <c r="V560" s="24">
        <f t="shared" si="97"/>
        <v>272427.83567999996</v>
      </c>
      <c r="W560" s="27">
        <f t="shared" si="98"/>
        <v>265941.45863999997</v>
      </c>
      <c r="X560" s="28"/>
    </row>
    <row r="561" spans="1:25" ht="92.4" x14ac:dyDescent="0.3">
      <c r="A561" s="15">
        <v>526</v>
      </c>
      <c r="B561" s="1" t="s">
        <v>555</v>
      </c>
      <c r="C561" s="48" t="s">
        <v>8</v>
      </c>
      <c r="D561" s="48"/>
      <c r="E561" s="49">
        <v>1</v>
      </c>
      <c r="F561" s="49"/>
      <c r="G561" s="50">
        <v>368160</v>
      </c>
      <c r="H561" s="51"/>
      <c r="I561" s="16">
        <f t="shared" si="91"/>
        <v>61482.720000000001</v>
      </c>
      <c r="J561" s="16">
        <f t="shared" si="88"/>
        <v>15830.88</v>
      </c>
      <c r="K561" s="16">
        <f t="shared" si="89"/>
        <v>15462.720000000001</v>
      </c>
      <c r="L561" s="16">
        <f t="shared" si="92"/>
        <v>2937.9168000000004</v>
      </c>
      <c r="M561" s="16">
        <f t="shared" si="90"/>
        <v>463874.23679999996</v>
      </c>
      <c r="N561" s="52" t="s">
        <v>63</v>
      </c>
      <c r="O561" s="53"/>
      <c r="P561" s="39">
        <v>386568</v>
      </c>
      <c r="Q561" s="40"/>
      <c r="R561" s="24">
        <f t="shared" si="93"/>
        <v>64556.856000000007</v>
      </c>
      <c r="S561" s="24">
        <f t="shared" si="94"/>
        <v>16622.423999999999</v>
      </c>
      <c r="T561" s="24">
        <f t="shared" si="95"/>
        <v>16235.856000000002</v>
      </c>
      <c r="U561" s="24">
        <f t="shared" si="96"/>
        <v>3084.8126400000006</v>
      </c>
      <c r="V561" s="24">
        <f t="shared" si="97"/>
        <v>487067.94864000008</v>
      </c>
      <c r="W561" s="27">
        <f t="shared" si="98"/>
        <v>475471.09272000002</v>
      </c>
      <c r="X561" s="28"/>
    </row>
    <row r="562" spans="1:25" ht="46.8" customHeight="1" x14ac:dyDescent="0.4">
      <c r="A562" s="45" t="s">
        <v>564</v>
      </c>
      <c r="B562" s="45"/>
      <c r="C562" s="45"/>
      <c r="D562" s="45"/>
      <c r="E562" s="45"/>
      <c r="F562" s="45"/>
      <c r="G562" s="45"/>
      <c r="H562" s="45"/>
      <c r="I562" s="45"/>
      <c r="J562" s="45"/>
      <c r="K562" s="45"/>
      <c r="L562" s="45"/>
      <c r="M562" s="26">
        <f>SUM(M9:M561)</f>
        <v>403013115.42487919</v>
      </c>
      <c r="N562" s="45" t="s">
        <v>564</v>
      </c>
      <c r="O562" s="45"/>
      <c r="P562" s="45"/>
      <c r="Q562" s="45"/>
      <c r="R562" s="45"/>
      <c r="S562" s="45"/>
      <c r="T562" s="45"/>
      <c r="U562" s="45"/>
      <c r="V562" s="25">
        <f>SUM(V9:V561)</f>
        <v>423163754.94238234</v>
      </c>
      <c r="W562" s="63">
        <f>SUM(W9:X561)</f>
        <v>413088435.18363029</v>
      </c>
      <c r="X562" s="64"/>
    </row>
    <row r="563" spans="1:25" x14ac:dyDescent="0.3">
      <c r="A563" s="22"/>
      <c r="B563" s="22"/>
      <c r="C563" s="22"/>
      <c r="D563" s="22"/>
      <c r="E563" s="22"/>
      <c r="F563" s="22"/>
      <c r="G563" s="19"/>
      <c r="H563" s="17"/>
      <c r="I563" s="17"/>
      <c r="J563" s="17"/>
      <c r="K563" s="17"/>
      <c r="L563" s="17"/>
      <c r="M563" s="17"/>
      <c r="N563" s="46"/>
      <c r="O563" s="46"/>
      <c r="P563" s="36"/>
      <c r="Q563" s="37"/>
      <c r="R563" s="23"/>
      <c r="S563" s="23"/>
      <c r="T563" s="23"/>
      <c r="U563" s="23"/>
      <c r="V563" s="23"/>
    </row>
    <row r="564" spans="1:25" x14ac:dyDescent="0.3">
      <c r="A564" s="18"/>
      <c r="B564" s="20"/>
      <c r="C564" s="20"/>
      <c r="D564" s="20"/>
      <c r="E564" s="20"/>
      <c r="F564" s="20"/>
      <c r="G564" s="19"/>
      <c r="H564" s="17"/>
      <c r="I564" s="17"/>
      <c r="J564" s="17"/>
      <c r="K564" s="17"/>
      <c r="L564" s="17"/>
      <c r="M564" s="17"/>
      <c r="N564" s="46"/>
      <c r="O564" s="46"/>
      <c r="P564" s="36"/>
      <c r="Q564" s="37"/>
      <c r="R564" s="23"/>
      <c r="S564" s="23"/>
      <c r="T564" s="23"/>
      <c r="U564" s="23"/>
      <c r="V564" s="23"/>
    </row>
    <row r="565" spans="1:25" x14ac:dyDescent="0.3">
      <c r="A565" s="18"/>
      <c r="B565" s="20"/>
      <c r="C565" s="20"/>
      <c r="D565" s="20"/>
      <c r="E565" s="20"/>
      <c r="F565" s="20"/>
      <c r="G565" s="19"/>
      <c r="H565" s="17"/>
      <c r="I565" s="17"/>
      <c r="J565" s="17"/>
      <c r="K565" s="17"/>
      <c r="L565" s="17"/>
      <c r="M565" s="17"/>
      <c r="N565" s="46"/>
      <c r="O565" s="46"/>
      <c r="P565" s="36"/>
      <c r="Q565" s="37"/>
      <c r="R565" s="23"/>
      <c r="S565" s="23"/>
      <c r="T565" s="23"/>
      <c r="U565" s="23"/>
      <c r="V565" s="23"/>
    </row>
    <row r="566" spans="1:25" ht="21" x14ac:dyDescent="0.4">
      <c r="A566" s="18"/>
      <c r="B566" s="20"/>
      <c r="C566" s="20"/>
      <c r="D566" s="20"/>
      <c r="E566" s="20"/>
      <c r="F566" s="20"/>
      <c r="G566" s="19"/>
      <c r="H566" s="17"/>
      <c r="I566" s="17"/>
      <c r="J566" s="17"/>
      <c r="K566" s="17"/>
      <c r="L566" s="17"/>
      <c r="M566" s="17"/>
      <c r="N566" s="46"/>
      <c r="O566" s="46"/>
      <c r="P566" s="36"/>
      <c r="Q566" s="37"/>
      <c r="R566" s="23"/>
      <c r="S566" s="23"/>
      <c r="T566" s="23"/>
      <c r="U566" s="23"/>
      <c r="V566" s="23"/>
      <c r="X566" s="29" t="s">
        <v>572</v>
      </c>
      <c r="Y566" s="29"/>
    </row>
    <row r="567" spans="1:25" ht="23.4" x14ac:dyDescent="0.45">
      <c r="A567" s="18"/>
      <c r="B567" s="20"/>
      <c r="C567" s="20"/>
      <c r="D567" s="20"/>
      <c r="E567" s="20"/>
      <c r="F567" s="20"/>
      <c r="G567" s="19"/>
      <c r="H567" s="17"/>
      <c r="I567" s="17"/>
      <c r="J567" s="17"/>
      <c r="K567" s="17"/>
      <c r="L567" s="17"/>
      <c r="M567" s="17"/>
      <c r="N567" s="46"/>
      <c r="O567" s="46"/>
      <c r="P567" s="36"/>
      <c r="Q567" s="37"/>
      <c r="R567" s="23"/>
      <c r="S567" s="23"/>
      <c r="T567" s="23"/>
      <c r="U567" s="23"/>
      <c r="V567" s="23"/>
      <c r="X567" s="30">
        <f>W562</f>
        <v>413088435.18363029</v>
      </c>
      <c r="Y567" s="30"/>
    </row>
    <row r="568" spans="1:25" x14ac:dyDescent="0.3">
      <c r="A568" s="22"/>
      <c r="B568" s="22"/>
      <c r="C568" s="22"/>
      <c r="D568" s="22"/>
      <c r="E568" s="22"/>
      <c r="F568" s="22"/>
      <c r="G568" s="21"/>
      <c r="H568" s="17"/>
      <c r="I568" s="17"/>
      <c r="J568" s="17"/>
      <c r="K568" s="17"/>
      <c r="L568" s="17"/>
      <c r="M568" s="17"/>
      <c r="N568" s="46"/>
      <c r="O568" s="46"/>
      <c r="P568" s="38"/>
      <c r="Q568" s="37"/>
      <c r="R568" s="23"/>
      <c r="S568" s="23"/>
      <c r="T568" s="23"/>
      <c r="U568" s="23"/>
      <c r="V568" s="23"/>
    </row>
  </sheetData>
  <mergeCells count="3356">
    <mergeCell ref="W562:X562"/>
    <mergeCell ref="C7:D7"/>
    <mergeCell ref="E7:F7"/>
    <mergeCell ref="G7:H7"/>
    <mergeCell ref="N7:O7"/>
    <mergeCell ref="C8:D8"/>
    <mergeCell ref="E8:F8"/>
    <mergeCell ref="G8:H8"/>
    <mergeCell ref="N8:O8"/>
    <mergeCell ref="I2:K2"/>
    <mergeCell ref="I3:K3"/>
    <mergeCell ref="I4:K4"/>
    <mergeCell ref="I5:K5"/>
    <mergeCell ref="N2:O2"/>
    <mergeCell ref="N3:O3"/>
    <mergeCell ref="N4:O4"/>
    <mergeCell ref="N5:O5"/>
    <mergeCell ref="C11:D11"/>
    <mergeCell ref="E11:F11"/>
    <mergeCell ref="G11:H11"/>
    <mergeCell ref="N11:O11"/>
    <mergeCell ref="C12:D12"/>
    <mergeCell ref="E12:F12"/>
    <mergeCell ref="G12:H12"/>
    <mergeCell ref="N12:O12"/>
    <mergeCell ref="C9:D9"/>
    <mergeCell ref="E9:F9"/>
    <mergeCell ref="G9:H9"/>
    <mergeCell ref="N9:O9"/>
    <mergeCell ref="C10:D10"/>
    <mergeCell ref="E10:F10"/>
    <mergeCell ref="G10:H10"/>
    <mergeCell ref="N10:O10"/>
    <mergeCell ref="C15:D15"/>
    <mergeCell ref="E15:F15"/>
    <mergeCell ref="G15:H15"/>
    <mergeCell ref="N15:O15"/>
    <mergeCell ref="C16:D16"/>
    <mergeCell ref="E16:F16"/>
    <mergeCell ref="G16:H16"/>
    <mergeCell ref="N16:O16"/>
    <mergeCell ref="C13:D13"/>
    <mergeCell ref="E13:F13"/>
    <mergeCell ref="G13:H13"/>
    <mergeCell ref="N13:O13"/>
    <mergeCell ref="C14:D14"/>
    <mergeCell ref="E14:F14"/>
    <mergeCell ref="G14:H14"/>
    <mergeCell ref="N14:O14"/>
    <mergeCell ref="C19:D19"/>
    <mergeCell ref="E19:F19"/>
    <mergeCell ref="G19:H19"/>
    <mergeCell ref="N19:O19"/>
    <mergeCell ref="C20:D20"/>
    <mergeCell ref="E20:F20"/>
    <mergeCell ref="G20:H20"/>
    <mergeCell ref="N20:O20"/>
    <mergeCell ref="C17:D17"/>
    <mergeCell ref="E17:F17"/>
    <mergeCell ref="G17:H17"/>
    <mergeCell ref="N17:O17"/>
    <mergeCell ref="C18:D18"/>
    <mergeCell ref="E18:F18"/>
    <mergeCell ref="G18:H18"/>
    <mergeCell ref="N18:O18"/>
    <mergeCell ref="C23:D23"/>
    <mergeCell ref="E23:F23"/>
    <mergeCell ref="G23:H23"/>
    <mergeCell ref="N23:O23"/>
    <mergeCell ref="C24:D24"/>
    <mergeCell ref="E24:F24"/>
    <mergeCell ref="G24:H24"/>
    <mergeCell ref="N24:O24"/>
    <mergeCell ref="C21:D21"/>
    <mergeCell ref="E21:F21"/>
    <mergeCell ref="G21:H21"/>
    <mergeCell ref="N21:O21"/>
    <mergeCell ref="C22:D22"/>
    <mergeCell ref="E22:F22"/>
    <mergeCell ref="G22:H22"/>
    <mergeCell ref="N22:O22"/>
    <mergeCell ref="C27:D27"/>
    <mergeCell ref="E27:F27"/>
    <mergeCell ref="G27:H27"/>
    <mergeCell ref="N27:O27"/>
    <mergeCell ref="C28:D28"/>
    <mergeCell ref="E28:F28"/>
    <mergeCell ref="G28:H28"/>
    <mergeCell ref="N28:O28"/>
    <mergeCell ref="C25:D25"/>
    <mergeCell ref="E25:F25"/>
    <mergeCell ref="G25:H25"/>
    <mergeCell ref="N25:O25"/>
    <mergeCell ref="C26:D26"/>
    <mergeCell ref="E26:F26"/>
    <mergeCell ref="G26:H26"/>
    <mergeCell ref="N26:O26"/>
    <mergeCell ref="C31:D31"/>
    <mergeCell ref="E31:F31"/>
    <mergeCell ref="G31:H31"/>
    <mergeCell ref="N31:O31"/>
    <mergeCell ref="C32:D32"/>
    <mergeCell ref="E32:F32"/>
    <mergeCell ref="G32:H32"/>
    <mergeCell ref="N32:O32"/>
    <mergeCell ref="C29:D29"/>
    <mergeCell ref="E29:F29"/>
    <mergeCell ref="G29:H29"/>
    <mergeCell ref="N29:O29"/>
    <mergeCell ref="C30:D30"/>
    <mergeCell ref="E30:F30"/>
    <mergeCell ref="G30:H30"/>
    <mergeCell ref="N30:O30"/>
    <mergeCell ref="C35:D35"/>
    <mergeCell ref="E35:F35"/>
    <mergeCell ref="G35:H35"/>
    <mergeCell ref="N35:O35"/>
    <mergeCell ref="C36:D36"/>
    <mergeCell ref="E36:F36"/>
    <mergeCell ref="G36:H36"/>
    <mergeCell ref="N36:O36"/>
    <mergeCell ref="C33:D33"/>
    <mergeCell ref="E33:F33"/>
    <mergeCell ref="G33:H33"/>
    <mergeCell ref="N33:O33"/>
    <mergeCell ref="C34:D34"/>
    <mergeCell ref="E34:F34"/>
    <mergeCell ref="G34:H34"/>
    <mergeCell ref="N34:O34"/>
    <mergeCell ref="C39:D39"/>
    <mergeCell ref="E39:F39"/>
    <mergeCell ref="G39:H39"/>
    <mergeCell ref="N39:O39"/>
    <mergeCell ref="C40:D40"/>
    <mergeCell ref="E40:F40"/>
    <mergeCell ref="G40:H40"/>
    <mergeCell ref="N40:O40"/>
    <mergeCell ref="C37:D37"/>
    <mergeCell ref="E37:F37"/>
    <mergeCell ref="G37:H37"/>
    <mergeCell ref="N37:O37"/>
    <mergeCell ref="C38:D38"/>
    <mergeCell ref="E38:F38"/>
    <mergeCell ref="G38:H38"/>
    <mergeCell ref="N38:O38"/>
    <mergeCell ref="C43:D43"/>
    <mergeCell ref="E43:F43"/>
    <mergeCell ref="G43:H43"/>
    <mergeCell ref="N43:O43"/>
    <mergeCell ref="C44:D44"/>
    <mergeCell ref="E44:F44"/>
    <mergeCell ref="G44:H44"/>
    <mergeCell ref="N44:O44"/>
    <mergeCell ref="C41:D41"/>
    <mergeCell ref="E41:F41"/>
    <mergeCell ref="G41:H41"/>
    <mergeCell ref="N41:O41"/>
    <mergeCell ref="C42:D42"/>
    <mergeCell ref="E42:F42"/>
    <mergeCell ref="G42:H42"/>
    <mergeCell ref="N42:O42"/>
    <mergeCell ref="C47:D47"/>
    <mergeCell ref="E47:F47"/>
    <mergeCell ref="G47:H47"/>
    <mergeCell ref="N47:O47"/>
    <mergeCell ref="C48:D48"/>
    <mergeCell ref="E48:F48"/>
    <mergeCell ref="G48:H48"/>
    <mergeCell ref="N48:O48"/>
    <mergeCell ref="C45:D45"/>
    <mergeCell ref="E45:F45"/>
    <mergeCell ref="G45:H45"/>
    <mergeCell ref="N45:O45"/>
    <mergeCell ref="C46:D46"/>
    <mergeCell ref="E46:F46"/>
    <mergeCell ref="G46:H46"/>
    <mergeCell ref="N46:O46"/>
    <mergeCell ref="C51:D51"/>
    <mergeCell ref="E51:F51"/>
    <mergeCell ref="G51:H51"/>
    <mergeCell ref="N51:O51"/>
    <mergeCell ref="C52:D52"/>
    <mergeCell ref="E52:F52"/>
    <mergeCell ref="G52:H52"/>
    <mergeCell ref="N52:O52"/>
    <mergeCell ref="C49:D49"/>
    <mergeCell ref="E49:F49"/>
    <mergeCell ref="G49:H49"/>
    <mergeCell ref="N49:O49"/>
    <mergeCell ref="C50:D50"/>
    <mergeCell ref="E50:F50"/>
    <mergeCell ref="G50:H50"/>
    <mergeCell ref="N50:O50"/>
    <mergeCell ref="C55:D55"/>
    <mergeCell ref="E55:F55"/>
    <mergeCell ref="G55:H55"/>
    <mergeCell ref="N55:O55"/>
    <mergeCell ref="C56:D56"/>
    <mergeCell ref="E56:F56"/>
    <mergeCell ref="G56:H56"/>
    <mergeCell ref="N56:O56"/>
    <mergeCell ref="C53:D53"/>
    <mergeCell ref="E53:F53"/>
    <mergeCell ref="G53:H53"/>
    <mergeCell ref="N53:O53"/>
    <mergeCell ref="C54:D54"/>
    <mergeCell ref="E54:F54"/>
    <mergeCell ref="G54:H54"/>
    <mergeCell ref="N54:O54"/>
    <mergeCell ref="C59:D59"/>
    <mergeCell ref="E59:F59"/>
    <mergeCell ref="G59:H59"/>
    <mergeCell ref="N59:O59"/>
    <mergeCell ref="C60:D60"/>
    <mergeCell ref="E60:F60"/>
    <mergeCell ref="G60:H60"/>
    <mergeCell ref="N60:O60"/>
    <mergeCell ref="C57:D57"/>
    <mergeCell ref="E57:F57"/>
    <mergeCell ref="G57:H57"/>
    <mergeCell ref="N57:O57"/>
    <mergeCell ref="C58:D58"/>
    <mergeCell ref="E58:F58"/>
    <mergeCell ref="G58:H58"/>
    <mergeCell ref="N58:O58"/>
    <mergeCell ref="C63:D63"/>
    <mergeCell ref="E63:F63"/>
    <mergeCell ref="G63:H63"/>
    <mergeCell ref="N63:O63"/>
    <mergeCell ref="C64:D64"/>
    <mergeCell ref="E64:F64"/>
    <mergeCell ref="G64:H64"/>
    <mergeCell ref="N64:O64"/>
    <mergeCell ref="C61:D61"/>
    <mergeCell ref="E61:F61"/>
    <mergeCell ref="G61:H61"/>
    <mergeCell ref="N61:O61"/>
    <mergeCell ref="C62:D62"/>
    <mergeCell ref="E62:F62"/>
    <mergeCell ref="G62:H62"/>
    <mergeCell ref="N62:O62"/>
    <mergeCell ref="C67:D67"/>
    <mergeCell ref="E67:F67"/>
    <mergeCell ref="G67:H67"/>
    <mergeCell ref="N67:O67"/>
    <mergeCell ref="C68:D68"/>
    <mergeCell ref="E68:F68"/>
    <mergeCell ref="G68:H68"/>
    <mergeCell ref="N68:O68"/>
    <mergeCell ref="C65:D65"/>
    <mergeCell ref="E65:F65"/>
    <mergeCell ref="G65:H65"/>
    <mergeCell ref="N65:O65"/>
    <mergeCell ref="C66:D66"/>
    <mergeCell ref="E66:F66"/>
    <mergeCell ref="G66:H66"/>
    <mergeCell ref="N66:O66"/>
    <mergeCell ref="C71:D71"/>
    <mergeCell ref="E71:F71"/>
    <mergeCell ref="G71:H71"/>
    <mergeCell ref="N71:O71"/>
    <mergeCell ref="C72:D72"/>
    <mergeCell ref="E72:F72"/>
    <mergeCell ref="G72:H72"/>
    <mergeCell ref="N72:O72"/>
    <mergeCell ref="C69:D69"/>
    <mergeCell ref="E69:F69"/>
    <mergeCell ref="G69:H69"/>
    <mergeCell ref="N69:O69"/>
    <mergeCell ref="C70:D70"/>
    <mergeCell ref="E70:F70"/>
    <mergeCell ref="G70:H70"/>
    <mergeCell ref="N70:O70"/>
    <mergeCell ref="C75:D75"/>
    <mergeCell ref="E75:F75"/>
    <mergeCell ref="G75:H75"/>
    <mergeCell ref="N75:O75"/>
    <mergeCell ref="C76:D76"/>
    <mergeCell ref="E76:F76"/>
    <mergeCell ref="G76:H76"/>
    <mergeCell ref="N76:O76"/>
    <mergeCell ref="C73:D73"/>
    <mergeCell ref="E73:F73"/>
    <mergeCell ref="G73:H73"/>
    <mergeCell ref="N73:O73"/>
    <mergeCell ref="C74:D74"/>
    <mergeCell ref="E74:F74"/>
    <mergeCell ref="G74:H74"/>
    <mergeCell ref="N74:O74"/>
    <mergeCell ref="C79:D79"/>
    <mergeCell ref="E79:F79"/>
    <mergeCell ref="G79:H79"/>
    <mergeCell ref="N79:O79"/>
    <mergeCell ref="C80:D80"/>
    <mergeCell ref="E80:F80"/>
    <mergeCell ref="G80:H80"/>
    <mergeCell ref="N80:O80"/>
    <mergeCell ref="C77:D77"/>
    <mergeCell ref="E77:F77"/>
    <mergeCell ref="G77:H77"/>
    <mergeCell ref="N77:O77"/>
    <mergeCell ref="C78:D78"/>
    <mergeCell ref="E78:F78"/>
    <mergeCell ref="G78:H78"/>
    <mergeCell ref="N78:O78"/>
    <mergeCell ref="C83:D83"/>
    <mergeCell ref="E83:F83"/>
    <mergeCell ref="G83:H83"/>
    <mergeCell ref="N83:O83"/>
    <mergeCell ref="C84:D84"/>
    <mergeCell ref="E84:F84"/>
    <mergeCell ref="G84:H84"/>
    <mergeCell ref="N84:O84"/>
    <mergeCell ref="C81:D81"/>
    <mergeCell ref="E81:F81"/>
    <mergeCell ref="G81:H81"/>
    <mergeCell ref="N81:O81"/>
    <mergeCell ref="C82:D82"/>
    <mergeCell ref="E82:F82"/>
    <mergeCell ref="G82:H82"/>
    <mergeCell ref="N82:O82"/>
    <mergeCell ref="C87:D87"/>
    <mergeCell ref="E87:F87"/>
    <mergeCell ref="G87:H87"/>
    <mergeCell ref="N87:O87"/>
    <mergeCell ref="C88:D88"/>
    <mergeCell ref="E88:F88"/>
    <mergeCell ref="G88:H88"/>
    <mergeCell ref="N88:O88"/>
    <mergeCell ref="C85:D85"/>
    <mergeCell ref="E85:F85"/>
    <mergeCell ref="G85:H85"/>
    <mergeCell ref="N85:O85"/>
    <mergeCell ref="C86:D86"/>
    <mergeCell ref="E86:F86"/>
    <mergeCell ref="G86:H86"/>
    <mergeCell ref="N86:O86"/>
    <mergeCell ref="C91:D91"/>
    <mergeCell ref="E91:F91"/>
    <mergeCell ref="G91:H91"/>
    <mergeCell ref="N91:O91"/>
    <mergeCell ref="C92:D92"/>
    <mergeCell ref="E92:F92"/>
    <mergeCell ref="G92:H92"/>
    <mergeCell ref="N92:O92"/>
    <mergeCell ref="C89:D89"/>
    <mergeCell ref="E89:F89"/>
    <mergeCell ref="G89:H89"/>
    <mergeCell ref="N89:O89"/>
    <mergeCell ref="C90:D90"/>
    <mergeCell ref="E90:F90"/>
    <mergeCell ref="G90:H90"/>
    <mergeCell ref="N90:O90"/>
    <mergeCell ref="C95:D95"/>
    <mergeCell ref="E95:F95"/>
    <mergeCell ref="G95:H95"/>
    <mergeCell ref="N95:O95"/>
    <mergeCell ref="C96:D96"/>
    <mergeCell ref="E96:F96"/>
    <mergeCell ref="G96:H96"/>
    <mergeCell ref="N96:O96"/>
    <mergeCell ref="C93:D93"/>
    <mergeCell ref="E93:F93"/>
    <mergeCell ref="G93:H93"/>
    <mergeCell ref="N93:O93"/>
    <mergeCell ref="C94:D94"/>
    <mergeCell ref="E94:F94"/>
    <mergeCell ref="G94:H94"/>
    <mergeCell ref="N94:O94"/>
    <mergeCell ref="C99:D99"/>
    <mergeCell ref="E99:F99"/>
    <mergeCell ref="G99:H99"/>
    <mergeCell ref="N99:O99"/>
    <mergeCell ref="C100:D100"/>
    <mergeCell ref="E100:F100"/>
    <mergeCell ref="G100:H100"/>
    <mergeCell ref="N100:O100"/>
    <mergeCell ref="C97:D97"/>
    <mergeCell ref="E97:F97"/>
    <mergeCell ref="G97:H97"/>
    <mergeCell ref="N97:O97"/>
    <mergeCell ref="C98:D98"/>
    <mergeCell ref="E98:F98"/>
    <mergeCell ref="G98:H98"/>
    <mergeCell ref="N98:O98"/>
    <mergeCell ref="C103:D103"/>
    <mergeCell ref="E103:F103"/>
    <mergeCell ref="G103:H103"/>
    <mergeCell ref="N103:O103"/>
    <mergeCell ref="C104:D104"/>
    <mergeCell ref="E104:F104"/>
    <mergeCell ref="G104:H104"/>
    <mergeCell ref="N104:O104"/>
    <mergeCell ref="C101:D101"/>
    <mergeCell ref="E101:F101"/>
    <mergeCell ref="G101:H101"/>
    <mergeCell ref="N101:O101"/>
    <mergeCell ref="C102:D102"/>
    <mergeCell ref="E102:F102"/>
    <mergeCell ref="G102:H102"/>
    <mergeCell ref="N102:O102"/>
    <mergeCell ref="C107:D107"/>
    <mergeCell ref="E107:F107"/>
    <mergeCell ref="G107:H107"/>
    <mergeCell ref="N107:O107"/>
    <mergeCell ref="C108:D108"/>
    <mergeCell ref="E108:F108"/>
    <mergeCell ref="G108:H108"/>
    <mergeCell ref="N108:O108"/>
    <mergeCell ref="C105:D105"/>
    <mergeCell ref="E105:F105"/>
    <mergeCell ref="G105:H105"/>
    <mergeCell ref="N105:O105"/>
    <mergeCell ref="C106:D106"/>
    <mergeCell ref="E106:F106"/>
    <mergeCell ref="G106:H106"/>
    <mergeCell ref="N106:O106"/>
    <mergeCell ref="C111:D111"/>
    <mergeCell ref="E111:F111"/>
    <mergeCell ref="G111:H111"/>
    <mergeCell ref="N111:O111"/>
    <mergeCell ref="C112:D112"/>
    <mergeCell ref="E112:F112"/>
    <mergeCell ref="G112:H112"/>
    <mergeCell ref="N112:O112"/>
    <mergeCell ref="C109:D109"/>
    <mergeCell ref="E109:F109"/>
    <mergeCell ref="G109:H109"/>
    <mergeCell ref="N109:O109"/>
    <mergeCell ref="C110:D110"/>
    <mergeCell ref="E110:F110"/>
    <mergeCell ref="G110:H110"/>
    <mergeCell ref="N110:O110"/>
    <mergeCell ref="C115:D115"/>
    <mergeCell ref="E115:F115"/>
    <mergeCell ref="G115:H115"/>
    <mergeCell ref="N115:O115"/>
    <mergeCell ref="C116:D116"/>
    <mergeCell ref="E116:F116"/>
    <mergeCell ref="G116:H116"/>
    <mergeCell ref="N116:O116"/>
    <mergeCell ref="C113:D113"/>
    <mergeCell ref="E113:F113"/>
    <mergeCell ref="G113:H113"/>
    <mergeCell ref="N113:O113"/>
    <mergeCell ref="C114:D114"/>
    <mergeCell ref="E114:F114"/>
    <mergeCell ref="G114:H114"/>
    <mergeCell ref="N114:O114"/>
    <mergeCell ref="C119:D119"/>
    <mergeCell ref="E119:F119"/>
    <mergeCell ref="G119:H119"/>
    <mergeCell ref="N119:O119"/>
    <mergeCell ref="C120:D120"/>
    <mergeCell ref="E120:F120"/>
    <mergeCell ref="G120:H120"/>
    <mergeCell ref="N120:O120"/>
    <mergeCell ref="C117:D117"/>
    <mergeCell ref="E117:F117"/>
    <mergeCell ref="G117:H117"/>
    <mergeCell ref="N117:O117"/>
    <mergeCell ref="C118:D118"/>
    <mergeCell ref="E118:F118"/>
    <mergeCell ref="G118:H118"/>
    <mergeCell ref="N118:O118"/>
    <mergeCell ref="C123:D123"/>
    <mergeCell ref="E123:F123"/>
    <mergeCell ref="G123:H123"/>
    <mergeCell ref="N123:O123"/>
    <mergeCell ref="C124:D124"/>
    <mergeCell ref="E124:F124"/>
    <mergeCell ref="G124:H124"/>
    <mergeCell ref="N124:O124"/>
    <mergeCell ref="C121:D121"/>
    <mergeCell ref="E121:F121"/>
    <mergeCell ref="G121:H121"/>
    <mergeCell ref="N121:O121"/>
    <mergeCell ref="C122:D122"/>
    <mergeCell ref="E122:F122"/>
    <mergeCell ref="G122:H122"/>
    <mergeCell ref="N122:O122"/>
    <mergeCell ref="C127:D127"/>
    <mergeCell ref="E127:F127"/>
    <mergeCell ref="G127:H127"/>
    <mergeCell ref="N127:O127"/>
    <mergeCell ref="C128:D128"/>
    <mergeCell ref="E128:F128"/>
    <mergeCell ref="G128:H128"/>
    <mergeCell ref="N128:O128"/>
    <mergeCell ref="C125:D125"/>
    <mergeCell ref="E125:F125"/>
    <mergeCell ref="G125:H125"/>
    <mergeCell ref="N125:O125"/>
    <mergeCell ref="C126:D126"/>
    <mergeCell ref="E126:F126"/>
    <mergeCell ref="G126:H126"/>
    <mergeCell ref="N126:O126"/>
    <mergeCell ref="C131:D131"/>
    <mergeCell ref="E131:F131"/>
    <mergeCell ref="G131:H131"/>
    <mergeCell ref="N131:O131"/>
    <mergeCell ref="C132:D132"/>
    <mergeCell ref="E132:F132"/>
    <mergeCell ref="G132:H132"/>
    <mergeCell ref="N132:O132"/>
    <mergeCell ref="C129:D129"/>
    <mergeCell ref="E129:F129"/>
    <mergeCell ref="G129:H129"/>
    <mergeCell ref="N129:O129"/>
    <mergeCell ref="C130:D130"/>
    <mergeCell ref="E130:F130"/>
    <mergeCell ref="G130:H130"/>
    <mergeCell ref="N130:O130"/>
    <mergeCell ref="C135:D135"/>
    <mergeCell ref="E135:F135"/>
    <mergeCell ref="G135:H135"/>
    <mergeCell ref="N135:O135"/>
    <mergeCell ref="C136:D136"/>
    <mergeCell ref="E136:F136"/>
    <mergeCell ref="G136:H136"/>
    <mergeCell ref="N136:O136"/>
    <mergeCell ref="C133:D133"/>
    <mergeCell ref="E133:F133"/>
    <mergeCell ref="G133:H133"/>
    <mergeCell ref="N133:O133"/>
    <mergeCell ref="C134:D134"/>
    <mergeCell ref="E134:F134"/>
    <mergeCell ref="G134:H134"/>
    <mergeCell ref="N134:O134"/>
    <mergeCell ref="C139:D139"/>
    <mergeCell ref="E139:F139"/>
    <mergeCell ref="G139:H139"/>
    <mergeCell ref="N139:O139"/>
    <mergeCell ref="C140:D140"/>
    <mergeCell ref="E140:F140"/>
    <mergeCell ref="G140:H140"/>
    <mergeCell ref="N140:O140"/>
    <mergeCell ref="C137:D137"/>
    <mergeCell ref="E137:F137"/>
    <mergeCell ref="G137:H137"/>
    <mergeCell ref="N137:O137"/>
    <mergeCell ref="C138:D138"/>
    <mergeCell ref="E138:F138"/>
    <mergeCell ref="G138:H138"/>
    <mergeCell ref="N138:O138"/>
    <mergeCell ref="C143:D143"/>
    <mergeCell ref="E143:F143"/>
    <mergeCell ref="G143:H143"/>
    <mergeCell ref="N143:O143"/>
    <mergeCell ref="C144:D144"/>
    <mergeCell ref="E144:F144"/>
    <mergeCell ref="G144:H144"/>
    <mergeCell ref="N144:O144"/>
    <mergeCell ref="C141:D141"/>
    <mergeCell ref="E141:F141"/>
    <mergeCell ref="G141:H141"/>
    <mergeCell ref="N141:O141"/>
    <mergeCell ref="C142:D142"/>
    <mergeCell ref="E142:F142"/>
    <mergeCell ref="G142:H142"/>
    <mergeCell ref="N142:O142"/>
    <mergeCell ref="C147:D147"/>
    <mergeCell ref="E147:F147"/>
    <mergeCell ref="G147:H147"/>
    <mergeCell ref="N147:O147"/>
    <mergeCell ref="C148:D148"/>
    <mergeCell ref="E148:F148"/>
    <mergeCell ref="G148:H148"/>
    <mergeCell ref="N148:O148"/>
    <mergeCell ref="C145:D145"/>
    <mergeCell ref="E145:F145"/>
    <mergeCell ref="G145:H145"/>
    <mergeCell ref="N145:O145"/>
    <mergeCell ref="C146:D146"/>
    <mergeCell ref="E146:F146"/>
    <mergeCell ref="G146:H146"/>
    <mergeCell ref="N146:O146"/>
    <mergeCell ref="C151:D151"/>
    <mergeCell ref="E151:F151"/>
    <mergeCell ref="G151:H151"/>
    <mergeCell ref="N151:O151"/>
    <mergeCell ref="C152:D152"/>
    <mergeCell ref="E152:F152"/>
    <mergeCell ref="G152:H152"/>
    <mergeCell ref="N152:O152"/>
    <mergeCell ref="C149:D149"/>
    <mergeCell ref="E149:F149"/>
    <mergeCell ref="G149:H149"/>
    <mergeCell ref="N149:O149"/>
    <mergeCell ref="C150:D150"/>
    <mergeCell ref="E150:F150"/>
    <mergeCell ref="G150:H150"/>
    <mergeCell ref="N150:O150"/>
    <mergeCell ref="C155:D155"/>
    <mergeCell ref="E155:F155"/>
    <mergeCell ref="G155:H155"/>
    <mergeCell ref="N155:O155"/>
    <mergeCell ref="C156:D156"/>
    <mergeCell ref="E156:F156"/>
    <mergeCell ref="G156:H156"/>
    <mergeCell ref="N156:O156"/>
    <mergeCell ref="C153:D153"/>
    <mergeCell ref="E153:F153"/>
    <mergeCell ref="G153:H153"/>
    <mergeCell ref="N153:O153"/>
    <mergeCell ref="C154:D154"/>
    <mergeCell ref="E154:F154"/>
    <mergeCell ref="G154:H154"/>
    <mergeCell ref="N154:O154"/>
    <mergeCell ref="C159:D159"/>
    <mergeCell ref="E159:F159"/>
    <mergeCell ref="G159:H159"/>
    <mergeCell ref="N159:O159"/>
    <mergeCell ref="C160:D160"/>
    <mergeCell ref="E160:F160"/>
    <mergeCell ref="G160:H160"/>
    <mergeCell ref="N160:O160"/>
    <mergeCell ref="C157:D157"/>
    <mergeCell ref="E157:F157"/>
    <mergeCell ref="G157:H157"/>
    <mergeCell ref="N157:O157"/>
    <mergeCell ref="C158:D158"/>
    <mergeCell ref="E158:F158"/>
    <mergeCell ref="G158:H158"/>
    <mergeCell ref="N158:O158"/>
    <mergeCell ref="C163:D163"/>
    <mergeCell ref="E163:F163"/>
    <mergeCell ref="G163:H163"/>
    <mergeCell ref="N163:O163"/>
    <mergeCell ref="C164:D164"/>
    <mergeCell ref="E164:F164"/>
    <mergeCell ref="G164:H164"/>
    <mergeCell ref="N164:O164"/>
    <mergeCell ref="C161:D161"/>
    <mergeCell ref="E161:F161"/>
    <mergeCell ref="G161:H161"/>
    <mergeCell ref="N161:O161"/>
    <mergeCell ref="C162:D162"/>
    <mergeCell ref="E162:F162"/>
    <mergeCell ref="G162:H162"/>
    <mergeCell ref="N162:O162"/>
    <mergeCell ref="C167:D167"/>
    <mergeCell ref="E167:F167"/>
    <mergeCell ref="G167:H167"/>
    <mergeCell ref="N167:O167"/>
    <mergeCell ref="C168:D168"/>
    <mergeCell ref="E168:F168"/>
    <mergeCell ref="G168:H168"/>
    <mergeCell ref="N168:O168"/>
    <mergeCell ref="C165:D165"/>
    <mergeCell ref="E165:F165"/>
    <mergeCell ref="G165:H165"/>
    <mergeCell ref="N165:O165"/>
    <mergeCell ref="C166:D166"/>
    <mergeCell ref="E166:F166"/>
    <mergeCell ref="G166:H166"/>
    <mergeCell ref="N166:O166"/>
    <mergeCell ref="C171:D171"/>
    <mergeCell ref="E171:F171"/>
    <mergeCell ref="G171:H171"/>
    <mergeCell ref="N171:O171"/>
    <mergeCell ref="C172:D172"/>
    <mergeCell ref="E172:F172"/>
    <mergeCell ref="G172:H172"/>
    <mergeCell ref="N172:O172"/>
    <mergeCell ref="C169:D169"/>
    <mergeCell ref="E169:F169"/>
    <mergeCell ref="G169:H169"/>
    <mergeCell ref="N169:O169"/>
    <mergeCell ref="C170:D170"/>
    <mergeCell ref="E170:F170"/>
    <mergeCell ref="G170:H170"/>
    <mergeCell ref="N170:O170"/>
    <mergeCell ref="C175:D175"/>
    <mergeCell ref="E175:F175"/>
    <mergeCell ref="G175:H175"/>
    <mergeCell ref="N175:O175"/>
    <mergeCell ref="C176:D176"/>
    <mergeCell ref="E176:F176"/>
    <mergeCell ref="G176:H176"/>
    <mergeCell ref="N176:O176"/>
    <mergeCell ref="C173:D173"/>
    <mergeCell ref="E173:F173"/>
    <mergeCell ref="G173:H173"/>
    <mergeCell ref="N173:O173"/>
    <mergeCell ref="C174:D174"/>
    <mergeCell ref="E174:F174"/>
    <mergeCell ref="G174:H174"/>
    <mergeCell ref="N174:O174"/>
    <mergeCell ref="C179:D179"/>
    <mergeCell ref="E179:F179"/>
    <mergeCell ref="G179:H179"/>
    <mergeCell ref="N179:O179"/>
    <mergeCell ref="C180:D180"/>
    <mergeCell ref="E180:F180"/>
    <mergeCell ref="G180:H180"/>
    <mergeCell ref="N180:O180"/>
    <mergeCell ref="C177:D177"/>
    <mergeCell ref="E177:F177"/>
    <mergeCell ref="G177:H177"/>
    <mergeCell ref="N177:O177"/>
    <mergeCell ref="C178:D178"/>
    <mergeCell ref="E178:F178"/>
    <mergeCell ref="G178:H178"/>
    <mergeCell ref="N178:O178"/>
    <mergeCell ref="C183:D183"/>
    <mergeCell ref="E183:F183"/>
    <mergeCell ref="G183:H183"/>
    <mergeCell ref="N183:O183"/>
    <mergeCell ref="C184:D184"/>
    <mergeCell ref="E184:F184"/>
    <mergeCell ref="G184:H184"/>
    <mergeCell ref="N184:O184"/>
    <mergeCell ref="C181:D181"/>
    <mergeCell ref="E181:F181"/>
    <mergeCell ref="G181:H181"/>
    <mergeCell ref="N181:O181"/>
    <mergeCell ref="C182:D182"/>
    <mergeCell ref="E182:F182"/>
    <mergeCell ref="G182:H182"/>
    <mergeCell ref="N182:O182"/>
    <mergeCell ref="C187:D187"/>
    <mergeCell ref="E187:F187"/>
    <mergeCell ref="G187:H187"/>
    <mergeCell ref="N187:O187"/>
    <mergeCell ref="C188:D188"/>
    <mergeCell ref="E188:F188"/>
    <mergeCell ref="G188:H188"/>
    <mergeCell ref="N188:O188"/>
    <mergeCell ref="C185:D185"/>
    <mergeCell ref="E185:F185"/>
    <mergeCell ref="G185:H185"/>
    <mergeCell ref="N185:O185"/>
    <mergeCell ref="C186:D186"/>
    <mergeCell ref="E186:F186"/>
    <mergeCell ref="G186:H186"/>
    <mergeCell ref="N186:O186"/>
    <mergeCell ref="C191:D191"/>
    <mergeCell ref="E191:F191"/>
    <mergeCell ref="G191:H191"/>
    <mergeCell ref="N191:O191"/>
    <mergeCell ref="C192:D192"/>
    <mergeCell ref="E192:F192"/>
    <mergeCell ref="G192:H192"/>
    <mergeCell ref="N192:O192"/>
    <mergeCell ref="C189:D189"/>
    <mergeCell ref="E189:F189"/>
    <mergeCell ref="G189:H189"/>
    <mergeCell ref="N189:O189"/>
    <mergeCell ref="C190:D190"/>
    <mergeCell ref="E190:F190"/>
    <mergeCell ref="G190:H190"/>
    <mergeCell ref="N190:O190"/>
    <mergeCell ref="C195:D195"/>
    <mergeCell ref="E195:F195"/>
    <mergeCell ref="G195:H195"/>
    <mergeCell ref="N195:O195"/>
    <mergeCell ref="C196:D196"/>
    <mergeCell ref="E196:F196"/>
    <mergeCell ref="G196:H196"/>
    <mergeCell ref="N196:O196"/>
    <mergeCell ref="C193:D193"/>
    <mergeCell ref="E193:F193"/>
    <mergeCell ref="G193:H193"/>
    <mergeCell ref="N193:O193"/>
    <mergeCell ref="C194:D194"/>
    <mergeCell ref="E194:F194"/>
    <mergeCell ref="G194:H194"/>
    <mergeCell ref="N194:O194"/>
    <mergeCell ref="C199:D199"/>
    <mergeCell ref="E199:F199"/>
    <mergeCell ref="G199:H199"/>
    <mergeCell ref="N199:O199"/>
    <mergeCell ref="C200:D200"/>
    <mergeCell ref="E200:F200"/>
    <mergeCell ref="G200:H200"/>
    <mergeCell ref="N200:O200"/>
    <mergeCell ref="C197:D197"/>
    <mergeCell ref="E197:F197"/>
    <mergeCell ref="G197:H197"/>
    <mergeCell ref="N197:O197"/>
    <mergeCell ref="C198:D198"/>
    <mergeCell ref="E198:F198"/>
    <mergeCell ref="G198:H198"/>
    <mergeCell ref="N198:O198"/>
    <mergeCell ref="C204:D204"/>
    <mergeCell ref="E204:F204"/>
    <mergeCell ref="G204:H204"/>
    <mergeCell ref="N204:O204"/>
    <mergeCell ref="C205:D205"/>
    <mergeCell ref="E205:F205"/>
    <mergeCell ref="G205:H205"/>
    <mergeCell ref="N205:O205"/>
    <mergeCell ref="N202:O202"/>
    <mergeCell ref="C203:D203"/>
    <mergeCell ref="E203:F203"/>
    <mergeCell ref="G203:H203"/>
    <mergeCell ref="N203:O203"/>
    <mergeCell ref="C201:D201"/>
    <mergeCell ref="E201:F201"/>
    <mergeCell ref="G201:H201"/>
    <mergeCell ref="N201:O201"/>
    <mergeCell ref="C202:D202"/>
    <mergeCell ref="E202:F202"/>
    <mergeCell ref="G202:H202"/>
    <mergeCell ref="C208:D208"/>
    <mergeCell ref="E208:F208"/>
    <mergeCell ref="G208:H208"/>
    <mergeCell ref="N208:O208"/>
    <mergeCell ref="C209:D209"/>
    <mergeCell ref="E209:F209"/>
    <mergeCell ref="G209:H209"/>
    <mergeCell ref="N209:O209"/>
    <mergeCell ref="C206:D206"/>
    <mergeCell ref="E206:F206"/>
    <mergeCell ref="G206:H206"/>
    <mergeCell ref="N206:O206"/>
    <mergeCell ref="C207:D207"/>
    <mergeCell ref="E207:F207"/>
    <mergeCell ref="G207:H207"/>
    <mergeCell ref="N207:O207"/>
    <mergeCell ref="C212:D212"/>
    <mergeCell ref="E212:F212"/>
    <mergeCell ref="G212:H212"/>
    <mergeCell ref="N212:O212"/>
    <mergeCell ref="C213:D213"/>
    <mergeCell ref="E213:F213"/>
    <mergeCell ref="G213:H213"/>
    <mergeCell ref="N213:O213"/>
    <mergeCell ref="C210:D210"/>
    <mergeCell ref="E210:F210"/>
    <mergeCell ref="G210:H210"/>
    <mergeCell ref="N210:O210"/>
    <mergeCell ref="C211:D211"/>
    <mergeCell ref="E211:F211"/>
    <mergeCell ref="G211:H211"/>
    <mergeCell ref="N211:O211"/>
    <mergeCell ref="C216:D216"/>
    <mergeCell ref="E216:F216"/>
    <mergeCell ref="G216:H216"/>
    <mergeCell ref="N216:O216"/>
    <mergeCell ref="C217:D217"/>
    <mergeCell ref="E217:F217"/>
    <mergeCell ref="G217:H217"/>
    <mergeCell ref="N217:O217"/>
    <mergeCell ref="C214:D214"/>
    <mergeCell ref="E214:F214"/>
    <mergeCell ref="G214:H214"/>
    <mergeCell ref="N214:O214"/>
    <mergeCell ref="C215:D215"/>
    <mergeCell ref="E215:F215"/>
    <mergeCell ref="G215:H215"/>
    <mergeCell ref="N215:O215"/>
    <mergeCell ref="C220:D220"/>
    <mergeCell ref="E220:F220"/>
    <mergeCell ref="G220:H220"/>
    <mergeCell ref="N220:O220"/>
    <mergeCell ref="C221:D221"/>
    <mergeCell ref="E221:F221"/>
    <mergeCell ref="G221:H221"/>
    <mergeCell ref="N221:O221"/>
    <mergeCell ref="C218:D218"/>
    <mergeCell ref="E218:F218"/>
    <mergeCell ref="G218:H218"/>
    <mergeCell ref="N218:O218"/>
    <mergeCell ref="C219:D219"/>
    <mergeCell ref="E219:F219"/>
    <mergeCell ref="G219:H219"/>
    <mergeCell ref="N219:O219"/>
    <mergeCell ref="C224:D224"/>
    <mergeCell ref="E224:F224"/>
    <mergeCell ref="G224:H224"/>
    <mergeCell ref="N224:O224"/>
    <mergeCell ref="C225:D225"/>
    <mergeCell ref="E225:F225"/>
    <mergeCell ref="G225:H225"/>
    <mergeCell ref="N225:O225"/>
    <mergeCell ref="C222:D222"/>
    <mergeCell ref="E222:F222"/>
    <mergeCell ref="G222:H222"/>
    <mergeCell ref="N222:O222"/>
    <mergeCell ref="C223:D223"/>
    <mergeCell ref="E223:F223"/>
    <mergeCell ref="G223:H223"/>
    <mergeCell ref="N223:O223"/>
    <mergeCell ref="C228:D228"/>
    <mergeCell ref="E228:F228"/>
    <mergeCell ref="G228:H228"/>
    <mergeCell ref="N228:O228"/>
    <mergeCell ref="C229:D229"/>
    <mergeCell ref="E229:F229"/>
    <mergeCell ref="G229:H229"/>
    <mergeCell ref="N229:O229"/>
    <mergeCell ref="C226:D226"/>
    <mergeCell ref="E226:F226"/>
    <mergeCell ref="G226:H226"/>
    <mergeCell ref="N226:O226"/>
    <mergeCell ref="C227:D227"/>
    <mergeCell ref="E227:F227"/>
    <mergeCell ref="G227:H227"/>
    <mergeCell ref="N227:O227"/>
    <mergeCell ref="C232:D232"/>
    <mergeCell ref="E232:F232"/>
    <mergeCell ref="G232:H232"/>
    <mergeCell ref="N232:O232"/>
    <mergeCell ref="C233:D233"/>
    <mergeCell ref="E233:F233"/>
    <mergeCell ref="G233:H233"/>
    <mergeCell ref="N233:O233"/>
    <mergeCell ref="C230:D230"/>
    <mergeCell ref="E230:F230"/>
    <mergeCell ref="G230:H230"/>
    <mergeCell ref="N230:O230"/>
    <mergeCell ref="C231:D231"/>
    <mergeCell ref="E231:F231"/>
    <mergeCell ref="G231:H231"/>
    <mergeCell ref="N231:O231"/>
    <mergeCell ref="C236:D236"/>
    <mergeCell ref="E236:F236"/>
    <mergeCell ref="G236:H236"/>
    <mergeCell ref="N236:O236"/>
    <mergeCell ref="C237:D237"/>
    <mergeCell ref="E237:F237"/>
    <mergeCell ref="G237:H237"/>
    <mergeCell ref="N237:O237"/>
    <mergeCell ref="C234:D234"/>
    <mergeCell ref="E234:F234"/>
    <mergeCell ref="G234:H234"/>
    <mergeCell ref="N234:O234"/>
    <mergeCell ref="C235:D235"/>
    <mergeCell ref="E235:F235"/>
    <mergeCell ref="G235:H235"/>
    <mergeCell ref="N235:O235"/>
    <mergeCell ref="C240:D240"/>
    <mergeCell ref="E240:F240"/>
    <mergeCell ref="G240:H240"/>
    <mergeCell ref="N240:O240"/>
    <mergeCell ref="C241:D241"/>
    <mergeCell ref="E241:F241"/>
    <mergeCell ref="G241:H241"/>
    <mergeCell ref="N241:O241"/>
    <mergeCell ref="C238:D238"/>
    <mergeCell ref="E238:F238"/>
    <mergeCell ref="G238:H238"/>
    <mergeCell ref="N238:O238"/>
    <mergeCell ref="C239:D239"/>
    <mergeCell ref="E239:F239"/>
    <mergeCell ref="G239:H239"/>
    <mergeCell ref="N239:O239"/>
    <mergeCell ref="C244:D244"/>
    <mergeCell ref="E244:F244"/>
    <mergeCell ref="G244:H244"/>
    <mergeCell ref="N244:O244"/>
    <mergeCell ref="C245:D245"/>
    <mergeCell ref="E245:F245"/>
    <mergeCell ref="G245:H245"/>
    <mergeCell ref="N245:O245"/>
    <mergeCell ref="C242:D242"/>
    <mergeCell ref="E242:F242"/>
    <mergeCell ref="G242:H242"/>
    <mergeCell ref="N242:O242"/>
    <mergeCell ref="C243:D243"/>
    <mergeCell ref="E243:F243"/>
    <mergeCell ref="G243:H243"/>
    <mergeCell ref="N243:O243"/>
    <mergeCell ref="C248:D248"/>
    <mergeCell ref="E248:F248"/>
    <mergeCell ref="G248:H248"/>
    <mergeCell ref="N248:O248"/>
    <mergeCell ref="C249:D249"/>
    <mergeCell ref="E249:F249"/>
    <mergeCell ref="G249:H249"/>
    <mergeCell ref="N249:O249"/>
    <mergeCell ref="C246:D246"/>
    <mergeCell ref="E246:F246"/>
    <mergeCell ref="G246:H246"/>
    <mergeCell ref="N246:O246"/>
    <mergeCell ref="C247:D247"/>
    <mergeCell ref="E247:F247"/>
    <mergeCell ref="G247:H247"/>
    <mergeCell ref="N247:O247"/>
    <mergeCell ref="C252:D252"/>
    <mergeCell ref="E252:F252"/>
    <mergeCell ref="G252:H252"/>
    <mergeCell ref="N252:O252"/>
    <mergeCell ref="C253:D253"/>
    <mergeCell ref="E253:F253"/>
    <mergeCell ref="G253:H253"/>
    <mergeCell ref="N253:O253"/>
    <mergeCell ref="C250:D250"/>
    <mergeCell ref="E250:F250"/>
    <mergeCell ref="G250:H250"/>
    <mergeCell ref="N250:O250"/>
    <mergeCell ref="C251:D251"/>
    <mergeCell ref="E251:F251"/>
    <mergeCell ref="G251:H251"/>
    <mergeCell ref="N251:O251"/>
    <mergeCell ref="C258:D258"/>
    <mergeCell ref="E258:F258"/>
    <mergeCell ref="G258:H258"/>
    <mergeCell ref="N258:O258"/>
    <mergeCell ref="C256:D256"/>
    <mergeCell ref="E256:F256"/>
    <mergeCell ref="G256:H256"/>
    <mergeCell ref="N256:O256"/>
    <mergeCell ref="C257:D257"/>
    <mergeCell ref="E257:F257"/>
    <mergeCell ref="G257:H257"/>
    <mergeCell ref="N257:O257"/>
    <mergeCell ref="C254:D254"/>
    <mergeCell ref="E254:F254"/>
    <mergeCell ref="G254:H254"/>
    <mergeCell ref="N254:O254"/>
    <mergeCell ref="C255:D255"/>
    <mergeCell ref="E255:F255"/>
    <mergeCell ref="G255:H255"/>
    <mergeCell ref="N255:O255"/>
    <mergeCell ref="N261:O261"/>
    <mergeCell ref="C262:D262"/>
    <mergeCell ref="E262:F262"/>
    <mergeCell ref="G262:H262"/>
    <mergeCell ref="N262:O262"/>
    <mergeCell ref="N259:O259"/>
    <mergeCell ref="C260:D260"/>
    <mergeCell ref="E260:F260"/>
    <mergeCell ref="G260:H260"/>
    <mergeCell ref="N260:O260"/>
    <mergeCell ref="C261:D261"/>
    <mergeCell ref="E261:F261"/>
    <mergeCell ref="G261:H261"/>
    <mergeCell ref="C259:D259"/>
    <mergeCell ref="E259:F259"/>
    <mergeCell ref="G259:H259"/>
    <mergeCell ref="C265:D265"/>
    <mergeCell ref="E265:F265"/>
    <mergeCell ref="G265:H265"/>
    <mergeCell ref="N265:O265"/>
    <mergeCell ref="C266:D266"/>
    <mergeCell ref="E266:F266"/>
    <mergeCell ref="G266:H266"/>
    <mergeCell ref="N266:O266"/>
    <mergeCell ref="C263:D263"/>
    <mergeCell ref="E263:F263"/>
    <mergeCell ref="G263:H263"/>
    <mergeCell ref="N263:O263"/>
    <mergeCell ref="C264:D264"/>
    <mergeCell ref="E264:F264"/>
    <mergeCell ref="G264:H264"/>
    <mergeCell ref="N264:O264"/>
    <mergeCell ref="C269:D269"/>
    <mergeCell ref="E269:F269"/>
    <mergeCell ref="G269:H269"/>
    <mergeCell ref="N269:O269"/>
    <mergeCell ref="C270:D270"/>
    <mergeCell ref="E270:F270"/>
    <mergeCell ref="G270:H270"/>
    <mergeCell ref="N270:O270"/>
    <mergeCell ref="C267:D267"/>
    <mergeCell ref="E267:F267"/>
    <mergeCell ref="G267:H267"/>
    <mergeCell ref="N267:O267"/>
    <mergeCell ref="C268:D268"/>
    <mergeCell ref="E268:F268"/>
    <mergeCell ref="G268:H268"/>
    <mergeCell ref="N268:O268"/>
    <mergeCell ref="C273:D273"/>
    <mergeCell ref="E273:F273"/>
    <mergeCell ref="G273:H273"/>
    <mergeCell ref="N273:O273"/>
    <mergeCell ref="C274:D274"/>
    <mergeCell ref="E274:F274"/>
    <mergeCell ref="G274:H274"/>
    <mergeCell ref="N274:O274"/>
    <mergeCell ref="C271:D271"/>
    <mergeCell ref="E271:F271"/>
    <mergeCell ref="G271:H271"/>
    <mergeCell ref="N271:O271"/>
    <mergeCell ref="C272:D272"/>
    <mergeCell ref="E272:F272"/>
    <mergeCell ref="G272:H272"/>
    <mergeCell ref="N272:O272"/>
    <mergeCell ref="C277:D277"/>
    <mergeCell ref="E277:F277"/>
    <mergeCell ref="G277:H277"/>
    <mergeCell ref="N277:O277"/>
    <mergeCell ref="C278:D278"/>
    <mergeCell ref="E278:F278"/>
    <mergeCell ref="G278:H278"/>
    <mergeCell ref="N278:O278"/>
    <mergeCell ref="C275:D275"/>
    <mergeCell ref="E275:F275"/>
    <mergeCell ref="G275:H275"/>
    <mergeCell ref="N275:O275"/>
    <mergeCell ref="C276:D276"/>
    <mergeCell ref="E276:F276"/>
    <mergeCell ref="G276:H276"/>
    <mergeCell ref="N276:O276"/>
    <mergeCell ref="C281:D281"/>
    <mergeCell ref="E281:F281"/>
    <mergeCell ref="G281:H281"/>
    <mergeCell ref="N281:O281"/>
    <mergeCell ref="C282:D282"/>
    <mergeCell ref="E282:F282"/>
    <mergeCell ref="G282:H282"/>
    <mergeCell ref="N282:O282"/>
    <mergeCell ref="C279:D279"/>
    <mergeCell ref="E279:F279"/>
    <mergeCell ref="G279:H279"/>
    <mergeCell ref="N279:O279"/>
    <mergeCell ref="C280:D280"/>
    <mergeCell ref="E280:F280"/>
    <mergeCell ref="G280:H280"/>
    <mergeCell ref="N280:O280"/>
    <mergeCell ref="C285:D285"/>
    <mergeCell ref="E285:F285"/>
    <mergeCell ref="G285:H285"/>
    <mergeCell ref="N285:O285"/>
    <mergeCell ref="C286:D286"/>
    <mergeCell ref="E286:F286"/>
    <mergeCell ref="G286:H286"/>
    <mergeCell ref="N286:O286"/>
    <mergeCell ref="C283:D283"/>
    <mergeCell ref="E283:F283"/>
    <mergeCell ref="G283:H283"/>
    <mergeCell ref="N283:O283"/>
    <mergeCell ref="C284:D284"/>
    <mergeCell ref="E284:F284"/>
    <mergeCell ref="G284:H284"/>
    <mergeCell ref="N284:O284"/>
    <mergeCell ref="C289:D289"/>
    <mergeCell ref="E289:F289"/>
    <mergeCell ref="G289:H289"/>
    <mergeCell ref="N289:O289"/>
    <mergeCell ref="C290:D290"/>
    <mergeCell ref="E290:F290"/>
    <mergeCell ref="G290:H290"/>
    <mergeCell ref="N290:O290"/>
    <mergeCell ref="C287:D287"/>
    <mergeCell ref="E287:F287"/>
    <mergeCell ref="G287:H287"/>
    <mergeCell ref="N287:O287"/>
    <mergeCell ref="C288:D288"/>
    <mergeCell ref="E288:F288"/>
    <mergeCell ref="G288:H288"/>
    <mergeCell ref="N288:O288"/>
    <mergeCell ref="C293:D293"/>
    <mergeCell ref="E293:F293"/>
    <mergeCell ref="G293:H293"/>
    <mergeCell ref="N293:O293"/>
    <mergeCell ref="C294:D294"/>
    <mergeCell ref="E294:F294"/>
    <mergeCell ref="G294:H294"/>
    <mergeCell ref="N294:O294"/>
    <mergeCell ref="C291:D291"/>
    <mergeCell ref="E291:F291"/>
    <mergeCell ref="G291:H291"/>
    <mergeCell ref="N291:O291"/>
    <mergeCell ref="C292:D292"/>
    <mergeCell ref="E292:F292"/>
    <mergeCell ref="G292:H292"/>
    <mergeCell ref="N292:O292"/>
    <mergeCell ref="C297:D297"/>
    <mergeCell ref="E297:F297"/>
    <mergeCell ref="G297:H297"/>
    <mergeCell ref="N297:O297"/>
    <mergeCell ref="C298:D298"/>
    <mergeCell ref="E298:F298"/>
    <mergeCell ref="G298:H298"/>
    <mergeCell ref="N298:O298"/>
    <mergeCell ref="C295:D295"/>
    <mergeCell ref="E295:F295"/>
    <mergeCell ref="G295:H295"/>
    <mergeCell ref="N295:O295"/>
    <mergeCell ref="C296:D296"/>
    <mergeCell ref="E296:F296"/>
    <mergeCell ref="G296:H296"/>
    <mergeCell ref="N296:O296"/>
    <mergeCell ref="C301:D301"/>
    <mergeCell ref="E301:F301"/>
    <mergeCell ref="G301:H301"/>
    <mergeCell ref="N301:O301"/>
    <mergeCell ref="C302:D302"/>
    <mergeCell ref="E302:F302"/>
    <mergeCell ref="G302:H302"/>
    <mergeCell ref="N302:O302"/>
    <mergeCell ref="C299:D299"/>
    <mergeCell ref="E299:F299"/>
    <mergeCell ref="G299:H299"/>
    <mergeCell ref="N299:O299"/>
    <mergeCell ref="C300:D300"/>
    <mergeCell ref="E300:F300"/>
    <mergeCell ref="G300:H300"/>
    <mergeCell ref="N300:O300"/>
    <mergeCell ref="C305:D305"/>
    <mergeCell ref="E305:F305"/>
    <mergeCell ref="G305:H305"/>
    <mergeCell ref="N305:O305"/>
    <mergeCell ref="C306:D306"/>
    <mergeCell ref="E306:F306"/>
    <mergeCell ref="G306:H306"/>
    <mergeCell ref="N306:O306"/>
    <mergeCell ref="C303:D303"/>
    <mergeCell ref="E303:F303"/>
    <mergeCell ref="G303:H303"/>
    <mergeCell ref="N303:O303"/>
    <mergeCell ref="C304:D304"/>
    <mergeCell ref="E304:F304"/>
    <mergeCell ref="G304:H304"/>
    <mergeCell ref="N304:O304"/>
    <mergeCell ref="C309:D309"/>
    <mergeCell ref="E309:F309"/>
    <mergeCell ref="G309:H309"/>
    <mergeCell ref="N309:O309"/>
    <mergeCell ref="C310:D310"/>
    <mergeCell ref="E310:F310"/>
    <mergeCell ref="G310:H310"/>
    <mergeCell ref="N310:O310"/>
    <mergeCell ref="C307:D307"/>
    <mergeCell ref="E307:F307"/>
    <mergeCell ref="G307:H307"/>
    <mergeCell ref="N307:O307"/>
    <mergeCell ref="C308:D308"/>
    <mergeCell ref="E308:F308"/>
    <mergeCell ref="G308:H308"/>
    <mergeCell ref="N308:O308"/>
    <mergeCell ref="C313:D313"/>
    <mergeCell ref="E313:F313"/>
    <mergeCell ref="G313:H313"/>
    <mergeCell ref="N313:O313"/>
    <mergeCell ref="C314:D314"/>
    <mergeCell ref="E314:F314"/>
    <mergeCell ref="G314:H314"/>
    <mergeCell ref="N314:O314"/>
    <mergeCell ref="C311:D311"/>
    <mergeCell ref="E311:F311"/>
    <mergeCell ref="G311:H311"/>
    <mergeCell ref="N311:O311"/>
    <mergeCell ref="C312:D312"/>
    <mergeCell ref="E312:F312"/>
    <mergeCell ref="G312:H312"/>
    <mergeCell ref="N312:O312"/>
    <mergeCell ref="C317:D317"/>
    <mergeCell ref="E317:F317"/>
    <mergeCell ref="G317:H317"/>
    <mergeCell ref="N317:O317"/>
    <mergeCell ref="C318:D318"/>
    <mergeCell ref="E318:F318"/>
    <mergeCell ref="G318:H318"/>
    <mergeCell ref="N318:O318"/>
    <mergeCell ref="C315:D315"/>
    <mergeCell ref="E315:F315"/>
    <mergeCell ref="G315:H315"/>
    <mergeCell ref="N315:O315"/>
    <mergeCell ref="C316:D316"/>
    <mergeCell ref="E316:F316"/>
    <mergeCell ref="G316:H316"/>
    <mergeCell ref="N316:O316"/>
    <mergeCell ref="C321:D321"/>
    <mergeCell ref="E321:F321"/>
    <mergeCell ref="G321:H321"/>
    <mergeCell ref="N321:O321"/>
    <mergeCell ref="C322:D322"/>
    <mergeCell ref="E322:F322"/>
    <mergeCell ref="G322:H322"/>
    <mergeCell ref="N322:O322"/>
    <mergeCell ref="C319:D319"/>
    <mergeCell ref="E319:F319"/>
    <mergeCell ref="G319:H319"/>
    <mergeCell ref="N319:O319"/>
    <mergeCell ref="C320:D320"/>
    <mergeCell ref="E320:F320"/>
    <mergeCell ref="G320:H320"/>
    <mergeCell ref="N320:O320"/>
    <mergeCell ref="C325:D325"/>
    <mergeCell ref="E325:F325"/>
    <mergeCell ref="G325:H325"/>
    <mergeCell ref="N325:O325"/>
    <mergeCell ref="C326:D326"/>
    <mergeCell ref="E326:F326"/>
    <mergeCell ref="G326:H326"/>
    <mergeCell ref="N326:O326"/>
    <mergeCell ref="C323:D323"/>
    <mergeCell ref="E323:F323"/>
    <mergeCell ref="G323:H323"/>
    <mergeCell ref="N323:O323"/>
    <mergeCell ref="C324:D324"/>
    <mergeCell ref="E324:F324"/>
    <mergeCell ref="G324:H324"/>
    <mergeCell ref="N324:O324"/>
    <mergeCell ref="C329:D329"/>
    <mergeCell ref="E329:F329"/>
    <mergeCell ref="G329:H329"/>
    <mergeCell ref="N329:O329"/>
    <mergeCell ref="C330:D330"/>
    <mergeCell ref="E330:F330"/>
    <mergeCell ref="G330:H330"/>
    <mergeCell ref="N330:O330"/>
    <mergeCell ref="C327:D327"/>
    <mergeCell ref="E327:F327"/>
    <mergeCell ref="G327:H327"/>
    <mergeCell ref="N327:O327"/>
    <mergeCell ref="C328:D328"/>
    <mergeCell ref="E328:F328"/>
    <mergeCell ref="G328:H328"/>
    <mergeCell ref="N328:O328"/>
    <mergeCell ref="C333:D333"/>
    <mergeCell ref="E333:F333"/>
    <mergeCell ref="G333:H333"/>
    <mergeCell ref="N333:O333"/>
    <mergeCell ref="C334:D334"/>
    <mergeCell ref="E334:F334"/>
    <mergeCell ref="G334:H334"/>
    <mergeCell ref="N334:O334"/>
    <mergeCell ref="C331:D331"/>
    <mergeCell ref="E331:F331"/>
    <mergeCell ref="G331:H331"/>
    <mergeCell ref="N331:O331"/>
    <mergeCell ref="C332:D332"/>
    <mergeCell ref="E332:F332"/>
    <mergeCell ref="G332:H332"/>
    <mergeCell ref="N332:O332"/>
    <mergeCell ref="C337:D337"/>
    <mergeCell ref="E337:F337"/>
    <mergeCell ref="G337:H337"/>
    <mergeCell ref="N337:O337"/>
    <mergeCell ref="C338:D338"/>
    <mergeCell ref="E338:F338"/>
    <mergeCell ref="G338:H338"/>
    <mergeCell ref="N338:O338"/>
    <mergeCell ref="C335:D335"/>
    <mergeCell ref="E335:F335"/>
    <mergeCell ref="G335:H335"/>
    <mergeCell ref="N335:O335"/>
    <mergeCell ref="C336:D336"/>
    <mergeCell ref="E336:F336"/>
    <mergeCell ref="G336:H336"/>
    <mergeCell ref="N336:O336"/>
    <mergeCell ref="C341:D341"/>
    <mergeCell ref="E341:F341"/>
    <mergeCell ref="G341:H341"/>
    <mergeCell ref="N341:O341"/>
    <mergeCell ref="C342:D342"/>
    <mergeCell ref="E342:F342"/>
    <mergeCell ref="G342:H342"/>
    <mergeCell ref="N342:O342"/>
    <mergeCell ref="C339:D339"/>
    <mergeCell ref="E339:F339"/>
    <mergeCell ref="G339:H339"/>
    <mergeCell ref="N339:O339"/>
    <mergeCell ref="C340:D340"/>
    <mergeCell ref="E340:F340"/>
    <mergeCell ref="G340:H340"/>
    <mergeCell ref="N340:O340"/>
    <mergeCell ref="C345:D345"/>
    <mergeCell ref="E345:F345"/>
    <mergeCell ref="G345:H345"/>
    <mergeCell ref="N345:O345"/>
    <mergeCell ref="C346:D346"/>
    <mergeCell ref="E346:F346"/>
    <mergeCell ref="G346:H346"/>
    <mergeCell ref="N346:O346"/>
    <mergeCell ref="C343:D343"/>
    <mergeCell ref="E343:F343"/>
    <mergeCell ref="G343:H343"/>
    <mergeCell ref="N343:O343"/>
    <mergeCell ref="C344:D344"/>
    <mergeCell ref="E344:F344"/>
    <mergeCell ref="G344:H344"/>
    <mergeCell ref="N344:O344"/>
    <mergeCell ref="C349:D349"/>
    <mergeCell ref="E349:F349"/>
    <mergeCell ref="G349:H349"/>
    <mergeCell ref="N349:O349"/>
    <mergeCell ref="C350:D350"/>
    <mergeCell ref="E350:F350"/>
    <mergeCell ref="G350:H350"/>
    <mergeCell ref="N350:O350"/>
    <mergeCell ref="C347:D347"/>
    <mergeCell ref="E347:F347"/>
    <mergeCell ref="G347:H347"/>
    <mergeCell ref="N347:O347"/>
    <mergeCell ref="C348:D348"/>
    <mergeCell ref="E348:F348"/>
    <mergeCell ref="G348:H348"/>
    <mergeCell ref="N348:O348"/>
    <mergeCell ref="C353:D353"/>
    <mergeCell ref="E353:F353"/>
    <mergeCell ref="G353:H353"/>
    <mergeCell ref="N353:O353"/>
    <mergeCell ref="C354:D354"/>
    <mergeCell ref="E354:F354"/>
    <mergeCell ref="G354:H354"/>
    <mergeCell ref="N354:O354"/>
    <mergeCell ref="C351:D351"/>
    <mergeCell ref="E351:F351"/>
    <mergeCell ref="G351:H351"/>
    <mergeCell ref="N351:O351"/>
    <mergeCell ref="C352:D352"/>
    <mergeCell ref="E352:F352"/>
    <mergeCell ref="G352:H352"/>
    <mergeCell ref="N352:O352"/>
    <mergeCell ref="C357:D357"/>
    <mergeCell ref="E357:F357"/>
    <mergeCell ref="G357:H357"/>
    <mergeCell ref="N357:O357"/>
    <mergeCell ref="C358:D358"/>
    <mergeCell ref="E358:F358"/>
    <mergeCell ref="G358:H358"/>
    <mergeCell ref="N358:O358"/>
    <mergeCell ref="C355:D355"/>
    <mergeCell ref="E355:F355"/>
    <mergeCell ref="G355:H355"/>
    <mergeCell ref="N355:O355"/>
    <mergeCell ref="C356:D356"/>
    <mergeCell ref="E356:F356"/>
    <mergeCell ref="G356:H356"/>
    <mergeCell ref="N356:O356"/>
    <mergeCell ref="C361:D361"/>
    <mergeCell ref="E361:F361"/>
    <mergeCell ref="G361:H361"/>
    <mergeCell ref="N361:O361"/>
    <mergeCell ref="C362:D362"/>
    <mergeCell ref="E362:F362"/>
    <mergeCell ref="G362:H362"/>
    <mergeCell ref="N362:O362"/>
    <mergeCell ref="C359:D359"/>
    <mergeCell ref="E359:F359"/>
    <mergeCell ref="G359:H359"/>
    <mergeCell ref="N359:O359"/>
    <mergeCell ref="C360:D360"/>
    <mergeCell ref="E360:F360"/>
    <mergeCell ref="G360:H360"/>
    <mergeCell ref="N360:O360"/>
    <mergeCell ref="C365:D365"/>
    <mergeCell ref="E365:F365"/>
    <mergeCell ref="G365:H365"/>
    <mergeCell ref="N365:O365"/>
    <mergeCell ref="C366:D366"/>
    <mergeCell ref="E366:F366"/>
    <mergeCell ref="G366:H366"/>
    <mergeCell ref="N366:O366"/>
    <mergeCell ref="C363:D363"/>
    <mergeCell ref="E363:F363"/>
    <mergeCell ref="G363:H363"/>
    <mergeCell ref="N363:O363"/>
    <mergeCell ref="C364:D364"/>
    <mergeCell ref="E364:F364"/>
    <mergeCell ref="G364:H364"/>
    <mergeCell ref="N364:O364"/>
    <mergeCell ref="C369:D369"/>
    <mergeCell ref="E369:F369"/>
    <mergeCell ref="G369:H369"/>
    <mergeCell ref="N369:O369"/>
    <mergeCell ref="C370:D370"/>
    <mergeCell ref="E370:F370"/>
    <mergeCell ref="G370:H370"/>
    <mergeCell ref="N370:O370"/>
    <mergeCell ref="C367:D367"/>
    <mergeCell ref="E367:F367"/>
    <mergeCell ref="G367:H367"/>
    <mergeCell ref="N367:O367"/>
    <mergeCell ref="C368:D368"/>
    <mergeCell ref="E368:F368"/>
    <mergeCell ref="G368:H368"/>
    <mergeCell ref="N368:O368"/>
    <mergeCell ref="C373:D373"/>
    <mergeCell ref="E373:F373"/>
    <mergeCell ref="G373:H373"/>
    <mergeCell ref="N373:O373"/>
    <mergeCell ref="C374:D374"/>
    <mergeCell ref="E374:F374"/>
    <mergeCell ref="G374:H374"/>
    <mergeCell ref="N374:O374"/>
    <mergeCell ref="C371:D371"/>
    <mergeCell ref="E371:F371"/>
    <mergeCell ref="G371:H371"/>
    <mergeCell ref="N371:O371"/>
    <mergeCell ref="C372:D372"/>
    <mergeCell ref="E372:F372"/>
    <mergeCell ref="G372:H372"/>
    <mergeCell ref="N372:O372"/>
    <mergeCell ref="C377:D377"/>
    <mergeCell ref="E377:F377"/>
    <mergeCell ref="G377:H377"/>
    <mergeCell ref="N377:O377"/>
    <mergeCell ref="C378:D378"/>
    <mergeCell ref="E378:F378"/>
    <mergeCell ref="G378:H378"/>
    <mergeCell ref="N378:O378"/>
    <mergeCell ref="C375:D375"/>
    <mergeCell ref="E375:F375"/>
    <mergeCell ref="G375:H375"/>
    <mergeCell ref="N375:O375"/>
    <mergeCell ref="C376:D376"/>
    <mergeCell ref="E376:F376"/>
    <mergeCell ref="G376:H376"/>
    <mergeCell ref="N376:O376"/>
    <mergeCell ref="C381:D381"/>
    <mergeCell ref="E381:F381"/>
    <mergeCell ref="G381:H381"/>
    <mergeCell ref="N381:O381"/>
    <mergeCell ref="C382:D382"/>
    <mergeCell ref="E382:F382"/>
    <mergeCell ref="G382:H382"/>
    <mergeCell ref="N382:O382"/>
    <mergeCell ref="C379:D379"/>
    <mergeCell ref="E379:F379"/>
    <mergeCell ref="G379:H379"/>
    <mergeCell ref="N379:O379"/>
    <mergeCell ref="C380:D380"/>
    <mergeCell ref="E380:F380"/>
    <mergeCell ref="G380:H380"/>
    <mergeCell ref="N380:O380"/>
    <mergeCell ref="C385:D385"/>
    <mergeCell ref="E385:F385"/>
    <mergeCell ref="G385:H385"/>
    <mergeCell ref="N385:O385"/>
    <mergeCell ref="C386:D386"/>
    <mergeCell ref="E386:F386"/>
    <mergeCell ref="G386:H386"/>
    <mergeCell ref="N386:O386"/>
    <mergeCell ref="C383:D383"/>
    <mergeCell ref="E383:F383"/>
    <mergeCell ref="G383:H383"/>
    <mergeCell ref="N383:O383"/>
    <mergeCell ref="C384:D384"/>
    <mergeCell ref="E384:F384"/>
    <mergeCell ref="G384:H384"/>
    <mergeCell ref="N384:O384"/>
    <mergeCell ref="C389:D389"/>
    <mergeCell ref="E389:F389"/>
    <mergeCell ref="G389:H389"/>
    <mergeCell ref="N389:O389"/>
    <mergeCell ref="C390:D390"/>
    <mergeCell ref="E390:F390"/>
    <mergeCell ref="G390:H390"/>
    <mergeCell ref="N390:O390"/>
    <mergeCell ref="C387:D387"/>
    <mergeCell ref="E387:F387"/>
    <mergeCell ref="G387:H387"/>
    <mergeCell ref="N387:O387"/>
    <mergeCell ref="C388:D388"/>
    <mergeCell ref="E388:F388"/>
    <mergeCell ref="G388:H388"/>
    <mergeCell ref="N388:O388"/>
    <mergeCell ref="C393:D393"/>
    <mergeCell ref="E393:F393"/>
    <mergeCell ref="G393:H393"/>
    <mergeCell ref="N393:O393"/>
    <mergeCell ref="C394:D394"/>
    <mergeCell ref="E394:F394"/>
    <mergeCell ref="G394:H394"/>
    <mergeCell ref="N394:O394"/>
    <mergeCell ref="C391:D391"/>
    <mergeCell ref="E391:F391"/>
    <mergeCell ref="G391:H391"/>
    <mergeCell ref="N391:O391"/>
    <mergeCell ref="C392:D392"/>
    <mergeCell ref="E392:F392"/>
    <mergeCell ref="G392:H392"/>
    <mergeCell ref="N392:O392"/>
    <mergeCell ref="C397:D397"/>
    <mergeCell ref="E397:F397"/>
    <mergeCell ref="G397:H397"/>
    <mergeCell ref="N397:O397"/>
    <mergeCell ref="C398:D398"/>
    <mergeCell ref="E398:F398"/>
    <mergeCell ref="G398:H398"/>
    <mergeCell ref="N398:O398"/>
    <mergeCell ref="C395:D395"/>
    <mergeCell ref="E395:F395"/>
    <mergeCell ref="G395:H395"/>
    <mergeCell ref="N395:O395"/>
    <mergeCell ref="C396:D396"/>
    <mergeCell ref="E396:F396"/>
    <mergeCell ref="G396:H396"/>
    <mergeCell ref="N396:O396"/>
    <mergeCell ref="C401:D401"/>
    <mergeCell ref="E401:F401"/>
    <mergeCell ref="G401:H401"/>
    <mergeCell ref="N401:O401"/>
    <mergeCell ref="C402:D402"/>
    <mergeCell ref="E402:F402"/>
    <mergeCell ref="G402:H402"/>
    <mergeCell ref="N402:O402"/>
    <mergeCell ref="C399:D399"/>
    <mergeCell ref="E399:F399"/>
    <mergeCell ref="G399:H399"/>
    <mergeCell ref="N399:O399"/>
    <mergeCell ref="C400:D400"/>
    <mergeCell ref="E400:F400"/>
    <mergeCell ref="G400:H400"/>
    <mergeCell ref="N400:O400"/>
    <mergeCell ref="C405:D405"/>
    <mergeCell ref="E405:F405"/>
    <mergeCell ref="G405:H405"/>
    <mergeCell ref="N405:O405"/>
    <mergeCell ref="C406:D406"/>
    <mergeCell ref="E406:F406"/>
    <mergeCell ref="G406:H406"/>
    <mergeCell ref="N406:O406"/>
    <mergeCell ref="C403:D403"/>
    <mergeCell ref="E403:F403"/>
    <mergeCell ref="G403:H403"/>
    <mergeCell ref="N403:O403"/>
    <mergeCell ref="C404:D404"/>
    <mergeCell ref="E404:F404"/>
    <mergeCell ref="G404:H404"/>
    <mergeCell ref="N404:O404"/>
    <mergeCell ref="C409:D409"/>
    <mergeCell ref="E409:F409"/>
    <mergeCell ref="G409:H409"/>
    <mergeCell ref="N409:O409"/>
    <mergeCell ref="C410:D410"/>
    <mergeCell ref="E410:F410"/>
    <mergeCell ref="G410:H410"/>
    <mergeCell ref="N410:O410"/>
    <mergeCell ref="C407:D407"/>
    <mergeCell ref="E407:F407"/>
    <mergeCell ref="G407:H407"/>
    <mergeCell ref="N407:O407"/>
    <mergeCell ref="C408:D408"/>
    <mergeCell ref="E408:F408"/>
    <mergeCell ref="G408:H408"/>
    <mergeCell ref="N408:O408"/>
    <mergeCell ref="C413:D413"/>
    <mergeCell ref="E413:F413"/>
    <mergeCell ref="G413:H413"/>
    <mergeCell ref="N413:O413"/>
    <mergeCell ref="C414:D414"/>
    <mergeCell ref="E414:F414"/>
    <mergeCell ref="G414:H414"/>
    <mergeCell ref="N414:O414"/>
    <mergeCell ref="C411:D411"/>
    <mergeCell ref="E411:F411"/>
    <mergeCell ref="G411:H411"/>
    <mergeCell ref="N411:O411"/>
    <mergeCell ref="C412:D412"/>
    <mergeCell ref="E412:F412"/>
    <mergeCell ref="G412:H412"/>
    <mergeCell ref="N412:O412"/>
    <mergeCell ref="C417:D417"/>
    <mergeCell ref="E417:F417"/>
    <mergeCell ref="G417:H417"/>
    <mergeCell ref="N417:O417"/>
    <mergeCell ref="C418:D418"/>
    <mergeCell ref="E418:F418"/>
    <mergeCell ref="G418:H418"/>
    <mergeCell ref="N418:O418"/>
    <mergeCell ref="C415:D415"/>
    <mergeCell ref="E415:F415"/>
    <mergeCell ref="G415:H415"/>
    <mergeCell ref="N415:O415"/>
    <mergeCell ref="C416:D416"/>
    <mergeCell ref="E416:F416"/>
    <mergeCell ref="G416:H416"/>
    <mergeCell ref="N416:O416"/>
    <mergeCell ref="C421:D421"/>
    <mergeCell ref="E421:F421"/>
    <mergeCell ref="G421:H421"/>
    <mergeCell ref="N421:O421"/>
    <mergeCell ref="C422:D422"/>
    <mergeCell ref="E422:F422"/>
    <mergeCell ref="G422:H422"/>
    <mergeCell ref="N422:O422"/>
    <mergeCell ref="C419:D419"/>
    <mergeCell ref="E419:F419"/>
    <mergeCell ref="G419:H419"/>
    <mergeCell ref="N419:O419"/>
    <mergeCell ref="C420:D420"/>
    <mergeCell ref="E420:F420"/>
    <mergeCell ref="G420:H420"/>
    <mergeCell ref="N420:O420"/>
    <mergeCell ref="C425:D425"/>
    <mergeCell ref="E425:F425"/>
    <mergeCell ref="G425:H425"/>
    <mergeCell ref="N425:O425"/>
    <mergeCell ref="C426:D426"/>
    <mergeCell ref="E426:F426"/>
    <mergeCell ref="G426:H426"/>
    <mergeCell ref="N426:O426"/>
    <mergeCell ref="C423:D423"/>
    <mergeCell ref="E423:F423"/>
    <mergeCell ref="G423:H423"/>
    <mergeCell ref="N423:O423"/>
    <mergeCell ref="C424:D424"/>
    <mergeCell ref="E424:F424"/>
    <mergeCell ref="G424:H424"/>
    <mergeCell ref="N424:O424"/>
    <mergeCell ref="C429:D429"/>
    <mergeCell ref="E429:F429"/>
    <mergeCell ref="G429:H429"/>
    <mergeCell ref="N429:O429"/>
    <mergeCell ref="C430:D430"/>
    <mergeCell ref="E430:F430"/>
    <mergeCell ref="G430:H430"/>
    <mergeCell ref="N430:O430"/>
    <mergeCell ref="C427:D427"/>
    <mergeCell ref="E427:F427"/>
    <mergeCell ref="G427:H427"/>
    <mergeCell ref="N427:O427"/>
    <mergeCell ref="C428:D428"/>
    <mergeCell ref="E428:F428"/>
    <mergeCell ref="G428:H428"/>
    <mergeCell ref="N428:O428"/>
    <mergeCell ref="C433:D433"/>
    <mergeCell ref="E433:F433"/>
    <mergeCell ref="G433:H433"/>
    <mergeCell ref="N433:O433"/>
    <mergeCell ref="C434:D434"/>
    <mergeCell ref="E434:F434"/>
    <mergeCell ref="G434:H434"/>
    <mergeCell ref="N434:O434"/>
    <mergeCell ref="C431:D431"/>
    <mergeCell ref="E431:F431"/>
    <mergeCell ref="G431:H431"/>
    <mergeCell ref="N431:O431"/>
    <mergeCell ref="C432:D432"/>
    <mergeCell ref="E432:F432"/>
    <mergeCell ref="G432:H432"/>
    <mergeCell ref="N432:O432"/>
    <mergeCell ref="C437:D437"/>
    <mergeCell ref="E437:F437"/>
    <mergeCell ref="G437:H437"/>
    <mergeCell ref="N437:O437"/>
    <mergeCell ref="C438:D438"/>
    <mergeCell ref="E438:F438"/>
    <mergeCell ref="G438:H438"/>
    <mergeCell ref="N438:O438"/>
    <mergeCell ref="C435:D435"/>
    <mergeCell ref="E435:F435"/>
    <mergeCell ref="G435:H435"/>
    <mergeCell ref="N435:O435"/>
    <mergeCell ref="C436:D436"/>
    <mergeCell ref="E436:F436"/>
    <mergeCell ref="G436:H436"/>
    <mergeCell ref="N436:O436"/>
    <mergeCell ref="C441:D441"/>
    <mergeCell ref="E441:F441"/>
    <mergeCell ref="G441:H441"/>
    <mergeCell ref="N441:O441"/>
    <mergeCell ref="C442:D442"/>
    <mergeCell ref="E442:F442"/>
    <mergeCell ref="G442:H442"/>
    <mergeCell ref="N442:O442"/>
    <mergeCell ref="C439:D439"/>
    <mergeCell ref="E439:F439"/>
    <mergeCell ref="G439:H439"/>
    <mergeCell ref="N439:O439"/>
    <mergeCell ref="C440:D440"/>
    <mergeCell ref="E440:F440"/>
    <mergeCell ref="G440:H440"/>
    <mergeCell ref="N440:O440"/>
    <mergeCell ref="C445:D445"/>
    <mergeCell ref="E445:F445"/>
    <mergeCell ref="G445:H445"/>
    <mergeCell ref="N445:O445"/>
    <mergeCell ref="C446:D446"/>
    <mergeCell ref="E446:F446"/>
    <mergeCell ref="G446:H446"/>
    <mergeCell ref="N446:O446"/>
    <mergeCell ref="C443:D443"/>
    <mergeCell ref="E443:F443"/>
    <mergeCell ref="G443:H443"/>
    <mergeCell ref="N443:O443"/>
    <mergeCell ref="C444:D444"/>
    <mergeCell ref="E444:F444"/>
    <mergeCell ref="G444:H444"/>
    <mergeCell ref="N444:O444"/>
    <mergeCell ref="C449:D449"/>
    <mergeCell ref="E449:F449"/>
    <mergeCell ref="G449:H449"/>
    <mergeCell ref="N449:O449"/>
    <mergeCell ref="C450:D450"/>
    <mergeCell ref="E450:F450"/>
    <mergeCell ref="G450:H450"/>
    <mergeCell ref="N450:O450"/>
    <mergeCell ref="C447:D447"/>
    <mergeCell ref="E447:F447"/>
    <mergeCell ref="G447:H447"/>
    <mergeCell ref="N447:O447"/>
    <mergeCell ref="C448:D448"/>
    <mergeCell ref="E448:F448"/>
    <mergeCell ref="G448:H448"/>
    <mergeCell ref="N448:O448"/>
    <mergeCell ref="C453:D453"/>
    <mergeCell ref="E453:F453"/>
    <mergeCell ref="G453:H453"/>
    <mergeCell ref="N453:O453"/>
    <mergeCell ref="C454:D454"/>
    <mergeCell ref="E454:F454"/>
    <mergeCell ref="G454:H454"/>
    <mergeCell ref="N454:O454"/>
    <mergeCell ref="C451:D451"/>
    <mergeCell ref="E451:F451"/>
    <mergeCell ref="G451:H451"/>
    <mergeCell ref="N451:O451"/>
    <mergeCell ref="C452:D452"/>
    <mergeCell ref="E452:F452"/>
    <mergeCell ref="G452:H452"/>
    <mergeCell ref="N452:O452"/>
    <mergeCell ref="C457:D457"/>
    <mergeCell ref="E457:F457"/>
    <mergeCell ref="G457:H457"/>
    <mergeCell ref="N457:O457"/>
    <mergeCell ref="C458:D458"/>
    <mergeCell ref="E458:F458"/>
    <mergeCell ref="G458:H458"/>
    <mergeCell ref="N458:O458"/>
    <mergeCell ref="C455:D455"/>
    <mergeCell ref="E455:F455"/>
    <mergeCell ref="G455:H455"/>
    <mergeCell ref="N455:O455"/>
    <mergeCell ref="C456:D456"/>
    <mergeCell ref="E456:F456"/>
    <mergeCell ref="G456:H456"/>
    <mergeCell ref="N456:O456"/>
    <mergeCell ref="C461:D461"/>
    <mergeCell ref="E461:F461"/>
    <mergeCell ref="G461:H461"/>
    <mergeCell ref="N461:O461"/>
    <mergeCell ref="C462:D462"/>
    <mergeCell ref="E462:F462"/>
    <mergeCell ref="G462:H462"/>
    <mergeCell ref="N462:O462"/>
    <mergeCell ref="C459:D459"/>
    <mergeCell ref="E459:F459"/>
    <mergeCell ref="G459:H459"/>
    <mergeCell ref="N459:O459"/>
    <mergeCell ref="C460:D460"/>
    <mergeCell ref="E460:F460"/>
    <mergeCell ref="G460:H460"/>
    <mergeCell ref="N460:O460"/>
    <mergeCell ref="C465:D465"/>
    <mergeCell ref="E465:F465"/>
    <mergeCell ref="G465:H465"/>
    <mergeCell ref="N465:O465"/>
    <mergeCell ref="C466:D466"/>
    <mergeCell ref="E466:F466"/>
    <mergeCell ref="G466:H466"/>
    <mergeCell ref="N466:O466"/>
    <mergeCell ref="C463:D463"/>
    <mergeCell ref="E463:F463"/>
    <mergeCell ref="G463:H463"/>
    <mergeCell ref="N463:O463"/>
    <mergeCell ref="C464:D464"/>
    <mergeCell ref="E464:F464"/>
    <mergeCell ref="G464:H464"/>
    <mergeCell ref="N464:O464"/>
    <mergeCell ref="C469:D469"/>
    <mergeCell ref="E469:F469"/>
    <mergeCell ref="G469:H469"/>
    <mergeCell ref="N469:O469"/>
    <mergeCell ref="C470:D470"/>
    <mergeCell ref="E470:F470"/>
    <mergeCell ref="G470:H470"/>
    <mergeCell ref="N470:O470"/>
    <mergeCell ref="C467:D467"/>
    <mergeCell ref="E467:F467"/>
    <mergeCell ref="G467:H467"/>
    <mergeCell ref="N467:O467"/>
    <mergeCell ref="C468:D468"/>
    <mergeCell ref="E468:F468"/>
    <mergeCell ref="G468:H468"/>
    <mergeCell ref="N468:O468"/>
    <mergeCell ref="C473:D473"/>
    <mergeCell ref="E473:F473"/>
    <mergeCell ref="G473:H473"/>
    <mergeCell ref="N473:O473"/>
    <mergeCell ref="C474:D474"/>
    <mergeCell ref="E474:F474"/>
    <mergeCell ref="G474:H474"/>
    <mergeCell ref="N474:O474"/>
    <mergeCell ref="C471:D471"/>
    <mergeCell ref="E471:F471"/>
    <mergeCell ref="G471:H471"/>
    <mergeCell ref="N471:O471"/>
    <mergeCell ref="C472:D472"/>
    <mergeCell ref="E472:F472"/>
    <mergeCell ref="G472:H472"/>
    <mergeCell ref="N472:O472"/>
    <mergeCell ref="C477:D477"/>
    <mergeCell ref="E477:F477"/>
    <mergeCell ref="G477:H477"/>
    <mergeCell ref="N477:O477"/>
    <mergeCell ref="C478:D478"/>
    <mergeCell ref="E478:F478"/>
    <mergeCell ref="G478:H478"/>
    <mergeCell ref="N478:O478"/>
    <mergeCell ref="C475:D475"/>
    <mergeCell ref="E475:F475"/>
    <mergeCell ref="G475:H475"/>
    <mergeCell ref="N475:O475"/>
    <mergeCell ref="C476:D476"/>
    <mergeCell ref="E476:F476"/>
    <mergeCell ref="G476:H476"/>
    <mergeCell ref="N476:O476"/>
    <mergeCell ref="C481:D481"/>
    <mergeCell ref="E481:F481"/>
    <mergeCell ref="G481:H481"/>
    <mergeCell ref="N481:O481"/>
    <mergeCell ref="C482:D482"/>
    <mergeCell ref="E482:F482"/>
    <mergeCell ref="G482:H482"/>
    <mergeCell ref="N482:O482"/>
    <mergeCell ref="C479:D479"/>
    <mergeCell ref="E479:F479"/>
    <mergeCell ref="G479:H479"/>
    <mergeCell ref="N479:O479"/>
    <mergeCell ref="C480:D480"/>
    <mergeCell ref="E480:F480"/>
    <mergeCell ref="G480:H480"/>
    <mergeCell ref="N480:O480"/>
    <mergeCell ref="C485:D485"/>
    <mergeCell ref="E485:F485"/>
    <mergeCell ref="G485:H485"/>
    <mergeCell ref="N485:O485"/>
    <mergeCell ref="C486:D486"/>
    <mergeCell ref="E486:F486"/>
    <mergeCell ref="G486:H486"/>
    <mergeCell ref="N486:O486"/>
    <mergeCell ref="C483:D483"/>
    <mergeCell ref="E483:F483"/>
    <mergeCell ref="G483:H483"/>
    <mergeCell ref="N483:O483"/>
    <mergeCell ref="C484:D484"/>
    <mergeCell ref="E484:F484"/>
    <mergeCell ref="G484:H484"/>
    <mergeCell ref="N484:O484"/>
    <mergeCell ref="C489:D489"/>
    <mergeCell ref="E489:F489"/>
    <mergeCell ref="G489:H489"/>
    <mergeCell ref="N489:O489"/>
    <mergeCell ref="C490:D490"/>
    <mergeCell ref="E490:F490"/>
    <mergeCell ref="G490:H490"/>
    <mergeCell ref="N490:O490"/>
    <mergeCell ref="C487:D487"/>
    <mergeCell ref="E487:F487"/>
    <mergeCell ref="G487:H487"/>
    <mergeCell ref="N487:O487"/>
    <mergeCell ref="C488:D488"/>
    <mergeCell ref="E488:F488"/>
    <mergeCell ref="G488:H488"/>
    <mergeCell ref="N488:O488"/>
    <mergeCell ref="C493:D493"/>
    <mergeCell ref="E493:F493"/>
    <mergeCell ref="G493:H493"/>
    <mergeCell ref="N493:O493"/>
    <mergeCell ref="C494:D494"/>
    <mergeCell ref="E494:F494"/>
    <mergeCell ref="G494:H494"/>
    <mergeCell ref="N494:O494"/>
    <mergeCell ref="C491:D491"/>
    <mergeCell ref="E491:F491"/>
    <mergeCell ref="G491:H491"/>
    <mergeCell ref="N491:O491"/>
    <mergeCell ref="C492:D492"/>
    <mergeCell ref="E492:F492"/>
    <mergeCell ref="G492:H492"/>
    <mergeCell ref="N492:O492"/>
    <mergeCell ref="C497:D497"/>
    <mergeCell ref="E497:F497"/>
    <mergeCell ref="G497:H497"/>
    <mergeCell ref="N497:O497"/>
    <mergeCell ref="C498:D498"/>
    <mergeCell ref="E498:F498"/>
    <mergeCell ref="G498:H498"/>
    <mergeCell ref="N498:O498"/>
    <mergeCell ref="C495:D495"/>
    <mergeCell ref="E495:F495"/>
    <mergeCell ref="G495:H495"/>
    <mergeCell ref="N495:O495"/>
    <mergeCell ref="C496:D496"/>
    <mergeCell ref="E496:F496"/>
    <mergeCell ref="G496:H496"/>
    <mergeCell ref="N496:O496"/>
    <mergeCell ref="C501:D501"/>
    <mergeCell ref="E501:F501"/>
    <mergeCell ref="G501:H501"/>
    <mergeCell ref="N501:O501"/>
    <mergeCell ref="C502:D502"/>
    <mergeCell ref="E502:F502"/>
    <mergeCell ref="G502:H502"/>
    <mergeCell ref="N502:O502"/>
    <mergeCell ref="C499:D499"/>
    <mergeCell ref="E499:F499"/>
    <mergeCell ref="G499:H499"/>
    <mergeCell ref="N499:O499"/>
    <mergeCell ref="C500:D500"/>
    <mergeCell ref="E500:F500"/>
    <mergeCell ref="G500:H500"/>
    <mergeCell ref="N500:O500"/>
    <mergeCell ref="C505:D505"/>
    <mergeCell ref="E505:F505"/>
    <mergeCell ref="G505:H505"/>
    <mergeCell ref="N505:O505"/>
    <mergeCell ref="C506:D506"/>
    <mergeCell ref="E506:F506"/>
    <mergeCell ref="G506:H506"/>
    <mergeCell ref="N506:O506"/>
    <mergeCell ref="C503:D503"/>
    <mergeCell ref="E503:F503"/>
    <mergeCell ref="G503:H503"/>
    <mergeCell ref="N503:O503"/>
    <mergeCell ref="C504:D504"/>
    <mergeCell ref="E504:F504"/>
    <mergeCell ref="G504:H504"/>
    <mergeCell ref="N504:O504"/>
    <mergeCell ref="C509:D509"/>
    <mergeCell ref="E509:F509"/>
    <mergeCell ref="G509:H509"/>
    <mergeCell ref="N509:O509"/>
    <mergeCell ref="C510:D510"/>
    <mergeCell ref="E510:F510"/>
    <mergeCell ref="G510:H510"/>
    <mergeCell ref="N510:O510"/>
    <mergeCell ref="C507:D507"/>
    <mergeCell ref="E507:F507"/>
    <mergeCell ref="G507:H507"/>
    <mergeCell ref="N507:O507"/>
    <mergeCell ref="C508:D508"/>
    <mergeCell ref="E508:F508"/>
    <mergeCell ref="G508:H508"/>
    <mergeCell ref="N508:O508"/>
    <mergeCell ref="C513:D513"/>
    <mergeCell ref="E513:F513"/>
    <mergeCell ref="G513:H513"/>
    <mergeCell ref="N513:O513"/>
    <mergeCell ref="C514:D514"/>
    <mergeCell ref="E514:F514"/>
    <mergeCell ref="G514:H514"/>
    <mergeCell ref="N514:O514"/>
    <mergeCell ref="C511:D511"/>
    <mergeCell ref="E511:F511"/>
    <mergeCell ref="G511:H511"/>
    <mergeCell ref="N511:O511"/>
    <mergeCell ref="C512:D512"/>
    <mergeCell ref="E512:F512"/>
    <mergeCell ref="G512:H512"/>
    <mergeCell ref="N512:O512"/>
    <mergeCell ref="C517:D517"/>
    <mergeCell ref="E517:F517"/>
    <mergeCell ref="G517:H517"/>
    <mergeCell ref="N517:O517"/>
    <mergeCell ref="C518:D518"/>
    <mergeCell ref="E518:F518"/>
    <mergeCell ref="G518:H518"/>
    <mergeCell ref="N518:O518"/>
    <mergeCell ref="C515:D515"/>
    <mergeCell ref="E515:F515"/>
    <mergeCell ref="G515:H515"/>
    <mergeCell ref="N515:O515"/>
    <mergeCell ref="C516:D516"/>
    <mergeCell ref="E516:F516"/>
    <mergeCell ref="G516:H516"/>
    <mergeCell ref="N516:O516"/>
    <mergeCell ref="C521:D521"/>
    <mergeCell ref="E521:F521"/>
    <mergeCell ref="G521:H521"/>
    <mergeCell ref="N521:O521"/>
    <mergeCell ref="C522:D522"/>
    <mergeCell ref="E522:F522"/>
    <mergeCell ref="G522:H522"/>
    <mergeCell ref="N522:O522"/>
    <mergeCell ref="C519:D519"/>
    <mergeCell ref="E519:F519"/>
    <mergeCell ref="G519:H519"/>
    <mergeCell ref="N519:O519"/>
    <mergeCell ref="C520:D520"/>
    <mergeCell ref="E520:F520"/>
    <mergeCell ref="G520:H520"/>
    <mergeCell ref="N520:O520"/>
    <mergeCell ref="C525:D525"/>
    <mergeCell ref="E525:F525"/>
    <mergeCell ref="G525:H525"/>
    <mergeCell ref="N525:O525"/>
    <mergeCell ref="C526:D526"/>
    <mergeCell ref="E526:F526"/>
    <mergeCell ref="G526:H526"/>
    <mergeCell ref="N526:O526"/>
    <mergeCell ref="C523:D523"/>
    <mergeCell ref="E523:F523"/>
    <mergeCell ref="G523:H523"/>
    <mergeCell ref="N523:O523"/>
    <mergeCell ref="C524:D524"/>
    <mergeCell ref="E524:F524"/>
    <mergeCell ref="G524:H524"/>
    <mergeCell ref="N524:O524"/>
    <mergeCell ref="C529:D529"/>
    <mergeCell ref="E529:F529"/>
    <mergeCell ref="G529:H529"/>
    <mergeCell ref="N529:O529"/>
    <mergeCell ref="C530:D530"/>
    <mergeCell ref="E530:F530"/>
    <mergeCell ref="G530:H530"/>
    <mergeCell ref="N530:O530"/>
    <mergeCell ref="C527:D527"/>
    <mergeCell ref="E527:F527"/>
    <mergeCell ref="G527:H527"/>
    <mergeCell ref="N527:O527"/>
    <mergeCell ref="C528:D528"/>
    <mergeCell ref="E528:F528"/>
    <mergeCell ref="G528:H528"/>
    <mergeCell ref="N528:O528"/>
    <mergeCell ref="C533:D533"/>
    <mergeCell ref="E533:F533"/>
    <mergeCell ref="G533:H533"/>
    <mergeCell ref="N533:O533"/>
    <mergeCell ref="C534:D534"/>
    <mergeCell ref="E534:F534"/>
    <mergeCell ref="G534:H534"/>
    <mergeCell ref="N534:O534"/>
    <mergeCell ref="C531:D531"/>
    <mergeCell ref="E531:F531"/>
    <mergeCell ref="G531:H531"/>
    <mergeCell ref="N531:O531"/>
    <mergeCell ref="C532:D532"/>
    <mergeCell ref="E532:F532"/>
    <mergeCell ref="G532:H532"/>
    <mergeCell ref="N532:O532"/>
    <mergeCell ref="C537:D537"/>
    <mergeCell ref="E537:F537"/>
    <mergeCell ref="G537:H537"/>
    <mergeCell ref="N537:O537"/>
    <mergeCell ref="C538:D538"/>
    <mergeCell ref="E538:F538"/>
    <mergeCell ref="G538:H538"/>
    <mergeCell ref="N538:O538"/>
    <mergeCell ref="C535:D535"/>
    <mergeCell ref="E535:F535"/>
    <mergeCell ref="G535:H535"/>
    <mergeCell ref="N535:O535"/>
    <mergeCell ref="C536:D536"/>
    <mergeCell ref="E536:F536"/>
    <mergeCell ref="G536:H536"/>
    <mergeCell ref="N536:O536"/>
    <mergeCell ref="C541:D541"/>
    <mergeCell ref="E541:F541"/>
    <mergeCell ref="G541:H541"/>
    <mergeCell ref="N541:O541"/>
    <mergeCell ref="C542:D542"/>
    <mergeCell ref="E542:F542"/>
    <mergeCell ref="G542:H542"/>
    <mergeCell ref="N542:O542"/>
    <mergeCell ref="C539:D539"/>
    <mergeCell ref="E539:F539"/>
    <mergeCell ref="G539:H539"/>
    <mergeCell ref="N539:O539"/>
    <mergeCell ref="C540:D540"/>
    <mergeCell ref="E540:F540"/>
    <mergeCell ref="G540:H540"/>
    <mergeCell ref="N540:O540"/>
    <mergeCell ref="C545:D545"/>
    <mergeCell ref="E545:F545"/>
    <mergeCell ref="G545:H545"/>
    <mergeCell ref="N545:O545"/>
    <mergeCell ref="C546:D546"/>
    <mergeCell ref="E546:F546"/>
    <mergeCell ref="G546:H546"/>
    <mergeCell ref="N546:O546"/>
    <mergeCell ref="C543:D543"/>
    <mergeCell ref="E543:F543"/>
    <mergeCell ref="G543:H543"/>
    <mergeCell ref="N543:O543"/>
    <mergeCell ref="C544:D544"/>
    <mergeCell ref="E544:F544"/>
    <mergeCell ref="G544:H544"/>
    <mergeCell ref="N544:O544"/>
    <mergeCell ref="C549:D549"/>
    <mergeCell ref="E549:F549"/>
    <mergeCell ref="G549:H549"/>
    <mergeCell ref="N549:O549"/>
    <mergeCell ref="C550:D550"/>
    <mergeCell ref="E550:F550"/>
    <mergeCell ref="G550:H550"/>
    <mergeCell ref="N550:O550"/>
    <mergeCell ref="C547:D547"/>
    <mergeCell ref="E547:F547"/>
    <mergeCell ref="G547:H547"/>
    <mergeCell ref="N547:O547"/>
    <mergeCell ref="C548:D548"/>
    <mergeCell ref="E548:F548"/>
    <mergeCell ref="G548:H548"/>
    <mergeCell ref="N548:O548"/>
    <mergeCell ref="C553:D553"/>
    <mergeCell ref="E553:F553"/>
    <mergeCell ref="G553:H553"/>
    <mergeCell ref="N553:O553"/>
    <mergeCell ref="C554:D554"/>
    <mergeCell ref="E554:F554"/>
    <mergeCell ref="G554:H554"/>
    <mergeCell ref="N554:O554"/>
    <mergeCell ref="C551:D551"/>
    <mergeCell ref="E551:F551"/>
    <mergeCell ref="G551:H551"/>
    <mergeCell ref="N551:O551"/>
    <mergeCell ref="C552:D552"/>
    <mergeCell ref="E552:F552"/>
    <mergeCell ref="G552:H552"/>
    <mergeCell ref="N552:O552"/>
    <mergeCell ref="C557:D557"/>
    <mergeCell ref="E557:F557"/>
    <mergeCell ref="G557:H557"/>
    <mergeCell ref="N557:O557"/>
    <mergeCell ref="C558:D558"/>
    <mergeCell ref="E558:F558"/>
    <mergeCell ref="G558:H558"/>
    <mergeCell ref="N558:O558"/>
    <mergeCell ref="C555:D555"/>
    <mergeCell ref="E555:F555"/>
    <mergeCell ref="G555:H555"/>
    <mergeCell ref="N555:O555"/>
    <mergeCell ref="C556:D556"/>
    <mergeCell ref="E556:F556"/>
    <mergeCell ref="G556:H556"/>
    <mergeCell ref="N556:O556"/>
    <mergeCell ref="C561:D561"/>
    <mergeCell ref="E561:F561"/>
    <mergeCell ref="G561:H561"/>
    <mergeCell ref="N561:O561"/>
    <mergeCell ref="C559:D559"/>
    <mergeCell ref="E559:F559"/>
    <mergeCell ref="G559:H559"/>
    <mergeCell ref="N559:O559"/>
    <mergeCell ref="C560:D560"/>
    <mergeCell ref="E560:F560"/>
    <mergeCell ref="G560:H560"/>
    <mergeCell ref="N560:O560"/>
    <mergeCell ref="A562:L562"/>
    <mergeCell ref="N562:U562"/>
    <mergeCell ref="N567:O567"/>
    <mergeCell ref="N568:O568"/>
    <mergeCell ref="N565:O565"/>
    <mergeCell ref="N566:O566"/>
    <mergeCell ref="N563:O563"/>
    <mergeCell ref="N564:O564"/>
    <mergeCell ref="P14:Q14"/>
    <mergeCell ref="P15:Q15"/>
    <mergeCell ref="P16:Q16"/>
    <mergeCell ref="P11:Q11"/>
    <mergeCell ref="P12:Q12"/>
    <mergeCell ref="P13:Q13"/>
    <mergeCell ref="P8:Q8"/>
    <mergeCell ref="P9:Q9"/>
    <mergeCell ref="P10:Q10"/>
    <mergeCell ref="P23:Q23"/>
    <mergeCell ref="P24:Q24"/>
    <mergeCell ref="P25:Q25"/>
    <mergeCell ref="P20:Q20"/>
    <mergeCell ref="P21:Q21"/>
    <mergeCell ref="P22:Q22"/>
    <mergeCell ref="P17:Q17"/>
    <mergeCell ref="P18:Q18"/>
    <mergeCell ref="P19:Q19"/>
    <mergeCell ref="P32:Q32"/>
    <mergeCell ref="P33:Q33"/>
    <mergeCell ref="P34:Q34"/>
    <mergeCell ref="P29:Q29"/>
    <mergeCell ref="P30:Q30"/>
    <mergeCell ref="P31:Q31"/>
    <mergeCell ref="P26:Q26"/>
    <mergeCell ref="P27:Q27"/>
    <mergeCell ref="P28:Q28"/>
    <mergeCell ref="P41:Q41"/>
    <mergeCell ref="P42:Q42"/>
    <mergeCell ref="P43:Q43"/>
    <mergeCell ref="P38:Q38"/>
    <mergeCell ref="P39:Q39"/>
    <mergeCell ref="P40:Q40"/>
    <mergeCell ref="P35:Q35"/>
    <mergeCell ref="P36:Q36"/>
    <mergeCell ref="P37:Q37"/>
    <mergeCell ref="P50:Q50"/>
    <mergeCell ref="P51:Q51"/>
    <mergeCell ref="P52:Q52"/>
    <mergeCell ref="P47:Q47"/>
    <mergeCell ref="P48:Q48"/>
    <mergeCell ref="P49:Q49"/>
    <mergeCell ref="P44:Q44"/>
    <mergeCell ref="P45:Q45"/>
    <mergeCell ref="P46:Q46"/>
    <mergeCell ref="P59:Q59"/>
    <mergeCell ref="P60:Q60"/>
    <mergeCell ref="P61:Q61"/>
    <mergeCell ref="P56:Q56"/>
    <mergeCell ref="P57:Q57"/>
    <mergeCell ref="P58:Q58"/>
    <mergeCell ref="P53:Q53"/>
    <mergeCell ref="P54:Q54"/>
    <mergeCell ref="P55:Q55"/>
    <mergeCell ref="P68:Q68"/>
    <mergeCell ref="P69:Q69"/>
    <mergeCell ref="P70:Q70"/>
    <mergeCell ref="P65:Q65"/>
    <mergeCell ref="P66:Q66"/>
    <mergeCell ref="P67:Q67"/>
    <mergeCell ref="P62:Q62"/>
    <mergeCell ref="P63:Q63"/>
    <mergeCell ref="P64:Q64"/>
    <mergeCell ref="P77:Q77"/>
    <mergeCell ref="P78:Q78"/>
    <mergeCell ref="P79:Q79"/>
    <mergeCell ref="P74:Q74"/>
    <mergeCell ref="P75:Q75"/>
    <mergeCell ref="P76:Q76"/>
    <mergeCell ref="P71:Q71"/>
    <mergeCell ref="P72:Q72"/>
    <mergeCell ref="P73:Q73"/>
    <mergeCell ref="P86:Q86"/>
    <mergeCell ref="P87:Q87"/>
    <mergeCell ref="P88:Q88"/>
    <mergeCell ref="P83:Q83"/>
    <mergeCell ref="P84:Q84"/>
    <mergeCell ref="P85:Q85"/>
    <mergeCell ref="P80:Q80"/>
    <mergeCell ref="P81:Q81"/>
    <mergeCell ref="P82:Q82"/>
    <mergeCell ref="P95:Q95"/>
    <mergeCell ref="P96:Q96"/>
    <mergeCell ref="P97:Q97"/>
    <mergeCell ref="P92:Q92"/>
    <mergeCell ref="P93:Q93"/>
    <mergeCell ref="P94:Q94"/>
    <mergeCell ref="P89:Q89"/>
    <mergeCell ref="P90:Q90"/>
    <mergeCell ref="P91:Q91"/>
    <mergeCell ref="P104:Q104"/>
    <mergeCell ref="P105:Q105"/>
    <mergeCell ref="P106:Q106"/>
    <mergeCell ref="P101:Q101"/>
    <mergeCell ref="P102:Q102"/>
    <mergeCell ref="P103:Q103"/>
    <mergeCell ref="P98:Q98"/>
    <mergeCell ref="P99:Q99"/>
    <mergeCell ref="P100:Q100"/>
    <mergeCell ref="P113:Q113"/>
    <mergeCell ref="P114:Q114"/>
    <mergeCell ref="P115:Q115"/>
    <mergeCell ref="P110:Q110"/>
    <mergeCell ref="P111:Q111"/>
    <mergeCell ref="P112:Q112"/>
    <mergeCell ref="P107:Q107"/>
    <mergeCell ref="P108:Q108"/>
    <mergeCell ref="P109:Q109"/>
    <mergeCell ref="P122:Q122"/>
    <mergeCell ref="P123:Q123"/>
    <mergeCell ref="P124:Q124"/>
    <mergeCell ref="P119:Q119"/>
    <mergeCell ref="P120:Q120"/>
    <mergeCell ref="P121:Q121"/>
    <mergeCell ref="P116:Q116"/>
    <mergeCell ref="P117:Q117"/>
    <mergeCell ref="P118:Q118"/>
    <mergeCell ref="P131:Q131"/>
    <mergeCell ref="P132:Q132"/>
    <mergeCell ref="P133:Q133"/>
    <mergeCell ref="P128:Q128"/>
    <mergeCell ref="P129:Q129"/>
    <mergeCell ref="P130:Q130"/>
    <mergeCell ref="P125:Q125"/>
    <mergeCell ref="P126:Q126"/>
    <mergeCell ref="P127:Q127"/>
    <mergeCell ref="P140:Q140"/>
    <mergeCell ref="P141:Q141"/>
    <mergeCell ref="P142:Q142"/>
    <mergeCell ref="P137:Q137"/>
    <mergeCell ref="P138:Q138"/>
    <mergeCell ref="P139:Q139"/>
    <mergeCell ref="P134:Q134"/>
    <mergeCell ref="P135:Q135"/>
    <mergeCell ref="P136:Q136"/>
    <mergeCell ref="P149:Q149"/>
    <mergeCell ref="P150:Q150"/>
    <mergeCell ref="P151:Q151"/>
    <mergeCell ref="P146:Q146"/>
    <mergeCell ref="P147:Q147"/>
    <mergeCell ref="P148:Q148"/>
    <mergeCell ref="P143:Q143"/>
    <mergeCell ref="P144:Q144"/>
    <mergeCell ref="P145:Q145"/>
    <mergeCell ref="P158:Q158"/>
    <mergeCell ref="P159:Q159"/>
    <mergeCell ref="P160:Q160"/>
    <mergeCell ref="P155:Q155"/>
    <mergeCell ref="P156:Q156"/>
    <mergeCell ref="P157:Q157"/>
    <mergeCell ref="P152:Q152"/>
    <mergeCell ref="P153:Q153"/>
    <mergeCell ref="P154:Q154"/>
    <mergeCell ref="P167:Q167"/>
    <mergeCell ref="P168:Q168"/>
    <mergeCell ref="P169:Q169"/>
    <mergeCell ref="P164:Q164"/>
    <mergeCell ref="P165:Q165"/>
    <mergeCell ref="P166:Q166"/>
    <mergeCell ref="P161:Q161"/>
    <mergeCell ref="P162:Q162"/>
    <mergeCell ref="P163:Q163"/>
    <mergeCell ref="P176:Q176"/>
    <mergeCell ref="P177:Q177"/>
    <mergeCell ref="P178:Q178"/>
    <mergeCell ref="P173:Q173"/>
    <mergeCell ref="P174:Q174"/>
    <mergeCell ref="P175:Q175"/>
    <mergeCell ref="P170:Q170"/>
    <mergeCell ref="P171:Q171"/>
    <mergeCell ref="P172:Q172"/>
    <mergeCell ref="P185:Q185"/>
    <mergeCell ref="P186:Q186"/>
    <mergeCell ref="P187:Q187"/>
    <mergeCell ref="P182:Q182"/>
    <mergeCell ref="P183:Q183"/>
    <mergeCell ref="P184:Q184"/>
    <mergeCell ref="P179:Q179"/>
    <mergeCell ref="P180:Q180"/>
    <mergeCell ref="P181:Q181"/>
    <mergeCell ref="P194:Q194"/>
    <mergeCell ref="P195:Q195"/>
    <mergeCell ref="P196:Q196"/>
    <mergeCell ref="P191:Q191"/>
    <mergeCell ref="P192:Q192"/>
    <mergeCell ref="P193:Q193"/>
    <mergeCell ref="P188:Q188"/>
    <mergeCell ref="P189:Q189"/>
    <mergeCell ref="P190:Q190"/>
    <mergeCell ref="P203:Q203"/>
    <mergeCell ref="P204:Q204"/>
    <mergeCell ref="P205:Q205"/>
    <mergeCell ref="P200:Q200"/>
    <mergeCell ref="P201:Q201"/>
    <mergeCell ref="P202:Q202"/>
    <mergeCell ref="P197:Q197"/>
    <mergeCell ref="P198:Q198"/>
    <mergeCell ref="P199:Q199"/>
    <mergeCell ref="P212:Q212"/>
    <mergeCell ref="P213:Q213"/>
    <mergeCell ref="P214:Q214"/>
    <mergeCell ref="P209:Q209"/>
    <mergeCell ref="P210:Q210"/>
    <mergeCell ref="P211:Q211"/>
    <mergeCell ref="P206:Q206"/>
    <mergeCell ref="P207:Q207"/>
    <mergeCell ref="P208:Q208"/>
    <mergeCell ref="P221:Q221"/>
    <mergeCell ref="P222:Q222"/>
    <mergeCell ref="P223:Q223"/>
    <mergeCell ref="P218:Q218"/>
    <mergeCell ref="P219:Q219"/>
    <mergeCell ref="P220:Q220"/>
    <mergeCell ref="P215:Q215"/>
    <mergeCell ref="P216:Q216"/>
    <mergeCell ref="P217:Q217"/>
    <mergeCell ref="P230:Q230"/>
    <mergeCell ref="P231:Q231"/>
    <mergeCell ref="P232:Q232"/>
    <mergeCell ref="P227:Q227"/>
    <mergeCell ref="P228:Q228"/>
    <mergeCell ref="P229:Q229"/>
    <mergeCell ref="P224:Q224"/>
    <mergeCell ref="P225:Q225"/>
    <mergeCell ref="P226:Q226"/>
    <mergeCell ref="P239:Q239"/>
    <mergeCell ref="P240:Q240"/>
    <mergeCell ref="P241:Q241"/>
    <mergeCell ref="P236:Q236"/>
    <mergeCell ref="P237:Q237"/>
    <mergeCell ref="P238:Q238"/>
    <mergeCell ref="P233:Q233"/>
    <mergeCell ref="P234:Q234"/>
    <mergeCell ref="P235:Q235"/>
    <mergeCell ref="P248:Q248"/>
    <mergeCell ref="P249:Q249"/>
    <mergeCell ref="P250:Q250"/>
    <mergeCell ref="P245:Q245"/>
    <mergeCell ref="P246:Q246"/>
    <mergeCell ref="P247:Q247"/>
    <mergeCell ref="P242:Q242"/>
    <mergeCell ref="P243:Q243"/>
    <mergeCell ref="P244:Q244"/>
    <mergeCell ref="P263:Q263"/>
    <mergeCell ref="P264:Q264"/>
    <mergeCell ref="P265:Q265"/>
    <mergeCell ref="P266:Q266"/>
    <mergeCell ref="P267:Q267"/>
    <mergeCell ref="P257:Q257"/>
    <mergeCell ref="P258:Q258"/>
    <mergeCell ref="P254:Q254"/>
    <mergeCell ref="P255:Q255"/>
    <mergeCell ref="P256:Q256"/>
    <mergeCell ref="P251:Q251"/>
    <mergeCell ref="P252:Q252"/>
    <mergeCell ref="P253:Q253"/>
    <mergeCell ref="P280:Q280"/>
    <mergeCell ref="P281:Q281"/>
    <mergeCell ref="P274:Q274"/>
    <mergeCell ref="P275:Q275"/>
    <mergeCell ref="P276:Q276"/>
    <mergeCell ref="P277:Q277"/>
    <mergeCell ref="P278:Q278"/>
    <mergeCell ref="P279:Q279"/>
    <mergeCell ref="P268:Q268"/>
    <mergeCell ref="P269:Q269"/>
    <mergeCell ref="P270:Q270"/>
    <mergeCell ref="P271:Q271"/>
    <mergeCell ref="P272:Q272"/>
    <mergeCell ref="P273:Q273"/>
    <mergeCell ref="P259:Q259"/>
    <mergeCell ref="P260:Q260"/>
    <mergeCell ref="P261:Q261"/>
    <mergeCell ref="P262:Q262"/>
    <mergeCell ref="P284:Q284"/>
    <mergeCell ref="P285:Q285"/>
    <mergeCell ref="P286:Q286"/>
    <mergeCell ref="P282:Q282"/>
    <mergeCell ref="P283:Q283"/>
    <mergeCell ref="P293:Q293"/>
    <mergeCell ref="P294:Q294"/>
    <mergeCell ref="P295:Q295"/>
    <mergeCell ref="P290:Q290"/>
    <mergeCell ref="P291:Q291"/>
    <mergeCell ref="P292:Q292"/>
    <mergeCell ref="P287:Q287"/>
    <mergeCell ref="P288:Q288"/>
    <mergeCell ref="P289:Q289"/>
    <mergeCell ref="P302:Q302"/>
    <mergeCell ref="P303:Q303"/>
    <mergeCell ref="P304:Q304"/>
    <mergeCell ref="P299:Q299"/>
    <mergeCell ref="P300:Q300"/>
    <mergeCell ref="P301:Q301"/>
    <mergeCell ref="P296:Q296"/>
    <mergeCell ref="P297:Q297"/>
    <mergeCell ref="P298:Q298"/>
    <mergeCell ref="P311:Q311"/>
    <mergeCell ref="P312:Q312"/>
    <mergeCell ref="P313:Q313"/>
    <mergeCell ref="P308:Q308"/>
    <mergeCell ref="P309:Q309"/>
    <mergeCell ref="P310:Q310"/>
    <mergeCell ref="P305:Q305"/>
    <mergeCell ref="P306:Q306"/>
    <mergeCell ref="P307:Q307"/>
    <mergeCell ref="P320:Q320"/>
    <mergeCell ref="P321:Q321"/>
    <mergeCell ref="P322:Q322"/>
    <mergeCell ref="P317:Q317"/>
    <mergeCell ref="P318:Q318"/>
    <mergeCell ref="P319:Q319"/>
    <mergeCell ref="P314:Q314"/>
    <mergeCell ref="P315:Q315"/>
    <mergeCell ref="P316:Q316"/>
    <mergeCell ref="P329:Q329"/>
    <mergeCell ref="P330:Q330"/>
    <mergeCell ref="P331:Q331"/>
    <mergeCell ref="P326:Q326"/>
    <mergeCell ref="P327:Q327"/>
    <mergeCell ref="P328:Q328"/>
    <mergeCell ref="P323:Q323"/>
    <mergeCell ref="P324:Q324"/>
    <mergeCell ref="P325:Q325"/>
    <mergeCell ref="P338:Q338"/>
    <mergeCell ref="P339:Q339"/>
    <mergeCell ref="P340:Q340"/>
    <mergeCell ref="P335:Q335"/>
    <mergeCell ref="P336:Q336"/>
    <mergeCell ref="P337:Q337"/>
    <mergeCell ref="P332:Q332"/>
    <mergeCell ref="P333:Q333"/>
    <mergeCell ref="P334:Q334"/>
    <mergeCell ref="P347:Q347"/>
    <mergeCell ref="P348:Q348"/>
    <mergeCell ref="P349:Q349"/>
    <mergeCell ref="P344:Q344"/>
    <mergeCell ref="P345:Q345"/>
    <mergeCell ref="P346:Q346"/>
    <mergeCell ref="P341:Q341"/>
    <mergeCell ref="P342:Q342"/>
    <mergeCell ref="P343:Q343"/>
    <mergeCell ref="P356:Q356"/>
    <mergeCell ref="P357:Q357"/>
    <mergeCell ref="P358:Q358"/>
    <mergeCell ref="P353:Q353"/>
    <mergeCell ref="P354:Q354"/>
    <mergeCell ref="P355:Q355"/>
    <mergeCell ref="P350:Q350"/>
    <mergeCell ref="P351:Q351"/>
    <mergeCell ref="P352:Q352"/>
    <mergeCell ref="P365:Q365"/>
    <mergeCell ref="P366:Q366"/>
    <mergeCell ref="P367:Q367"/>
    <mergeCell ref="P362:Q362"/>
    <mergeCell ref="P363:Q363"/>
    <mergeCell ref="P364:Q364"/>
    <mergeCell ref="P359:Q359"/>
    <mergeCell ref="P360:Q360"/>
    <mergeCell ref="P361:Q361"/>
    <mergeCell ref="P374:Q374"/>
    <mergeCell ref="P375:Q375"/>
    <mergeCell ref="P376:Q376"/>
    <mergeCell ref="P371:Q371"/>
    <mergeCell ref="P372:Q372"/>
    <mergeCell ref="P373:Q373"/>
    <mergeCell ref="P368:Q368"/>
    <mergeCell ref="P369:Q369"/>
    <mergeCell ref="P370:Q370"/>
    <mergeCell ref="P383:Q383"/>
    <mergeCell ref="P384:Q384"/>
    <mergeCell ref="P385:Q385"/>
    <mergeCell ref="P380:Q380"/>
    <mergeCell ref="P381:Q381"/>
    <mergeCell ref="P382:Q382"/>
    <mergeCell ref="P377:Q377"/>
    <mergeCell ref="P378:Q378"/>
    <mergeCell ref="P379:Q379"/>
    <mergeCell ref="P392:Q392"/>
    <mergeCell ref="P393:Q393"/>
    <mergeCell ref="P394:Q394"/>
    <mergeCell ref="P389:Q389"/>
    <mergeCell ref="P390:Q390"/>
    <mergeCell ref="P391:Q391"/>
    <mergeCell ref="P386:Q386"/>
    <mergeCell ref="P387:Q387"/>
    <mergeCell ref="P388:Q388"/>
    <mergeCell ref="P401:Q401"/>
    <mergeCell ref="P402:Q402"/>
    <mergeCell ref="P403:Q403"/>
    <mergeCell ref="P398:Q398"/>
    <mergeCell ref="P399:Q399"/>
    <mergeCell ref="P400:Q400"/>
    <mergeCell ref="P395:Q395"/>
    <mergeCell ref="P396:Q396"/>
    <mergeCell ref="P397:Q397"/>
    <mergeCell ref="P410:Q410"/>
    <mergeCell ref="P411:Q411"/>
    <mergeCell ref="P412:Q412"/>
    <mergeCell ref="P407:Q407"/>
    <mergeCell ref="P408:Q408"/>
    <mergeCell ref="P409:Q409"/>
    <mergeCell ref="P404:Q404"/>
    <mergeCell ref="P405:Q405"/>
    <mergeCell ref="P406:Q406"/>
    <mergeCell ref="P419:Q419"/>
    <mergeCell ref="P420:Q420"/>
    <mergeCell ref="P421:Q421"/>
    <mergeCell ref="P416:Q416"/>
    <mergeCell ref="P417:Q417"/>
    <mergeCell ref="P418:Q418"/>
    <mergeCell ref="P413:Q413"/>
    <mergeCell ref="P414:Q414"/>
    <mergeCell ref="P415:Q415"/>
    <mergeCell ref="P428:Q428"/>
    <mergeCell ref="P429:Q429"/>
    <mergeCell ref="P430:Q430"/>
    <mergeCell ref="P425:Q425"/>
    <mergeCell ref="P426:Q426"/>
    <mergeCell ref="P427:Q427"/>
    <mergeCell ref="P422:Q422"/>
    <mergeCell ref="P423:Q423"/>
    <mergeCell ref="P424:Q424"/>
    <mergeCell ref="P437:Q437"/>
    <mergeCell ref="P438:Q438"/>
    <mergeCell ref="P439:Q439"/>
    <mergeCell ref="P434:Q434"/>
    <mergeCell ref="P435:Q435"/>
    <mergeCell ref="P436:Q436"/>
    <mergeCell ref="P431:Q431"/>
    <mergeCell ref="P432:Q432"/>
    <mergeCell ref="P433:Q433"/>
    <mergeCell ref="P446:Q446"/>
    <mergeCell ref="P447:Q447"/>
    <mergeCell ref="P448:Q448"/>
    <mergeCell ref="P443:Q443"/>
    <mergeCell ref="P444:Q444"/>
    <mergeCell ref="P445:Q445"/>
    <mergeCell ref="P440:Q440"/>
    <mergeCell ref="P441:Q441"/>
    <mergeCell ref="P442:Q442"/>
    <mergeCell ref="P455:Q455"/>
    <mergeCell ref="P456:Q456"/>
    <mergeCell ref="P457:Q457"/>
    <mergeCell ref="P452:Q452"/>
    <mergeCell ref="P453:Q453"/>
    <mergeCell ref="P454:Q454"/>
    <mergeCell ref="P449:Q449"/>
    <mergeCell ref="P450:Q450"/>
    <mergeCell ref="P451:Q451"/>
    <mergeCell ref="P464:Q464"/>
    <mergeCell ref="P465:Q465"/>
    <mergeCell ref="P466:Q466"/>
    <mergeCell ref="P461:Q461"/>
    <mergeCell ref="P462:Q462"/>
    <mergeCell ref="P463:Q463"/>
    <mergeCell ref="P458:Q458"/>
    <mergeCell ref="P459:Q459"/>
    <mergeCell ref="P460:Q460"/>
    <mergeCell ref="P473:Q473"/>
    <mergeCell ref="P474:Q474"/>
    <mergeCell ref="P475:Q475"/>
    <mergeCell ref="P470:Q470"/>
    <mergeCell ref="P471:Q471"/>
    <mergeCell ref="P472:Q472"/>
    <mergeCell ref="P467:Q467"/>
    <mergeCell ref="P468:Q468"/>
    <mergeCell ref="P469:Q469"/>
    <mergeCell ref="P482:Q482"/>
    <mergeCell ref="P483:Q483"/>
    <mergeCell ref="P484:Q484"/>
    <mergeCell ref="P479:Q479"/>
    <mergeCell ref="P480:Q480"/>
    <mergeCell ref="P481:Q481"/>
    <mergeCell ref="P476:Q476"/>
    <mergeCell ref="P477:Q477"/>
    <mergeCell ref="P478:Q478"/>
    <mergeCell ref="P491:Q491"/>
    <mergeCell ref="P492:Q492"/>
    <mergeCell ref="P493:Q493"/>
    <mergeCell ref="P488:Q488"/>
    <mergeCell ref="P489:Q489"/>
    <mergeCell ref="P490:Q490"/>
    <mergeCell ref="P485:Q485"/>
    <mergeCell ref="P486:Q486"/>
    <mergeCell ref="P487:Q487"/>
    <mergeCell ref="P500:Q500"/>
    <mergeCell ref="P501:Q501"/>
    <mergeCell ref="P502:Q502"/>
    <mergeCell ref="P497:Q497"/>
    <mergeCell ref="P498:Q498"/>
    <mergeCell ref="P499:Q499"/>
    <mergeCell ref="P494:Q494"/>
    <mergeCell ref="P495:Q495"/>
    <mergeCell ref="P496:Q496"/>
    <mergeCell ref="P509:Q509"/>
    <mergeCell ref="P510:Q510"/>
    <mergeCell ref="P511:Q511"/>
    <mergeCell ref="P506:Q506"/>
    <mergeCell ref="P507:Q507"/>
    <mergeCell ref="P508:Q508"/>
    <mergeCell ref="P503:Q503"/>
    <mergeCell ref="P504:Q504"/>
    <mergeCell ref="P505:Q505"/>
    <mergeCell ref="P518:Q518"/>
    <mergeCell ref="P519:Q519"/>
    <mergeCell ref="P520:Q520"/>
    <mergeCell ref="P515:Q515"/>
    <mergeCell ref="P516:Q516"/>
    <mergeCell ref="P517:Q517"/>
    <mergeCell ref="P512:Q512"/>
    <mergeCell ref="P513:Q513"/>
    <mergeCell ref="P514:Q514"/>
    <mergeCell ref="P527:Q527"/>
    <mergeCell ref="P528:Q528"/>
    <mergeCell ref="P529:Q529"/>
    <mergeCell ref="P524:Q524"/>
    <mergeCell ref="P525:Q525"/>
    <mergeCell ref="P526:Q526"/>
    <mergeCell ref="P521:Q521"/>
    <mergeCell ref="P522:Q522"/>
    <mergeCell ref="P523:Q523"/>
    <mergeCell ref="P536:Q536"/>
    <mergeCell ref="P537:Q537"/>
    <mergeCell ref="P538:Q538"/>
    <mergeCell ref="P533:Q533"/>
    <mergeCell ref="P534:Q534"/>
    <mergeCell ref="P535:Q535"/>
    <mergeCell ref="P530:Q530"/>
    <mergeCell ref="P531:Q531"/>
    <mergeCell ref="P532:Q532"/>
    <mergeCell ref="P7:Q7"/>
    <mergeCell ref="P557:Q557"/>
    <mergeCell ref="P558:Q558"/>
    <mergeCell ref="P559:Q559"/>
    <mergeCell ref="P554:Q554"/>
    <mergeCell ref="P555:Q555"/>
    <mergeCell ref="P556:Q556"/>
    <mergeCell ref="P551:Q551"/>
    <mergeCell ref="P552:Q552"/>
    <mergeCell ref="P553:Q553"/>
    <mergeCell ref="P548:Q548"/>
    <mergeCell ref="P549:Q549"/>
    <mergeCell ref="P550:Q550"/>
    <mergeCell ref="P545:Q545"/>
    <mergeCell ref="P546:Q546"/>
    <mergeCell ref="P547:Q547"/>
    <mergeCell ref="W9:X9"/>
    <mergeCell ref="W10:X10"/>
    <mergeCell ref="W11:X11"/>
    <mergeCell ref="W12:X12"/>
    <mergeCell ref="W13:X13"/>
    <mergeCell ref="W20:X20"/>
    <mergeCell ref="W21:X21"/>
    <mergeCell ref="W22:X22"/>
    <mergeCell ref="W23:X23"/>
    <mergeCell ref="W24:X24"/>
    <mergeCell ref="W25:X25"/>
    <mergeCell ref="W14:X14"/>
    <mergeCell ref="W15:X15"/>
    <mergeCell ref="W16:X16"/>
    <mergeCell ref="W17:X17"/>
    <mergeCell ref="W18:X18"/>
    <mergeCell ref="P563:Q563"/>
    <mergeCell ref="P564:Q564"/>
    <mergeCell ref="P565:Q565"/>
    <mergeCell ref="P566:Q566"/>
    <mergeCell ref="P567:Q567"/>
    <mergeCell ref="P568:Q568"/>
    <mergeCell ref="P560:Q560"/>
    <mergeCell ref="P561:Q561"/>
    <mergeCell ref="P542:Q542"/>
    <mergeCell ref="P543:Q543"/>
    <mergeCell ref="P544:Q544"/>
    <mergeCell ref="P539:Q539"/>
    <mergeCell ref="P540:Q540"/>
    <mergeCell ref="P541:Q541"/>
    <mergeCell ref="W26:X26"/>
    <mergeCell ref="W27:X27"/>
    <mergeCell ref="W28:X28"/>
    <mergeCell ref="W29:X29"/>
    <mergeCell ref="W30:X30"/>
    <mergeCell ref="W31:X31"/>
    <mergeCell ref="W62:X62"/>
    <mergeCell ref="W63:X63"/>
    <mergeCell ref="W64:X64"/>
    <mergeCell ref="W65:X65"/>
    <mergeCell ref="W66:X66"/>
    <mergeCell ref="W67:X67"/>
    <mergeCell ref="W56:X56"/>
    <mergeCell ref="W57:X57"/>
    <mergeCell ref="W58:X58"/>
    <mergeCell ref="W59:X59"/>
    <mergeCell ref="W60:X60"/>
    <mergeCell ref="W61:X61"/>
    <mergeCell ref="W19:X19"/>
    <mergeCell ref="W44:X44"/>
    <mergeCell ref="W45:X45"/>
    <mergeCell ref="W46:X46"/>
    <mergeCell ref="W47:X47"/>
    <mergeCell ref="W48:X48"/>
    <mergeCell ref="W49:X49"/>
    <mergeCell ref="W38:X38"/>
    <mergeCell ref="W39:X39"/>
    <mergeCell ref="W40:X40"/>
    <mergeCell ref="W41:X41"/>
    <mergeCell ref="W42:X42"/>
    <mergeCell ref="W43:X43"/>
    <mergeCell ref="W32:X32"/>
    <mergeCell ref="W33:X33"/>
    <mergeCell ref="W34:X34"/>
    <mergeCell ref="W35:X35"/>
    <mergeCell ref="W36:X36"/>
    <mergeCell ref="W37:X37"/>
    <mergeCell ref="W50:X50"/>
    <mergeCell ref="W51:X51"/>
    <mergeCell ref="W52:X52"/>
    <mergeCell ref="W53:X53"/>
    <mergeCell ref="W54:X54"/>
    <mergeCell ref="W55:X55"/>
    <mergeCell ref="W80:X80"/>
    <mergeCell ref="W81:X81"/>
    <mergeCell ref="W82:X82"/>
    <mergeCell ref="W83:X83"/>
    <mergeCell ref="W84:X84"/>
    <mergeCell ref="W85:X85"/>
    <mergeCell ref="W74:X74"/>
    <mergeCell ref="W75:X75"/>
    <mergeCell ref="W76:X76"/>
    <mergeCell ref="W77:X77"/>
    <mergeCell ref="W78:X78"/>
    <mergeCell ref="W79:X79"/>
    <mergeCell ref="W68:X68"/>
    <mergeCell ref="W69:X69"/>
    <mergeCell ref="W70:X70"/>
    <mergeCell ref="W71:X71"/>
    <mergeCell ref="W72:X72"/>
    <mergeCell ref="W73:X73"/>
    <mergeCell ref="W98:X98"/>
    <mergeCell ref="W99:X99"/>
    <mergeCell ref="W100:X100"/>
    <mergeCell ref="W101:X101"/>
    <mergeCell ref="W102:X102"/>
    <mergeCell ref="W103:X103"/>
    <mergeCell ref="W92:X92"/>
    <mergeCell ref="W93:X93"/>
    <mergeCell ref="W94:X94"/>
    <mergeCell ref="W95:X95"/>
    <mergeCell ref="W96:X96"/>
    <mergeCell ref="W97:X97"/>
    <mergeCell ref="W86:X86"/>
    <mergeCell ref="W87:X87"/>
    <mergeCell ref="W88:X88"/>
    <mergeCell ref="W89:X89"/>
    <mergeCell ref="W90:X90"/>
    <mergeCell ref="W91:X91"/>
    <mergeCell ref="W116:X116"/>
    <mergeCell ref="W117:X117"/>
    <mergeCell ref="W118:X118"/>
    <mergeCell ref="W119:X119"/>
    <mergeCell ref="W120:X120"/>
    <mergeCell ref="W121:X121"/>
    <mergeCell ref="W110:X110"/>
    <mergeCell ref="W111:X111"/>
    <mergeCell ref="W112:X112"/>
    <mergeCell ref="W113:X113"/>
    <mergeCell ref="W114:X114"/>
    <mergeCell ref="W115:X115"/>
    <mergeCell ref="W104:X104"/>
    <mergeCell ref="W105:X105"/>
    <mergeCell ref="W106:X106"/>
    <mergeCell ref="W107:X107"/>
    <mergeCell ref="W108:X108"/>
    <mergeCell ref="W109:X109"/>
    <mergeCell ref="W134:X134"/>
    <mergeCell ref="W135:X135"/>
    <mergeCell ref="W136:X136"/>
    <mergeCell ref="W137:X137"/>
    <mergeCell ref="W138:X138"/>
    <mergeCell ref="W139:X139"/>
    <mergeCell ref="W128:X128"/>
    <mergeCell ref="W129:X129"/>
    <mergeCell ref="W130:X130"/>
    <mergeCell ref="W131:X131"/>
    <mergeCell ref="W132:X132"/>
    <mergeCell ref="W133:X133"/>
    <mergeCell ref="W122:X122"/>
    <mergeCell ref="W123:X123"/>
    <mergeCell ref="W124:X124"/>
    <mergeCell ref="W125:X125"/>
    <mergeCell ref="W126:X126"/>
    <mergeCell ref="W127:X127"/>
    <mergeCell ref="W152:X152"/>
    <mergeCell ref="W153:X153"/>
    <mergeCell ref="W154:X154"/>
    <mergeCell ref="W155:X155"/>
    <mergeCell ref="W156:X156"/>
    <mergeCell ref="W157:X157"/>
    <mergeCell ref="W146:X146"/>
    <mergeCell ref="W147:X147"/>
    <mergeCell ref="W148:X148"/>
    <mergeCell ref="W149:X149"/>
    <mergeCell ref="W150:X150"/>
    <mergeCell ref="W151:X151"/>
    <mergeCell ref="W140:X140"/>
    <mergeCell ref="W141:X141"/>
    <mergeCell ref="W142:X142"/>
    <mergeCell ref="W143:X143"/>
    <mergeCell ref="W144:X144"/>
    <mergeCell ref="W145:X145"/>
    <mergeCell ref="W170:X170"/>
    <mergeCell ref="W171:X171"/>
    <mergeCell ref="W172:X172"/>
    <mergeCell ref="W173:X173"/>
    <mergeCell ref="W174:X174"/>
    <mergeCell ref="W175:X175"/>
    <mergeCell ref="W164:X164"/>
    <mergeCell ref="W165:X165"/>
    <mergeCell ref="W166:X166"/>
    <mergeCell ref="W167:X167"/>
    <mergeCell ref="W168:X168"/>
    <mergeCell ref="W169:X169"/>
    <mergeCell ref="W158:X158"/>
    <mergeCell ref="W159:X159"/>
    <mergeCell ref="W160:X160"/>
    <mergeCell ref="W161:X161"/>
    <mergeCell ref="W162:X162"/>
    <mergeCell ref="W163:X163"/>
    <mergeCell ref="W188:X188"/>
    <mergeCell ref="W189:X189"/>
    <mergeCell ref="W190:X190"/>
    <mergeCell ref="W191:X191"/>
    <mergeCell ref="W192:X192"/>
    <mergeCell ref="W193:X193"/>
    <mergeCell ref="W182:X182"/>
    <mergeCell ref="W183:X183"/>
    <mergeCell ref="W184:X184"/>
    <mergeCell ref="W185:X185"/>
    <mergeCell ref="W186:X186"/>
    <mergeCell ref="W187:X187"/>
    <mergeCell ref="W176:X176"/>
    <mergeCell ref="W177:X177"/>
    <mergeCell ref="W178:X178"/>
    <mergeCell ref="W179:X179"/>
    <mergeCell ref="W180:X180"/>
    <mergeCell ref="W181:X181"/>
    <mergeCell ref="W206:X206"/>
    <mergeCell ref="W207:X207"/>
    <mergeCell ref="W208:X208"/>
    <mergeCell ref="W209:X209"/>
    <mergeCell ref="W210:X210"/>
    <mergeCell ref="W211:X211"/>
    <mergeCell ref="W200:X200"/>
    <mergeCell ref="W201:X201"/>
    <mergeCell ref="W202:X202"/>
    <mergeCell ref="W203:X203"/>
    <mergeCell ref="W204:X204"/>
    <mergeCell ref="W205:X205"/>
    <mergeCell ref="W194:X194"/>
    <mergeCell ref="W195:X195"/>
    <mergeCell ref="W196:X196"/>
    <mergeCell ref="W197:X197"/>
    <mergeCell ref="W198:X198"/>
    <mergeCell ref="W199:X199"/>
    <mergeCell ref="W224:X224"/>
    <mergeCell ref="W225:X225"/>
    <mergeCell ref="W226:X226"/>
    <mergeCell ref="W227:X227"/>
    <mergeCell ref="W228:X228"/>
    <mergeCell ref="W229:X229"/>
    <mergeCell ref="W218:X218"/>
    <mergeCell ref="W219:X219"/>
    <mergeCell ref="W220:X220"/>
    <mergeCell ref="W221:X221"/>
    <mergeCell ref="W222:X222"/>
    <mergeCell ref="W223:X223"/>
    <mergeCell ref="W212:X212"/>
    <mergeCell ref="W213:X213"/>
    <mergeCell ref="W214:X214"/>
    <mergeCell ref="W215:X215"/>
    <mergeCell ref="W216:X216"/>
    <mergeCell ref="W217:X217"/>
    <mergeCell ref="W242:X242"/>
    <mergeCell ref="W243:X243"/>
    <mergeCell ref="W244:X244"/>
    <mergeCell ref="W245:X245"/>
    <mergeCell ref="W246:X246"/>
    <mergeCell ref="W247:X247"/>
    <mergeCell ref="W236:X236"/>
    <mergeCell ref="W237:X237"/>
    <mergeCell ref="W238:X238"/>
    <mergeCell ref="W239:X239"/>
    <mergeCell ref="W240:X240"/>
    <mergeCell ref="W241:X241"/>
    <mergeCell ref="W230:X230"/>
    <mergeCell ref="W231:X231"/>
    <mergeCell ref="W232:X232"/>
    <mergeCell ref="W233:X233"/>
    <mergeCell ref="W234:X234"/>
    <mergeCell ref="W235:X235"/>
    <mergeCell ref="W260:X260"/>
    <mergeCell ref="W261:X261"/>
    <mergeCell ref="W262:X262"/>
    <mergeCell ref="W263:X263"/>
    <mergeCell ref="W264:X264"/>
    <mergeCell ref="W265:X265"/>
    <mergeCell ref="W254:X254"/>
    <mergeCell ref="W255:X255"/>
    <mergeCell ref="W256:X256"/>
    <mergeCell ref="W257:X257"/>
    <mergeCell ref="W258:X258"/>
    <mergeCell ref="W259:X259"/>
    <mergeCell ref="W248:X248"/>
    <mergeCell ref="W249:X249"/>
    <mergeCell ref="W250:X250"/>
    <mergeCell ref="W251:X251"/>
    <mergeCell ref="W252:X252"/>
    <mergeCell ref="W253:X253"/>
    <mergeCell ref="W278:X278"/>
    <mergeCell ref="W279:X279"/>
    <mergeCell ref="W280:X280"/>
    <mergeCell ref="W281:X281"/>
    <mergeCell ref="W282:X282"/>
    <mergeCell ref="W283:X283"/>
    <mergeCell ref="W272:X272"/>
    <mergeCell ref="W273:X273"/>
    <mergeCell ref="W274:X274"/>
    <mergeCell ref="W275:X275"/>
    <mergeCell ref="W276:X276"/>
    <mergeCell ref="W277:X277"/>
    <mergeCell ref="W266:X266"/>
    <mergeCell ref="W267:X267"/>
    <mergeCell ref="W268:X268"/>
    <mergeCell ref="W269:X269"/>
    <mergeCell ref="W270:X270"/>
    <mergeCell ref="W271:X271"/>
    <mergeCell ref="W296:X296"/>
    <mergeCell ref="W297:X297"/>
    <mergeCell ref="W298:X298"/>
    <mergeCell ref="W299:X299"/>
    <mergeCell ref="W300:X300"/>
    <mergeCell ref="W301:X301"/>
    <mergeCell ref="W290:X290"/>
    <mergeCell ref="W291:X291"/>
    <mergeCell ref="W292:X292"/>
    <mergeCell ref="W293:X293"/>
    <mergeCell ref="W294:X294"/>
    <mergeCell ref="W295:X295"/>
    <mergeCell ref="W284:X284"/>
    <mergeCell ref="W285:X285"/>
    <mergeCell ref="W286:X286"/>
    <mergeCell ref="W287:X287"/>
    <mergeCell ref="W288:X288"/>
    <mergeCell ref="W289:X289"/>
    <mergeCell ref="W314:X314"/>
    <mergeCell ref="W315:X315"/>
    <mergeCell ref="W316:X316"/>
    <mergeCell ref="W317:X317"/>
    <mergeCell ref="W318:X318"/>
    <mergeCell ref="W319:X319"/>
    <mergeCell ref="W308:X308"/>
    <mergeCell ref="W309:X309"/>
    <mergeCell ref="W310:X310"/>
    <mergeCell ref="W311:X311"/>
    <mergeCell ref="W312:X312"/>
    <mergeCell ref="W313:X313"/>
    <mergeCell ref="W302:X302"/>
    <mergeCell ref="W303:X303"/>
    <mergeCell ref="W304:X304"/>
    <mergeCell ref="W305:X305"/>
    <mergeCell ref="W306:X306"/>
    <mergeCell ref="W307:X307"/>
    <mergeCell ref="W332:X332"/>
    <mergeCell ref="W333:X333"/>
    <mergeCell ref="W334:X334"/>
    <mergeCell ref="W335:X335"/>
    <mergeCell ref="W336:X336"/>
    <mergeCell ref="W337:X337"/>
    <mergeCell ref="W326:X326"/>
    <mergeCell ref="W327:X327"/>
    <mergeCell ref="W328:X328"/>
    <mergeCell ref="W329:X329"/>
    <mergeCell ref="W330:X330"/>
    <mergeCell ref="W331:X331"/>
    <mergeCell ref="W320:X320"/>
    <mergeCell ref="W321:X321"/>
    <mergeCell ref="W322:X322"/>
    <mergeCell ref="W323:X323"/>
    <mergeCell ref="W324:X324"/>
    <mergeCell ref="W325:X325"/>
    <mergeCell ref="W350:X350"/>
    <mergeCell ref="W351:X351"/>
    <mergeCell ref="W352:X352"/>
    <mergeCell ref="W353:X353"/>
    <mergeCell ref="W354:X354"/>
    <mergeCell ref="W355:X355"/>
    <mergeCell ref="W344:X344"/>
    <mergeCell ref="W345:X345"/>
    <mergeCell ref="W346:X346"/>
    <mergeCell ref="W347:X347"/>
    <mergeCell ref="W348:X348"/>
    <mergeCell ref="W349:X349"/>
    <mergeCell ref="W338:X338"/>
    <mergeCell ref="W339:X339"/>
    <mergeCell ref="W340:X340"/>
    <mergeCell ref="W341:X341"/>
    <mergeCell ref="W342:X342"/>
    <mergeCell ref="W343:X343"/>
    <mergeCell ref="W368:X368"/>
    <mergeCell ref="W369:X369"/>
    <mergeCell ref="W370:X370"/>
    <mergeCell ref="W371:X371"/>
    <mergeCell ref="W372:X372"/>
    <mergeCell ref="W373:X373"/>
    <mergeCell ref="W362:X362"/>
    <mergeCell ref="W363:X363"/>
    <mergeCell ref="W364:X364"/>
    <mergeCell ref="W365:X365"/>
    <mergeCell ref="W366:X366"/>
    <mergeCell ref="W367:X367"/>
    <mergeCell ref="W356:X356"/>
    <mergeCell ref="W357:X357"/>
    <mergeCell ref="W358:X358"/>
    <mergeCell ref="W359:X359"/>
    <mergeCell ref="W360:X360"/>
    <mergeCell ref="W361:X361"/>
    <mergeCell ref="W386:X386"/>
    <mergeCell ref="W387:X387"/>
    <mergeCell ref="W388:X388"/>
    <mergeCell ref="W389:X389"/>
    <mergeCell ref="W390:X390"/>
    <mergeCell ref="W391:X391"/>
    <mergeCell ref="W380:X380"/>
    <mergeCell ref="W381:X381"/>
    <mergeCell ref="W382:X382"/>
    <mergeCell ref="W383:X383"/>
    <mergeCell ref="W384:X384"/>
    <mergeCell ref="W385:X385"/>
    <mergeCell ref="W374:X374"/>
    <mergeCell ref="W375:X375"/>
    <mergeCell ref="W376:X376"/>
    <mergeCell ref="W377:X377"/>
    <mergeCell ref="W378:X378"/>
    <mergeCell ref="W379:X379"/>
    <mergeCell ref="W404:X404"/>
    <mergeCell ref="W405:X405"/>
    <mergeCell ref="W406:X406"/>
    <mergeCell ref="W407:X407"/>
    <mergeCell ref="W408:X408"/>
    <mergeCell ref="W409:X409"/>
    <mergeCell ref="W398:X398"/>
    <mergeCell ref="W399:X399"/>
    <mergeCell ref="W400:X400"/>
    <mergeCell ref="W401:X401"/>
    <mergeCell ref="W402:X402"/>
    <mergeCell ref="W403:X403"/>
    <mergeCell ref="W392:X392"/>
    <mergeCell ref="W393:X393"/>
    <mergeCell ref="W394:X394"/>
    <mergeCell ref="W395:X395"/>
    <mergeCell ref="W396:X396"/>
    <mergeCell ref="W397:X397"/>
    <mergeCell ref="W422:X422"/>
    <mergeCell ref="W423:X423"/>
    <mergeCell ref="W424:X424"/>
    <mergeCell ref="W425:X425"/>
    <mergeCell ref="W426:X426"/>
    <mergeCell ref="W427:X427"/>
    <mergeCell ref="W416:X416"/>
    <mergeCell ref="W417:X417"/>
    <mergeCell ref="W418:X418"/>
    <mergeCell ref="W419:X419"/>
    <mergeCell ref="W420:X420"/>
    <mergeCell ref="W421:X421"/>
    <mergeCell ref="W410:X410"/>
    <mergeCell ref="W411:X411"/>
    <mergeCell ref="W412:X412"/>
    <mergeCell ref="W413:X413"/>
    <mergeCell ref="W414:X414"/>
    <mergeCell ref="W415:X415"/>
    <mergeCell ref="W440:X440"/>
    <mergeCell ref="W441:X441"/>
    <mergeCell ref="W442:X442"/>
    <mergeCell ref="W443:X443"/>
    <mergeCell ref="W444:X444"/>
    <mergeCell ref="W445:X445"/>
    <mergeCell ref="W434:X434"/>
    <mergeCell ref="W435:X435"/>
    <mergeCell ref="W436:X436"/>
    <mergeCell ref="W437:X437"/>
    <mergeCell ref="W438:X438"/>
    <mergeCell ref="W439:X439"/>
    <mergeCell ref="W428:X428"/>
    <mergeCell ref="W429:X429"/>
    <mergeCell ref="W430:X430"/>
    <mergeCell ref="W431:X431"/>
    <mergeCell ref="W432:X432"/>
    <mergeCell ref="W433:X433"/>
    <mergeCell ref="W458:X458"/>
    <mergeCell ref="W459:X459"/>
    <mergeCell ref="W460:X460"/>
    <mergeCell ref="W461:X461"/>
    <mergeCell ref="W462:X462"/>
    <mergeCell ref="W463:X463"/>
    <mergeCell ref="W452:X452"/>
    <mergeCell ref="W453:X453"/>
    <mergeCell ref="W454:X454"/>
    <mergeCell ref="W455:X455"/>
    <mergeCell ref="W456:X456"/>
    <mergeCell ref="W457:X457"/>
    <mergeCell ref="W446:X446"/>
    <mergeCell ref="W447:X447"/>
    <mergeCell ref="W448:X448"/>
    <mergeCell ref="W449:X449"/>
    <mergeCell ref="W450:X450"/>
    <mergeCell ref="W451:X451"/>
    <mergeCell ref="W476:X476"/>
    <mergeCell ref="W477:X477"/>
    <mergeCell ref="W478:X478"/>
    <mergeCell ref="W479:X479"/>
    <mergeCell ref="W480:X480"/>
    <mergeCell ref="W481:X481"/>
    <mergeCell ref="W470:X470"/>
    <mergeCell ref="W471:X471"/>
    <mergeCell ref="W472:X472"/>
    <mergeCell ref="W473:X473"/>
    <mergeCell ref="W474:X474"/>
    <mergeCell ref="W475:X475"/>
    <mergeCell ref="W464:X464"/>
    <mergeCell ref="W465:X465"/>
    <mergeCell ref="W466:X466"/>
    <mergeCell ref="W467:X467"/>
    <mergeCell ref="W468:X468"/>
    <mergeCell ref="W469:X469"/>
    <mergeCell ref="W494:X494"/>
    <mergeCell ref="W495:X495"/>
    <mergeCell ref="W496:X496"/>
    <mergeCell ref="W497:X497"/>
    <mergeCell ref="W498:X498"/>
    <mergeCell ref="W499:X499"/>
    <mergeCell ref="W488:X488"/>
    <mergeCell ref="W489:X489"/>
    <mergeCell ref="W490:X490"/>
    <mergeCell ref="W491:X491"/>
    <mergeCell ref="W492:X492"/>
    <mergeCell ref="W493:X493"/>
    <mergeCell ref="W482:X482"/>
    <mergeCell ref="W483:X483"/>
    <mergeCell ref="W484:X484"/>
    <mergeCell ref="W485:X485"/>
    <mergeCell ref="W486:X486"/>
    <mergeCell ref="W487:X487"/>
    <mergeCell ref="W512:X512"/>
    <mergeCell ref="W513:X513"/>
    <mergeCell ref="W514:X514"/>
    <mergeCell ref="W515:X515"/>
    <mergeCell ref="W516:X516"/>
    <mergeCell ref="W517:X517"/>
    <mergeCell ref="W506:X506"/>
    <mergeCell ref="W507:X507"/>
    <mergeCell ref="W508:X508"/>
    <mergeCell ref="W509:X509"/>
    <mergeCell ref="W510:X510"/>
    <mergeCell ref="W511:X511"/>
    <mergeCell ref="W500:X500"/>
    <mergeCell ref="W501:X501"/>
    <mergeCell ref="W502:X502"/>
    <mergeCell ref="W503:X503"/>
    <mergeCell ref="W504:X504"/>
    <mergeCell ref="W505:X505"/>
    <mergeCell ref="W531:X531"/>
    <mergeCell ref="W532:X532"/>
    <mergeCell ref="W533:X533"/>
    <mergeCell ref="W534:X534"/>
    <mergeCell ref="W535:X535"/>
    <mergeCell ref="W524:X524"/>
    <mergeCell ref="W525:X525"/>
    <mergeCell ref="W526:X526"/>
    <mergeCell ref="W527:X527"/>
    <mergeCell ref="W528:X528"/>
    <mergeCell ref="W529:X529"/>
    <mergeCell ref="W518:X518"/>
    <mergeCell ref="W519:X519"/>
    <mergeCell ref="W520:X520"/>
    <mergeCell ref="W521:X521"/>
    <mergeCell ref="W522:X522"/>
    <mergeCell ref="W523:X523"/>
    <mergeCell ref="W560:X560"/>
    <mergeCell ref="W561:X561"/>
    <mergeCell ref="X566:Y566"/>
    <mergeCell ref="X567:Y567"/>
    <mergeCell ref="A5:E5"/>
    <mergeCell ref="A6:E6"/>
    <mergeCell ref="W8:X8"/>
    <mergeCell ref="W554:X554"/>
    <mergeCell ref="W555:X555"/>
    <mergeCell ref="W556:X556"/>
    <mergeCell ref="W557:X557"/>
    <mergeCell ref="W558:X558"/>
    <mergeCell ref="W559:X559"/>
    <mergeCell ref="W548:X548"/>
    <mergeCell ref="W549:X549"/>
    <mergeCell ref="W550:X550"/>
    <mergeCell ref="W551:X551"/>
    <mergeCell ref="W552:X552"/>
    <mergeCell ref="W553:X553"/>
    <mergeCell ref="W542:X542"/>
    <mergeCell ref="W543:X543"/>
    <mergeCell ref="W544:X544"/>
    <mergeCell ref="W545:X545"/>
    <mergeCell ref="W546:X546"/>
    <mergeCell ref="W547:X547"/>
    <mergeCell ref="W536:X536"/>
    <mergeCell ref="W537:X537"/>
    <mergeCell ref="W538:X538"/>
    <mergeCell ref="W539:X539"/>
    <mergeCell ref="W540:X540"/>
    <mergeCell ref="W541:X541"/>
    <mergeCell ref="W530:X53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Jose Bustos Botero</dc:creator>
  <cp:lastModifiedBy>Juan Jose Bustos Botero</cp:lastModifiedBy>
  <dcterms:created xsi:type="dcterms:W3CDTF">2026-04-28T23:31:50Z</dcterms:created>
  <dcterms:modified xsi:type="dcterms:W3CDTF">2026-07-06T19:41:18Z</dcterms:modified>
</cp:coreProperties>
</file>