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showInkAnnotation="0" codeName="ThisWorkbook" autoCompressPictures="0" defaultThemeVersion="124226"/>
  <mc:AlternateContent xmlns:mc="http://schemas.openxmlformats.org/markup-compatibility/2006">
    <mc:Choice Requires="x15">
      <x15ac:absPath xmlns:x15ac="http://schemas.microsoft.com/office/spreadsheetml/2010/11/ac" url="C:\Users\ELITEBOOK\Desktop\MINIMA- ULTIMA RADICACION\DOCUMENTOS A CARGAR\"/>
    </mc:Choice>
  </mc:AlternateContent>
  <xr:revisionPtr revIDLastSave="0" documentId="8_{0CE6A0BB-7985-4FB0-9718-53E4E13C0837}" xr6:coauthVersionLast="47" xr6:coauthVersionMax="47" xr10:uidLastSave="{00000000-0000-0000-0000-000000000000}"/>
  <bookViews>
    <workbookView xWindow="-120" yWindow="-120" windowWidth="20730" windowHeight="11160" activeTab="1" xr2:uid="{00000000-000D-0000-FFFF-FFFF00000000}"/>
  </bookViews>
  <sheets>
    <sheet name="INFORMACIÓN EMPRESA" sheetId="55" r:id="rId1"/>
    <sheet name="SDC" sheetId="56" r:id="rId2"/>
  </sheets>
  <externalReferences>
    <externalReference r:id="rId3"/>
    <externalReference r:id="rId4"/>
    <externalReference r:id="rId5"/>
    <externalReference r:id="rId6"/>
  </externalReferences>
  <definedNames>
    <definedName name="_xlnm._FilterDatabase" localSheetId="0" hidden="1">'INFORMACIÓN EMPRESA'!#REF!</definedName>
    <definedName name="_xlnm._FilterDatabase" localSheetId="1" hidden="1">SDC!$A$11:$H$55</definedName>
    <definedName name="_Hlk63879630" localSheetId="0">'INFORMACIÓN EMPRESA'!$B$78</definedName>
    <definedName name="a1_Y1">[1]CONFIGURACIÓN!$D$17</definedName>
    <definedName name="a1_Y2">[1]CONFIGURACIÓN!$E$17</definedName>
    <definedName name="a10_Y10">[1]CONFIGURACIÓN!$M$26</definedName>
    <definedName name="a10_Y11">[1]CONFIGURACIÓN!$N$26</definedName>
    <definedName name="a2_Y2">[1]CONFIGURACIÓN!$E$18</definedName>
    <definedName name="a2_Y3">[1]CONFIGURACIÓN!$F$18</definedName>
    <definedName name="a3_Y3">[1]CONFIGURACIÓN!$F$19</definedName>
    <definedName name="a3_Y4">[1]CONFIGURACIÓN!$G$19</definedName>
    <definedName name="a4_Y4">[1]CONFIGURACIÓN!$G$20</definedName>
    <definedName name="a4_Y5">[1]CONFIGURACIÓN!$H$20</definedName>
    <definedName name="a5_Y5">[1]CONFIGURACIÓN!$H$21</definedName>
    <definedName name="a5_Y6">[1]CONFIGURACIÓN!$I$21</definedName>
    <definedName name="a6_Y6">[1]CONFIGURACIÓN!$I$22</definedName>
    <definedName name="a6_Y7">[1]CONFIGURACIÓN!$J$22</definedName>
    <definedName name="a7_Y7">[1]CONFIGURACIÓN!$J$23</definedName>
    <definedName name="a7_Y8">[1]CONFIGURACIÓN!$K$23</definedName>
    <definedName name="a8_Y8">[1]CONFIGURACIÓN!$K$24</definedName>
    <definedName name="a8_Y9">[1]CONFIGURACIÓN!$L$24</definedName>
    <definedName name="a9_Y10">[1]CONFIGURACIÓN!$M$25</definedName>
    <definedName name="a9_Y9">[1]CONFIGURACIÓN!$L$25</definedName>
    <definedName name="año1">[1]CONFIGURACIÓN!$F$9</definedName>
    <definedName name="CALENDARIO">[1]CALENDARIO!$B$6:$H$161</definedName>
    <definedName name="Decision">[2]lista!$A$6:$A$7</definedName>
    <definedName name="EUR">'[1]DATOS ENTRADA'!$E$2</definedName>
    <definedName name="fecha_fin_servicio">[1]CONFIGURACIÓN!$C$10</definedName>
    <definedName name="fecha_inicio_servicio">[1]CONFIGURACIÓN!$C$9</definedName>
    <definedName name="horas_jornada">[1]CONFIGURACIÓN!$C$12</definedName>
    <definedName name="horas_ubicacion1">[1]CONFIGURACIÓN!$C$47</definedName>
    <definedName name="horas_ubicacion2">[1]CONFIGURACIÓN!$C$48</definedName>
    <definedName name="horas_ubicacion3">[1]CONFIGURACIÓN!$C$49</definedName>
    <definedName name="horas_ubicacion4">[1]CONFIGURACIÓN!$C$50</definedName>
    <definedName name="horas_ubicacion5">[1]CONFIGURACIÓN!$C$51</definedName>
    <definedName name="horas_ubicacion6">[1]CONFIGURACIÓN!$C$52</definedName>
    <definedName name="horas_ubicacion7">[1]CONFIGURACIÓN!$C$53</definedName>
    <definedName name="Info_Prazo_do_contrato">[3]Seletor!$C$13</definedName>
    <definedName name="lista_hnp">'[1]COSTES NO SSPP'!$B$24:$B$33</definedName>
    <definedName name="lista_lineas_reparto">'[1]HW&amp;SW'!$C$314:$C$324</definedName>
    <definedName name="lista_localizaciones">[1]CONFIGURACIÓN!$B$47:$B$53</definedName>
    <definedName name="lista_paises">'[1]DATOS MAESTROS'!$B$13:$B$39</definedName>
    <definedName name="lista_perfiles_esp">[1]TASAS!$D$7:$D$198</definedName>
    <definedName name="lista_perfiles_resto">[1]TASAS!$B$330:$B$450</definedName>
    <definedName name="margen">'[1]Cash Flow (COP)'!$O$68</definedName>
    <definedName name="markup_infra">[1]DASHBOARD!$D$20</definedName>
    <definedName name="mes_inicio_servicio">MONTH([1]CONFIGURACIÓN!$C$9)</definedName>
    <definedName name="meses_a1">[1]CONFIGURACIÓN!$D$29</definedName>
    <definedName name="meses_a10">[1]CONFIGURACIÓN!$M$29</definedName>
    <definedName name="meses_a11">[1]CONFIGURACIÓN!$N$29</definedName>
    <definedName name="meses_a2">[1]CONFIGURACIÓN!$E$29</definedName>
    <definedName name="meses_a3">[1]CONFIGURACIÓN!$F$29</definedName>
    <definedName name="meses_a4">[1]CONFIGURACIÓN!$G$29</definedName>
    <definedName name="meses_a5">[1]CONFIGURACIÓN!$H$29</definedName>
    <definedName name="meses_a6">[1]CONFIGURACIÓN!$I$29</definedName>
    <definedName name="meses_a7">[1]CONFIGURACIÓN!$J$29</definedName>
    <definedName name="meses_a8">[1]CONFIGURACIÓN!$K$29</definedName>
    <definedName name="meses_a9">[1]CONFIGURACIÓN!$L$29</definedName>
    <definedName name="meses_servicio">[1]CONFIGURACIÓN!$C$8</definedName>
    <definedName name="MTC">'[4]Cons Cotizac - Examenes médicos'!$M$12:$R$12</definedName>
    <definedName name="PARTICIPACION">[2]lista!$A$15:$A$17</definedName>
    <definedName name="penal_1">[1]PARÁMETROS!$C$70</definedName>
    <definedName name="penal_10">[1]PARÁMETROS!$C$79</definedName>
    <definedName name="penal_2">[1]PARÁMETROS!$C$71</definedName>
    <definedName name="penal_3">[1]PARÁMETROS!$C$72</definedName>
    <definedName name="penal_4">[1]PARÁMETROS!$C$73</definedName>
    <definedName name="penal_5">[1]PARÁMETROS!$C$74</definedName>
    <definedName name="penal_6">[1]PARÁMETROS!$C$75</definedName>
    <definedName name="penal_7">[1]PARÁMETROS!$C$76</definedName>
    <definedName name="penal_8">[1]PARÁMETROS!$C$77</definedName>
    <definedName name="penal_9">[1]PARÁMETROS!$C$78</definedName>
    <definedName name="penal_global">[1]PARÁMETROS!$D$80</definedName>
    <definedName name="Procedencia">[2]lista!$A$2:$A$3</definedName>
    <definedName name="RESPUESTAS" localSheetId="0">#REF!</definedName>
    <definedName name="RESPUESTAS">#REF!</definedName>
    <definedName name="tipo">[2]lista!$A$11:$A$13</definedName>
    <definedName name="USD">'[1]DATOS ENTRADA'!$E$1</definedName>
    <definedName name="venc">'[1]Cash Flow (COP)'!$D$10</definedName>
    <definedName name="x">[2]lista!$A$11:$A$13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52" i="56" l="1"/>
  <c r="H52" i="56" s="1"/>
  <c r="G53" i="56"/>
  <c r="H53" i="56" s="1"/>
  <c r="G54" i="56"/>
  <c r="H54" i="56" s="1"/>
  <c r="G55" i="56"/>
  <c r="H55" i="56" s="1"/>
  <c r="G51" i="56"/>
  <c r="H51" i="56" s="1"/>
  <c r="G50" i="56"/>
  <c r="H50" i="56" s="1"/>
  <c r="G49" i="56"/>
  <c r="H49" i="56" s="1"/>
  <c r="G48" i="56"/>
  <c r="H48" i="56" s="1"/>
  <c r="G45" i="56"/>
  <c r="H45" i="56" s="1"/>
  <c r="G42" i="56"/>
  <c r="H42" i="56" s="1"/>
  <c r="G39" i="56"/>
  <c r="H39" i="56" s="1"/>
  <c r="G13" i="56"/>
  <c r="H13" i="56" s="1"/>
  <c r="G41" i="56"/>
  <c r="H41" i="56" s="1"/>
  <c r="G19" i="56"/>
  <c r="H19" i="56" s="1"/>
  <c r="G14" i="56"/>
  <c r="H14" i="56" s="1"/>
  <c r="G15" i="56"/>
  <c r="H15" i="56" s="1"/>
  <c r="G16" i="56"/>
  <c r="H16" i="56" s="1"/>
  <c r="G17" i="56"/>
  <c r="H17" i="56" s="1"/>
  <c r="G18" i="56"/>
  <c r="H18" i="56" s="1"/>
  <c r="G20" i="56"/>
  <c r="H20" i="56" s="1"/>
  <c r="G21" i="56"/>
  <c r="H21" i="56" s="1"/>
  <c r="G22" i="56"/>
  <c r="H22" i="56" s="1"/>
  <c r="G23" i="56"/>
  <c r="H23" i="56" s="1"/>
  <c r="G24" i="56"/>
  <c r="H24" i="56" s="1"/>
  <c r="G25" i="56"/>
  <c r="H25" i="56" s="1"/>
  <c r="G26" i="56"/>
  <c r="H26" i="56" s="1"/>
  <c r="G27" i="56"/>
  <c r="H27" i="56" s="1"/>
  <c r="G28" i="56"/>
  <c r="H28" i="56" s="1"/>
  <c r="G36" i="56"/>
  <c r="H36" i="56" s="1"/>
  <c r="G35" i="56"/>
  <c r="H35" i="56" s="1"/>
  <c r="G34" i="56"/>
  <c r="H34" i="56" s="1"/>
  <c r="G33" i="56"/>
  <c r="H33" i="56" s="1"/>
  <c r="G32" i="56"/>
  <c r="H32" i="56" s="1"/>
  <c r="G31" i="56"/>
  <c r="H31" i="56" s="1"/>
  <c r="G30" i="56"/>
  <c r="H30" i="56" s="1"/>
  <c r="G29" i="56"/>
  <c r="H29" i="56" s="1"/>
  <c r="G47" i="56"/>
  <c r="H47" i="56" s="1"/>
  <c r="G38" i="56" l="1"/>
  <c r="H38" i="56" s="1"/>
  <c r="G44" i="56"/>
  <c r="H44" i="56" s="1"/>
  <c r="G46" i="56"/>
  <c r="H46" i="56" s="1"/>
  <c r="H57" i="56" l="1" a="1"/>
  <c r="H57" i="56" s="1"/>
  <c r="AL24" i="55"/>
  <c r="AL22" i="55"/>
  <c r="AL20" i="55"/>
  <c r="AL18" i="5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<sst xmlns="http://schemas.openxmlformats.org/spreadsheetml/2006/main" count="156" uniqueCount="102">
  <si>
    <r>
      <t xml:space="preserve">República de Colombia
Instituto Colombiano de Bienestar Familiar
Cecilia de la Fuente de Lleras 
</t>
    </r>
    <r>
      <rPr>
        <sz val="11"/>
        <rFont val="Arial"/>
        <family val="2"/>
      </rPr>
      <t>Regional Bogotá
Grupo Administrativo</t>
    </r>
  </si>
  <si>
    <t xml:space="preserve">EMPRESA: </t>
  </si>
  <si>
    <t>NIT:</t>
  </si>
  <si>
    <t>FECHA:</t>
  </si>
  <si>
    <t>CONTACTO:</t>
  </si>
  <si>
    <t>CARGO:</t>
  </si>
  <si>
    <t>TEL. CELULAR :</t>
  </si>
  <si>
    <t>E-MAIL:</t>
  </si>
  <si>
    <t>DIRECCIÓN:</t>
  </si>
  <si>
    <t>ITEM</t>
  </si>
  <si>
    <t>UNIDAD</t>
  </si>
  <si>
    <t>CANTIDAD</t>
  </si>
  <si>
    <t>PRECIO UNITARIO SIN IVA</t>
  </si>
  <si>
    <t xml:space="preserve">TOTAL </t>
  </si>
  <si>
    <t>La presente oferta:</t>
  </si>
  <si>
    <t>PROCESO ADQUISICION DE BIENES Y SERVICIOS</t>
  </si>
  <si>
    <t>CLASIFICACIÓN DE LA INFORMACIÓN 
PÚBLICA</t>
  </si>
  <si>
    <t>FICHA DE IDENTIFICACIÓN DE PROVEEDORES</t>
  </si>
  <si>
    <t>1. INFORMACIÓN GENERAL</t>
  </si>
  <si>
    <t>1.1 IDENTIFICACIÓN</t>
  </si>
  <si>
    <t>Personas 
naturales</t>
  </si>
  <si>
    <t>Nombre Comercial de la persona natural</t>
  </si>
  <si>
    <t>¿La persona natural es mujer?</t>
  </si>
  <si>
    <t>Cédula</t>
  </si>
  <si>
    <t>Personas Jurídicas</t>
  </si>
  <si>
    <t>Razón Social de la persona jurídica</t>
  </si>
  <si>
    <t xml:space="preserve">Asociación                                   </t>
  </si>
  <si>
    <t>Cooperativa</t>
  </si>
  <si>
    <t>NIT con dígito de verificación</t>
  </si>
  <si>
    <t>Dirección</t>
  </si>
  <si>
    <t>Telefonia fija</t>
  </si>
  <si>
    <t>Ciudad</t>
  </si>
  <si>
    <t>Pagina Web</t>
  </si>
  <si>
    <t>Sector de la economía al que pertenece</t>
  </si>
  <si>
    <t>Subsector al que pertenece</t>
  </si>
  <si>
    <t>2. Encuesta sobre población con características especiales para la inclusión en el sistema de compras públicas (Dec.1860/21)</t>
  </si>
  <si>
    <r>
      <t>2.1. Condiciones para ser considerados como</t>
    </r>
    <r>
      <rPr>
        <b/>
        <sz val="8"/>
        <color theme="1"/>
        <rFont val="Arial"/>
        <family val="2"/>
      </rPr>
      <t xml:space="preserve"> </t>
    </r>
    <r>
      <rPr>
        <b/>
        <sz val="9"/>
        <color theme="1"/>
        <rFont val="Arial"/>
        <family val="2"/>
      </rPr>
      <t>emprendimientos o empresas de mujeres</t>
    </r>
    <r>
      <rPr>
        <sz val="9"/>
        <color theme="1"/>
        <rFont val="Arial"/>
        <family val="2"/>
      </rPr>
      <t xml:space="preserve"> </t>
    </r>
    <r>
      <rPr>
        <sz val="8"/>
        <color theme="1"/>
        <rFont val="Arial"/>
        <family val="2"/>
      </rPr>
      <t>en el sistema de compras públicas (Art. 2.2.1.2.4.2.14. del Dec.1860/21):</t>
    </r>
  </si>
  <si>
    <t>Para contestar las preguntas tenga en cuenta que se estima que el cierre del proceso de selección se de en aproximadamente 3 meses y que se deberá acreditar la condición de emprendimientos o empresas de mujeres mediante los documentos señalados en el Dec.1860/21 en el marco del proceso de selección.</t>
  </si>
  <si>
    <r>
      <t xml:space="preserve">¿Más del cincuenta por ciento (50%) de las acciones, partes de interés o cuotas de participación de la </t>
    </r>
    <r>
      <rPr>
        <b/>
        <u/>
        <sz val="8"/>
        <color theme="1"/>
        <rFont val="Arial"/>
        <family val="2"/>
      </rPr>
      <t>persona jurídica</t>
    </r>
    <r>
      <rPr>
        <sz val="8"/>
        <color theme="1"/>
        <rFont val="Arial"/>
        <family val="2"/>
      </rPr>
      <t xml:space="preserve"> pertenecen a mujeres y los derechos de propiedad han pertenecido a estas durante al menos el último año anterior a la fecha de cierre del Proceso de Selección? </t>
    </r>
  </si>
  <si>
    <r>
      <t xml:space="preserve">¿Por lo menos el cincuenta por ciento (50%) de los empleos del nivel directivo de la persona jurídica son ejercidos por mujeres y estas han estado vinculadas laboralmente a la </t>
    </r>
    <r>
      <rPr>
        <b/>
        <u/>
        <sz val="8"/>
        <color theme="1"/>
        <rFont val="Arial"/>
        <family val="2"/>
      </rPr>
      <t>empresa</t>
    </r>
    <r>
      <rPr>
        <sz val="8"/>
        <color theme="1"/>
        <rFont val="Arial"/>
        <family val="2"/>
      </rPr>
      <t xml:space="preserve"> durante al menos el último año anterior a la fecha de cierre del Proceso de Selección en el mismo cargo u otro del mismo nivel?</t>
    </r>
  </si>
  <si>
    <r>
      <t xml:space="preserve">En los casos en los que la </t>
    </r>
    <r>
      <rPr>
        <b/>
        <u/>
        <sz val="8"/>
        <color theme="1"/>
        <rFont val="Arial"/>
        <family val="2"/>
      </rPr>
      <t>persona natural</t>
    </r>
    <r>
      <rPr>
        <b/>
        <sz val="8"/>
        <color theme="1"/>
        <rFont val="Arial"/>
        <family val="2"/>
      </rPr>
      <t xml:space="preserve"> </t>
    </r>
    <r>
      <rPr>
        <sz val="8"/>
        <color theme="1"/>
        <rFont val="Arial"/>
        <family val="2"/>
      </rPr>
      <t>es mujer: ¿ha ejercido actividades comerciales a través de un establecimiento de comercio durante al menos el último año anterior a la fecha de cierre del proceso de selección?</t>
    </r>
  </si>
  <si>
    <r>
      <t xml:space="preserve">Para las </t>
    </r>
    <r>
      <rPr>
        <b/>
        <u/>
        <sz val="8"/>
        <color theme="1"/>
        <rFont val="Arial"/>
        <family val="2"/>
      </rPr>
      <t>asociaciones y cooperativas</t>
    </r>
    <r>
      <rPr>
        <b/>
        <sz val="8"/>
        <color theme="1"/>
        <rFont val="Arial"/>
        <family val="2"/>
      </rPr>
      <t>:</t>
    </r>
    <r>
      <rPr>
        <sz val="8"/>
        <color theme="1"/>
        <rFont val="Arial"/>
        <family val="2"/>
      </rPr>
      <t>¿Más del cincuenta por ciento (50%) de los asociados son mujeres y la participación les ha correspondido a estas durante al menos el último año anterior a la fecha de cierre del Proceso de Selección?</t>
    </r>
  </si>
  <si>
    <r>
      <t xml:space="preserve">2.2. Fomento a la ejecución de contratos estatales por parte de </t>
    </r>
    <r>
      <rPr>
        <b/>
        <sz val="9"/>
        <color theme="1"/>
        <rFont val="Arial"/>
        <family val="2"/>
      </rPr>
      <t>población en pobreza extrema, desplazados por la violencia, personas en proceso de reintegración o reincorporación y sujetos de especial protección constitucional</t>
    </r>
    <r>
      <rPr>
        <b/>
        <sz val="8"/>
        <color theme="1"/>
        <rFont val="Arial"/>
        <family val="2"/>
      </rPr>
      <t xml:space="preserve"> </t>
    </r>
    <r>
      <rPr>
        <sz val="8"/>
        <color theme="1"/>
        <rFont val="Arial"/>
        <family val="2"/>
      </rPr>
      <t>(Art. 2.2.1.2.4.2.16. del Dec.1860/21):</t>
    </r>
  </si>
  <si>
    <t>De resultar adjudicatario del proceso de selección, ¿qué porcentaje de los bienes o servicios requeridos para la ejecución del contrato serán provistos por parte de población en pobreza extrema, desplazados por la violencia, personas en proceso de reintegración o reincorporación y sujetos de especial protección constitucional, garantizando las condiciones de calidad?</t>
  </si>
  <si>
    <t>Nota 1: El tamaño empresarial se determinará de acuerdo con el CIIU principal, la correspondencia de sectores establecida en el Art. 3 de la Resol. 2225/19 de MinCIT, los ingresos de actividades ordinarias en UVT y los rangos de tamaños empresariales definidos en el Art.1 de la mencionada resolución.
Nota 2: Para las empresas inspeccionadas, vigiladas o controladas por la SuperSociedades o para aquellas que cuenten con RUP, la información consignada en este numeral será validada con la reportada en la página web de dicha superintendencia o en el RUES, respectivamente. Si se evidencian diferencias en los valores consignados en este formato y los reportados a la SuperSociedades o en el RUES se tomará como referencia la información de la SuperSociedades o del RUES, respectivamente. 
Nota 3: En el concepto expedido por la Superintendencia de Sociedades a solicitud del ICBF (radicado  No. 2017-01-34119 del 28 de junio de 2017), se informa que dicha superintendencia homologó la cuenta "Gastos de Intereses" con la de "Costos financieros" en la información reportada en su página web, por la implementación de las NIIF. Por lo tanto se requiere que se reporte esta última cuenta.</t>
  </si>
  <si>
    <t>LOS DATOS PROPORCIONADOS SERÁN TRATADOS DE ACUERDO A LA POLÍTICA DE TRATAMIENTO DE DATOS PERSONALES DEL ICBF Y A LA LEY 1581 DE 2012</t>
  </si>
  <si>
    <t>PRODUCTO</t>
  </si>
  <si>
    <t>Instrucciones para el diligenciamiento del formato de la propuesta económica</t>
  </si>
  <si>
    <t>TEL.  FIJO:</t>
  </si>
  <si>
    <t>Servicio</t>
  </si>
  <si>
    <t>Unidad</t>
  </si>
  <si>
    <r>
      <t xml:space="preserve">• Por favor diligenciar solo las celdas en AMARILLO. Se deben de llenar todas las casillas.
•  Asignar el precio en las celdas de la columnas: </t>
    </r>
    <r>
      <rPr>
        <b/>
        <sz val="9"/>
        <color rgb="FFFF0000"/>
        <rFont val="Arial Narrow"/>
        <family val="2"/>
      </rPr>
      <t>"Precio unitario  sin iva"</t>
    </r>
    <r>
      <rPr>
        <sz val="9"/>
        <rFont val="Arial Narrow"/>
        <family val="2"/>
      </rPr>
      <t xml:space="preserve">,  </t>
    </r>
    <r>
      <rPr>
        <b/>
        <sz val="9"/>
        <color rgb="FFFF0000"/>
        <rFont val="Arial Narrow"/>
        <family val="2"/>
      </rPr>
      <t xml:space="preserve">"iva" </t>
    </r>
    <r>
      <rPr>
        <sz val="9"/>
        <rFont val="Arial Narrow"/>
        <family val="2"/>
      </rPr>
      <t>y</t>
    </r>
    <r>
      <rPr>
        <b/>
        <sz val="9"/>
        <color rgb="FFFF0000"/>
        <rFont val="Arial Narrow"/>
        <family val="2"/>
      </rPr>
      <t xml:space="preserve"> "Precio total con iva".</t>
    </r>
    <r>
      <rPr>
        <sz val="9"/>
        <rFont val="Arial Narrow"/>
        <family val="2"/>
      </rPr>
      <t xml:space="preserve">
• Los precios de la oferta deben ser expresados en PESOS COLOMBIANOS.
• Los precios unitarios deberán aproximarse por exceso o por defecto al entero más cercano. Si la cifra no está aproximada y aparece con centavos, el ICBF aproximará al entero inferior.
• Los repuestos deberán ser originales y nuevos. 
• Los servicios y repuestos se ejecutarán bajo demanda (monto agotable).
• No modificar o quitar ningún ítem.</t>
    </r>
  </si>
  <si>
    <r>
      <t xml:space="preserve">República de Colombia
Instituto Colombiano de Bienestar Familiar  
Cecilia de la Fuente de Lleras   
</t>
    </r>
    <r>
      <rPr>
        <sz val="9"/>
        <rFont val="Arial"/>
        <family val="2"/>
      </rPr>
      <t>Regional Bogotá
Grupo Interno de Trabajo Administrativo</t>
    </r>
  </si>
  <si>
    <t>Galón</t>
  </si>
  <si>
    <t>Filtro de aceite</t>
  </si>
  <si>
    <t>Aceite lubricante diésel multigrado</t>
  </si>
  <si>
    <t>Filtro de combustible primario</t>
  </si>
  <si>
    <t>Filtro de combustible secundario</t>
  </si>
  <si>
    <t>Manguera de combustible diésel</t>
  </si>
  <si>
    <t>Metro</t>
  </si>
  <si>
    <t>Abrazaderas metálicas</t>
  </si>
  <si>
    <t>Filtro de aire primario</t>
  </si>
  <si>
    <t>Filtro de aire secundario</t>
  </si>
  <si>
    <t>Indicador de restricción de aire</t>
  </si>
  <si>
    <t>Abrazaderas de radiador</t>
  </si>
  <si>
    <t>Termostato</t>
  </si>
  <si>
    <t>Manguera inferior de radiador</t>
  </si>
  <si>
    <t>Manguera superior de radiador</t>
  </si>
  <si>
    <t>Refrigerante / anticongelante</t>
  </si>
  <si>
    <t>Alternador de carga</t>
  </si>
  <si>
    <t>Relay de arranque</t>
  </si>
  <si>
    <t>Cables de batería (positivo / negativo)</t>
  </si>
  <si>
    <t>Breaker de potencia</t>
  </si>
  <si>
    <t>Fusibles de control</t>
  </si>
  <si>
    <t>Sensores de nivel de combustible</t>
  </si>
  <si>
    <t>Sensores de presión de aceite</t>
  </si>
  <si>
    <t>Sensores de temperatura</t>
  </si>
  <si>
    <t>REPUESTOS ESPECÍFICOS POR PLANTA ELÉCTRICA</t>
  </si>
  <si>
    <t>REPUESTOS PLANTA ELÉCTRICA STANDBY POWER Ensambla: PEGSA POWER.    - MODELO: PCW176
MOTOR 6CTAA8.3-G2 GENERADOR: WR274H14 CAPACIDAD 245 KVA
UBICACIÓN: SEDE REGIONAL BOGOTÁ</t>
  </si>
  <si>
    <t>Batería de arranque</t>
  </si>
  <si>
    <t>Combustible</t>
  </si>
  <si>
    <t>Inspección mensual de las cuatro (4) plantas eléctricas con prueba de arranque.</t>
  </si>
  <si>
    <t>Formato económico FTC Mantenimiento de Plantas Eléctrica</t>
  </si>
  <si>
    <t xml:space="preserve"> MANO DE OBRA PARA LAS CUATRO PLANTAS ELÉCTRICAS</t>
  </si>
  <si>
    <t>Precalentador</t>
  </si>
  <si>
    <t>IVA UNITARIO</t>
  </si>
  <si>
    <t>REPUESTOS PLANTA ELÉCTRICA OLIMPIAM - MODELO: GEP65X
MOTOR PERKINS-1004 GENERADOR A.C. SYNCHRONOUS, CAPACIDAD 55 KVA
UBICACIÓN: CENTRO ZONAL ENGATIVÁ</t>
  </si>
  <si>
    <t>PRECIO TOTAL IVA INCLUIDO</t>
  </si>
  <si>
    <t>• Incluye todos los costos y gastos directos e indirectos en que debe incurrir el contratista durante la ejecución del contrato de acuerdo con las   obligaciones tributarias de acuerdo con las normas aplicables para el tipo de servicio y contrato correspondiente, y los costos de las pólizas.
• Este listado de elementos es de referencia para participar en el proceso, esto indica que los elementos que se requieran NO necesariamente serán las cantidades descritas en el anexo.</t>
  </si>
  <si>
    <t>MANO DE OBRA INSPECCIONES Y MANTENIMIENTO PREVENTIVO
*No incluye: cambio de repuestos ni suministros (a menos que se apruebe por la supervisión).</t>
  </si>
  <si>
    <t>Prelubricación planta CZ Puente Aranda</t>
  </si>
  <si>
    <t>Mantenimiento preventivo anual planta Centro Especializado Puente Aranda 156 KVA</t>
  </si>
  <si>
    <t>Mantenimiento preventivo anual planta CZ Engativá 55 KVA</t>
  </si>
  <si>
    <t>Prelubricación planta Regional Bogotá</t>
  </si>
  <si>
    <t>Mantenimiento preventivo anual planta Regional Bogotá 245 KVA</t>
  </si>
  <si>
    <t>Mantenimiento preventivo anual planta inmueble Rafael Uribe 87.5 KVA</t>
  </si>
  <si>
    <t>REPUESTOS PLANTA ELÉCTRICA POWER LINK - MODELO: GPC 125
MOTOR CUMMINS, GENERADOR STAMFORD, CAPACIDAD 156 KVA
UBICACIÓN: CENTRO ESPECIALIZADO PUENTE ARANDA</t>
  </si>
  <si>
    <t>Combustible conforme a la obligación especifica No. 7.1.2.15.</t>
  </si>
  <si>
    <t>REPUESTOS E INSUMOS COMUNES PARA LAS CUATRO PLANTAS ELÉCTRICAS</t>
  </si>
  <si>
    <t>Inspección mensual de las CUATRO (4) plantas eléctricas con prueba de arranque.</t>
  </si>
  <si>
    <t>Mantenimiento preventivo del tablero de transferencia automática, de las CUATRO (4) plantas eléctricas, incluyendo pruebas funcionales de transferencia y retorno.</t>
  </si>
  <si>
    <t>PRECIOS TECHO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</si>
</sst>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quot;$&quot;#,##0;\-&quot;$&quot;#,##0"/>
    <numFmt numFmtId="165" formatCode="_-&quot;$&quot;* #,##0.00_-;\-&quot;$&quot;* #,##0.00_-;_-&quot;$&quot;* &quot;-&quot;??_-;_-@_-"/>
    <numFmt numFmtId="166" formatCode="_(&quot;$&quot;\ * #,##0.00_);_(&quot;$&quot;\ * \(#,##0.00\);_(&quot;$&quot;\ * &quot;-&quot;??_);_(@_)"/>
    <numFmt numFmtId="167" formatCode="_(* #,##0.00_);_(* \(#,##0.00\);_(* &quot;-&quot;??_);_(@_)"/>
    <numFmt numFmtId="168" formatCode="_ * #,##0.00_ ;_ * \-#,##0.00_ ;_ * &quot;-&quot;??_ ;_ @_ "/>
    <numFmt numFmtId="169" formatCode="_ &quot;$&quot;\ * #,##0.00_ ;_ &quot;$&quot;\ * \-#,##0.00_ ;_ &quot;$&quot;\ * &quot;-&quot;??_ ;_ @_ "/>
    <numFmt numFmtId="170" formatCode="&quot;$&quot;\ #,##0"/>
    <numFmt numFmtId="171" formatCode="0.0\ &quot;Meses&quot;"/>
  </numFmts>
  <fonts count="29">
    <font>
      <sz val="11"/>
      <color theme="1"/>
      <name val="Calibri"/>
      <family val="2"/>
      <scheme val="minor"/>
    </font>
    <font>
      <sz val="11"/>
      <color theme="1"/>
      <name val="Arial"/>
      <family val="2"/>
    </font>
    <font>
      <sz val="10"/>
      <name val="Zurich BT"/>
    </font>
    <font>
      <sz val="10"/>
      <name val="Arial"/>
      <family val="2"/>
    </font>
    <font>
      <sz val="9"/>
      <color theme="1"/>
      <name val="Arial"/>
      <family val="2"/>
    </font>
    <font>
      <sz val="9"/>
      <name val="Arial"/>
      <family val="2"/>
    </font>
    <font>
      <sz val="9"/>
      <color rgb="FF000000"/>
      <name val="Arial"/>
      <family val="2"/>
    </font>
    <font>
      <u/>
      <sz val="11"/>
      <color theme="10"/>
      <name val="Calibri"/>
      <family val="2"/>
      <scheme val="minor"/>
    </font>
    <font>
      <u/>
      <sz val="11"/>
      <color theme="11"/>
      <name val="Calibri"/>
      <family val="2"/>
      <scheme val="minor"/>
    </font>
    <font>
      <sz val="11"/>
      <color theme="1"/>
      <name val="Calibri"/>
      <family val="2"/>
      <scheme val="minor"/>
    </font>
    <font>
      <b/>
      <sz val="9"/>
      <color theme="1"/>
      <name val="Arial"/>
      <family val="2"/>
    </font>
    <font>
      <b/>
      <sz val="9"/>
      <color theme="0"/>
      <name val="Arial"/>
      <family val="2"/>
    </font>
    <font>
      <sz val="11"/>
      <name val="Arial"/>
      <family val="2"/>
    </font>
    <font>
      <sz val="10"/>
      <color indexed="8"/>
      <name val="MS Sans Serif"/>
      <family val="2"/>
    </font>
    <font>
      <sz val="6"/>
      <color theme="1"/>
      <name val="Arial"/>
      <family val="2"/>
    </font>
    <font>
      <b/>
      <sz val="6"/>
      <color theme="1"/>
      <name val="Arial"/>
      <family val="2"/>
    </font>
    <font>
      <sz val="6"/>
      <color rgb="FF000000"/>
      <name val="Arial"/>
      <family val="2"/>
    </font>
    <font>
      <b/>
      <sz val="8"/>
      <color theme="1"/>
      <name val="Arial"/>
      <family val="2"/>
    </font>
    <font>
      <sz val="8"/>
      <color theme="1"/>
      <name val="Arial"/>
      <family val="2"/>
    </font>
    <font>
      <sz val="8"/>
      <color rgb="FF000000"/>
      <name val="Arial"/>
      <family val="2"/>
    </font>
    <font>
      <b/>
      <u/>
      <sz val="8"/>
      <color theme="1"/>
      <name val="Arial"/>
      <family val="2"/>
    </font>
    <font>
      <sz val="9"/>
      <color theme="1"/>
      <name val="Arial Narrow"/>
      <family val="2"/>
    </font>
    <font>
      <sz val="9"/>
      <name val="Arial Narrow"/>
      <family val="2"/>
    </font>
    <font>
      <b/>
      <sz val="9"/>
      <name val="Arial Narrow"/>
      <family val="2"/>
    </font>
    <font>
      <b/>
      <sz val="9"/>
      <color rgb="FFFF0000"/>
      <name val="Arial Narrow"/>
      <family val="2"/>
    </font>
    <font>
      <sz val="9"/>
      <color theme="1"/>
      <name val="Calibri"/>
      <family val="2"/>
      <scheme val="minor"/>
    </font>
    <font>
      <b/>
      <sz val="9"/>
      <color theme="1"/>
      <name val="Arial Narrow"/>
      <family val="2"/>
    </font>
    <font>
      <b/>
      <sz val="9"/>
      <color theme="0"/>
      <name val="Arial Narrow"/>
      <family val="2"/>
    </font>
    <font>
      <b/>
      <sz val="9"/>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499984740745262"/>
        <bgColor indexed="64"/>
      </patternFill>
    </fill>
    <fill>
      <patternFill patternType="solid">
        <fgColor indexed="22"/>
        <bgColor indexed="64"/>
      </patternFill>
    </fill>
    <fill>
      <patternFill patternType="solid">
        <fgColor theme="6" tint="-0.499984740745262"/>
        <bgColor indexed="64"/>
      </patternFill>
    </fill>
    <fill>
      <patternFill patternType="solid">
        <fgColor theme="3"/>
        <bgColor indexed="64"/>
      </patternFill>
    </fill>
    <fill>
      <patternFill patternType="solid">
        <fgColor theme="1"/>
        <bgColor indexed="64"/>
      </patternFill>
    </fill>
    <fill>
      <patternFill patternType="solid">
        <fgColor theme="1" tint="0.499984740745262"/>
        <bgColor indexed="64"/>
      </patternFill>
    </fill>
    <fill>
      <patternFill patternType="solid">
        <fgColor theme="2" tint="-0.749992370372631"/>
        <bgColor indexed="64"/>
      </patternFill>
    </fill>
  </fills>
  <borders count="24">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style="thin">
        <color indexed="64"/>
      </bottom>
      <diagonal/>
    </border>
    <border>
      <left/>
      <right/>
      <top style="thin">
        <color theme="0" tint="-0.499984740745262"/>
      </top>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right/>
      <top style="thin">
        <color indexed="64"/>
      </top>
      <bottom/>
      <diagonal/>
    </border>
    <border>
      <left style="thin">
        <color indexed="64"/>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style="thin">
        <color indexed="64"/>
      </right>
      <top/>
      <bottom style="thin">
        <color indexed="64"/>
      </bottom>
      <diagonal/>
    </border>
    <border>
      <left style="thin">
        <color auto="1"/>
      </left>
      <right style="thin">
        <color auto="1"/>
      </right>
      <top style="thin">
        <color theme="0" tint="-0.499984740745262"/>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theme="0" tint="-0.499984740745262"/>
      </left>
      <right style="thin">
        <color indexed="64"/>
      </right>
      <top style="thin">
        <color theme="0" tint="-0.499984740745262"/>
      </top>
      <bottom style="thin">
        <color theme="0" tint="-0.499984740745262"/>
      </bottom>
      <diagonal/>
    </border>
    <border>
      <left style="thin">
        <color theme="0" tint="-0.499984740745262"/>
      </left>
      <right/>
      <top/>
      <bottom/>
      <diagonal/>
    </border>
    <border>
      <left/>
      <right style="thin">
        <color theme="0" tint="-0.499984740745262"/>
      </right>
      <top/>
      <bottom/>
      <diagonal/>
    </border>
  </borders>
  <cellStyleXfs count="109">
    <xf numFmtId="0" fontId="0" fillId="0" borderId="0"/>
    <xf numFmtId="0" fontId="1" fillId="0" borderId="0"/>
    <xf numFmtId="0" fontId="2" fillId="0" borderId="0"/>
    <xf numFmtId="9" fontId="2" fillId="0" borderId="0" applyFont="0" applyFill="0" applyBorder="0" applyAlignment="0" applyProtection="0"/>
    <xf numFmtId="167" fontId="1" fillId="0" borderId="0" applyFont="0" applyFill="0" applyBorder="0" applyAlignment="0" applyProtection="0"/>
    <xf numFmtId="168"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0" fontId="3" fillId="0" borderId="0"/>
    <xf numFmtId="0" fontId="1" fillId="0" borderId="0"/>
    <xf numFmtId="0" fontId="2" fillId="0" borderId="0"/>
    <xf numFmtId="9" fontId="1" fillId="0" borderId="0" applyFon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2" fillId="0" borderId="0"/>
    <xf numFmtId="0" fontId="1" fillId="0" borderId="0"/>
    <xf numFmtId="43" fontId="9" fillId="0" borderId="0" applyFont="0" applyFill="0" applyBorder="0" applyAlignment="0" applyProtection="0"/>
    <xf numFmtId="166" fontId="1" fillId="0" borderId="0" applyFont="0" applyFill="0" applyBorder="0" applyAlignment="0" applyProtection="0"/>
    <xf numFmtId="165" fontId="9" fillId="0" borderId="0" applyFont="0" applyFill="0" applyBorder="0" applyAlignment="0" applyProtection="0"/>
    <xf numFmtId="0" fontId="13" fillId="0" borderId="0"/>
    <xf numFmtId="0" fontId="3" fillId="0" borderId="0"/>
    <xf numFmtId="0" fontId="3" fillId="0" borderId="0"/>
    <xf numFmtId="43" fontId="9" fillId="0" borderId="0" applyFont="0" applyFill="0" applyBorder="0" applyAlignment="0" applyProtection="0"/>
  </cellStyleXfs>
  <cellXfs count="155">
    <xf numFmtId="0" fontId="0" fillId="0" borderId="0" xfId="0"/>
    <xf numFmtId="0" fontId="1" fillId="0" borderId="0" xfId="0" applyFont="1" applyAlignment="1">
      <alignment vertical="center"/>
    </xf>
    <xf numFmtId="0" fontId="1" fillId="0" borderId="0" xfId="0" applyFont="1"/>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14" fillId="0" borderId="0" xfId="0" applyFont="1"/>
    <xf numFmtId="0" fontId="12" fillId="0" borderId="1" xfId="0" applyFont="1" applyBorder="1" applyAlignment="1">
      <alignment horizontal="center" vertical="center" wrapText="1"/>
    </xf>
    <xf numFmtId="0" fontId="17" fillId="3" borderId="6" xfId="0" applyFont="1" applyFill="1" applyBorder="1" applyAlignment="1">
      <alignment horizontal="left" vertical="center"/>
    </xf>
    <xf numFmtId="0" fontId="15" fillId="4" borderId="8" xfId="0" applyFont="1" applyFill="1" applyBorder="1" applyAlignment="1">
      <alignment horizontal="center" vertical="center"/>
    </xf>
    <xf numFmtId="0" fontId="15" fillId="3" borderId="6" xfId="0" applyFont="1" applyFill="1" applyBorder="1" applyAlignment="1">
      <alignment horizontal="left" vertical="center"/>
    </xf>
    <xf numFmtId="0" fontId="18" fillId="0" borderId="5" xfId="0" applyFont="1" applyBorder="1" applyAlignment="1">
      <alignment horizontal="center" vertical="center"/>
    </xf>
    <xf numFmtId="0" fontId="18" fillId="0" borderId="5" xfId="0" applyFont="1" applyBorder="1"/>
    <xf numFmtId="0" fontId="14" fillId="4" borderId="5" xfId="0" applyFont="1" applyFill="1" applyBorder="1" applyProtection="1">
      <protection locked="0"/>
    </xf>
    <xf numFmtId="0" fontId="18" fillId="0" borderId="2" xfId="0" applyFont="1" applyBorder="1"/>
    <xf numFmtId="0" fontId="19" fillId="0" borderId="12" xfId="0" applyFont="1" applyBorder="1" applyAlignment="1">
      <alignment horizontal="center" vertical="center" wrapText="1"/>
    </xf>
    <xf numFmtId="0" fontId="19" fillId="0" borderId="5" xfId="0" applyFont="1" applyBorder="1" applyAlignment="1">
      <alignment horizontal="center" vertical="center" wrapText="1"/>
    </xf>
    <xf numFmtId="3" fontId="14" fillId="4" borderId="12" xfId="0" applyNumberFormat="1" applyFont="1" applyFill="1" applyBorder="1" applyAlignment="1" applyProtection="1">
      <alignment horizontal="center" vertical="center"/>
      <protection locked="0"/>
    </xf>
    <xf numFmtId="0" fontId="16" fillId="4" borderId="14" xfId="0" applyFont="1" applyFill="1" applyBorder="1" applyAlignment="1">
      <alignment horizontal="left" vertical="center" wrapText="1"/>
    </xf>
    <xf numFmtId="0" fontId="14" fillId="4" borderId="8" xfId="0" applyFont="1" applyFill="1" applyBorder="1" applyProtection="1">
      <protection locked="0"/>
    </xf>
    <xf numFmtId="0" fontId="18" fillId="4" borderId="5" xfId="0" applyFont="1" applyFill="1" applyBorder="1" applyAlignment="1">
      <alignment horizontal="center" vertical="center"/>
    </xf>
    <xf numFmtId="0" fontId="1" fillId="0" borderId="0" xfId="0" applyFont="1" applyAlignment="1">
      <alignment wrapText="1"/>
    </xf>
    <xf numFmtId="0" fontId="22" fillId="2" borderId="5" xfId="105" applyFont="1" applyFill="1" applyBorder="1" applyAlignment="1">
      <alignment horizontal="left" vertical="center" wrapText="1"/>
    </xf>
    <xf numFmtId="0" fontId="22" fillId="0" borderId="5" xfId="105" applyFont="1" applyBorder="1" applyAlignment="1">
      <alignment horizontal="left" vertical="center" wrapText="1"/>
    </xf>
    <xf numFmtId="0" fontId="4" fillId="0" borderId="0" xfId="0" applyFont="1" applyProtection="1">
      <protection locked="0"/>
    </xf>
    <xf numFmtId="0" fontId="6" fillId="0" borderId="4" xfId="0" applyFont="1" applyBorder="1" applyAlignment="1" applyProtection="1">
      <alignment horizontal="left" vertical="center" wrapText="1"/>
      <protection locked="0"/>
    </xf>
    <xf numFmtId="0" fontId="4" fillId="2" borderId="0" xfId="0" applyFont="1" applyFill="1" applyProtection="1">
      <protection locked="0"/>
    </xf>
    <xf numFmtId="0" fontId="4" fillId="2" borderId="16" xfId="0" applyFont="1" applyFill="1" applyBorder="1" applyProtection="1">
      <protection locked="0"/>
    </xf>
    <xf numFmtId="0" fontId="5" fillId="2" borderId="9" xfId="101" applyFont="1" applyFill="1" applyBorder="1" applyAlignment="1" applyProtection="1">
      <alignment horizontal="left" vertical="center" wrapText="1"/>
      <protection locked="0"/>
    </xf>
    <xf numFmtId="37" fontId="4" fillId="2" borderId="9" xfId="102" applyNumberFormat="1" applyFont="1" applyFill="1" applyBorder="1" applyAlignment="1" applyProtection="1">
      <alignment horizontal="center" vertical="center"/>
      <protection locked="0"/>
    </xf>
    <xf numFmtId="0" fontId="5" fillId="2" borderId="0" xfId="101" applyFont="1" applyFill="1" applyAlignment="1" applyProtection="1">
      <alignment horizontal="left" vertical="center" wrapText="1"/>
      <protection locked="0"/>
    </xf>
    <xf numFmtId="37" fontId="4" fillId="2" borderId="0" xfId="102" applyNumberFormat="1" applyFont="1" applyFill="1" applyBorder="1" applyAlignment="1" applyProtection="1">
      <alignment horizontal="center" vertical="center"/>
      <protection locked="0"/>
    </xf>
    <xf numFmtId="171" fontId="4" fillId="2" borderId="0" xfId="102" applyNumberFormat="1" applyFont="1" applyFill="1" applyBorder="1" applyAlignment="1" applyProtection="1">
      <alignment horizontal="center" vertical="center"/>
      <protection locked="0"/>
    </xf>
    <xf numFmtId="9" fontId="5" fillId="2" borderId="0" xfId="101" applyNumberFormat="1" applyFont="1" applyFill="1" applyAlignment="1" applyProtection="1">
      <alignment horizontal="center" vertical="center" wrapText="1"/>
      <protection locked="0"/>
    </xf>
    <xf numFmtId="0" fontId="4" fillId="2" borderId="18" xfId="0" applyFont="1" applyFill="1" applyBorder="1" applyProtection="1">
      <protection locked="0"/>
    </xf>
    <xf numFmtId="170" fontId="4" fillId="2" borderId="11" xfId="101" applyNumberFormat="1" applyFont="1" applyFill="1" applyBorder="1" applyAlignment="1" applyProtection="1">
      <alignment vertical="center"/>
      <protection locked="0"/>
    </xf>
    <xf numFmtId="170" fontId="10" fillId="2" borderId="21" xfId="101" applyNumberFormat="1" applyFont="1" applyFill="1" applyBorder="1" applyAlignment="1" applyProtection="1">
      <alignment vertical="center"/>
      <protection locked="0"/>
    </xf>
    <xf numFmtId="170" fontId="4" fillId="2" borderId="16" xfId="101" applyNumberFormat="1" applyFont="1" applyFill="1" applyBorder="1" applyAlignment="1" applyProtection="1">
      <alignment vertical="center"/>
      <protection locked="0"/>
    </xf>
    <xf numFmtId="0" fontId="4" fillId="0" borderId="5" xfId="0" applyFont="1" applyBorder="1" applyAlignment="1" applyProtection="1">
      <alignment horizontal="left" vertical="center"/>
      <protection locked="0"/>
    </xf>
    <xf numFmtId="164" fontId="21" fillId="4" borderId="5" xfId="101" applyNumberFormat="1" applyFont="1" applyFill="1" applyBorder="1" applyAlignment="1" applyProtection="1">
      <alignment vertical="center"/>
      <protection locked="0"/>
    </xf>
    <xf numFmtId="0" fontId="25" fillId="0" borderId="0" xfId="0" applyFont="1" applyProtection="1">
      <protection locked="0"/>
    </xf>
    <xf numFmtId="0" fontId="4" fillId="2" borderId="15" xfId="0" applyFont="1" applyFill="1" applyBorder="1" applyAlignment="1" applyProtection="1">
      <alignment horizontal="center"/>
      <protection locked="0"/>
    </xf>
    <xf numFmtId="3" fontId="4" fillId="4" borderId="1" xfId="0" applyNumberFormat="1" applyFont="1" applyFill="1" applyBorder="1" applyAlignment="1" applyProtection="1">
      <alignment vertical="center"/>
      <protection locked="0"/>
    </xf>
    <xf numFmtId="3" fontId="4" fillId="4" borderId="5" xfId="0" applyNumberFormat="1" applyFont="1" applyFill="1" applyBorder="1" applyAlignment="1" applyProtection="1">
      <alignment vertical="center"/>
      <protection locked="0"/>
    </xf>
    <xf numFmtId="0" fontId="25" fillId="0" borderId="0" xfId="0" applyFont="1" applyAlignment="1" applyProtection="1">
      <alignment horizontal="center" vertical="center"/>
      <protection locked="0"/>
    </xf>
    <xf numFmtId="0" fontId="25" fillId="0" borderId="0" xfId="0" applyFont="1" applyAlignment="1" applyProtection="1">
      <alignment vertical="center"/>
      <protection locked="0"/>
    </xf>
    <xf numFmtId="0" fontId="22" fillId="2" borderId="5" xfId="105" applyFont="1" applyFill="1" applyBorder="1" applyAlignment="1">
      <alignment horizontal="center" vertical="center"/>
    </xf>
    <xf numFmtId="0" fontId="22" fillId="0" borderId="5" xfId="105" applyFont="1" applyBorder="1" applyAlignment="1">
      <alignment horizontal="center" vertical="center" wrapText="1"/>
    </xf>
    <xf numFmtId="0" fontId="4" fillId="2" borderId="10" xfId="0" applyFont="1" applyFill="1" applyBorder="1" applyAlignment="1" applyProtection="1">
      <alignment horizontal="center"/>
      <protection locked="0"/>
    </xf>
    <xf numFmtId="0" fontId="25" fillId="2" borderId="17" xfId="0" applyFont="1" applyFill="1" applyBorder="1" applyAlignment="1" applyProtection="1">
      <alignment horizontal="center"/>
      <protection locked="0"/>
    </xf>
    <xf numFmtId="0" fontId="25" fillId="2" borderId="18" xfId="0" applyFont="1" applyFill="1" applyBorder="1" applyProtection="1">
      <protection locked="0"/>
    </xf>
    <xf numFmtId="0" fontId="25" fillId="2" borderId="19" xfId="0" applyFont="1" applyFill="1" applyBorder="1" applyProtection="1">
      <protection locked="0"/>
    </xf>
    <xf numFmtId="0" fontId="25" fillId="0" borderId="0" xfId="0" applyFont="1" applyAlignment="1" applyProtection="1">
      <alignment horizontal="center"/>
      <protection locked="0"/>
    </xf>
    <xf numFmtId="43" fontId="4" fillId="0" borderId="0" xfId="108" applyFont="1" applyProtection="1">
      <protection locked="0"/>
    </xf>
    <xf numFmtId="0" fontId="4" fillId="2" borderId="5" xfId="0" applyFont="1" applyFill="1" applyBorder="1" applyAlignment="1" applyProtection="1">
      <alignment horizontal="left" vertical="center"/>
      <protection locked="0"/>
    </xf>
    <xf numFmtId="0" fontId="4" fillId="2" borderId="0" xfId="0" applyFont="1" applyFill="1" applyAlignment="1" applyProtection="1">
      <alignment horizontal="center"/>
      <protection locked="0"/>
    </xf>
    <xf numFmtId="0" fontId="4" fillId="2" borderId="1" xfId="0" applyFont="1" applyFill="1" applyBorder="1" applyAlignment="1" applyProtection="1">
      <alignment horizontal="left" vertical="center"/>
      <protection locked="0"/>
    </xf>
    <xf numFmtId="0" fontId="4" fillId="2" borderId="9" xfId="0" applyFont="1" applyFill="1" applyBorder="1" applyAlignment="1" applyProtection="1">
      <alignment horizontal="center"/>
      <protection locked="0"/>
    </xf>
    <xf numFmtId="0" fontId="25" fillId="2" borderId="18" xfId="0" applyFont="1" applyFill="1" applyBorder="1" applyAlignment="1" applyProtection="1">
      <alignment horizontal="center"/>
      <protection locked="0"/>
    </xf>
    <xf numFmtId="0" fontId="22" fillId="2" borderId="5" xfId="105" applyFont="1" applyFill="1" applyBorder="1" applyAlignment="1">
      <alignment horizontal="center" vertical="center" wrapText="1"/>
    </xf>
    <xf numFmtId="0" fontId="27" fillId="9" borderId="3" xfId="105" applyFont="1" applyFill="1" applyBorder="1" applyAlignment="1">
      <alignment vertical="center" wrapText="1"/>
    </xf>
    <xf numFmtId="164" fontId="26" fillId="0" borderId="5" xfId="101" applyNumberFormat="1" applyFont="1" applyBorder="1" applyAlignment="1" applyProtection="1">
      <alignment vertical="center"/>
      <protection locked="0"/>
    </xf>
    <xf numFmtId="0" fontId="27" fillId="9" borderId="11" xfId="105" applyFont="1" applyFill="1" applyBorder="1" applyAlignment="1">
      <alignment vertical="center" wrapText="1"/>
    </xf>
    <xf numFmtId="0" fontId="27" fillId="7" borderId="19" xfId="105" applyFont="1" applyFill="1" applyBorder="1" applyAlignment="1">
      <alignment vertical="center" wrapText="1"/>
    </xf>
    <xf numFmtId="0" fontId="27" fillId="8" borderId="2" xfId="105" applyFont="1" applyFill="1" applyBorder="1" applyAlignment="1">
      <alignment vertical="center" wrapText="1"/>
    </xf>
    <xf numFmtId="0" fontId="27" fillId="11" borderId="2" xfId="105" applyFont="1" applyFill="1" applyBorder="1" applyAlignment="1">
      <alignment vertical="center" wrapText="1"/>
    </xf>
    <xf numFmtId="0" fontId="27" fillId="10" borderId="19" xfId="105" applyFont="1" applyFill="1" applyBorder="1" applyAlignment="1">
      <alignment vertical="center" wrapText="1"/>
    </xf>
    <xf numFmtId="164" fontId="28" fillId="0" borderId="5" xfId="0" applyNumberFormat="1" applyFont="1" applyBorder="1" applyProtection="1">
      <protection locked="0"/>
    </xf>
    <xf numFmtId="0" fontId="18" fillId="0" borderId="1" xfId="0" applyFont="1" applyBorder="1" applyAlignment="1">
      <alignment horizontal="left"/>
    </xf>
    <xf numFmtId="0" fontId="18" fillId="0" borderId="2" xfId="0" applyFont="1" applyBorder="1" applyAlignment="1">
      <alignment horizontal="left"/>
    </xf>
    <xf numFmtId="3" fontId="14" fillId="4" borderId="1" xfId="0" applyNumberFormat="1" applyFont="1" applyFill="1" applyBorder="1" applyAlignment="1" applyProtection="1">
      <alignment horizontal="center" vertical="center"/>
      <protection locked="0"/>
    </xf>
    <xf numFmtId="3" fontId="14" fillId="4" borderId="2" xfId="0" applyNumberFormat="1" applyFont="1" applyFill="1" applyBorder="1" applyAlignment="1" applyProtection="1">
      <alignment horizontal="center" vertical="center"/>
      <protection locked="0"/>
    </xf>
    <xf numFmtId="0" fontId="18" fillId="0" borderId="5" xfId="0" applyFont="1" applyBorder="1" applyAlignment="1">
      <alignment horizontal="center" vertical="center"/>
    </xf>
    <xf numFmtId="0" fontId="18" fillId="0" borderId="5" xfId="0" applyFont="1" applyBorder="1" applyAlignment="1">
      <alignment horizontal="left"/>
    </xf>
    <xf numFmtId="0" fontId="1" fillId="0" borderId="3" xfId="0" applyFont="1" applyBorder="1" applyAlignment="1">
      <alignment horizontal="center" vertical="center" wrapText="1"/>
    </xf>
    <xf numFmtId="0" fontId="17" fillId="3" borderId="7" xfId="0" applyFont="1" applyFill="1" applyBorder="1" applyAlignment="1">
      <alignment horizontal="left" vertical="center"/>
    </xf>
    <xf numFmtId="0" fontId="17" fillId="3" borderId="6" xfId="0" applyFont="1" applyFill="1" applyBorder="1" applyAlignment="1">
      <alignment horizontal="left" vertical="center"/>
    </xf>
    <xf numFmtId="0" fontId="17" fillId="3" borderId="5" xfId="0" applyFont="1" applyFill="1" applyBorder="1" applyAlignment="1">
      <alignment horizontal="left" vertical="center"/>
    </xf>
    <xf numFmtId="3" fontId="14" fillId="4" borderId="3" xfId="0" applyNumberFormat="1" applyFont="1" applyFill="1" applyBorder="1" applyAlignment="1" applyProtection="1">
      <alignment horizontal="center" vertical="center"/>
      <protection locked="0"/>
    </xf>
    <xf numFmtId="0" fontId="18" fillId="4" borderId="1" xfId="0" applyFont="1" applyFill="1" applyBorder="1" applyAlignment="1">
      <alignment horizontal="center" vertical="center"/>
    </xf>
    <xf numFmtId="0" fontId="18" fillId="4" borderId="3" xfId="0" applyFont="1" applyFill="1" applyBorder="1" applyAlignment="1">
      <alignment horizontal="center" vertical="center"/>
    </xf>
    <xf numFmtId="0" fontId="18" fillId="4" borderId="2" xfId="0" applyFont="1" applyFill="1" applyBorder="1" applyAlignment="1">
      <alignment horizontal="center" vertical="center"/>
    </xf>
    <xf numFmtId="0" fontId="18" fillId="4" borderId="5" xfId="0" applyFont="1" applyFill="1" applyBorder="1" applyAlignment="1">
      <alignment horizontal="center" vertical="center"/>
    </xf>
    <xf numFmtId="0" fontId="18" fillId="0" borderId="12" xfId="0" applyFont="1" applyBorder="1" applyAlignment="1">
      <alignment horizontal="center" vertical="center"/>
    </xf>
    <xf numFmtId="3" fontId="14" fillId="4" borderId="10" xfId="0" applyNumberFormat="1" applyFont="1" applyFill="1" applyBorder="1" applyAlignment="1" applyProtection="1">
      <alignment horizontal="center" vertical="center"/>
      <protection locked="0"/>
    </xf>
    <xf numFmtId="3" fontId="14" fillId="4" borderId="9" xfId="0" applyNumberFormat="1" applyFont="1" applyFill="1" applyBorder="1" applyAlignment="1" applyProtection="1">
      <alignment horizontal="center" vertical="center"/>
      <protection locked="0"/>
    </xf>
    <xf numFmtId="3" fontId="14" fillId="4" borderId="11" xfId="0" applyNumberFormat="1" applyFont="1" applyFill="1" applyBorder="1" applyAlignment="1" applyProtection="1">
      <alignment horizontal="center" vertical="center"/>
      <protection locked="0"/>
    </xf>
    <xf numFmtId="0" fontId="17" fillId="0" borderId="12" xfId="0" applyFont="1" applyBorder="1" applyAlignment="1">
      <alignment horizontal="center" vertical="center"/>
    </xf>
    <xf numFmtId="0" fontId="17" fillId="0" borderId="13" xfId="0" applyFont="1" applyBorder="1" applyAlignment="1">
      <alignment horizontal="center" vertical="center"/>
    </xf>
    <xf numFmtId="0" fontId="18" fillId="0" borderId="10" xfId="0" applyFont="1" applyBorder="1" applyAlignment="1">
      <alignment horizontal="left" vertical="center" wrapText="1"/>
    </xf>
    <xf numFmtId="0" fontId="18" fillId="0" borderId="9" xfId="0" applyFont="1" applyBorder="1" applyAlignment="1">
      <alignment horizontal="left" vertical="center" wrapText="1"/>
    </xf>
    <xf numFmtId="0" fontId="18" fillId="0" borderId="17" xfId="0" applyFont="1" applyBorder="1" applyAlignment="1">
      <alignment horizontal="left" vertical="center" wrapText="1"/>
    </xf>
    <xf numFmtId="0" fontId="18" fillId="0" borderId="18" xfId="0" applyFont="1" applyBorder="1" applyAlignment="1">
      <alignment horizontal="left" vertical="center" wrapText="1"/>
    </xf>
    <xf numFmtId="0" fontId="18" fillId="4" borderId="12" xfId="0" applyFont="1" applyFill="1" applyBorder="1" applyAlignment="1">
      <alignment horizontal="center" vertical="center"/>
    </xf>
    <xf numFmtId="0" fontId="18" fillId="4" borderId="13" xfId="0" applyFont="1" applyFill="1" applyBorder="1" applyAlignment="1">
      <alignment horizontal="center" vertical="center"/>
    </xf>
    <xf numFmtId="0" fontId="17" fillId="2" borderId="5" xfId="0" applyFont="1" applyFill="1" applyBorder="1" applyAlignment="1">
      <alignment horizontal="left" vertical="center"/>
    </xf>
    <xf numFmtId="0" fontId="17" fillId="2" borderId="5" xfId="0" applyFont="1" applyFill="1" applyBorder="1" applyAlignment="1">
      <alignment horizontal="left" vertical="center" wrapText="1"/>
    </xf>
    <xf numFmtId="0" fontId="18" fillId="2" borderId="5" xfId="0" applyFont="1" applyFill="1" applyBorder="1" applyAlignment="1">
      <alignment horizontal="left" vertical="center" wrapText="1"/>
    </xf>
    <xf numFmtId="0" fontId="18" fillId="0" borderId="11" xfId="0" applyFont="1" applyBorder="1" applyAlignment="1">
      <alignment horizontal="left" vertical="center" wrapText="1"/>
    </xf>
    <xf numFmtId="0" fontId="18" fillId="0" borderId="15" xfId="0" applyFont="1" applyBorder="1" applyAlignment="1">
      <alignment horizontal="left" vertical="center" wrapText="1"/>
    </xf>
    <xf numFmtId="0" fontId="18" fillId="0" borderId="0" xfId="0" applyFont="1" applyAlignment="1">
      <alignment horizontal="left" vertical="center" wrapText="1"/>
    </xf>
    <xf numFmtId="0" fontId="18" fillId="0" borderId="16" xfId="0" applyFont="1" applyBorder="1" applyAlignment="1">
      <alignment horizontal="left" vertical="center" wrapText="1"/>
    </xf>
    <xf numFmtId="0" fontId="18" fillId="0" borderId="19" xfId="0" applyFont="1" applyBorder="1" applyAlignment="1">
      <alignment horizontal="left" vertical="center" wrapText="1"/>
    </xf>
    <xf numFmtId="0" fontId="18" fillId="4" borderId="20" xfId="0" applyFont="1" applyFill="1" applyBorder="1" applyAlignment="1">
      <alignment horizontal="center" vertical="center"/>
    </xf>
    <xf numFmtId="0" fontId="17" fillId="0" borderId="20" xfId="0" applyFont="1" applyBorder="1" applyAlignment="1">
      <alignment horizontal="center" vertical="center"/>
    </xf>
    <xf numFmtId="0" fontId="23" fillId="6" borderId="5" xfId="105" applyFont="1" applyFill="1" applyBorder="1" applyAlignment="1" applyProtection="1">
      <alignment horizontal="center" vertical="center" wrapText="1"/>
      <protection locked="0" hidden="1"/>
    </xf>
    <xf numFmtId="0" fontId="22" fillId="0" borderId="17" xfId="0" applyFont="1" applyBorder="1" applyAlignment="1" applyProtection="1">
      <alignment horizontal="center" vertical="center" wrapText="1"/>
      <protection locked="0"/>
    </xf>
    <xf numFmtId="0" fontId="22" fillId="0" borderId="18" xfId="0" applyFont="1" applyBorder="1" applyAlignment="1" applyProtection="1">
      <alignment horizontal="center" vertical="center" wrapText="1"/>
      <protection locked="0"/>
    </xf>
    <xf numFmtId="0" fontId="26" fillId="3" borderId="15" xfId="0" applyFont="1" applyFill="1" applyBorder="1" applyAlignment="1" applyProtection="1">
      <alignment horizontal="center" vertical="center"/>
      <protection locked="0"/>
    </xf>
    <xf numFmtId="0" fontId="26" fillId="3" borderId="0" xfId="0" applyFont="1" applyFill="1" applyBorder="1" applyAlignment="1" applyProtection="1">
      <alignment horizontal="center" vertical="center"/>
      <protection locked="0"/>
    </xf>
    <xf numFmtId="0" fontId="4" fillId="0" borderId="15" xfId="0" applyFont="1" applyBorder="1" applyAlignment="1" applyProtection="1">
      <alignment horizontal="center" vertical="center" wrapText="1"/>
      <protection locked="0"/>
    </xf>
    <xf numFmtId="0" fontId="4" fillId="0" borderId="0" xfId="0" applyFont="1" applyBorder="1" applyAlignment="1" applyProtection="1">
      <alignment horizontal="center" vertical="center" wrapText="1"/>
      <protection locked="0"/>
    </xf>
    <xf numFmtId="0" fontId="10" fillId="3" borderId="15" xfId="0" applyFont="1" applyFill="1" applyBorder="1" applyAlignment="1" applyProtection="1">
      <alignment horizontal="center" vertical="center"/>
      <protection locked="0"/>
    </xf>
    <xf numFmtId="0" fontId="10" fillId="3" borderId="0" xfId="0" applyFont="1" applyFill="1" applyBorder="1" applyAlignment="1" applyProtection="1">
      <alignment horizontal="center" vertical="center"/>
      <protection locked="0"/>
    </xf>
    <xf numFmtId="0" fontId="25" fillId="0" borderId="15" xfId="0" applyFont="1" applyBorder="1" applyAlignment="1" applyProtection="1">
      <alignment horizontal="center"/>
      <protection locked="0"/>
    </xf>
    <xf numFmtId="0" fontId="22" fillId="2" borderId="1" xfId="105" applyFont="1" applyFill="1" applyBorder="1" applyAlignment="1">
      <alignment horizontal="left" vertical="center" wrapText="1"/>
    </xf>
    <xf numFmtId="0" fontId="22" fillId="2" borderId="2" xfId="105" applyFont="1" applyFill="1" applyBorder="1" applyAlignment="1">
      <alignment horizontal="left" vertical="center" wrapText="1"/>
    </xf>
    <xf numFmtId="0" fontId="18" fillId="2" borderId="15" xfId="0" applyFont="1" applyFill="1" applyBorder="1" applyAlignment="1" applyProtection="1">
      <alignment horizontal="left" vertical="top" wrapText="1"/>
      <protection locked="0"/>
    </xf>
    <xf numFmtId="0" fontId="18" fillId="2" borderId="0" xfId="0" applyFont="1" applyFill="1" applyAlignment="1" applyProtection="1">
      <alignment horizontal="left" vertical="top" wrapText="1"/>
      <protection locked="0"/>
    </xf>
    <xf numFmtId="0" fontId="18" fillId="2" borderId="16" xfId="0" applyFont="1" applyFill="1" applyBorder="1" applyAlignment="1" applyProtection="1">
      <alignment horizontal="left" vertical="top" wrapText="1"/>
      <protection locked="0"/>
    </xf>
    <xf numFmtId="0" fontId="10" fillId="2" borderId="15" xfId="0" applyFont="1" applyFill="1" applyBorder="1" applyAlignment="1" applyProtection="1">
      <alignment horizontal="left"/>
      <protection locked="0"/>
    </xf>
    <xf numFmtId="0" fontId="10" fillId="2" borderId="0" xfId="0" applyFont="1" applyFill="1" applyAlignment="1" applyProtection="1">
      <alignment horizontal="left"/>
      <protection locked="0"/>
    </xf>
    <xf numFmtId="0" fontId="10" fillId="2" borderId="16" xfId="0" applyFont="1" applyFill="1" applyBorder="1" applyAlignment="1" applyProtection="1">
      <alignment horizontal="left"/>
      <protection locked="0"/>
    </xf>
    <xf numFmtId="0" fontId="11" fillId="5" borderId="22" xfId="101" applyFont="1" applyFill="1" applyBorder="1" applyAlignment="1" applyProtection="1">
      <alignment horizontal="right" vertical="center"/>
      <protection locked="0"/>
    </xf>
    <xf numFmtId="0" fontId="11" fillId="5" borderId="0" xfId="101" applyFont="1" applyFill="1" applyAlignment="1" applyProtection="1">
      <alignment horizontal="right" vertical="center"/>
      <protection locked="0"/>
    </xf>
    <xf numFmtId="0" fontId="11" fillId="5" borderId="23" xfId="101" applyFont="1" applyFill="1" applyBorder="1" applyAlignment="1" applyProtection="1">
      <alignment horizontal="right" vertical="center"/>
      <protection locked="0"/>
    </xf>
    <xf numFmtId="0" fontId="25" fillId="4" borderId="5"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4" fillId="2" borderId="0" xfId="0" applyFont="1" applyFill="1" applyAlignment="1" applyProtection="1">
      <alignment horizontal="center"/>
      <protection locked="0"/>
    </xf>
    <xf numFmtId="0" fontId="4" fillId="2" borderId="16" xfId="0" applyFont="1" applyFill="1" applyBorder="1" applyAlignment="1" applyProtection="1">
      <alignment horizontal="center"/>
      <protection locked="0"/>
    </xf>
    <xf numFmtId="0" fontId="23" fillId="6" borderId="12" xfId="105" applyFont="1" applyFill="1" applyBorder="1" applyAlignment="1">
      <alignment horizontal="center" vertical="center"/>
    </xf>
    <xf numFmtId="0" fontId="23" fillId="6" borderId="13" xfId="105" applyFont="1" applyFill="1" applyBorder="1" applyAlignment="1">
      <alignment horizontal="center" vertical="center"/>
    </xf>
    <xf numFmtId="1" fontId="23" fillId="6" borderId="5" xfId="105" applyNumberFormat="1" applyFont="1" applyFill="1" applyBorder="1" applyAlignment="1">
      <alignment horizontal="center" vertical="center" wrapText="1"/>
    </xf>
    <xf numFmtId="1" fontId="23" fillId="6" borderId="5" xfId="105" applyNumberFormat="1" applyFont="1" applyFill="1" applyBorder="1" applyAlignment="1" applyProtection="1">
      <alignment horizontal="center" vertical="center" wrapText="1"/>
      <protection locked="0" hidden="1"/>
    </xf>
    <xf numFmtId="0" fontId="27" fillId="9" borderId="1" xfId="105" applyFont="1" applyFill="1" applyBorder="1" applyAlignment="1">
      <alignment horizontal="center" vertical="center" wrapText="1"/>
    </xf>
    <xf numFmtId="0" fontId="27" fillId="9" borderId="3" xfId="105" applyFont="1" applyFill="1" applyBorder="1" applyAlignment="1">
      <alignment horizontal="center" vertical="center" wrapText="1"/>
    </xf>
    <xf numFmtId="0" fontId="27" fillId="9" borderId="2" xfId="105" applyFont="1" applyFill="1" applyBorder="1" applyAlignment="1">
      <alignment horizontal="center" vertical="center" wrapText="1"/>
    </xf>
    <xf numFmtId="1" fontId="23" fillId="6" borderId="10" xfId="105" applyNumberFormat="1" applyFont="1" applyFill="1" applyBorder="1" applyAlignment="1">
      <alignment horizontal="center" vertical="center" wrapText="1"/>
    </xf>
    <xf numFmtId="1" fontId="23" fillId="6" borderId="11" xfId="105" applyNumberFormat="1" applyFont="1" applyFill="1" applyBorder="1" applyAlignment="1">
      <alignment horizontal="center" vertical="center" wrapText="1"/>
    </xf>
    <xf numFmtId="1" fontId="23" fillId="6" borderId="17" xfId="105" applyNumberFormat="1" applyFont="1" applyFill="1" applyBorder="1" applyAlignment="1">
      <alignment horizontal="center" vertical="center" wrapText="1"/>
    </xf>
    <xf numFmtId="1" fontId="23" fillId="6" borderId="19" xfId="105" applyNumberFormat="1" applyFont="1" applyFill="1" applyBorder="1" applyAlignment="1">
      <alignment horizontal="center" vertical="center" wrapText="1"/>
    </xf>
    <xf numFmtId="0" fontId="27" fillId="10" borderId="1" xfId="105" applyFont="1" applyFill="1" applyBorder="1" applyAlignment="1">
      <alignment horizontal="left" vertical="center" wrapText="1"/>
    </xf>
    <xf numFmtId="0" fontId="27" fillId="10" borderId="3" xfId="105" applyFont="1" applyFill="1" applyBorder="1" applyAlignment="1">
      <alignment horizontal="left" vertical="center" wrapText="1"/>
    </xf>
    <xf numFmtId="0" fontId="27" fillId="10" borderId="2" xfId="105" applyFont="1" applyFill="1" applyBorder="1" applyAlignment="1">
      <alignment horizontal="left" vertical="center" wrapText="1"/>
    </xf>
    <xf numFmtId="0" fontId="27" fillId="7" borderId="1" xfId="105" applyFont="1" applyFill="1" applyBorder="1" applyAlignment="1">
      <alignment horizontal="center" vertical="center" wrapText="1"/>
    </xf>
    <xf numFmtId="0" fontId="27" fillId="7" borderId="3" xfId="105" applyFont="1" applyFill="1" applyBorder="1" applyAlignment="1">
      <alignment horizontal="center" vertical="center" wrapText="1"/>
    </xf>
    <xf numFmtId="0" fontId="27" fillId="7" borderId="3" xfId="105" applyFont="1" applyFill="1" applyBorder="1" applyAlignment="1">
      <alignment horizontal="center" vertical="center"/>
    </xf>
    <xf numFmtId="0" fontId="27" fillId="7" borderId="2" xfId="105" applyFont="1" applyFill="1" applyBorder="1" applyAlignment="1">
      <alignment horizontal="center" vertical="center"/>
    </xf>
    <xf numFmtId="0" fontId="27" fillId="8" borderId="1" xfId="105" applyFont="1" applyFill="1" applyBorder="1" applyAlignment="1">
      <alignment horizontal="center" vertical="center" wrapText="1"/>
    </xf>
    <xf numFmtId="0" fontId="27" fillId="8" borderId="3" xfId="105" applyFont="1" applyFill="1" applyBorder="1" applyAlignment="1">
      <alignment horizontal="center" vertical="center" wrapText="1"/>
    </xf>
    <xf numFmtId="0" fontId="27" fillId="8" borderId="3" xfId="105" applyFont="1" applyFill="1" applyBorder="1" applyAlignment="1">
      <alignment horizontal="center" vertical="center"/>
    </xf>
    <xf numFmtId="0" fontId="27" fillId="8" borderId="2" xfId="105" applyFont="1" applyFill="1" applyBorder="1" applyAlignment="1">
      <alignment horizontal="center" vertical="center"/>
    </xf>
    <xf numFmtId="0" fontId="27" fillId="11" borderId="1" xfId="105" applyFont="1" applyFill="1" applyBorder="1" applyAlignment="1">
      <alignment horizontal="center" vertical="center" wrapText="1"/>
    </xf>
    <xf numFmtId="0" fontId="27" fillId="11" borderId="3" xfId="105" applyFont="1" applyFill="1" applyBorder="1" applyAlignment="1">
      <alignment horizontal="center" vertical="center" wrapText="1"/>
    </xf>
    <xf numFmtId="0" fontId="27" fillId="11" borderId="3" xfId="105" applyFont="1" applyFill="1" applyBorder="1" applyAlignment="1">
      <alignment horizontal="center" vertical="center"/>
    </xf>
    <xf numFmtId="0" fontId="27" fillId="11" borderId="2" xfId="105" applyFont="1" applyFill="1" applyBorder="1" applyAlignment="1">
      <alignment horizontal="center" vertical="center"/>
    </xf>
  </cellXfs>
  <cellStyles count="109">
    <cellStyle name="Hipervínculo" xfId="90" builtinId="8" hidden="1"/>
    <cellStyle name="Hipervínculo" xfId="80" builtinId="8" hidden="1"/>
    <cellStyle name="Hipervínculo" xfId="92" builtinId="8" hidden="1"/>
    <cellStyle name="Hipervínculo" xfId="98" builtinId="8" hidden="1"/>
    <cellStyle name="Hipervínculo" xfId="82" builtinId="8" hidden="1"/>
    <cellStyle name="Hipervínculo" xfId="94" builtinId="8" hidden="1"/>
    <cellStyle name="Hipervínculo" xfId="78" builtinId="8" hidden="1"/>
    <cellStyle name="Hipervínculo" xfId="84" builtinId="8" hidden="1"/>
    <cellStyle name="Hipervínculo" xfId="86" builtinId="8" hidden="1"/>
    <cellStyle name="Hipervínculo" xfId="88" builtinId="8" hidden="1"/>
    <cellStyle name="Hipervínculo" xfId="96" builtinId="8" hidden="1"/>
    <cellStyle name="Hipervínculo" xfId="40" builtinId="8" hidden="1"/>
    <cellStyle name="Hipervínculo" xfId="76" builtinId="8" hidden="1"/>
    <cellStyle name="Hipervínculo" xfId="34" builtinId="8" hidden="1"/>
    <cellStyle name="Hipervínculo" xfId="36" builtinId="8" hidden="1"/>
    <cellStyle name="Hipervínculo" xfId="42" builtinId="8" hidden="1"/>
    <cellStyle name="Hipervínculo" xfId="44" builtinId="8" hidden="1"/>
    <cellStyle name="Hipervínculo" xfId="46" builtinId="8" hidden="1"/>
    <cellStyle name="Hipervínculo" xfId="72" builtinId="8" hidden="1"/>
    <cellStyle name="Hipervínculo" xfId="56" builtinId="8" hidden="1"/>
    <cellStyle name="Hipervínculo" xfId="60" builtinId="8" hidden="1"/>
    <cellStyle name="Hipervínculo" xfId="66" builtinId="8" hidden="1"/>
    <cellStyle name="Hipervínculo" xfId="54" builtinId="8" hidden="1"/>
    <cellStyle name="Hipervínculo" xfId="74" builtinId="8" hidden="1"/>
    <cellStyle name="Hipervínculo" xfId="58" builtinId="8" hidden="1"/>
    <cellStyle name="Hipervínculo" xfId="48" builtinId="8" hidden="1"/>
    <cellStyle name="Hipervínculo" xfId="70" builtinId="8" hidden="1"/>
    <cellStyle name="Hipervínculo" xfId="62" builtinId="8" hidden="1"/>
    <cellStyle name="Hipervínculo" xfId="50" builtinId="8" hidden="1"/>
    <cellStyle name="Hipervínculo" xfId="64" builtinId="8" hidden="1"/>
    <cellStyle name="Hipervínculo" xfId="52" builtinId="8" hidden="1"/>
    <cellStyle name="Hipervínculo" xfId="68" builtinId="8" hidden="1"/>
    <cellStyle name="Hipervínculo" xfId="38" builtinId="8" hidden="1"/>
    <cellStyle name="Hipervínculo" xfId="24" builtinId="8" hidden="1"/>
    <cellStyle name="Hipervínculo" xfId="14" builtinId="8" hidden="1"/>
    <cellStyle name="Hipervínculo" xfId="20" builtinId="8" hidden="1"/>
    <cellStyle name="Hipervínculo" xfId="30" builtinId="8" hidden="1"/>
    <cellStyle name="Hipervínculo" xfId="16" builtinId="8" hidden="1"/>
    <cellStyle name="Hipervínculo" xfId="28" builtinId="8" hidden="1"/>
    <cellStyle name="Hipervínculo" xfId="12" builtinId="8" hidden="1"/>
    <cellStyle name="Hipervínculo" xfId="26" builtinId="8" hidden="1"/>
    <cellStyle name="Hipervínculo" xfId="22" builtinId="8" hidden="1"/>
    <cellStyle name="Hipervínculo" xfId="32" builtinId="8" hidden="1"/>
    <cellStyle name="Hipervínculo" xfId="18" builtinId="8" hidden="1"/>
    <cellStyle name="Hipervínculo visitado" xfId="59" builtinId="9" hidden="1"/>
    <cellStyle name="Hipervínculo visitado" xfId="53" builtinId="9" hidden="1"/>
    <cellStyle name="Hipervínculo visitado" xfId="51" builtinId="9" hidden="1"/>
    <cellStyle name="Hipervínculo visitado" xfId="33" builtinId="9" hidden="1"/>
    <cellStyle name="Hipervínculo visitado" xfId="47" builtinId="9" hidden="1"/>
    <cellStyle name="Hipervínculo visitado" xfId="21" builtinId="9" hidden="1"/>
    <cellStyle name="Hipervínculo visitado" xfId="81" builtinId="9" hidden="1"/>
    <cellStyle name="Hipervínculo visitado" xfId="83" builtinId="9" hidden="1"/>
    <cellStyle name="Hipervínculo visitado" xfId="85" builtinId="9" hidden="1"/>
    <cellStyle name="Hipervínculo visitado" xfId="39" builtinId="9" hidden="1"/>
    <cellStyle name="Hipervínculo visitado" xfId="13" builtinId="9" hidden="1"/>
    <cellStyle name="Hipervínculo visitado" xfId="31" builtinId="9" hidden="1"/>
    <cellStyle name="Hipervínculo visitado" xfId="15" builtinId="9" hidden="1"/>
    <cellStyle name="Hipervínculo visitado" xfId="19" builtinId="9" hidden="1"/>
    <cellStyle name="Hipervínculo visitado" xfId="23" builtinId="9" hidden="1"/>
    <cellStyle name="Hipervínculo visitado" xfId="69" builtinId="9" hidden="1"/>
    <cellStyle name="Hipervínculo visitado" xfId="41" builtinId="9" hidden="1"/>
    <cellStyle name="Hipervínculo visitado" xfId="61" builtinId="9" hidden="1"/>
    <cellStyle name="Hipervínculo visitado" xfId="63" builtinId="9" hidden="1"/>
    <cellStyle name="Hipervínculo visitado" xfId="87" builtinId="9" hidden="1"/>
    <cellStyle name="Hipervínculo visitado" xfId="97" builtinId="9" hidden="1"/>
    <cellStyle name="Hipervínculo visitado" xfId="93" builtinId="9" hidden="1"/>
    <cellStyle name="Hipervínculo visitado" xfId="79" builtinId="9" hidden="1"/>
    <cellStyle name="Hipervínculo visitado" xfId="17" builtinId="9" hidden="1"/>
    <cellStyle name="Hipervínculo visitado" xfId="57" builtinId="9" hidden="1"/>
    <cellStyle name="Hipervínculo visitado" xfId="49" builtinId="9" hidden="1"/>
    <cellStyle name="Hipervínculo visitado" xfId="43" builtinId="9" hidden="1"/>
    <cellStyle name="Hipervínculo visitado" xfId="37" builtinId="9" hidden="1"/>
    <cellStyle name="Hipervínculo visitado" xfId="35" builtinId="9" hidden="1"/>
    <cellStyle name="Hipervínculo visitado" xfId="45" builtinId="9" hidden="1"/>
    <cellStyle name="Hipervínculo visitado" xfId="91" builtinId="9" hidden="1"/>
    <cellStyle name="Hipervínculo visitado" xfId="71" builtinId="9" hidden="1"/>
    <cellStyle name="Hipervínculo visitado" xfId="75" builtinId="9" hidden="1"/>
    <cellStyle name="Hipervínculo visitado" xfId="95" builtinId="9" hidden="1"/>
    <cellStyle name="Hipervínculo visitado" xfId="25" builtinId="9" hidden="1"/>
    <cellStyle name="Hipervínculo visitado" xfId="27" builtinId="9" hidden="1"/>
    <cellStyle name="Hipervínculo visitado" xfId="29" builtinId="9" hidden="1"/>
    <cellStyle name="Hipervínculo visitado" xfId="55" builtinId="9" hidden="1"/>
    <cellStyle name="Hipervínculo visitado" xfId="99" builtinId="9" hidden="1"/>
    <cellStyle name="Hipervínculo visitado" xfId="65" builtinId="9" hidden="1"/>
    <cellStyle name="Hipervínculo visitado" xfId="89" builtinId="9" hidden="1"/>
    <cellStyle name="Hipervínculo visitado" xfId="77" builtinId="9" hidden="1"/>
    <cellStyle name="Hipervínculo visitado" xfId="67" builtinId="9" hidden="1"/>
    <cellStyle name="Hipervínculo visitado" xfId="73" builtinId="9" hidden="1"/>
    <cellStyle name="Millares" xfId="108" builtinId="3"/>
    <cellStyle name="Millares 2" xfId="4" xr:uid="{00000000-0005-0000-0000-000059000000}"/>
    <cellStyle name="Millares 3" xfId="102" xr:uid="{00000000-0005-0000-0000-00005A000000}"/>
    <cellStyle name="Millares 5" xfId="5" xr:uid="{00000000-0005-0000-0000-00005B000000}"/>
    <cellStyle name="Moneda 2" xfId="104" xr:uid="{00000000-0005-0000-0000-00005C000000}"/>
    <cellStyle name="Moneda 4" xfId="6" xr:uid="{00000000-0005-0000-0000-00005D000000}"/>
    <cellStyle name="Moneda 4 6" xfId="103" xr:uid="{00000000-0005-0000-0000-00005E000000}"/>
    <cellStyle name="Moneda 5" xfId="7" xr:uid="{00000000-0005-0000-0000-00005F000000}"/>
    <cellStyle name="Normal" xfId="0" builtinId="0"/>
    <cellStyle name="Normal 2" xfId="1" xr:uid="{00000000-0005-0000-0000-000061000000}"/>
    <cellStyle name="Normal 2 2" xfId="8" xr:uid="{00000000-0005-0000-0000-000062000000}"/>
    <cellStyle name="Normal 2 3" xfId="9" xr:uid="{00000000-0005-0000-0000-000063000000}"/>
    <cellStyle name="Normal 27 2" xfId="107" xr:uid="{00000000-0005-0000-0000-000064000000}"/>
    <cellStyle name="Normal 28" xfId="101" xr:uid="{00000000-0005-0000-0000-000065000000}"/>
    <cellStyle name="Normal 3" xfId="10" xr:uid="{00000000-0005-0000-0000-000066000000}"/>
    <cellStyle name="Normal 33 2" xfId="106" xr:uid="{00000000-0005-0000-0000-000067000000}"/>
    <cellStyle name="Normal 4" xfId="2" xr:uid="{00000000-0005-0000-0000-000068000000}"/>
    <cellStyle name="Normal 4 4" xfId="100" xr:uid="{00000000-0005-0000-0000-000069000000}"/>
    <cellStyle name="Normal_precios 2001-2 y 2002-1" xfId="105" xr:uid="{00000000-0005-0000-0000-00006A000000}"/>
    <cellStyle name="Porcentual 2" xfId="11" xr:uid="{00000000-0005-0000-0000-00006B000000}"/>
    <cellStyle name="Porcentual 5" xfId="3" xr:uid="{00000000-0005-0000-0000-00006C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eetMetadata" Target="metadata.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295276</xdr:colOff>
      <xdr:row>1</xdr:row>
      <xdr:rowOff>85725</xdr:rowOff>
    </xdr:from>
    <xdr:to>
      <xdr:col>1</xdr:col>
      <xdr:colOff>847726</xdr:colOff>
      <xdr:row>1</xdr:row>
      <xdr:rowOff>741687</xdr:rowOff>
    </xdr:to>
    <xdr:pic>
      <xdr:nvPicPr>
        <xdr:cNvPr id="2" name="45 Imagen" descr="LOGO-ICBF">
          <a:extLst>
            <a:ext uri="{FF2B5EF4-FFF2-40B4-BE49-F238E27FC236}">
              <a16:creationId xmlns:a16="http://schemas.microsoft.com/office/drawing/2014/main" id="{FC5E8877-BE5C-4D76-8B4F-5ED236B41238}"/>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04876" y="180975"/>
          <a:ext cx="552450" cy="65596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285751</xdr:colOff>
      <xdr:row>0</xdr:row>
      <xdr:rowOff>71157</xdr:rowOff>
    </xdr:from>
    <xdr:to>
      <xdr:col>1</xdr:col>
      <xdr:colOff>359458</xdr:colOff>
      <xdr:row>0</xdr:row>
      <xdr:rowOff>590550</xdr:rowOff>
    </xdr:to>
    <xdr:pic>
      <xdr:nvPicPr>
        <xdr:cNvPr id="2" name="45 Imagen" descr="LOGO-ICBF">
          <a:extLst>
            <a:ext uri="{FF2B5EF4-FFF2-40B4-BE49-F238E27FC236}">
              <a16:creationId xmlns:a16="http://schemas.microsoft.com/office/drawing/2014/main" id="{3407E05D-685C-4CA0-BAA0-C50FD9385F86}"/>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1" y="71157"/>
          <a:ext cx="435657" cy="519393"/>
        </a:xfrm>
        <a:prstGeom prst="rect">
          <a:avLst/>
        </a:prstGeom>
        <a:noFill/>
        <a:ln w="9525">
          <a:noFill/>
          <a:miter lim="800000"/>
          <a:headEnd/>
          <a:tailEnd/>
        </a:ln>
      </xdr:spPr>
    </xdr:pic>
    <xdr:clientData/>
  </xdr:twoCellAnchor>
  <xdr:twoCellAnchor editAs="oneCell">
    <xdr:from>
      <xdr:col>7</xdr:col>
      <xdr:colOff>409599</xdr:colOff>
      <xdr:row>0</xdr:row>
      <xdr:rowOff>146774</xdr:rowOff>
    </xdr:from>
    <xdr:to>
      <xdr:col>8</xdr:col>
      <xdr:colOff>472420</xdr:colOff>
      <xdr:row>0</xdr:row>
      <xdr:rowOff>602721</xdr:rowOff>
    </xdr:to>
    <xdr:pic>
      <xdr:nvPicPr>
        <xdr:cNvPr id="3" name="Imagen 2" descr="Imagen que contiene Icono&#10;&#10;Descripción generada automáticamente">
          <a:extLst>
            <a:ext uri="{FF2B5EF4-FFF2-40B4-BE49-F238E27FC236}">
              <a16:creationId xmlns:a16="http://schemas.microsoft.com/office/drawing/2014/main" id="{77F516B5-772E-B660-54E7-0C0A10D5AD9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923516" y="146774"/>
          <a:ext cx="1015321" cy="45594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sharepoint.com/172.16.9.31/ArchivosICBF/Users/Engree.Duica/AppData/Local/Microsoft/Windows/Temporary%20Internet%20Files/Content.Outlook/E4EMGSL4/EQUIPOS%20DE%20METROLOGIA/EQUIPOS%20METROLOGIA%20-%20SDI%20020713.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ow r="8">
          <cell r="C8">
            <v>18</v>
          </cell>
        </row>
        <row r="20">
          <cell r="D20">
            <v>0.1</v>
          </cell>
        </row>
      </sheetData>
      <sheetData sheetId="1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row r="8">
          <cell r="C8">
            <v>18</v>
          </cell>
        </row>
      </sheetData>
      <sheetData sheetId="34">
        <row r="1">
          <cell r="E1">
            <v>3300</v>
          </cell>
        </row>
      </sheetData>
      <sheetData sheetId="35">
        <row r="24">
          <cell r="B24" t="str">
            <v>INVERSIONES</v>
          </cell>
        </row>
      </sheetData>
      <sheetData sheetId="36">
        <row r="314">
          <cell r="C314" t="str">
            <v>Centro de cómputo</v>
          </cell>
        </row>
      </sheetData>
      <sheetData sheetId="37">
        <row r="7">
          <cell r="D7" t="str">
            <v>DD - Director III (16 - DIII) - 197,99</v>
          </cell>
        </row>
      </sheetData>
      <sheetData sheetId="38">
        <row r="1">
          <cell r="E1">
            <v>3300</v>
          </cell>
        </row>
      </sheetData>
      <sheetData sheetId="39">
        <row r="1">
          <cell r="E1">
            <v>3300</v>
          </cell>
        </row>
      </sheetData>
      <sheetData sheetId="40"/>
      <sheetData sheetId="41"/>
      <sheetData sheetId="42"/>
      <sheetData sheetId="43">
        <row r="24">
          <cell r="B24" t="str">
            <v>INVERSIONES</v>
          </cell>
        </row>
      </sheetData>
      <sheetData sheetId="44"/>
      <sheetData sheetId="45">
        <row r="7">
          <cell r="D7" t="str">
            <v>DD - Director III (16 - DIII) - 197,99</v>
          </cell>
        </row>
      </sheetData>
      <sheetData sheetId="46">
        <row r="13">
          <cell r="B13" t="str">
            <v>ESPAÑA</v>
          </cell>
        </row>
      </sheetData>
      <sheetData sheetId="47"/>
      <sheetData sheetId="48">
        <row r="8">
          <cell r="C8">
            <v>18</v>
          </cell>
        </row>
      </sheetData>
      <sheetData sheetId="49">
        <row r="7">
          <cell r="D7" t="str">
            <v>DD - Director III (16 - DIII) - 197,99</v>
          </cell>
        </row>
      </sheetData>
      <sheetData sheetId="50">
        <row r="6">
          <cell r="B6" t="str">
            <v>2013ENERO</v>
          </cell>
        </row>
      </sheetData>
      <sheetData sheetId="51">
        <row r="13">
          <cell r="B13" t="str">
            <v>ESPAÑA</v>
          </cell>
        </row>
      </sheetData>
      <sheetData sheetId="52">
        <row r="8">
          <cell r="C8">
            <v>18</v>
          </cell>
        </row>
      </sheetData>
      <sheetData sheetId="53">
        <row r="1">
          <cell r="E1">
            <v>3300</v>
          </cell>
        </row>
      </sheetData>
      <sheetData sheetId="54">
        <row r="24">
          <cell r="B24" t="str">
            <v>INVERSIONES</v>
          </cell>
        </row>
      </sheetData>
      <sheetData sheetId="55">
        <row r="314">
          <cell r="C314" t="str">
            <v>Centro de cómputo</v>
          </cell>
        </row>
      </sheetData>
      <sheetData sheetId="56">
        <row r="7">
          <cell r="D7" t="str">
            <v>DD - Director III (16 - DIII) - 197,99</v>
          </cell>
        </row>
      </sheetData>
      <sheetData sheetId="57">
        <row r="1">
          <cell r="E1">
            <v>3300</v>
          </cell>
        </row>
      </sheetData>
      <sheetData sheetId="58">
        <row r="1">
          <cell r="E1">
            <v>3300</v>
          </cell>
        </row>
      </sheetData>
      <sheetData sheetId="59"/>
      <sheetData sheetId="60"/>
      <sheetData sheetId="61"/>
      <sheetData sheetId="62">
        <row r="24">
          <cell r="B24" t="str">
            <v>INVERSIONES</v>
          </cell>
        </row>
      </sheetData>
      <sheetData sheetId="63"/>
      <sheetData sheetId="64">
        <row r="7">
          <cell r="D7" t="str">
            <v>DD - Director III (16 - DIII) - 197,99</v>
          </cell>
        </row>
      </sheetData>
      <sheetData sheetId="65">
        <row r="13">
          <cell r="B13" t="str">
            <v>ESPAÑA</v>
          </cell>
        </row>
      </sheetData>
      <sheetData sheetId="66"/>
      <sheetData sheetId="67">
        <row r="8">
          <cell r="C8">
            <v>18</v>
          </cell>
        </row>
      </sheetData>
      <sheetData sheetId="68">
        <row r="7">
          <cell r="D7" t="str">
            <v>DD - Director III (16 - DIII) - 197,99</v>
          </cell>
        </row>
      </sheetData>
      <sheetData sheetId="69">
        <row r="6">
          <cell r="B6" t="str">
            <v>2013ENERO</v>
          </cell>
        </row>
      </sheetData>
      <sheetData sheetId="70">
        <row r="13">
          <cell r="B13" t="str">
            <v>ESPAÑA</v>
          </cell>
        </row>
      </sheetData>
      <sheetData sheetId="71">
        <row r="8">
          <cell r="C8">
            <v>18</v>
          </cell>
        </row>
      </sheetData>
      <sheetData sheetId="72">
        <row r="1">
          <cell r="E1">
            <v>3300</v>
          </cell>
        </row>
      </sheetData>
      <sheetData sheetId="73">
        <row r="24">
          <cell r="B24" t="str">
            <v>INVERSIONES</v>
          </cell>
        </row>
      </sheetData>
      <sheetData sheetId="74">
        <row r="314">
          <cell r="C314" t="str">
            <v>Centro de cómputo</v>
          </cell>
        </row>
      </sheetData>
      <sheetData sheetId="75">
        <row r="7">
          <cell r="D7" t="str">
            <v>DD - Director III (16 - DIII) - 197,99</v>
          </cell>
        </row>
      </sheetData>
      <sheetData sheetId="76">
        <row r="1">
          <cell r="E1">
            <v>3300</v>
          </cell>
        </row>
      </sheetData>
      <sheetData sheetId="77">
        <row r="1">
          <cell r="E1">
            <v>3300</v>
          </cell>
        </row>
      </sheetData>
      <sheetData sheetId="78">
        <row r="314">
          <cell r="C314" t="str">
            <v>Centro de cómputo</v>
          </cell>
        </row>
      </sheetData>
      <sheetData sheetId="79">
        <row r="7">
          <cell r="D7" t="str">
            <v>DD - Director III (16 - DIII) - 197,99</v>
          </cell>
        </row>
      </sheetData>
      <sheetData sheetId="80">
        <row r="1">
          <cell r="E1">
            <v>3300</v>
          </cell>
        </row>
      </sheetData>
      <sheetData sheetId="81">
        <row r="1">
          <cell r="E1">
            <v>3300</v>
          </cell>
        </row>
      </sheetData>
      <sheetData sheetId="82"/>
      <sheetData sheetId="83">
        <row r="7">
          <cell r="D7" t="str">
            <v>DD - Director III (16 - DIII) - 197,99</v>
          </cell>
        </row>
      </sheetData>
      <sheetData sheetId="84">
        <row r="13">
          <cell r="B13" t="str">
            <v>ESPAÑA</v>
          </cell>
        </row>
      </sheetData>
      <sheetData sheetId="85">
        <row r="24">
          <cell r="B24" t="str">
            <v>INVERSIONES</v>
          </cell>
        </row>
      </sheetData>
      <sheetData sheetId="86">
        <row r="8">
          <cell r="C8">
            <v>18</v>
          </cell>
        </row>
      </sheetData>
      <sheetData sheetId="87">
        <row r="7">
          <cell r="D7" t="str">
            <v>DD - Director III (16 - DIII) - 197,99</v>
          </cell>
        </row>
      </sheetData>
      <sheetData sheetId="88">
        <row r="6">
          <cell r="B6" t="str">
            <v>2013ENERO</v>
          </cell>
        </row>
      </sheetData>
      <sheetData sheetId="89">
        <row r="13">
          <cell r="B13" t="str">
            <v>ESPAÑA</v>
          </cell>
        </row>
      </sheetData>
      <sheetData sheetId="90">
        <row r="8">
          <cell r="C8">
            <v>18</v>
          </cell>
        </row>
      </sheetData>
      <sheetData sheetId="91">
        <row r="1">
          <cell r="E1">
            <v>3300</v>
          </cell>
        </row>
      </sheetData>
      <sheetData sheetId="92">
        <row r="6">
          <cell r="B6" t="str">
            <v>2013ENERO</v>
          </cell>
        </row>
      </sheetData>
      <sheetData sheetId="93">
        <row r="13">
          <cell r="B13" t="str">
            <v>ESPAÑA</v>
          </cell>
        </row>
      </sheetData>
      <sheetData sheetId="94">
        <row r="7">
          <cell r="D7" t="str">
            <v>DD - Director III (16 - DIII) - 197,99</v>
          </cell>
        </row>
      </sheetData>
      <sheetData sheetId="95">
        <row r="1">
          <cell r="E1">
            <v>3300</v>
          </cell>
        </row>
      </sheetData>
      <sheetData sheetId="96">
        <row r="1">
          <cell r="E1">
            <v>3300</v>
          </cell>
        </row>
      </sheetData>
      <sheetData sheetId="97">
        <row r="314">
          <cell r="C314" t="str">
            <v>Centro de cómputo</v>
          </cell>
        </row>
      </sheetData>
      <sheetData sheetId="98">
        <row r="7">
          <cell r="D7" t="str">
            <v>DD - Director III (16 - DIII) - 197,99</v>
          </cell>
        </row>
      </sheetData>
      <sheetData sheetId="99">
        <row r="1">
          <cell r="E1">
            <v>3300</v>
          </cell>
        </row>
      </sheetData>
      <sheetData sheetId="100">
        <row r="1">
          <cell r="E1">
            <v>3300</v>
          </cell>
        </row>
      </sheetData>
      <sheetData sheetId="101"/>
      <sheetData sheetId="102">
        <row r="7">
          <cell r="D7" t="str">
            <v>DD - Director III (16 - DIII) - 197,99</v>
          </cell>
        </row>
      </sheetData>
      <sheetData sheetId="103">
        <row r="13">
          <cell r="B13" t="str">
            <v>ESPAÑA</v>
          </cell>
        </row>
      </sheetData>
      <sheetData sheetId="104">
        <row r="24">
          <cell r="B24" t="str">
            <v>INVERSIONES</v>
          </cell>
        </row>
      </sheetData>
      <sheetData sheetId="105">
        <row r="8">
          <cell r="C8">
            <v>18</v>
          </cell>
        </row>
      </sheetData>
      <sheetData sheetId="106">
        <row r="7">
          <cell r="D7" t="str">
            <v>DD - Director III (16 - DIII) - 197,99</v>
          </cell>
        </row>
      </sheetData>
      <sheetData sheetId="107">
        <row r="6">
          <cell r="B6" t="str">
            <v>2013ENERO</v>
          </cell>
        </row>
      </sheetData>
      <sheetData sheetId="108">
        <row r="13">
          <cell r="B13" t="str">
            <v>ESPAÑA</v>
          </cell>
        </row>
      </sheetData>
      <sheetData sheetId="109">
        <row r="8">
          <cell r="C8">
            <v>18</v>
          </cell>
        </row>
      </sheetData>
      <sheetData sheetId="110">
        <row r="7">
          <cell r="D7" t="str">
            <v>DD - Director III (16 - DIII) - 197,99</v>
          </cell>
        </row>
      </sheetData>
      <sheetData sheetId="111">
        <row r="6">
          <cell r="B6" t="str">
            <v>2013ENERO</v>
          </cell>
        </row>
      </sheetData>
      <sheetData sheetId="112">
        <row r="13">
          <cell r="B13" t="str">
            <v>ESPAÑA</v>
          </cell>
        </row>
      </sheetData>
      <sheetData sheetId="113">
        <row r="8">
          <cell r="C8">
            <v>18</v>
          </cell>
        </row>
      </sheetData>
      <sheetData sheetId="114">
        <row r="1">
          <cell r="E1">
            <v>3300</v>
          </cell>
        </row>
      </sheetData>
      <sheetData sheetId="115">
        <row r="24">
          <cell r="B24" t="str">
            <v>INVERSIONES</v>
          </cell>
        </row>
      </sheetData>
      <sheetData sheetId="116">
        <row r="314">
          <cell r="C314" t="str">
            <v>Centro de cómputo</v>
          </cell>
        </row>
      </sheetData>
      <sheetData sheetId="117">
        <row r="7">
          <cell r="D7" t="str">
            <v>DD - Director III (16 - DIII) - 197,99</v>
          </cell>
        </row>
      </sheetData>
      <sheetData sheetId="118">
        <row r="1">
          <cell r="E1">
            <v>3300</v>
          </cell>
        </row>
      </sheetData>
      <sheetData sheetId="119">
        <row r="1">
          <cell r="E1">
            <v>3300</v>
          </cell>
        </row>
      </sheetData>
      <sheetData sheetId="120"/>
      <sheetData sheetId="121"/>
      <sheetData sheetId="122"/>
      <sheetData sheetId="123">
        <row r="24">
          <cell r="B24" t="str">
            <v>INVERSIONES</v>
          </cell>
        </row>
      </sheetData>
      <sheetData sheetId="124"/>
      <sheetData sheetId="125">
        <row r="7">
          <cell r="D7" t="str">
            <v>DD - Director III (16 - DIII) - 197,99</v>
          </cell>
        </row>
      </sheetData>
      <sheetData sheetId="126">
        <row r="13">
          <cell r="B13" t="str">
            <v>ESPAÑA</v>
          </cell>
        </row>
      </sheetData>
      <sheetData sheetId="127"/>
      <sheetData sheetId="128">
        <row r="8">
          <cell r="C8">
            <v>18</v>
          </cell>
        </row>
      </sheetData>
      <sheetData sheetId="129">
        <row r="7">
          <cell r="D7" t="str">
            <v>DD - Director III (16 - DIII) - 197,99</v>
          </cell>
        </row>
      </sheetData>
      <sheetData sheetId="130">
        <row r="6">
          <cell r="B6" t="str">
            <v>2013ENERO</v>
          </cell>
        </row>
      </sheetData>
      <sheetData sheetId="131">
        <row r="13">
          <cell r="B13" t="str">
            <v>ESPAÑA</v>
          </cell>
        </row>
      </sheetData>
      <sheetData sheetId="132">
        <row r="8">
          <cell r="C8">
            <v>18</v>
          </cell>
        </row>
      </sheetData>
      <sheetData sheetId="133">
        <row r="1">
          <cell r="E1">
            <v>3300</v>
          </cell>
        </row>
      </sheetData>
      <sheetData sheetId="134">
        <row r="24">
          <cell r="B24" t="str">
            <v>INVERSIONES</v>
          </cell>
        </row>
      </sheetData>
      <sheetData sheetId="135">
        <row r="314">
          <cell r="C314" t="str">
            <v>Centro de cómputo</v>
          </cell>
        </row>
      </sheetData>
      <sheetData sheetId="136">
        <row r="7">
          <cell r="D7" t="str">
            <v>DD - Director III (16 - DIII) - 197,99</v>
          </cell>
        </row>
      </sheetData>
      <sheetData sheetId="137">
        <row r="1">
          <cell r="E1">
            <v>3300</v>
          </cell>
        </row>
      </sheetData>
      <sheetData sheetId="138">
        <row r="1">
          <cell r="E1">
            <v>3300</v>
          </cell>
        </row>
      </sheetData>
      <sheetData sheetId="139"/>
      <sheetData sheetId="140"/>
      <sheetData sheetId="141"/>
      <sheetData sheetId="142">
        <row r="24">
          <cell r="B24" t="str">
            <v>INVERSIONES</v>
          </cell>
        </row>
      </sheetData>
      <sheetData sheetId="143"/>
      <sheetData sheetId="144">
        <row r="7">
          <cell r="D7" t="str">
            <v>DD - Director III (16 - DIII) - 197,99</v>
          </cell>
        </row>
      </sheetData>
      <sheetData sheetId="145">
        <row r="13">
          <cell r="B13" t="str">
            <v>ESPAÑA</v>
          </cell>
        </row>
      </sheetData>
      <sheetData sheetId="146"/>
      <sheetData sheetId="147">
        <row r="8">
          <cell r="C8">
            <v>18</v>
          </cell>
        </row>
      </sheetData>
      <sheetData sheetId="148">
        <row r="7">
          <cell r="D7" t="str">
            <v>DD - Director III (16 - DIII) - 197,99</v>
          </cell>
        </row>
      </sheetData>
      <sheetData sheetId="149">
        <row r="6">
          <cell r="B6" t="str">
            <v>2013ENERO</v>
          </cell>
        </row>
      </sheetData>
      <sheetData sheetId="150">
        <row r="13">
          <cell r="B13" t="str">
            <v>ESPAÑA</v>
          </cell>
        </row>
      </sheetData>
      <sheetData sheetId="1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INFO GENERAL Y FINANCIERA"/>
      <sheetName val="INFO EXPERIENCIA"/>
      <sheetName val="INFO DE PRODUCTOS"/>
      <sheetName val="INFO_GENERAL_Y_FINANCIERA"/>
      <sheetName val="INFO_EXPERIENCIA"/>
      <sheetName val="INFO_DE_PRODUC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499984740745262"/>
  </sheetPr>
  <dimension ref="A1:AL450"/>
  <sheetViews>
    <sheetView showGridLines="0" zoomScale="120" zoomScaleNormal="120" zoomScaleSheetLayoutView="100" workbookViewId="0">
      <selection activeCell="C24" sqref="C24:G25"/>
    </sheetView>
  </sheetViews>
  <sheetFormatPr baseColWidth="10" defaultColWidth="0" defaultRowHeight="0" customHeight="1" zeroHeight="1"/>
  <cols>
    <col min="1" max="1" width="10.7109375" style="2" customWidth="1"/>
    <col min="2" max="2" width="22.7109375" style="2" customWidth="1"/>
    <col min="3" max="3" width="18.42578125" style="2" customWidth="1"/>
    <col min="4" max="4" width="8.7109375" style="2" customWidth="1"/>
    <col min="5" max="6" width="15.42578125" style="2" customWidth="1"/>
    <col min="7" max="7" width="39.42578125" style="2" customWidth="1"/>
    <col min="8" max="8" width="37.85546875" style="2" customWidth="1"/>
    <col min="9" max="9" width="24.42578125" style="2" customWidth="1"/>
    <col min="10" max="13" width="0" style="2" hidden="1" customWidth="1"/>
    <col min="14" max="16384" width="11.42578125" style="2" hidden="1"/>
  </cols>
  <sheetData>
    <row r="1" spans="1:8" ht="7.5" customHeight="1">
      <c r="B1" s="20" t="s">
        <v>0</v>
      </c>
    </row>
    <row r="2" spans="1:8" s="1" customFormat="1" ht="71.25" customHeight="1">
      <c r="B2" s="6"/>
      <c r="C2" s="3"/>
      <c r="D2" s="73" t="s">
        <v>15</v>
      </c>
      <c r="E2" s="73"/>
      <c r="F2" s="73"/>
      <c r="G2" s="73"/>
      <c r="H2" s="4" t="s">
        <v>16</v>
      </c>
    </row>
    <row r="3" spans="1:8" ht="7.5" customHeight="1"/>
    <row r="4" spans="1:8" ht="14.25">
      <c r="B4" s="74" t="s">
        <v>17</v>
      </c>
      <c r="C4" s="75"/>
      <c r="D4" s="75"/>
      <c r="E4" s="75"/>
      <c r="F4" s="9"/>
      <c r="G4" s="7"/>
      <c r="H4" s="8"/>
    </row>
    <row r="5" spans="1:8" ht="14.25">
      <c r="B5" s="76" t="s">
        <v>18</v>
      </c>
      <c r="C5" s="76"/>
      <c r="D5" s="76"/>
      <c r="E5" s="76"/>
      <c r="F5" s="76"/>
      <c r="G5" s="76"/>
      <c r="H5" s="76"/>
    </row>
    <row r="6" spans="1:8" ht="14.25">
      <c r="B6" s="76" t="s">
        <v>19</v>
      </c>
      <c r="C6" s="76"/>
      <c r="D6" s="76"/>
      <c r="E6" s="76"/>
      <c r="F6" s="76"/>
      <c r="G6" s="76"/>
      <c r="H6" s="76"/>
    </row>
    <row r="7" spans="1:8" ht="15.75" customHeight="1">
      <c r="B7" s="71" t="s">
        <v>20</v>
      </c>
      <c r="C7" s="72" t="s">
        <v>21</v>
      </c>
      <c r="D7" s="72"/>
      <c r="E7" s="72"/>
      <c r="F7" s="67" t="s">
        <v>22</v>
      </c>
      <c r="G7" s="68"/>
      <c r="H7" s="11" t="s">
        <v>23</v>
      </c>
    </row>
    <row r="8" spans="1:8" ht="18.75" customHeight="1">
      <c r="B8" s="71"/>
      <c r="C8" s="69"/>
      <c r="D8" s="77"/>
      <c r="E8" s="70"/>
      <c r="F8" s="69"/>
      <c r="G8" s="70"/>
      <c r="H8" s="12"/>
    </row>
    <row r="9" spans="1:8" ht="18.75" customHeight="1">
      <c r="B9" s="71" t="s">
        <v>24</v>
      </c>
      <c r="C9" s="72" t="s">
        <v>25</v>
      </c>
      <c r="D9" s="72" t="s">
        <v>5</v>
      </c>
      <c r="E9" s="72"/>
      <c r="F9" s="15" t="s">
        <v>26</v>
      </c>
      <c r="G9" s="14" t="s">
        <v>27</v>
      </c>
      <c r="H9" s="13" t="s">
        <v>28</v>
      </c>
    </row>
    <row r="10" spans="1:8" ht="28.5" customHeight="1">
      <c r="B10" s="82"/>
      <c r="C10" s="83"/>
      <c r="D10" s="84" t="s">
        <v>8</v>
      </c>
      <c r="E10" s="85"/>
      <c r="F10" s="16"/>
      <c r="G10" s="17"/>
      <c r="H10" s="18"/>
    </row>
    <row r="11" spans="1:8" ht="30" customHeight="1">
      <c r="B11" s="71" t="s">
        <v>29</v>
      </c>
      <c r="C11" s="71"/>
      <c r="D11" s="71"/>
      <c r="E11" s="71"/>
      <c r="F11" s="71" t="s">
        <v>30</v>
      </c>
      <c r="G11" s="71"/>
      <c r="H11" s="10" t="s">
        <v>31</v>
      </c>
    </row>
    <row r="12" spans="1:8" ht="24.75" customHeight="1">
      <c r="B12" s="78"/>
      <c r="C12" s="79"/>
      <c r="D12" s="79"/>
      <c r="E12" s="80"/>
      <c r="F12" s="81"/>
      <c r="G12" s="81"/>
      <c r="H12" s="19"/>
    </row>
    <row r="13" spans="1:8" ht="24.75" customHeight="1">
      <c r="B13" s="71" t="s">
        <v>32</v>
      </c>
      <c r="C13" s="71"/>
      <c r="D13" s="71"/>
      <c r="E13" s="71"/>
      <c r="F13" s="71" t="s">
        <v>33</v>
      </c>
      <c r="G13" s="71"/>
      <c r="H13" s="10" t="s">
        <v>34</v>
      </c>
    </row>
    <row r="14" spans="1:8" ht="24.75" customHeight="1">
      <c r="B14" s="78"/>
      <c r="C14" s="79"/>
      <c r="D14" s="79"/>
      <c r="E14" s="80"/>
      <c r="F14" s="81"/>
      <c r="G14" s="81"/>
      <c r="H14" s="19"/>
    </row>
    <row r="15" spans="1:8" ht="24.75" customHeight="1">
      <c r="B15" s="76" t="s">
        <v>35</v>
      </c>
      <c r="C15" s="76"/>
      <c r="D15" s="76"/>
      <c r="E15" s="76"/>
      <c r="F15" s="76"/>
      <c r="G15" s="76"/>
      <c r="H15" s="76"/>
    </row>
    <row r="16" spans="1:8" s="1" customFormat="1" ht="24.75" customHeight="1">
      <c r="A16" s="2"/>
      <c r="B16" s="94" t="s">
        <v>36</v>
      </c>
      <c r="C16" s="94"/>
      <c r="D16" s="94"/>
      <c r="E16" s="94"/>
      <c r="F16" s="94"/>
      <c r="G16" s="94"/>
      <c r="H16" s="94"/>
    </row>
    <row r="17" spans="1:38" s="1" customFormat="1" ht="38.25" customHeight="1">
      <c r="A17" s="2"/>
      <c r="B17" s="95" t="s">
        <v>37</v>
      </c>
      <c r="C17" s="95"/>
      <c r="D17" s="95"/>
      <c r="E17" s="95"/>
      <c r="F17" s="95"/>
      <c r="G17" s="95"/>
      <c r="H17" s="95"/>
    </row>
    <row r="18" spans="1:38" s="1" customFormat="1" ht="24.75" customHeight="1">
      <c r="A18" s="2"/>
      <c r="B18" s="86">
        <v>1</v>
      </c>
      <c r="C18" s="88" t="s">
        <v>38</v>
      </c>
      <c r="D18" s="89"/>
      <c r="E18" s="89"/>
      <c r="F18" s="89"/>
      <c r="G18" s="89"/>
      <c r="H18" s="92"/>
      <c r="AL18" s="1" t="str">
        <f>IF(ISBLANK($J$10)=ISBLANK($J$12),"",(IF(ISBLANK($J$10),"Por favor responder SI/NO a la pregunta","No aplica")))</f>
        <v/>
      </c>
    </row>
    <row r="19" spans="1:38" s="1" customFormat="1" ht="24.75" customHeight="1">
      <c r="A19" s="2"/>
      <c r="B19" s="87"/>
      <c r="C19" s="90"/>
      <c r="D19" s="91"/>
      <c r="E19" s="91"/>
      <c r="F19" s="91"/>
      <c r="G19" s="91"/>
      <c r="H19" s="93"/>
    </row>
    <row r="20" spans="1:38" s="1" customFormat="1" ht="24.75" customHeight="1">
      <c r="A20" s="2"/>
      <c r="B20" s="86">
        <v>2</v>
      </c>
      <c r="C20" s="88" t="s">
        <v>39</v>
      </c>
      <c r="D20" s="89"/>
      <c r="E20" s="89"/>
      <c r="F20" s="89"/>
      <c r="G20" s="89"/>
      <c r="H20" s="92"/>
      <c r="AL20" s="1" t="str">
        <f>IF(ISBLANK($J$10)=ISBLANK($J$12),"",(IF(ISBLANK($J$10),"Por favor responder SI/NO a la pregunta","No aplica")))</f>
        <v/>
      </c>
    </row>
    <row r="21" spans="1:38" s="1" customFormat="1" ht="24.75" customHeight="1">
      <c r="A21" s="2"/>
      <c r="B21" s="87"/>
      <c r="C21" s="90"/>
      <c r="D21" s="91"/>
      <c r="E21" s="91"/>
      <c r="F21" s="91"/>
      <c r="G21" s="91"/>
      <c r="H21" s="93"/>
    </row>
    <row r="22" spans="1:38" s="1" customFormat="1" ht="24.75" customHeight="1">
      <c r="A22" s="2"/>
      <c r="B22" s="86">
        <v>3</v>
      </c>
      <c r="C22" s="88" t="s">
        <v>40</v>
      </c>
      <c r="D22" s="89"/>
      <c r="E22" s="89"/>
      <c r="F22" s="89"/>
      <c r="G22" s="89"/>
      <c r="H22" s="92"/>
      <c r="AL22" s="1" t="str">
        <f>IF(ISBLANK($J$10)=ISBLANK($J$12),"",(IF(ISBLANK($J$10),"No aplica",(IF(ISBLANK($AG$10),"Por favor indicar si la persona natural es mujer (Celda AG10)",IF(AF$10="NO","No aplica",IF($AG$10="SI"," Por favor responder SI/NO a la pregunta","No aplica")))))))</f>
        <v/>
      </c>
    </row>
    <row r="23" spans="1:38" s="1" customFormat="1" ht="24.75" customHeight="1">
      <c r="A23" s="2"/>
      <c r="B23" s="87"/>
      <c r="C23" s="90"/>
      <c r="D23" s="91"/>
      <c r="E23" s="91"/>
      <c r="F23" s="91"/>
      <c r="G23" s="91"/>
      <c r="H23" s="93"/>
    </row>
    <row r="24" spans="1:38" s="1" customFormat="1" ht="24.75" customHeight="1">
      <c r="A24" s="2"/>
      <c r="B24" s="86">
        <v>4</v>
      </c>
      <c r="C24" s="88" t="s">
        <v>41</v>
      </c>
      <c r="D24" s="89"/>
      <c r="E24" s="89"/>
      <c r="F24" s="89"/>
      <c r="G24" s="89"/>
      <c r="H24" s="92"/>
      <c r="AL24" s="1" t="str">
        <f>IF(ISBLANK($J$10)=ISBLANK($J$12),"",IF(ISBLANK($J$12),"No aplica",IF(AND(ISBLANK($AG$12),ISBLANK($AJ$12)),"Por favor indicar si la persona jurídica es Asociación o Cooperativa (Celdas AG12 y AJ12)",IF(OR($AG$12="Si",$AJ$12="Si"),"Por favor responder SI/NO a la pregunta","No aplica"))))</f>
        <v/>
      </c>
    </row>
    <row r="25" spans="1:38" s="1" customFormat="1" ht="24.75" customHeight="1">
      <c r="A25" s="2"/>
      <c r="B25" s="87"/>
      <c r="C25" s="90"/>
      <c r="D25" s="91"/>
      <c r="E25" s="91"/>
      <c r="F25" s="91"/>
      <c r="G25" s="91"/>
      <c r="H25" s="93"/>
    </row>
    <row r="26" spans="1:38" s="1" customFormat="1" ht="39" customHeight="1">
      <c r="A26" s="2"/>
      <c r="B26" s="95" t="s">
        <v>42</v>
      </c>
      <c r="C26" s="95"/>
      <c r="D26" s="95"/>
      <c r="E26" s="95"/>
      <c r="F26" s="95"/>
      <c r="G26" s="95"/>
      <c r="H26" s="95"/>
    </row>
    <row r="27" spans="1:38" s="1" customFormat="1" ht="24.75" customHeight="1">
      <c r="A27" s="2"/>
      <c r="B27" s="86">
        <v>1</v>
      </c>
      <c r="C27" s="88" t="s">
        <v>43</v>
      </c>
      <c r="D27" s="89"/>
      <c r="E27" s="89"/>
      <c r="F27" s="89"/>
      <c r="G27" s="97"/>
      <c r="H27" s="92"/>
    </row>
    <row r="28" spans="1:38" s="1" customFormat="1" ht="24.75" customHeight="1">
      <c r="A28" s="2"/>
      <c r="B28" s="103"/>
      <c r="C28" s="98"/>
      <c r="D28" s="99"/>
      <c r="E28" s="99"/>
      <c r="F28" s="99"/>
      <c r="G28" s="100"/>
      <c r="H28" s="102"/>
    </row>
    <row r="29" spans="1:38" s="1" customFormat="1" ht="24.75" customHeight="1">
      <c r="A29" s="2"/>
      <c r="B29" s="87"/>
      <c r="C29" s="90"/>
      <c r="D29" s="91"/>
      <c r="E29" s="91"/>
      <c r="F29" s="91"/>
      <c r="G29" s="101"/>
      <c r="H29" s="93"/>
    </row>
    <row r="30" spans="1:38" s="1" customFormat="1" ht="129.75" customHeight="1">
      <c r="A30" s="2"/>
      <c r="B30" s="96" t="s">
        <v>44</v>
      </c>
      <c r="C30" s="96"/>
      <c r="D30" s="96"/>
      <c r="E30" s="96"/>
      <c r="F30" s="96"/>
      <c r="G30" s="96"/>
      <c r="H30" s="96"/>
    </row>
    <row r="31" spans="1:38" s="1" customFormat="1" ht="86.45" customHeight="1">
      <c r="A31" s="2"/>
      <c r="B31" s="96" t="s">
        <v>45</v>
      </c>
      <c r="C31" s="96"/>
      <c r="D31" s="96"/>
      <c r="E31" s="96"/>
      <c r="F31" s="96"/>
      <c r="G31" s="96"/>
      <c r="H31" s="96"/>
    </row>
    <row r="32" spans="1:38" s="1" customFormat="1" ht="9.75" customHeight="1">
      <c r="A32" s="2"/>
      <c r="B32" s="5"/>
      <c r="C32" s="5"/>
      <c r="D32" s="5"/>
      <c r="E32" s="5">
        <v>0</v>
      </c>
      <c r="F32" s="5"/>
      <c r="G32" s="5"/>
      <c r="H32" s="5"/>
    </row>
    <row r="33" spans="1:8" s="1" customFormat="1" ht="4.5" customHeight="1">
      <c r="A33" s="2"/>
      <c r="B33" s="2"/>
      <c r="C33" s="2"/>
      <c r="D33" s="2"/>
      <c r="E33" s="2">
        <v>0</v>
      </c>
      <c r="F33" s="2"/>
      <c r="G33" s="2"/>
      <c r="H33" s="2"/>
    </row>
    <row r="34" spans="1:8" s="1" customFormat="1" ht="14.25">
      <c r="A34" s="2"/>
      <c r="B34" s="5"/>
      <c r="C34" s="5"/>
      <c r="D34" s="5"/>
      <c r="E34" s="5">
        <v>0</v>
      </c>
      <c r="F34" s="5"/>
      <c r="G34" s="5"/>
      <c r="H34" s="5"/>
    </row>
    <row r="35" spans="1:8" s="1" customFormat="1" ht="14.25">
      <c r="A35" s="2"/>
      <c r="B35" s="5"/>
      <c r="C35" s="5"/>
      <c r="D35" s="5"/>
      <c r="E35" s="5">
        <v>0</v>
      </c>
      <c r="F35" s="5"/>
      <c r="G35" s="5"/>
      <c r="H35" s="5"/>
    </row>
    <row r="36" spans="1:8" s="1" customFormat="1" ht="14.25">
      <c r="A36" s="2"/>
      <c r="B36" s="5"/>
      <c r="C36" s="5"/>
      <c r="D36" s="5"/>
      <c r="E36" s="5">
        <v>0</v>
      </c>
      <c r="F36" s="5"/>
      <c r="G36" s="5"/>
      <c r="H36" s="5"/>
    </row>
    <row r="37" spans="1:8" s="1" customFormat="1" ht="14.25">
      <c r="A37" s="2"/>
      <c r="B37" s="5"/>
      <c r="C37" s="5"/>
      <c r="D37" s="5"/>
      <c r="E37" s="5">
        <v>0</v>
      </c>
      <c r="F37" s="5"/>
      <c r="G37" s="5"/>
      <c r="H37" s="5"/>
    </row>
    <row r="38" spans="1:8" s="1" customFormat="1" ht="21" customHeight="1">
      <c r="A38" s="2"/>
      <c r="B38" s="5"/>
      <c r="C38" s="5"/>
      <c r="D38" s="5"/>
      <c r="E38" s="5">
        <v>0</v>
      </c>
      <c r="F38" s="5"/>
      <c r="G38" s="5"/>
      <c r="H38" s="5"/>
    </row>
    <row r="39" spans="1:8" s="1" customFormat="1" ht="14.25">
      <c r="A39" s="2"/>
      <c r="B39" s="5"/>
      <c r="C39" s="5"/>
      <c r="D39" s="5"/>
      <c r="E39" s="5">
        <v>0</v>
      </c>
      <c r="F39" s="5"/>
      <c r="G39" s="5"/>
      <c r="H39" s="5"/>
    </row>
    <row r="40" spans="1:8" s="1" customFormat="1" ht="14.25">
      <c r="A40" s="2"/>
      <c r="B40" s="5"/>
      <c r="C40" s="5"/>
      <c r="D40" s="5"/>
      <c r="E40" s="5">
        <v>0</v>
      </c>
      <c r="F40" s="5"/>
      <c r="G40" s="5"/>
      <c r="H40" s="5"/>
    </row>
    <row r="41" spans="1:8" s="1" customFormat="1" ht="23.25" customHeight="1">
      <c r="A41" s="2"/>
      <c r="B41" s="5"/>
      <c r="C41" s="5"/>
      <c r="D41" s="5"/>
      <c r="E41" s="5">
        <v>0</v>
      </c>
      <c r="F41" s="5"/>
      <c r="G41" s="5"/>
      <c r="H41" s="5"/>
    </row>
    <row r="42" spans="1:8" s="1" customFormat="1" ht="14.25">
      <c r="A42" s="2"/>
      <c r="B42" s="5"/>
      <c r="C42" s="5"/>
      <c r="D42" s="5"/>
      <c r="E42" s="5">
        <v>0</v>
      </c>
      <c r="F42" s="5"/>
      <c r="G42" s="5"/>
      <c r="H42" s="5"/>
    </row>
    <row r="43" spans="1:8" s="1" customFormat="1" ht="23.25" customHeight="1">
      <c r="A43" s="2"/>
      <c r="B43" s="5"/>
      <c r="C43" s="5"/>
      <c r="D43" s="5"/>
      <c r="E43" s="5">
        <v>0</v>
      </c>
      <c r="F43" s="5"/>
      <c r="G43" s="5"/>
      <c r="H43" s="5"/>
    </row>
    <row r="44" spans="1:8" s="1" customFormat="1" ht="14.25">
      <c r="A44" s="2"/>
      <c r="B44" s="5"/>
      <c r="C44" s="5"/>
      <c r="D44" s="5"/>
      <c r="E44" s="5">
        <v>0</v>
      </c>
      <c r="F44" s="5"/>
      <c r="G44" s="5"/>
      <c r="H44" s="5"/>
    </row>
    <row r="45" spans="1:8" s="1" customFormat="1" ht="14.25">
      <c r="A45" s="2"/>
      <c r="B45" s="5"/>
      <c r="C45" s="5"/>
      <c r="D45" s="5"/>
      <c r="E45" s="5">
        <v>0</v>
      </c>
      <c r="F45" s="5"/>
      <c r="G45" s="5"/>
      <c r="H45" s="5"/>
    </row>
    <row r="46" spans="1:8" s="1" customFormat="1" ht="22.5" customHeight="1">
      <c r="A46" s="2"/>
      <c r="B46" s="5"/>
      <c r="C46" s="5"/>
      <c r="D46" s="5"/>
      <c r="E46" s="5">
        <v>0</v>
      </c>
      <c r="F46" s="5"/>
      <c r="G46" s="5"/>
      <c r="H46" s="5"/>
    </row>
    <row r="47" spans="1:8" s="1" customFormat="1" ht="27" customHeight="1">
      <c r="A47" s="2"/>
      <c r="B47" s="5"/>
      <c r="C47" s="5"/>
      <c r="D47" s="5"/>
      <c r="E47" s="5">
        <v>0</v>
      </c>
      <c r="F47" s="5"/>
      <c r="G47" s="5"/>
      <c r="H47" s="5"/>
    </row>
    <row r="48" spans="1:8" s="1" customFormat="1" ht="23.25" customHeight="1">
      <c r="A48" s="2"/>
      <c r="B48" s="5"/>
      <c r="C48" s="5"/>
      <c r="D48" s="5"/>
      <c r="E48" s="5">
        <v>0</v>
      </c>
      <c r="F48" s="5"/>
      <c r="G48" s="5"/>
      <c r="H48" s="5"/>
    </row>
    <row r="49" spans="1:8" s="1" customFormat="1" ht="26.25" customHeight="1">
      <c r="A49" s="2"/>
      <c r="B49" s="5"/>
      <c r="C49" s="5"/>
      <c r="D49" s="5"/>
      <c r="E49" s="5">
        <v>0</v>
      </c>
      <c r="F49" s="5"/>
      <c r="G49" s="5"/>
      <c r="H49" s="5"/>
    </row>
    <row r="50" spans="1:8" s="1" customFormat="1" ht="24" customHeight="1">
      <c r="A50" s="2"/>
      <c r="B50" s="5"/>
      <c r="C50" s="5"/>
      <c r="D50" s="5"/>
      <c r="E50" s="5">
        <v>0</v>
      </c>
      <c r="F50" s="5"/>
      <c r="G50" s="5"/>
      <c r="H50" s="5"/>
    </row>
    <row r="51" spans="1:8" s="1" customFormat="1" ht="26.25" customHeight="1">
      <c r="A51" s="2"/>
      <c r="B51" s="5"/>
      <c r="C51" s="5"/>
      <c r="D51" s="5"/>
      <c r="E51" s="5">
        <v>0</v>
      </c>
      <c r="F51" s="5"/>
      <c r="G51" s="5"/>
      <c r="H51" s="5"/>
    </row>
    <row r="52" spans="1:8" s="1" customFormat="1" ht="14.25">
      <c r="A52" s="2"/>
      <c r="B52" s="5"/>
      <c r="C52" s="5"/>
      <c r="D52" s="5"/>
      <c r="E52" s="5">
        <v>0</v>
      </c>
      <c r="F52" s="5"/>
      <c r="G52" s="5"/>
      <c r="H52" s="5"/>
    </row>
    <row r="53" spans="1:8" s="1" customFormat="1" ht="25.5" customHeight="1">
      <c r="A53" s="2"/>
      <c r="B53" s="5"/>
      <c r="C53" s="5"/>
      <c r="D53" s="5"/>
      <c r="E53" s="5">
        <v>0</v>
      </c>
      <c r="F53" s="5"/>
      <c r="G53" s="5"/>
      <c r="H53" s="5"/>
    </row>
    <row r="54" spans="1:8" s="1" customFormat="1" ht="28.5" customHeight="1">
      <c r="A54" s="2"/>
      <c r="B54" s="5"/>
      <c r="C54" s="5"/>
      <c r="D54" s="5"/>
      <c r="E54" s="5">
        <v>0</v>
      </c>
      <c r="F54" s="5"/>
      <c r="G54" s="5"/>
      <c r="H54" s="5"/>
    </row>
    <row r="55" spans="1:8" s="1" customFormat="1" ht="14.25">
      <c r="A55" s="2"/>
      <c r="B55" s="5"/>
      <c r="C55" s="5"/>
      <c r="D55" s="5"/>
      <c r="E55" s="5">
        <v>0</v>
      </c>
      <c r="F55" s="5"/>
      <c r="G55" s="5"/>
      <c r="H55" s="5"/>
    </row>
    <row r="56" spans="1:8" s="1" customFormat="1" ht="22.5" customHeight="1">
      <c r="A56" s="2"/>
      <c r="B56" s="5"/>
      <c r="C56" s="5"/>
      <c r="D56" s="5"/>
      <c r="E56" s="5">
        <v>0</v>
      </c>
      <c r="F56" s="5"/>
      <c r="G56" s="5"/>
      <c r="H56" s="5"/>
    </row>
    <row r="57" spans="1:8" s="1" customFormat="1" ht="14.25">
      <c r="A57" s="2"/>
      <c r="B57" s="5"/>
      <c r="C57" s="5"/>
      <c r="D57" s="5"/>
      <c r="E57" s="5">
        <v>0</v>
      </c>
      <c r="F57" s="5"/>
      <c r="G57" s="5"/>
      <c r="H57" s="5"/>
    </row>
    <row r="58" spans="1:8" s="1" customFormat="1" ht="22.5" customHeight="1">
      <c r="A58" s="2"/>
      <c r="B58" s="5"/>
      <c r="C58" s="5"/>
      <c r="D58" s="5"/>
      <c r="E58" s="5">
        <v>0</v>
      </c>
      <c r="F58" s="5"/>
      <c r="G58" s="5"/>
      <c r="H58" s="5"/>
    </row>
    <row r="59" spans="1:8" s="1" customFormat="1" ht="21" customHeight="1">
      <c r="A59" s="2"/>
      <c r="B59" s="5"/>
      <c r="C59" s="5"/>
      <c r="D59" s="5"/>
      <c r="E59" s="5">
        <v>0</v>
      </c>
      <c r="F59" s="5"/>
      <c r="G59" s="5"/>
      <c r="H59" s="5"/>
    </row>
    <row r="60" spans="1:8" s="1" customFormat="1" ht="14.25">
      <c r="A60" s="2"/>
      <c r="B60" s="5"/>
      <c r="C60" s="5"/>
      <c r="D60" s="5"/>
      <c r="E60" s="5">
        <v>0</v>
      </c>
      <c r="F60" s="5"/>
      <c r="G60" s="5"/>
      <c r="H60" s="5"/>
    </row>
    <row r="61" spans="1:8" s="1" customFormat="1" ht="14.25">
      <c r="A61" s="2"/>
      <c r="B61" s="5"/>
      <c r="C61" s="5"/>
      <c r="D61" s="5"/>
      <c r="E61" s="5">
        <v>0</v>
      </c>
      <c r="F61" s="5"/>
      <c r="G61" s="5"/>
      <c r="H61" s="5"/>
    </row>
    <row r="62" spans="1:8" s="1" customFormat="1" ht="24.75" customHeight="1">
      <c r="A62" s="2"/>
      <c r="B62" s="5"/>
      <c r="C62" s="5"/>
      <c r="D62" s="5"/>
      <c r="E62" s="5">
        <v>0</v>
      </c>
      <c r="F62" s="5"/>
      <c r="G62" s="5"/>
      <c r="H62" s="5"/>
    </row>
    <row r="63" spans="1:8" s="1" customFormat="1" ht="14.25">
      <c r="A63" s="2"/>
      <c r="B63" s="5"/>
      <c r="C63" s="5"/>
      <c r="D63" s="5"/>
      <c r="E63" s="5">
        <v>0</v>
      </c>
      <c r="F63" s="5"/>
      <c r="G63" s="5"/>
      <c r="H63" s="5"/>
    </row>
    <row r="64" spans="1:8" s="1" customFormat="1" ht="14.25">
      <c r="A64" s="2"/>
      <c r="B64" s="5"/>
      <c r="C64" s="5"/>
      <c r="D64" s="5"/>
      <c r="E64" s="5">
        <v>0</v>
      </c>
      <c r="F64" s="5"/>
      <c r="G64" s="5"/>
      <c r="H64" s="5"/>
    </row>
    <row r="65" spans="1:9" s="1" customFormat="1" ht="14.25">
      <c r="A65" s="2"/>
      <c r="B65" s="5"/>
      <c r="C65" s="5"/>
      <c r="D65" s="5"/>
      <c r="E65" s="5">
        <v>0</v>
      </c>
      <c r="F65" s="5"/>
      <c r="G65" s="5"/>
      <c r="H65" s="5"/>
    </row>
    <row r="66" spans="1:9" s="1" customFormat="1" ht="22.5" customHeight="1">
      <c r="A66" s="2"/>
      <c r="B66" s="5"/>
      <c r="C66" s="5"/>
      <c r="D66" s="5"/>
      <c r="E66" s="5">
        <v>0</v>
      </c>
      <c r="F66" s="5"/>
      <c r="G66" s="5"/>
      <c r="H66" s="5"/>
    </row>
    <row r="67" spans="1:9" s="1" customFormat="1" ht="23.25" customHeight="1">
      <c r="A67" s="2"/>
      <c r="B67" s="5"/>
      <c r="C67" s="5"/>
      <c r="D67" s="5"/>
      <c r="E67" s="5">
        <v>0</v>
      </c>
      <c r="F67" s="5"/>
      <c r="G67" s="5"/>
      <c r="H67" s="5"/>
    </row>
    <row r="68" spans="1:9" s="1" customFormat="1" ht="14.25">
      <c r="A68" s="2"/>
      <c r="B68" s="5"/>
      <c r="C68" s="5"/>
      <c r="D68" s="5"/>
      <c r="E68" s="5">
        <v>0</v>
      </c>
      <c r="F68" s="5"/>
      <c r="G68" s="5"/>
      <c r="H68" s="5"/>
    </row>
    <row r="69" spans="1:9" s="1" customFormat="1" ht="14.25">
      <c r="A69" s="2"/>
      <c r="B69" s="5"/>
      <c r="C69" s="5"/>
      <c r="D69" s="5"/>
      <c r="E69" s="5">
        <v>0</v>
      </c>
      <c r="F69" s="5"/>
      <c r="G69" s="5"/>
      <c r="H69" s="5"/>
    </row>
    <row r="70" spans="1:9" s="1" customFormat="1" ht="41.45" customHeight="1">
      <c r="A70" s="2"/>
      <c r="B70" s="5"/>
      <c r="C70" s="5"/>
      <c r="D70" s="5"/>
      <c r="E70" s="5">
        <v>0</v>
      </c>
      <c r="F70" s="5"/>
      <c r="G70" s="5"/>
      <c r="H70" s="5"/>
    </row>
    <row r="71" spans="1:9" ht="37.5" customHeight="1">
      <c r="B71" s="5"/>
      <c r="C71" s="5"/>
      <c r="D71" s="5"/>
      <c r="E71" s="5">
        <v>0</v>
      </c>
      <c r="F71" s="5"/>
      <c r="G71" s="5"/>
      <c r="H71" s="5"/>
      <c r="I71" s="5"/>
    </row>
    <row r="72" spans="1:9" ht="23.25" customHeight="1">
      <c r="B72" s="5"/>
      <c r="C72" s="5"/>
      <c r="D72" s="5"/>
      <c r="E72" s="5">
        <v>0</v>
      </c>
      <c r="F72" s="5"/>
      <c r="G72" s="5"/>
      <c r="H72" s="5"/>
      <c r="I72" s="5"/>
    </row>
    <row r="73" spans="1:9" ht="14.25">
      <c r="B73" s="5"/>
      <c r="C73" s="5"/>
      <c r="D73" s="5"/>
      <c r="E73" s="5">
        <v>0</v>
      </c>
      <c r="F73" s="5"/>
      <c r="G73" s="5"/>
      <c r="H73" s="5"/>
      <c r="I73" s="5"/>
    </row>
    <row r="74" spans="1:9" ht="24" customHeight="1">
      <c r="B74" s="5"/>
      <c r="C74" s="5"/>
      <c r="D74" s="5"/>
      <c r="E74" s="5">
        <v>0</v>
      </c>
      <c r="F74" s="5"/>
      <c r="G74" s="5"/>
      <c r="H74" s="5"/>
      <c r="I74" s="5"/>
    </row>
    <row r="75" spans="1:9" ht="24" customHeight="1">
      <c r="B75" s="5"/>
      <c r="C75" s="5"/>
      <c r="D75" s="5"/>
      <c r="E75" s="5">
        <v>0</v>
      </c>
      <c r="F75" s="5"/>
      <c r="G75" s="5"/>
      <c r="H75" s="5"/>
      <c r="I75" s="5"/>
    </row>
    <row r="76" spans="1:9" ht="24" customHeight="1">
      <c r="B76" s="5"/>
      <c r="C76" s="5"/>
      <c r="D76" s="5"/>
      <c r="E76" s="5">
        <v>0</v>
      </c>
      <c r="F76" s="5"/>
      <c r="G76" s="5"/>
      <c r="H76" s="5"/>
      <c r="I76" s="5"/>
    </row>
    <row r="77" spans="1:9" ht="24" customHeight="1">
      <c r="B77" s="5"/>
      <c r="C77" s="5"/>
      <c r="D77" s="5"/>
      <c r="E77" s="5">
        <v>0</v>
      </c>
      <c r="F77" s="5"/>
      <c r="G77" s="5"/>
      <c r="H77" s="5"/>
      <c r="I77" s="5"/>
    </row>
    <row r="78" spans="1:9" ht="24" customHeight="1">
      <c r="B78" s="5"/>
      <c r="C78" s="5"/>
      <c r="D78" s="5"/>
      <c r="E78" s="5">
        <v>0</v>
      </c>
      <c r="F78" s="5"/>
      <c r="G78" s="5"/>
      <c r="H78" s="5"/>
      <c r="I78" s="5"/>
    </row>
    <row r="79" spans="1:9" ht="24" customHeight="1">
      <c r="B79" s="5"/>
      <c r="C79" s="5"/>
      <c r="D79" s="5"/>
      <c r="E79" s="5">
        <v>0</v>
      </c>
      <c r="F79" s="5"/>
      <c r="G79" s="5"/>
      <c r="H79" s="5"/>
      <c r="I79" s="5"/>
    </row>
    <row r="80" spans="1:9" ht="24" customHeight="1">
      <c r="B80" s="5"/>
      <c r="C80" s="5"/>
      <c r="D80" s="5"/>
      <c r="E80" s="5">
        <v>0</v>
      </c>
      <c r="F80" s="5"/>
      <c r="G80" s="5"/>
      <c r="H80" s="5"/>
      <c r="I80" s="5"/>
    </row>
    <row r="81" spans="2:9" ht="24" customHeight="1">
      <c r="B81" s="5"/>
      <c r="C81" s="5"/>
      <c r="D81" s="5"/>
      <c r="E81" s="5">
        <v>0</v>
      </c>
      <c r="F81" s="5"/>
      <c r="G81" s="5"/>
      <c r="H81" s="5"/>
      <c r="I81" s="5"/>
    </row>
    <row r="82" spans="2:9" ht="24" customHeight="1">
      <c r="B82" s="5"/>
      <c r="C82" s="5"/>
      <c r="D82" s="5"/>
      <c r="E82" s="5">
        <v>0</v>
      </c>
      <c r="F82" s="5"/>
      <c r="G82" s="5"/>
      <c r="H82" s="5"/>
      <c r="I82" s="5"/>
    </row>
    <row r="83" spans="2:9" ht="24" customHeight="1">
      <c r="B83" s="5"/>
      <c r="C83" s="5"/>
      <c r="D83" s="5"/>
      <c r="E83" s="5">
        <v>0</v>
      </c>
      <c r="F83" s="5"/>
      <c r="G83" s="5"/>
      <c r="H83" s="5"/>
      <c r="I83" s="5"/>
    </row>
    <row r="84" spans="2:9" ht="24" customHeight="1">
      <c r="B84" s="5"/>
      <c r="C84" s="5"/>
      <c r="D84" s="5"/>
      <c r="E84" s="5">
        <v>0</v>
      </c>
      <c r="F84" s="5"/>
      <c r="G84" s="5"/>
      <c r="H84" s="5"/>
      <c r="I84" s="5"/>
    </row>
    <row r="85" spans="2:9" ht="14.25">
      <c r="B85" s="5"/>
      <c r="C85" s="5"/>
      <c r="D85" s="5"/>
      <c r="E85" s="5">
        <v>0</v>
      </c>
      <c r="F85" s="5"/>
      <c r="G85" s="5"/>
      <c r="H85" s="5"/>
      <c r="I85" s="5"/>
    </row>
    <row r="86" spans="2:9" ht="24" customHeight="1">
      <c r="B86" s="5"/>
      <c r="C86" s="5"/>
      <c r="D86" s="5"/>
      <c r="E86" s="5">
        <v>0</v>
      </c>
      <c r="F86" s="5"/>
      <c r="G86" s="5"/>
      <c r="H86" s="5"/>
      <c r="I86" s="5"/>
    </row>
    <row r="87" spans="2:9" ht="24" customHeight="1">
      <c r="B87" s="5"/>
      <c r="C87" s="5"/>
      <c r="D87" s="5"/>
      <c r="E87" s="5">
        <v>0</v>
      </c>
      <c r="F87" s="5"/>
      <c r="G87" s="5"/>
      <c r="H87" s="5"/>
      <c r="I87" s="5"/>
    </row>
    <row r="88" spans="2:9" ht="24" customHeight="1">
      <c r="B88" s="5"/>
      <c r="C88" s="5"/>
      <c r="D88" s="5"/>
      <c r="E88" s="5">
        <v>0</v>
      </c>
      <c r="F88" s="5"/>
      <c r="G88" s="5"/>
      <c r="H88" s="5"/>
      <c r="I88" s="5"/>
    </row>
    <row r="89" spans="2:9" ht="24" customHeight="1">
      <c r="B89" s="5"/>
      <c r="C89" s="5"/>
      <c r="D89" s="5"/>
      <c r="E89" s="5">
        <v>0</v>
      </c>
      <c r="F89" s="5"/>
      <c r="G89" s="5"/>
      <c r="H89" s="5"/>
      <c r="I89" s="5"/>
    </row>
    <row r="90" spans="2:9" ht="24" customHeight="1">
      <c r="B90" s="5"/>
      <c r="C90" s="5"/>
      <c r="D90" s="5"/>
      <c r="E90" s="5">
        <v>0</v>
      </c>
      <c r="F90" s="5"/>
      <c r="G90" s="5"/>
      <c r="H90" s="5"/>
      <c r="I90" s="5"/>
    </row>
    <row r="91" spans="2:9" ht="24" customHeight="1">
      <c r="B91" s="5"/>
      <c r="C91" s="5"/>
      <c r="D91" s="5"/>
      <c r="E91" s="5">
        <v>0</v>
      </c>
      <c r="F91" s="5"/>
      <c r="G91" s="5"/>
      <c r="H91" s="5"/>
      <c r="I91" s="5"/>
    </row>
    <row r="92" spans="2:9" ht="24" customHeight="1">
      <c r="B92" s="5"/>
      <c r="C92" s="5"/>
      <c r="D92" s="5"/>
      <c r="E92" s="5">
        <v>0</v>
      </c>
      <c r="F92" s="5"/>
      <c r="G92" s="5"/>
      <c r="H92" s="5"/>
      <c r="I92" s="5"/>
    </row>
    <row r="93" spans="2:9" ht="24" customHeight="1">
      <c r="B93" s="5"/>
      <c r="C93" s="5"/>
      <c r="D93" s="5"/>
      <c r="E93" s="5">
        <v>0</v>
      </c>
      <c r="F93" s="5"/>
      <c r="G93" s="5"/>
      <c r="H93" s="5"/>
      <c r="I93" s="5"/>
    </row>
    <row r="94" spans="2:9" ht="24" customHeight="1">
      <c r="B94" s="5"/>
      <c r="C94" s="5"/>
      <c r="D94" s="5"/>
      <c r="E94" s="5">
        <v>0</v>
      </c>
      <c r="F94" s="5"/>
      <c r="G94" s="5"/>
      <c r="H94" s="5"/>
      <c r="I94" s="5"/>
    </row>
    <row r="95" spans="2:9" ht="38.450000000000003" customHeight="1">
      <c r="B95" s="5"/>
      <c r="C95" s="5"/>
      <c r="D95" s="5"/>
      <c r="E95" s="5">
        <v>0</v>
      </c>
      <c r="F95" s="5"/>
      <c r="G95" s="5"/>
      <c r="H95" s="5"/>
      <c r="I95" s="5"/>
    </row>
    <row r="96" spans="2:9" ht="24" customHeight="1">
      <c r="B96" s="5"/>
      <c r="C96" s="5"/>
      <c r="D96" s="5"/>
      <c r="E96" s="5">
        <v>0</v>
      </c>
      <c r="F96" s="5"/>
      <c r="G96" s="5"/>
      <c r="H96" s="5"/>
      <c r="I96" s="5"/>
    </row>
    <row r="97" spans="2:9" ht="14.25">
      <c r="B97" s="5"/>
      <c r="C97" s="5"/>
      <c r="D97" s="5"/>
      <c r="E97" s="5">
        <v>0</v>
      </c>
      <c r="F97" s="5"/>
      <c r="G97" s="5"/>
      <c r="H97" s="5"/>
      <c r="I97" s="5"/>
    </row>
    <row r="98" spans="2:9" ht="14.25">
      <c r="B98" s="5"/>
      <c r="C98" s="5"/>
      <c r="D98" s="5"/>
      <c r="E98" s="5">
        <v>0</v>
      </c>
      <c r="F98" s="5"/>
      <c r="G98" s="5"/>
      <c r="H98" s="5"/>
      <c r="I98" s="5"/>
    </row>
    <row r="99" spans="2:9" ht="24" customHeight="1">
      <c r="B99" s="5"/>
      <c r="C99" s="5"/>
      <c r="D99" s="5"/>
      <c r="E99" s="5">
        <v>0</v>
      </c>
      <c r="F99" s="5"/>
      <c r="G99" s="5"/>
      <c r="H99" s="5"/>
      <c r="I99" s="5"/>
    </row>
    <row r="100" spans="2:9" ht="24" customHeight="1">
      <c r="B100" s="5"/>
      <c r="C100" s="5"/>
      <c r="D100" s="5"/>
      <c r="E100" s="5">
        <v>0</v>
      </c>
      <c r="F100" s="5"/>
      <c r="G100" s="5"/>
      <c r="H100" s="5"/>
      <c r="I100" s="5"/>
    </row>
    <row r="101" spans="2:9" ht="24" customHeight="1">
      <c r="B101" s="5"/>
      <c r="C101" s="5"/>
      <c r="D101" s="5"/>
      <c r="E101" s="5">
        <v>0</v>
      </c>
      <c r="F101" s="5"/>
      <c r="G101" s="5"/>
      <c r="H101" s="5"/>
      <c r="I101" s="5"/>
    </row>
    <row r="102" spans="2:9" ht="24" customHeight="1">
      <c r="B102" s="5"/>
      <c r="C102" s="5"/>
      <c r="D102" s="5"/>
      <c r="E102" s="5">
        <v>0</v>
      </c>
      <c r="F102" s="5"/>
      <c r="G102" s="5"/>
      <c r="H102" s="5"/>
      <c r="I102" s="5"/>
    </row>
    <row r="103" spans="2:9" ht="24" customHeight="1">
      <c r="B103" s="5"/>
      <c r="C103" s="5"/>
      <c r="D103" s="5"/>
      <c r="E103" s="5">
        <v>0</v>
      </c>
      <c r="F103" s="5"/>
      <c r="G103" s="5"/>
      <c r="H103" s="5"/>
      <c r="I103" s="5"/>
    </row>
    <row r="104" spans="2:9" ht="24" customHeight="1">
      <c r="B104" s="5"/>
      <c r="C104" s="5"/>
      <c r="D104" s="5"/>
      <c r="E104" s="5">
        <v>0</v>
      </c>
      <c r="F104" s="5"/>
      <c r="G104" s="5"/>
      <c r="H104" s="5"/>
      <c r="I104" s="5"/>
    </row>
    <row r="105" spans="2:9" ht="24" customHeight="1">
      <c r="B105" s="5"/>
      <c r="C105" s="5"/>
      <c r="D105" s="5"/>
      <c r="E105" s="5">
        <v>0</v>
      </c>
      <c r="F105" s="5"/>
      <c r="G105" s="5"/>
      <c r="H105" s="5"/>
      <c r="I105" s="5"/>
    </row>
    <row r="106" spans="2:9" ht="24" customHeight="1">
      <c r="B106" s="5"/>
      <c r="C106" s="5"/>
      <c r="D106" s="5"/>
      <c r="E106" s="5">
        <v>0</v>
      </c>
      <c r="F106" s="5"/>
      <c r="G106" s="5"/>
      <c r="H106" s="5"/>
      <c r="I106" s="5"/>
    </row>
    <row r="107" spans="2:9" ht="24" customHeight="1">
      <c r="B107" s="5"/>
      <c r="C107" s="5"/>
      <c r="D107" s="5"/>
      <c r="E107" s="5">
        <v>0</v>
      </c>
      <c r="F107" s="5"/>
      <c r="G107" s="5"/>
      <c r="H107" s="5"/>
      <c r="I107" s="5"/>
    </row>
    <row r="108" spans="2:9" ht="24" customHeight="1">
      <c r="B108" s="5"/>
      <c r="C108" s="5"/>
      <c r="D108" s="5"/>
      <c r="E108" s="5">
        <v>0</v>
      </c>
      <c r="F108" s="5"/>
      <c r="G108" s="5"/>
      <c r="H108" s="5"/>
      <c r="I108" s="5"/>
    </row>
    <row r="109" spans="2:9" ht="33" customHeight="1">
      <c r="B109" s="5"/>
      <c r="C109" s="5"/>
      <c r="D109" s="5"/>
      <c r="E109" s="5">
        <v>0</v>
      </c>
      <c r="F109" s="5"/>
      <c r="G109" s="5"/>
      <c r="H109" s="5"/>
      <c r="I109" s="5"/>
    </row>
    <row r="110" spans="2:9" ht="24" customHeight="1">
      <c r="B110" s="5"/>
      <c r="C110" s="5"/>
      <c r="D110" s="5"/>
      <c r="E110" s="5">
        <v>0</v>
      </c>
      <c r="F110" s="5"/>
      <c r="G110" s="5"/>
      <c r="H110" s="5"/>
      <c r="I110" s="5"/>
    </row>
    <row r="111" spans="2:9" ht="24" customHeight="1">
      <c r="B111" s="5"/>
      <c r="C111" s="5"/>
      <c r="D111" s="5"/>
      <c r="E111" s="5">
        <v>0</v>
      </c>
      <c r="F111" s="5"/>
      <c r="G111" s="5"/>
      <c r="H111" s="5"/>
      <c r="I111" s="5"/>
    </row>
    <row r="112" spans="2:9" ht="14.25">
      <c r="B112" s="5"/>
      <c r="C112" s="5"/>
      <c r="D112" s="5"/>
      <c r="E112" s="5">
        <v>0</v>
      </c>
      <c r="F112" s="5"/>
      <c r="G112" s="5"/>
      <c r="H112" s="5"/>
      <c r="I112" s="5"/>
    </row>
    <row r="113" spans="2:9" ht="24" customHeight="1">
      <c r="B113" s="5"/>
      <c r="C113" s="5"/>
      <c r="D113" s="5"/>
      <c r="E113" s="5">
        <v>0</v>
      </c>
      <c r="F113" s="5"/>
      <c r="G113" s="5"/>
      <c r="H113" s="5"/>
      <c r="I113" s="5"/>
    </row>
    <row r="114" spans="2:9" ht="24" customHeight="1">
      <c r="B114" s="5"/>
      <c r="C114" s="5"/>
      <c r="D114" s="5"/>
      <c r="E114" s="5">
        <v>0</v>
      </c>
      <c r="F114" s="5"/>
      <c r="G114" s="5"/>
      <c r="H114" s="5"/>
      <c r="I114" s="5"/>
    </row>
    <row r="115" spans="2:9" ht="24" customHeight="1">
      <c r="B115" s="5"/>
      <c r="C115" s="5"/>
      <c r="D115" s="5"/>
      <c r="E115" s="5">
        <v>0</v>
      </c>
      <c r="F115" s="5"/>
      <c r="G115" s="5"/>
      <c r="H115" s="5"/>
      <c r="I115" s="5"/>
    </row>
    <row r="116" spans="2:9" ht="24" customHeight="1">
      <c r="B116" s="5"/>
      <c r="C116" s="5"/>
      <c r="D116" s="5"/>
      <c r="E116" s="5">
        <v>0</v>
      </c>
      <c r="F116" s="5"/>
      <c r="G116" s="5"/>
      <c r="H116" s="5"/>
      <c r="I116" s="5"/>
    </row>
    <row r="117" spans="2:9" ht="24" customHeight="1">
      <c r="B117" s="5"/>
      <c r="C117" s="5"/>
      <c r="D117" s="5"/>
      <c r="E117" s="5">
        <v>0</v>
      </c>
      <c r="F117" s="5"/>
      <c r="G117" s="5"/>
      <c r="H117" s="5"/>
      <c r="I117" s="5"/>
    </row>
    <row r="118" spans="2:9" ht="24" customHeight="1">
      <c r="B118" s="5"/>
      <c r="C118" s="5"/>
      <c r="D118" s="5"/>
      <c r="E118" s="5">
        <v>0</v>
      </c>
      <c r="F118" s="5"/>
      <c r="G118" s="5"/>
      <c r="H118" s="5"/>
      <c r="I118" s="5"/>
    </row>
    <row r="119" spans="2:9" ht="24" customHeight="1">
      <c r="B119" s="5"/>
      <c r="C119" s="5"/>
      <c r="D119" s="5"/>
      <c r="E119" s="5">
        <v>0</v>
      </c>
      <c r="F119" s="5"/>
      <c r="G119" s="5"/>
      <c r="H119" s="5"/>
      <c r="I119" s="5"/>
    </row>
    <row r="120" spans="2:9" ht="24" customHeight="1">
      <c r="B120" s="5"/>
      <c r="C120" s="5"/>
      <c r="D120" s="5"/>
      <c r="E120" s="5">
        <v>0</v>
      </c>
      <c r="F120" s="5"/>
      <c r="G120" s="5"/>
      <c r="H120" s="5"/>
      <c r="I120" s="5"/>
    </row>
    <row r="121" spans="2:9" ht="24" customHeight="1">
      <c r="B121" s="5"/>
      <c r="C121" s="5"/>
      <c r="D121" s="5"/>
      <c r="E121" s="5">
        <v>0</v>
      </c>
      <c r="F121" s="5"/>
      <c r="G121" s="5"/>
      <c r="H121" s="5"/>
      <c r="I121" s="5"/>
    </row>
    <row r="122" spans="2:9" ht="24" customHeight="1">
      <c r="B122" s="5"/>
      <c r="C122" s="5"/>
      <c r="D122" s="5"/>
      <c r="E122" s="5">
        <v>0</v>
      </c>
      <c r="F122" s="5"/>
      <c r="G122" s="5"/>
      <c r="H122" s="5"/>
      <c r="I122" s="5"/>
    </row>
    <row r="123" spans="2:9" ht="24" customHeight="1">
      <c r="B123" s="5"/>
      <c r="C123" s="5"/>
      <c r="D123" s="5"/>
      <c r="E123" s="5">
        <v>0</v>
      </c>
      <c r="F123" s="5"/>
      <c r="G123" s="5"/>
      <c r="H123" s="5"/>
      <c r="I123" s="5"/>
    </row>
    <row r="124" spans="2:9" ht="24" customHeight="1">
      <c r="B124" s="5"/>
      <c r="C124" s="5"/>
      <c r="D124" s="5"/>
      <c r="E124" s="5">
        <v>0</v>
      </c>
      <c r="F124" s="5"/>
      <c r="G124" s="5"/>
      <c r="H124" s="5"/>
      <c r="I124" s="5"/>
    </row>
    <row r="125" spans="2:9" ht="24" customHeight="1">
      <c r="B125" s="5"/>
      <c r="C125" s="5"/>
      <c r="D125" s="5"/>
      <c r="E125" s="5">
        <v>0</v>
      </c>
      <c r="F125" s="5"/>
      <c r="G125" s="5"/>
      <c r="H125" s="5"/>
      <c r="I125" s="5"/>
    </row>
    <row r="126" spans="2:9" ht="24" customHeight="1">
      <c r="B126" s="5"/>
      <c r="C126" s="5"/>
      <c r="D126" s="5"/>
      <c r="E126" s="5">
        <v>0</v>
      </c>
      <c r="F126" s="5"/>
      <c r="G126" s="5"/>
      <c r="H126" s="5"/>
      <c r="I126" s="5"/>
    </row>
    <row r="127" spans="2:9" ht="24" customHeight="1">
      <c r="B127" s="5"/>
      <c r="C127" s="5"/>
      <c r="D127" s="5"/>
      <c r="E127" s="5">
        <v>0</v>
      </c>
      <c r="F127" s="5"/>
      <c r="G127" s="5"/>
      <c r="H127" s="5"/>
      <c r="I127" s="5"/>
    </row>
    <row r="128" spans="2:9" ht="24" customHeight="1">
      <c r="B128" s="5"/>
      <c r="C128" s="5"/>
      <c r="D128" s="5"/>
      <c r="E128" s="5">
        <v>0</v>
      </c>
      <c r="F128" s="5"/>
      <c r="G128" s="5"/>
      <c r="H128" s="5"/>
      <c r="I128" s="5"/>
    </row>
    <row r="129" spans="2:9" ht="24" customHeight="1">
      <c r="B129" s="5"/>
      <c r="C129" s="5"/>
      <c r="D129" s="5"/>
      <c r="E129" s="5">
        <v>0</v>
      </c>
      <c r="F129" s="5"/>
      <c r="G129" s="5"/>
      <c r="H129" s="5"/>
      <c r="I129" s="5"/>
    </row>
    <row r="130" spans="2:9" ht="14.25">
      <c r="B130" s="5"/>
      <c r="C130" s="5"/>
      <c r="D130" s="5"/>
      <c r="E130" s="5">
        <v>0</v>
      </c>
      <c r="F130" s="5"/>
      <c r="G130" s="5"/>
      <c r="H130" s="5"/>
      <c r="I130" s="5"/>
    </row>
    <row r="131" spans="2:9" ht="14.25">
      <c r="B131" s="5"/>
      <c r="C131" s="5"/>
      <c r="D131" s="5"/>
      <c r="E131" s="5">
        <v>0</v>
      </c>
      <c r="F131" s="5"/>
      <c r="G131" s="5"/>
      <c r="H131" s="5"/>
      <c r="I131" s="5"/>
    </row>
    <row r="132" spans="2:9" ht="24" customHeight="1">
      <c r="B132" s="5"/>
      <c r="C132" s="5"/>
      <c r="D132" s="5"/>
      <c r="E132" s="5">
        <v>0</v>
      </c>
      <c r="F132" s="5"/>
      <c r="G132" s="5"/>
      <c r="H132" s="5"/>
      <c r="I132" s="5"/>
    </row>
    <row r="133" spans="2:9" ht="24" customHeight="1">
      <c r="B133" s="5"/>
      <c r="C133" s="5"/>
      <c r="D133" s="5"/>
      <c r="E133" s="5">
        <v>0</v>
      </c>
      <c r="F133" s="5"/>
      <c r="G133" s="5"/>
      <c r="H133" s="5"/>
      <c r="I133" s="5"/>
    </row>
    <row r="134" spans="2:9" ht="14.25">
      <c r="B134" s="5"/>
      <c r="C134" s="5"/>
      <c r="D134" s="5"/>
      <c r="E134" s="5">
        <v>0</v>
      </c>
      <c r="F134" s="5"/>
      <c r="G134" s="5"/>
      <c r="H134" s="5"/>
      <c r="I134" s="5"/>
    </row>
    <row r="135" spans="2:9" ht="14.25">
      <c r="B135" s="5"/>
      <c r="C135" s="5"/>
      <c r="D135" s="5"/>
      <c r="E135" s="5">
        <v>0</v>
      </c>
      <c r="F135" s="5"/>
      <c r="G135" s="5"/>
      <c r="H135" s="5"/>
      <c r="I135" s="5"/>
    </row>
    <row r="136" spans="2:9" ht="24.75" customHeight="1">
      <c r="B136" s="5"/>
      <c r="C136" s="5"/>
      <c r="D136" s="5"/>
      <c r="E136" s="5">
        <v>0</v>
      </c>
      <c r="F136" s="5"/>
      <c r="G136" s="5"/>
      <c r="H136" s="5"/>
      <c r="I136" s="5"/>
    </row>
    <row r="137" spans="2:9" ht="24.75" customHeight="1">
      <c r="B137" s="5"/>
      <c r="C137" s="5"/>
      <c r="D137" s="5"/>
      <c r="E137" s="5">
        <v>0</v>
      </c>
      <c r="F137" s="5"/>
      <c r="G137" s="5"/>
      <c r="H137" s="5"/>
      <c r="I137" s="5"/>
    </row>
    <row r="138" spans="2:9" ht="24.75" customHeight="1">
      <c r="B138" s="5"/>
      <c r="C138" s="5"/>
      <c r="D138" s="5"/>
      <c r="E138" s="5">
        <v>0</v>
      </c>
      <c r="F138" s="5"/>
      <c r="G138" s="5"/>
      <c r="H138" s="5"/>
      <c r="I138" s="5"/>
    </row>
    <row r="139" spans="2:9" ht="24.75" customHeight="1">
      <c r="B139" s="5"/>
      <c r="C139" s="5"/>
      <c r="D139" s="5"/>
      <c r="E139" s="5">
        <v>0</v>
      </c>
      <c r="F139" s="5"/>
      <c r="G139" s="5"/>
      <c r="H139" s="5"/>
      <c r="I139" s="5"/>
    </row>
    <row r="140" spans="2:9" ht="24.75" customHeight="1">
      <c r="B140" s="5"/>
      <c r="C140" s="5"/>
      <c r="D140" s="5"/>
      <c r="E140" s="5">
        <v>0</v>
      </c>
      <c r="F140" s="5"/>
      <c r="G140" s="5"/>
      <c r="H140" s="5"/>
      <c r="I140" s="5"/>
    </row>
    <row r="141" spans="2:9" ht="24.75" customHeight="1">
      <c r="B141" s="5"/>
      <c r="C141" s="5"/>
      <c r="D141" s="5"/>
      <c r="E141" s="5">
        <v>0</v>
      </c>
      <c r="F141" s="5"/>
      <c r="G141" s="5"/>
      <c r="H141" s="5"/>
      <c r="I141" s="5"/>
    </row>
    <row r="142" spans="2:9" ht="24.75" customHeight="1">
      <c r="B142" s="5"/>
      <c r="C142" s="5"/>
      <c r="D142" s="5"/>
      <c r="E142" s="5">
        <v>0</v>
      </c>
      <c r="F142" s="5"/>
      <c r="G142" s="5"/>
      <c r="H142" s="5"/>
      <c r="I142" s="5"/>
    </row>
    <row r="143" spans="2:9" ht="24.75" customHeight="1">
      <c r="B143" s="5"/>
      <c r="C143" s="5"/>
      <c r="D143" s="5"/>
      <c r="E143" s="5">
        <v>0</v>
      </c>
      <c r="F143" s="5"/>
      <c r="G143" s="5"/>
      <c r="H143" s="5"/>
      <c r="I143" s="5"/>
    </row>
    <row r="144" spans="2:9" ht="24.75" customHeight="1">
      <c r="B144" s="5"/>
      <c r="C144" s="5"/>
      <c r="D144" s="5"/>
      <c r="E144" s="5">
        <v>0</v>
      </c>
      <c r="F144" s="5"/>
      <c r="G144" s="5"/>
      <c r="H144" s="5"/>
      <c r="I144" s="5"/>
    </row>
    <row r="145" spans="2:9" ht="24.75" customHeight="1">
      <c r="B145" s="5"/>
      <c r="C145" s="5"/>
      <c r="D145" s="5"/>
      <c r="E145" s="5">
        <v>0</v>
      </c>
      <c r="F145" s="5"/>
      <c r="G145" s="5"/>
      <c r="H145" s="5"/>
      <c r="I145" s="5"/>
    </row>
    <row r="146" spans="2:9" ht="24.75" customHeight="1">
      <c r="B146" s="5"/>
      <c r="C146" s="5"/>
      <c r="D146" s="5"/>
      <c r="E146" s="5">
        <v>0</v>
      </c>
      <c r="F146" s="5"/>
      <c r="G146" s="5"/>
      <c r="H146" s="5"/>
      <c r="I146" s="5"/>
    </row>
    <row r="147" spans="2:9" ht="24.75" customHeight="1">
      <c r="B147" s="5"/>
      <c r="C147" s="5"/>
      <c r="D147" s="5"/>
      <c r="E147" s="5">
        <v>0</v>
      </c>
      <c r="F147" s="5"/>
      <c r="G147" s="5"/>
      <c r="H147" s="5"/>
      <c r="I147" s="5"/>
    </row>
    <row r="148" spans="2:9" ht="24.75" customHeight="1">
      <c r="B148" s="5"/>
      <c r="C148" s="5"/>
      <c r="D148" s="5"/>
      <c r="E148" s="5">
        <v>0</v>
      </c>
      <c r="F148" s="5"/>
      <c r="G148" s="5"/>
      <c r="H148" s="5"/>
      <c r="I148" s="5"/>
    </row>
    <row r="149" spans="2:9" ht="24.75" customHeight="1">
      <c r="B149" s="5"/>
      <c r="C149" s="5"/>
      <c r="D149" s="5"/>
      <c r="E149" s="5">
        <v>0</v>
      </c>
      <c r="F149" s="5"/>
      <c r="G149" s="5"/>
      <c r="H149" s="5"/>
      <c r="I149" s="5"/>
    </row>
    <row r="150" spans="2:9" ht="24.75" customHeight="1">
      <c r="B150" s="5"/>
      <c r="C150" s="5"/>
      <c r="D150" s="5"/>
      <c r="E150" s="5">
        <v>0</v>
      </c>
      <c r="F150" s="5"/>
      <c r="G150" s="5"/>
      <c r="H150" s="5"/>
      <c r="I150" s="5"/>
    </row>
    <row r="151" spans="2:9" ht="24.75" customHeight="1">
      <c r="B151" s="5"/>
      <c r="C151" s="5"/>
      <c r="D151" s="5"/>
      <c r="E151" s="5">
        <v>0</v>
      </c>
      <c r="F151" s="5"/>
      <c r="G151" s="5"/>
      <c r="H151" s="5"/>
      <c r="I151" s="5"/>
    </row>
    <row r="152" spans="2:9" ht="24.75" customHeight="1">
      <c r="B152" s="5"/>
      <c r="C152" s="5"/>
      <c r="D152" s="5"/>
      <c r="E152" s="5">
        <v>0</v>
      </c>
      <c r="F152" s="5"/>
      <c r="G152" s="5"/>
      <c r="H152" s="5"/>
      <c r="I152" s="5"/>
    </row>
    <row r="153" spans="2:9" ht="24.75" customHeight="1">
      <c r="B153" s="5"/>
      <c r="C153" s="5"/>
      <c r="D153" s="5"/>
      <c r="E153" s="5">
        <v>0</v>
      </c>
      <c r="F153" s="5"/>
      <c r="G153" s="5"/>
      <c r="H153" s="5"/>
      <c r="I153" s="5"/>
    </row>
    <row r="154" spans="2:9" ht="24.75" customHeight="1">
      <c r="B154" s="5"/>
      <c r="C154" s="5"/>
      <c r="D154" s="5"/>
      <c r="E154" s="5">
        <v>0</v>
      </c>
      <c r="F154" s="5"/>
      <c r="G154" s="5"/>
      <c r="H154" s="5"/>
      <c r="I154" s="5"/>
    </row>
    <row r="155" spans="2:9" ht="24.75" customHeight="1">
      <c r="B155" s="5"/>
      <c r="C155" s="5"/>
      <c r="D155" s="5"/>
      <c r="E155" s="5">
        <v>0</v>
      </c>
      <c r="F155" s="5"/>
      <c r="G155" s="5"/>
      <c r="H155" s="5"/>
      <c r="I155" s="5"/>
    </row>
    <row r="156" spans="2:9" ht="14.25">
      <c r="B156" s="5"/>
      <c r="C156" s="5"/>
      <c r="D156" s="5"/>
      <c r="E156" s="5">
        <v>0</v>
      </c>
      <c r="F156" s="5"/>
      <c r="G156" s="5"/>
      <c r="H156" s="5"/>
      <c r="I156" s="5"/>
    </row>
    <row r="157" spans="2:9" ht="24.75" customHeight="1">
      <c r="B157" s="5"/>
      <c r="C157" s="5"/>
      <c r="D157" s="5"/>
      <c r="E157" s="5">
        <v>0</v>
      </c>
      <c r="F157" s="5"/>
      <c r="G157" s="5"/>
      <c r="H157" s="5"/>
      <c r="I157" s="5"/>
    </row>
    <row r="158" spans="2:9" ht="24.75" customHeight="1">
      <c r="B158" s="5"/>
      <c r="C158" s="5"/>
      <c r="D158" s="5"/>
      <c r="E158" s="5">
        <v>0</v>
      </c>
      <c r="F158" s="5"/>
      <c r="G158" s="5"/>
      <c r="H158" s="5"/>
      <c r="I158" s="5"/>
    </row>
    <row r="159" spans="2:9" ht="24.75" customHeight="1">
      <c r="B159" s="5"/>
      <c r="C159" s="5"/>
      <c r="D159" s="5"/>
      <c r="E159" s="5">
        <v>0</v>
      </c>
      <c r="F159" s="5"/>
      <c r="G159" s="5"/>
      <c r="H159" s="5"/>
      <c r="I159" s="5"/>
    </row>
    <row r="160" spans="2:9" ht="24.75" customHeight="1">
      <c r="B160" s="5"/>
      <c r="C160" s="5"/>
      <c r="D160" s="5"/>
      <c r="E160" s="5">
        <v>0</v>
      </c>
      <c r="F160" s="5"/>
      <c r="G160" s="5"/>
      <c r="H160" s="5"/>
      <c r="I160" s="5"/>
    </row>
    <row r="161" spans="2:9" ht="24.75" customHeight="1">
      <c r="B161" s="5"/>
      <c r="C161" s="5"/>
      <c r="D161" s="5"/>
      <c r="E161" s="5">
        <v>0</v>
      </c>
      <c r="F161" s="5"/>
      <c r="G161" s="5"/>
      <c r="H161" s="5"/>
      <c r="I161" s="5"/>
    </row>
    <row r="162" spans="2:9" ht="14.25">
      <c r="B162" s="5"/>
      <c r="C162" s="5"/>
      <c r="D162" s="5"/>
      <c r="E162" s="5">
        <v>0</v>
      </c>
      <c r="F162" s="5"/>
      <c r="G162" s="5"/>
      <c r="H162" s="5"/>
      <c r="I162" s="5"/>
    </row>
    <row r="163" spans="2:9" ht="33" customHeight="1">
      <c r="B163" s="5"/>
      <c r="C163" s="5"/>
      <c r="D163" s="5"/>
      <c r="E163" s="5">
        <v>0</v>
      </c>
      <c r="F163" s="5"/>
      <c r="G163" s="5"/>
      <c r="H163" s="5"/>
      <c r="I163" s="5"/>
    </row>
    <row r="164" spans="2:9" ht="14.25">
      <c r="B164" s="5"/>
      <c r="C164" s="5"/>
      <c r="D164" s="5"/>
      <c r="E164" s="5">
        <v>0</v>
      </c>
      <c r="F164" s="5"/>
      <c r="G164" s="5"/>
      <c r="H164" s="5"/>
      <c r="I164" s="5"/>
    </row>
    <row r="165" spans="2:9" ht="14.25">
      <c r="B165" s="5"/>
      <c r="C165" s="5"/>
      <c r="D165" s="5"/>
      <c r="E165" s="5">
        <v>0</v>
      </c>
      <c r="F165" s="5"/>
      <c r="G165" s="5"/>
      <c r="H165" s="5"/>
      <c r="I165" s="5"/>
    </row>
    <row r="166" spans="2:9" ht="32.450000000000003" customHeight="1">
      <c r="B166" s="5"/>
      <c r="C166" s="5"/>
      <c r="D166" s="5"/>
      <c r="E166" s="5">
        <v>0</v>
      </c>
      <c r="F166" s="5"/>
      <c r="G166" s="5"/>
      <c r="H166" s="5"/>
      <c r="I166" s="5"/>
    </row>
    <row r="167" spans="2:9" ht="24.75" customHeight="1">
      <c r="B167" s="5"/>
      <c r="C167" s="5"/>
      <c r="D167" s="5"/>
      <c r="E167" s="5">
        <v>0</v>
      </c>
      <c r="F167" s="5"/>
      <c r="G167" s="5"/>
      <c r="H167" s="5"/>
      <c r="I167" s="5"/>
    </row>
    <row r="168" spans="2:9" ht="24.75" customHeight="1">
      <c r="B168" s="5"/>
      <c r="C168" s="5"/>
      <c r="D168" s="5"/>
      <c r="E168" s="5">
        <v>0</v>
      </c>
      <c r="F168" s="5"/>
      <c r="G168" s="5"/>
      <c r="H168" s="5"/>
      <c r="I168" s="5"/>
    </row>
    <row r="169" spans="2:9" ht="24.75" customHeight="1">
      <c r="B169" s="5"/>
      <c r="C169" s="5"/>
      <c r="D169" s="5"/>
      <c r="E169" s="5">
        <v>0</v>
      </c>
      <c r="F169" s="5"/>
      <c r="G169" s="5"/>
      <c r="H169" s="5"/>
      <c r="I169" s="5"/>
    </row>
    <row r="170" spans="2:9" ht="24.75" customHeight="1">
      <c r="B170" s="5"/>
      <c r="C170" s="5"/>
      <c r="D170" s="5"/>
      <c r="E170" s="5">
        <v>0</v>
      </c>
      <c r="F170" s="5"/>
      <c r="G170" s="5"/>
      <c r="H170" s="5"/>
      <c r="I170" s="5"/>
    </row>
    <row r="171" spans="2:9" ht="24.75" customHeight="1">
      <c r="B171" s="5"/>
      <c r="C171" s="5"/>
      <c r="D171" s="5"/>
      <c r="E171" s="5">
        <v>0</v>
      </c>
      <c r="F171" s="5"/>
      <c r="G171" s="5"/>
      <c r="H171" s="5"/>
      <c r="I171" s="5"/>
    </row>
    <row r="172" spans="2:9" ht="24.75" customHeight="1">
      <c r="B172" s="5"/>
      <c r="C172" s="5"/>
      <c r="D172" s="5"/>
      <c r="E172" s="5">
        <v>0</v>
      </c>
      <c r="F172" s="5"/>
      <c r="G172" s="5"/>
      <c r="H172" s="5"/>
      <c r="I172" s="5"/>
    </row>
    <row r="173" spans="2:9" ht="24.75" customHeight="1">
      <c r="B173" s="5"/>
      <c r="C173" s="5"/>
      <c r="D173" s="5"/>
      <c r="E173" s="5">
        <v>0</v>
      </c>
      <c r="F173" s="5"/>
      <c r="G173" s="5"/>
      <c r="H173" s="5"/>
      <c r="I173" s="5"/>
    </row>
    <row r="174" spans="2:9" ht="24.75" customHeight="1">
      <c r="B174" s="5"/>
      <c r="C174" s="5"/>
      <c r="D174" s="5"/>
      <c r="E174" s="5">
        <v>0</v>
      </c>
      <c r="F174" s="5"/>
      <c r="G174" s="5"/>
      <c r="H174" s="5"/>
      <c r="I174" s="5"/>
    </row>
    <row r="175" spans="2:9" ht="21.75" customHeight="1">
      <c r="B175" s="5"/>
      <c r="C175" s="5"/>
      <c r="D175" s="5"/>
      <c r="E175" s="5">
        <v>0</v>
      </c>
      <c r="F175" s="5"/>
      <c r="G175" s="5"/>
      <c r="H175" s="5"/>
      <c r="I175" s="5"/>
    </row>
    <row r="176" spans="2:9" ht="21.75" customHeight="1">
      <c r="B176" s="5"/>
      <c r="C176" s="5"/>
      <c r="D176" s="5"/>
      <c r="E176" s="5">
        <v>0</v>
      </c>
      <c r="F176" s="5"/>
      <c r="G176" s="5"/>
      <c r="H176" s="5"/>
      <c r="I176" s="5"/>
    </row>
    <row r="177" spans="2:9" ht="21.75" customHeight="1">
      <c r="B177" s="5"/>
      <c r="C177" s="5"/>
      <c r="D177" s="5"/>
      <c r="E177" s="5">
        <v>0</v>
      </c>
      <c r="F177" s="5"/>
      <c r="G177" s="5"/>
      <c r="H177" s="5"/>
      <c r="I177" s="5"/>
    </row>
    <row r="178" spans="2:9" ht="14.25">
      <c r="B178" s="5"/>
      <c r="C178" s="5"/>
      <c r="D178" s="5"/>
      <c r="E178" s="5">
        <v>0</v>
      </c>
      <c r="F178" s="5"/>
      <c r="G178" s="5"/>
      <c r="H178" s="5"/>
      <c r="I178" s="5"/>
    </row>
    <row r="179" spans="2:9" ht="27.75" customHeight="1">
      <c r="B179" s="5"/>
      <c r="C179" s="5"/>
      <c r="D179" s="5"/>
      <c r="E179" s="5">
        <v>0</v>
      </c>
      <c r="F179" s="5"/>
      <c r="G179" s="5"/>
      <c r="H179" s="5"/>
      <c r="I179" s="5"/>
    </row>
    <row r="180" spans="2:9" ht="21.75" customHeight="1">
      <c r="B180" s="5"/>
      <c r="C180" s="5"/>
      <c r="D180" s="5"/>
      <c r="E180" s="5">
        <v>0</v>
      </c>
      <c r="F180" s="5"/>
      <c r="G180" s="5"/>
      <c r="H180" s="5"/>
      <c r="I180" s="5"/>
    </row>
    <row r="181" spans="2:9" ht="21.75" customHeight="1">
      <c r="B181" s="5"/>
      <c r="C181" s="5"/>
      <c r="D181" s="5"/>
      <c r="E181" s="5">
        <v>0</v>
      </c>
      <c r="F181" s="5"/>
      <c r="G181" s="5"/>
      <c r="H181" s="5"/>
      <c r="I181" s="5"/>
    </row>
    <row r="182" spans="2:9" ht="21.75" customHeight="1">
      <c r="B182" s="5"/>
      <c r="C182" s="5"/>
      <c r="D182" s="5"/>
      <c r="E182" s="5">
        <v>0</v>
      </c>
      <c r="F182" s="5"/>
      <c r="G182" s="5"/>
      <c r="H182" s="5"/>
      <c r="I182" s="5"/>
    </row>
    <row r="183" spans="2:9" ht="21.75" customHeight="1">
      <c r="B183" s="5"/>
      <c r="C183" s="5"/>
      <c r="D183" s="5"/>
      <c r="E183" s="5">
        <v>0</v>
      </c>
      <c r="F183" s="5"/>
      <c r="G183" s="5"/>
      <c r="H183" s="5"/>
      <c r="I183" s="5"/>
    </row>
    <row r="184" spans="2:9" ht="21.75" customHeight="1">
      <c r="B184" s="5"/>
      <c r="C184" s="5"/>
      <c r="D184" s="5"/>
      <c r="E184" s="5">
        <v>0</v>
      </c>
      <c r="F184" s="5"/>
      <c r="G184" s="5"/>
      <c r="H184" s="5"/>
      <c r="I184" s="5"/>
    </row>
    <row r="185" spans="2:9" ht="21.75" customHeight="1">
      <c r="B185" s="5"/>
      <c r="C185" s="5"/>
      <c r="D185" s="5"/>
      <c r="E185" s="5">
        <v>0</v>
      </c>
      <c r="F185" s="5"/>
      <c r="G185" s="5"/>
      <c r="H185" s="5"/>
      <c r="I185" s="5"/>
    </row>
    <row r="186" spans="2:9" ht="21.75" customHeight="1">
      <c r="B186" s="5"/>
      <c r="C186" s="5"/>
      <c r="D186" s="5"/>
      <c r="E186" s="5">
        <v>0</v>
      </c>
      <c r="F186" s="5"/>
      <c r="G186" s="5"/>
      <c r="H186" s="5"/>
      <c r="I186" s="5"/>
    </row>
    <row r="187" spans="2:9" ht="21.75" customHeight="1">
      <c r="B187" s="5"/>
      <c r="C187" s="5"/>
      <c r="D187" s="5"/>
      <c r="E187" s="5">
        <v>0</v>
      </c>
      <c r="F187" s="5"/>
      <c r="G187" s="5"/>
      <c r="H187" s="5"/>
      <c r="I187" s="5"/>
    </row>
    <row r="188" spans="2:9" ht="21.75" customHeight="1">
      <c r="B188" s="5"/>
      <c r="C188" s="5"/>
      <c r="D188" s="5"/>
      <c r="E188" s="5">
        <v>0</v>
      </c>
      <c r="F188" s="5"/>
      <c r="G188" s="5"/>
      <c r="H188" s="5"/>
      <c r="I188" s="5"/>
    </row>
    <row r="189" spans="2:9" ht="21.75" customHeight="1">
      <c r="B189" s="5"/>
      <c r="C189" s="5"/>
      <c r="D189" s="5"/>
      <c r="E189" s="5">
        <v>0</v>
      </c>
      <c r="F189" s="5"/>
      <c r="G189" s="5"/>
      <c r="H189" s="5"/>
      <c r="I189" s="5"/>
    </row>
    <row r="190" spans="2:9" ht="21.75" customHeight="1">
      <c r="B190" s="5"/>
      <c r="C190" s="5"/>
      <c r="D190" s="5"/>
      <c r="E190" s="5">
        <v>0</v>
      </c>
      <c r="F190" s="5"/>
      <c r="G190" s="5"/>
      <c r="H190" s="5"/>
      <c r="I190" s="5"/>
    </row>
    <row r="191" spans="2:9" ht="21.75" customHeight="1">
      <c r="B191" s="5"/>
      <c r="C191" s="5"/>
      <c r="D191" s="5"/>
      <c r="E191" s="5">
        <v>0</v>
      </c>
      <c r="F191" s="5"/>
      <c r="G191" s="5"/>
      <c r="H191" s="5"/>
      <c r="I191" s="5"/>
    </row>
    <row r="192" spans="2:9" ht="21.75" customHeight="1">
      <c r="B192" s="5"/>
      <c r="C192" s="5"/>
      <c r="D192" s="5"/>
      <c r="E192" s="5">
        <v>0</v>
      </c>
      <c r="F192" s="5"/>
      <c r="G192" s="5"/>
      <c r="H192" s="5"/>
      <c r="I192" s="5"/>
    </row>
    <row r="193" spans="2:9" ht="21.75" customHeight="1">
      <c r="B193" s="5"/>
      <c r="C193" s="5"/>
      <c r="D193" s="5"/>
      <c r="E193" s="5">
        <v>0</v>
      </c>
      <c r="F193" s="5"/>
      <c r="G193" s="5"/>
      <c r="H193" s="5"/>
      <c r="I193" s="5"/>
    </row>
    <row r="194" spans="2:9" ht="21.75" customHeight="1">
      <c r="B194" s="5"/>
      <c r="C194" s="5"/>
      <c r="D194" s="5"/>
      <c r="E194" s="5">
        <v>0</v>
      </c>
      <c r="F194" s="5"/>
      <c r="G194" s="5"/>
      <c r="H194" s="5"/>
      <c r="I194" s="5"/>
    </row>
    <row r="195" spans="2:9" ht="21.75" customHeight="1">
      <c r="B195" s="5"/>
      <c r="C195" s="5"/>
      <c r="D195" s="5"/>
      <c r="E195" s="5">
        <v>0</v>
      </c>
      <c r="F195" s="5"/>
      <c r="G195" s="5"/>
      <c r="H195" s="5"/>
      <c r="I195" s="5"/>
    </row>
    <row r="196" spans="2:9" ht="21.75" customHeight="1">
      <c r="B196" s="5"/>
      <c r="C196" s="5"/>
      <c r="D196" s="5"/>
      <c r="E196" s="5">
        <v>0</v>
      </c>
      <c r="F196" s="5"/>
      <c r="G196" s="5"/>
      <c r="H196" s="5"/>
      <c r="I196" s="5"/>
    </row>
    <row r="197" spans="2:9" ht="21.75" customHeight="1">
      <c r="B197" s="5"/>
      <c r="C197" s="5"/>
      <c r="D197" s="5"/>
      <c r="E197" s="5">
        <v>0</v>
      </c>
      <c r="F197" s="5"/>
      <c r="G197" s="5"/>
      <c r="H197" s="5"/>
      <c r="I197" s="5"/>
    </row>
    <row r="198" spans="2:9" ht="21.75" customHeight="1">
      <c r="B198" s="5"/>
      <c r="C198" s="5"/>
      <c r="D198" s="5"/>
      <c r="E198" s="5">
        <v>0</v>
      </c>
      <c r="F198" s="5"/>
      <c r="G198" s="5"/>
      <c r="H198" s="5"/>
      <c r="I198" s="5"/>
    </row>
    <row r="199" spans="2:9" ht="21.75" customHeight="1">
      <c r="B199" s="5"/>
      <c r="C199" s="5"/>
      <c r="D199" s="5"/>
      <c r="E199" s="5">
        <v>0</v>
      </c>
      <c r="F199" s="5"/>
      <c r="G199" s="5"/>
      <c r="H199" s="5"/>
      <c r="I199" s="5"/>
    </row>
    <row r="200" spans="2:9" ht="21.75" customHeight="1">
      <c r="B200" s="5"/>
      <c r="C200" s="5"/>
      <c r="D200" s="5"/>
      <c r="E200" s="5">
        <v>0</v>
      </c>
      <c r="F200" s="5"/>
      <c r="G200" s="5"/>
      <c r="H200" s="5"/>
      <c r="I200" s="5"/>
    </row>
    <row r="201" spans="2:9" ht="21.75" customHeight="1">
      <c r="B201" s="5"/>
      <c r="C201" s="5"/>
      <c r="D201" s="5"/>
      <c r="E201" s="5">
        <v>0</v>
      </c>
      <c r="F201" s="5"/>
      <c r="G201" s="5"/>
      <c r="H201" s="5"/>
      <c r="I201" s="5"/>
    </row>
    <row r="202" spans="2:9" ht="21.75" customHeight="1">
      <c r="B202" s="5"/>
      <c r="C202" s="5"/>
      <c r="D202" s="5"/>
      <c r="E202" s="5">
        <v>0</v>
      </c>
      <c r="F202" s="5"/>
      <c r="G202" s="5"/>
      <c r="H202" s="5"/>
      <c r="I202" s="5"/>
    </row>
    <row r="203" spans="2:9" ht="21.75" customHeight="1">
      <c r="B203" s="5"/>
      <c r="C203" s="5"/>
      <c r="D203" s="5"/>
      <c r="E203" s="5">
        <v>0</v>
      </c>
      <c r="F203" s="5"/>
      <c r="G203" s="5"/>
      <c r="H203" s="5"/>
      <c r="I203" s="5"/>
    </row>
    <row r="204" spans="2:9" ht="21.75" customHeight="1">
      <c r="B204" s="5"/>
      <c r="C204" s="5"/>
      <c r="D204" s="5"/>
      <c r="E204" s="5">
        <v>0</v>
      </c>
      <c r="F204" s="5"/>
      <c r="G204" s="5"/>
      <c r="H204" s="5"/>
      <c r="I204" s="5"/>
    </row>
    <row r="205" spans="2:9" ht="21.75" customHeight="1">
      <c r="B205" s="5"/>
      <c r="C205" s="5"/>
      <c r="D205" s="5"/>
      <c r="E205" s="5">
        <v>0</v>
      </c>
      <c r="F205" s="5"/>
      <c r="G205" s="5"/>
      <c r="H205" s="5"/>
      <c r="I205" s="5"/>
    </row>
    <row r="206" spans="2:9" ht="21.75" customHeight="1">
      <c r="B206" s="5"/>
      <c r="C206" s="5"/>
      <c r="D206" s="5"/>
      <c r="E206" s="5">
        <v>0</v>
      </c>
      <c r="F206" s="5"/>
      <c r="G206" s="5"/>
      <c r="H206" s="5"/>
      <c r="I206" s="5"/>
    </row>
    <row r="207" spans="2:9" ht="21.75" customHeight="1">
      <c r="B207" s="5"/>
      <c r="C207" s="5"/>
      <c r="D207" s="5"/>
      <c r="E207" s="5">
        <v>0</v>
      </c>
      <c r="F207" s="5"/>
      <c r="G207" s="5"/>
      <c r="H207" s="5"/>
      <c r="I207" s="5"/>
    </row>
    <row r="208" spans="2:9" ht="21.75" customHeight="1">
      <c r="B208" s="5"/>
      <c r="C208" s="5"/>
      <c r="D208" s="5"/>
      <c r="E208" s="5">
        <v>0</v>
      </c>
      <c r="F208" s="5"/>
      <c r="G208" s="5"/>
      <c r="H208" s="5"/>
      <c r="I208" s="5"/>
    </row>
    <row r="209" spans="2:9" ht="21.75" customHeight="1">
      <c r="B209" s="5"/>
      <c r="C209" s="5"/>
      <c r="D209" s="5"/>
      <c r="E209" s="5">
        <v>0</v>
      </c>
      <c r="F209" s="5"/>
      <c r="G209" s="5"/>
      <c r="H209" s="5"/>
      <c r="I209" s="5"/>
    </row>
    <row r="210" spans="2:9" ht="21.75" customHeight="1">
      <c r="B210" s="5"/>
      <c r="C210" s="5"/>
      <c r="D210" s="5"/>
      <c r="E210" s="5">
        <v>0</v>
      </c>
      <c r="F210" s="5"/>
      <c r="G210" s="5"/>
      <c r="H210" s="5"/>
      <c r="I210" s="5"/>
    </row>
    <row r="211" spans="2:9" ht="21.75" customHeight="1">
      <c r="B211" s="5"/>
      <c r="C211" s="5"/>
      <c r="D211" s="5"/>
      <c r="E211" s="5">
        <v>0</v>
      </c>
      <c r="F211" s="5"/>
      <c r="G211" s="5"/>
      <c r="H211" s="5"/>
      <c r="I211" s="5"/>
    </row>
    <row r="212" spans="2:9" ht="21.75" customHeight="1">
      <c r="B212" s="5"/>
      <c r="C212" s="5"/>
      <c r="D212" s="5"/>
      <c r="E212" s="5">
        <v>0</v>
      </c>
      <c r="F212" s="5"/>
      <c r="G212" s="5"/>
      <c r="H212" s="5"/>
      <c r="I212" s="5"/>
    </row>
    <row r="213" spans="2:9" ht="21.75" customHeight="1">
      <c r="B213" s="5"/>
      <c r="C213" s="5"/>
      <c r="D213" s="5"/>
      <c r="E213" s="5">
        <v>0</v>
      </c>
      <c r="F213" s="5"/>
      <c r="G213" s="5"/>
      <c r="H213" s="5"/>
      <c r="I213" s="5"/>
    </row>
    <row r="214" spans="2:9" ht="21.75" customHeight="1">
      <c r="B214" s="5"/>
      <c r="C214" s="5"/>
      <c r="D214" s="5"/>
      <c r="E214" s="5">
        <v>0</v>
      </c>
      <c r="F214" s="5"/>
      <c r="G214" s="5"/>
      <c r="H214" s="5"/>
      <c r="I214" s="5"/>
    </row>
    <row r="215" spans="2:9" ht="21.75" customHeight="1">
      <c r="B215" s="5"/>
      <c r="C215" s="5"/>
      <c r="D215" s="5"/>
      <c r="E215" s="5">
        <v>0</v>
      </c>
      <c r="F215" s="5"/>
      <c r="G215" s="5"/>
      <c r="H215" s="5"/>
      <c r="I215" s="5"/>
    </row>
    <row r="216" spans="2:9" ht="21.75" customHeight="1">
      <c r="B216" s="5"/>
      <c r="C216" s="5"/>
      <c r="D216" s="5"/>
      <c r="E216" s="5">
        <v>0</v>
      </c>
      <c r="F216" s="5"/>
      <c r="G216" s="5"/>
      <c r="H216" s="5"/>
      <c r="I216" s="5"/>
    </row>
    <row r="217" spans="2:9" ht="21.75" customHeight="1">
      <c r="B217" s="5"/>
      <c r="C217" s="5"/>
      <c r="D217" s="5"/>
      <c r="E217" s="5">
        <v>0</v>
      </c>
      <c r="F217" s="5"/>
      <c r="G217" s="5"/>
      <c r="H217" s="5"/>
      <c r="I217" s="5"/>
    </row>
    <row r="218" spans="2:9" ht="21.75" customHeight="1">
      <c r="B218" s="5"/>
      <c r="C218" s="5"/>
      <c r="D218" s="5"/>
      <c r="E218" s="5">
        <v>0</v>
      </c>
      <c r="F218" s="5"/>
      <c r="G218" s="5"/>
      <c r="H218" s="5"/>
      <c r="I218" s="5"/>
    </row>
    <row r="219" spans="2:9" ht="21.75" customHeight="1">
      <c r="B219" s="5"/>
      <c r="C219" s="5"/>
      <c r="D219" s="5"/>
      <c r="E219" s="5">
        <v>0</v>
      </c>
      <c r="F219" s="5"/>
      <c r="G219" s="5"/>
      <c r="H219" s="5"/>
      <c r="I219" s="5"/>
    </row>
    <row r="220" spans="2:9" ht="21.75" customHeight="1">
      <c r="B220" s="5"/>
      <c r="C220" s="5"/>
      <c r="D220" s="5"/>
      <c r="E220" s="5">
        <v>0</v>
      </c>
      <c r="F220" s="5"/>
      <c r="G220" s="5"/>
      <c r="H220" s="5"/>
      <c r="I220" s="5"/>
    </row>
    <row r="221" spans="2:9" ht="21.75" customHeight="1">
      <c r="B221" s="5"/>
      <c r="C221" s="5"/>
      <c r="D221" s="5"/>
      <c r="E221" s="5">
        <v>0</v>
      </c>
      <c r="F221" s="5"/>
      <c r="G221" s="5"/>
      <c r="H221" s="5"/>
      <c r="I221" s="5"/>
    </row>
    <row r="222" spans="2:9" ht="21.75" customHeight="1">
      <c r="B222" s="5"/>
      <c r="C222" s="5"/>
      <c r="D222" s="5"/>
      <c r="E222" s="5">
        <v>0</v>
      </c>
      <c r="F222" s="5"/>
      <c r="G222" s="5"/>
      <c r="H222" s="5"/>
      <c r="I222" s="5"/>
    </row>
    <row r="223" spans="2:9" ht="21.75" customHeight="1">
      <c r="B223" s="5"/>
      <c r="C223" s="5"/>
      <c r="D223" s="5"/>
      <c r="E223" s="5">
        <v>0</v>
      </c>
      <c r="F223" s="5"/>
      <c r="G223" s="5"/>
      <c r="H223" s="5"/>
      <c r="I223" s="5"/>
    </row>
    <row r="224" spans="2:9" ht="21.75" customHeight="1">
      <c r="B224" s="5"/>
      <c r="C224" s="5"/>
      <c r="D224" s="5"/>
      <c r="E224" s="5">
        <v>0</v>
      </c>
      <c r="F224" s="5"/>
      <c r="G224" s="5"/>
      <c r="H224" s="5"/>
      <c r="I224" s="5"/>
    </row>
    <row r="225" spans="2:9" ht="21.75" customHeight="1">
      <c r="B225" s="5"/>
      <c r="C225" s="5"/>
      <c r="D225" s="5"/>
      <c r="E225" s="5">
        <v>0</v>
      </c>
      <c r="F225" s="5"/>
      <c r="G225" s="5"/>
      <c r="H225" s="5"/>
      <c r="I225" s="5"/>
    </row>
    <row r="226" spans="2:9" ht="21.75" customHeight="1">
      <c r="B226" s="5"/>
      <c r="C226" s="5"/>
      <c r="D226" s="5"/>
      <c r="E226" s="5">
        <v>0</v>
      </c>
      <c r="F226" s="5"/>
      <c r="G226" s="5"/>
      <c r="H226" s="5"/>
      <c r="I226" s="5"/>
    </row>
    <row r="227" spans="2:9" ht="21.75" customHeight="1">
      <c r="B227" s="5"/>
      <c r="C227" s="5"/>
      <c r="D227" s="5"/>
      <c r="E227" s="5">
        <v>0</v>
      </c>
      <c r="F227" s="5"/>
      <c r="G227" s="5"/>
      <c r="H227" s="5"/>
      <c r="I227" s="5"/>
    </row>
    <row r="228" spans="2:9" ht="21.75" customHeight="1">
      <c r="B228" s="5"/>
      <c r="C228" s="5"/>
      <c r="D228" s="5"/>
      <c r="E228" s="5">
        <v>0</v>
      </c>
      <c r="F228" s="5"/>
      <c r="G228" s="5"/>
      <c r="H228" s="5"/>
      <c r="I228" s="5"/>
    </row>
    <row r="229" spans="2:9" ht="21.75" customHeight="1">
      <c r="B229" s="5"/>
      <c r="C229" s="5"/>
      <c r="D229" s="5"/>
      <c r="E229" s="5">
        <v>0</v>
      </c>
      <c r="F229" s="5"/>
      <c r="G229" s="5"/>
      <c r="H229" s="5"/>
      <c r="I229" s="5"/>
    </row>
    <row r="230" spans="2:9" ht="21.75" customHeight="1">
      <c r="B230" s="5"/>
      <c r="C230" s="5"/>
      <c r="D230" s="5"/>
      <c r="E230" s="5">
        <v>0</v>
      </c>
      <c r="F230" s="5"/>
      <c r="G230" s="5"/>
      <c r="H230" s="5"/>
      <c r="I230" s="5"/>
    </row>
    <row r="231" spans="2:9" ht="21.75" customHeight="1">
      <c r="B231" s="5"/>
      <c r="C231" s="5"/>
      <c r="D231" s="5"/>
      <c r="E231" s="5"/>
      <c r="F231" s="5"/>
      <c r="G231" s="5"/>
      <c r="H231" s="5"/>
      <c r="I231" s="5"/>
    </row>
    <row r="232" spans="2:9" ht="21.75" customHeight="1">
      <c r="B232" s="5"/>
      <c r="C232" s="5"/>
      <c r="D232" s="5"/>
      <c r="E232" s="5"/>
      <c r="F232" s="5"/>
      <c r="G232" s="5"/>
      <c r="H232" s="5"/>
      <c r="I232" s="5"/>
    </row>
    <row r="233" spans="2:9" ht="21.75" customHeight="1">
      <c r="B233" s="5"/>
      <c r="C233" s="5"/>
      <c r="D233" s="5"/>
      <c r="E233" s="5"/>
      <c r="F233" s="5"/>
      <c r="G233" s="5"/>
      <c r="H233" s="5"/>
      <c r="I233" s="5"/>
    </row>
    <row r="234" spans="2:9" ht="21.75" customHeight="1">
      <c r="B234" s="5"/>
      <c r="C234" s="5"/>
      <c r="D234" s="5"/>
      <c r="E234" s="5"/>
      <c r="F234" s="5"/>
      <c r="G234" s="5"/>
      <c r="H234" s="5"/>
      <c r="I234" s="5"/>
    </row>
    <row r="235" spans="2:9" ht="21.75" customHeight="1">
      <c r="B235" s="5"/>
      <c r="C235" s="5"/>
      <c r="D235" s="5"/>
      <c r="E235" s="5"/>
      <c r="F235" s="5"/>
      <c r="G235" s="5"/>
      <c r="H235" s="5"/>
      <c r="I235" s="5"/>
    </row>
    <row r="236" spans="2:9" ht="21.75" customHeight="1">
      <c r="B236" s="5"/>
      <c r="C236" s="5"/>
      <c r="D236" s="5"/>
      <c r="E236" s="5"/>
      <c r="F236" s="5"/>
      <c r="G236" s="5"/>
      <c r="H236" s="5"/>
      <c r="I236" s="5"/>
    </row>
    <row r="237" spans="2:9" ht="21.75" customHeight="1">
      <c r="B237" s="5"/>
      <c r="C237" s="5"/>
      <c r="D237" s="5"/>
      <c r="E237" s="5"/>
      <c r="F237" s="5"/>
      <c r="G237" s="5"/>
      <c r="H237" s="5"/>
      <c r="I237" s="5"/>
    </row>
    <row r="238" spans="2:9" ht="21.75" customHeight="1">
      <c r="B238" s="5"/>
      <c r="C238" s="5"/>
      <c r="D238" s="5"/>
      <c r="E238" s="5"/>
      <c r="F238" s="5"/>
      <c r="G238" s="5"/>
      <c r="H238" s="5"/>
      <c r="I238" s="5"/>
    </row>
    <row r="239" spans="2:9" ht="21.75" customHeight="1">
      <c r="B239" s="5"/>
      <c r="C239" s="5"/>
      <c r="D239" s="5"/>
      <c r="E239" s="5"/>
      <c r="F239" s="5"/>
      <c r="G239" s="5"/>
      <c r="H239" s="5"/>
      <c r="I239" s="5"/>
    </row>
    <row r="240" spans="2:9" ht="21.75" customHeight="1">
      <c r="B240" s="5"/>
      <c r="C240" s="5"/>
      <c r="D240" s="5"/>
      <c r="E240" s="5"/>
      <c r="F240" s="5"/>
      <c r="G240" s="5"/>
      <c r="H240" s="5"/>
      <c r="I240" s="5"/>
    </row>
    <row r="241" spans="2:9" ht="21.75" customHeight="1">
      <c r="B241" s="5"/>
      <c r="C241" s="5"/>
      <c r="D241" s="5"/>
      <c r="E241" s="5"/>
      <c r="F241" s="5"/>
      <c r="G241" s="5"/>
      <c r="H241" s="5"/>
      <c r="I241" s="5"/>
    </row>
    <row r="242" spans="2:9" ht="21.75" customHeight="1">
      <c r="B242" s="5"/>
      <c r="C242" s="5"/>
      <c r="D242" s="5"/>
      <c r="E242" s="5"/>
      <c r="F242" s="5"/>
      <c r="G242" s="5"/>
      <c r="H242" s="5"/>
      <c r="I242" s="5"/>
    </row>
    <row r="243" spans="2:9" ht="21.75" customHeight="1">
      <c r="B243" s="5"/>
      <c r="C243" s="5"/>
      <c r="D243" s="5"/>
      <c r="E243" s="5"/>
      <c r="F243" s="5"/>
      <c r="G243" s="5"/>
      <c r="H243" s="5"/>
      <c r="I243" s="5"/>
    </row>
    <row r="244" spans="2:9" ht="21.75" customHeight="1">
      <c r="B244" s="5"/>
      <c r="C244" s="5"/>
      <c r="D244" s="5"/>
      <c r="E244" s="5"/>
      <c r="F244" s="5"/>
      <c r="G244" s="5"/>
      <c r="H244" s="5"/>
      <c r="I244" s="5"/>
    </row>
    <row r="245" spans="2:9" ht="21.75" customHeight="1">
      <c r="B245" s="5"/>
      <c r="C245" s="5"/>
      <c r="D245" s="5"/>
      <c r="E245" s="5"/>
      <c r="F245" s="5"/>
      <c r="G245" s="5"/>
      <c r="H245" s="5"/>
      <c r="I245" s="5"/>
    </row>
    <row r="246" spans="2:9" ht="21.75" customHeight="1">
      <c r="B246" s="5"/>
      <c r="C246" s="5"/>
      <c r="D246" s="5"/>
      <c r="E246" s="5"/>
      <c r="F246" s="5"/>
      <c r="G246" s="5"/>
      <c r="H246" s="5"/>
      <c r="I246" s="5"/>
    </row>
    <row r="247" spans="2:9" ht="21.75" customHeight="1">
      <c r="B247" s="5"/>
      <c r="C247" s="5"/>
      <c r="D247" s="5"/>
      <c r="E247" s="5"/>
      <c r="F247" s="5"/>
      <c r="G247" s="5"/>
      <c r="H247" s="5"/>
      <c r="I247" s="5"/>
    </row>
    <row r="248" spans="2:9" ht="21.75" customHeight="1">
      <c r="B248" s="5"/>
      <c r="C248" s="5"/>
      <c r="D248" s="5"/>
      <c r="E248" s="5"/>
      <c r="F248" s="5"/>
      <c r="G248" s="5"/>
      <c r="H248" s="5"/>
      <c r="I248" s="5"/>
    </row>
    <row r="249" spans="2:9" ht="21.75" customHeight="1">
      <c r="B249" s="5"/>
      <c r="C249" s="5"/>
      <c r="D249" s="5"/>
      <c r="E249" s="5"/>
      <c r="F249" s="5"/>
      <c r="G249" s="5"/>
      <c r="H249" s="5"/>
      <c r="I249" s="5"/>
    </row>
    <row r="250" spans="2:9" ht="21.75" customHeight="1">
      <c r="B250" s="5"/>
      <c r="C250" s="5"/>
      <c r="D250" s="5"/>
      <c r="E250" s="5"/>
      <c r="F250" s="5"/>
      <c r="G250" s="5"/>
      <c r="H250" s="5"/>
      <c r="I250" s="5"/>
    </row>
    <row r="251" spans="2:9" ht="21.75" customHeight="1">
      <c r="B251" s="5"/>
      <c r="C251" s="5"/>
      <c r="D251" s="5"/>
      <c r="E251" s="5"/>
      <c r="F251" s="5"/>
      <c r="G251" s="5"/>
      <c r="H251" s="5"/>
      <c r="I251" s="5"/>
    </row>
    <row r="252" spans="2:9" ht="21.75" customHeight="1">
      <c r="B252" s="5"/>
      <c r="C252" s="5"/>
      <c r="D252" s="5"/>
      <c r="E252" s="5"/>
      <c r="F252" s="5"/>
      <c r="G252" s="5"/>
      <c r="H252" s="5"/>
      <c r="I252" s="5"/>
    </row>
    <row r="253" spans="2:9" ht="21.75" customHeight="1">
      <c r="B253" s="5"/>
      <c r="C253" s="5"/>
      <c r="D253" s="5"/>
      <c r="E253" s="5"/>
      <c r="F253" s="5"/>
      <c r="G253" s="5"/>
      <c r="H253" s="5"/>
      <c r="I253" s="5"/>
    </row>
    <row r="254" spans="2:9" ht="21.75" customHeight="1">
      <c r="B254" s="5"/>
      <c r="C254" s="5"/>
      <c r="D254" s="5"/>
      <c r="E254" s="5"/>
      <c r="F254" s="5"/>
      <c r="G254" s="5"/>
      <c r="H254" s="5"/>
      <c r="I254" s="5"/>
    </row>
    <row r="255" spans="2:9" ht="14.25" customHeight="1">
      <c r="B255" s="5"/>
      <c r="C255" s="5"/>
      <c r="D255" s="5"/>
      <c r="E255" s="5"/>
      <c r="F255" s="5"/>
      <c r="G255" s="5"/>
      <c r="H255" s="5"/>
      <c r="I255" s="5"/>
    </row>
    <row r="256" spans="2:9" ht="19.5" customHeight="1">
      <c r="B256" s="5"/>
      <c r="C256" s="5"/>
      <c r="D256" s="5"/>
      <c r="E256" s="5"/>
      <c r="F256" s="5"/>
      <c r="G256" s="5"/>
      <c r="H256" s="5"/>
      <c r="I256" s="5"/>
    </row>
    <row r="257" spans="2:9" ht="9.75" customHeight="1">
      <c r="B257" s="5"/>
      <c r="C257" s="5"/>
      <c r="D257" s="5"/>
      <c r="E257" s="5"/>
      <c r="F257" s="5"/>
      <c r="G257" s="5"/>
      <c r="H257" s="5"/>
      <c r="I257" s="5"/>
    </row>
    <row r="258" spans="2:9" ht="9.75" customHeight="1">
      <c r="B258" s="5"/>
      <c r="C258" s="5"/>
      <c r="D258" s="5"/>
      <c r="E258" s="5"/>
      <c r="F258" s="5"/>
      <c r="G258" s="5"/>
      <c r="H258" s="5"/>
      <c r="I258" s="5"/>
    </row>
    <row r="259" spans="2:9" ht="80.25" customHeight="1">
      <c r="B259" s="5"/>
      <c r="C259" s="5"/>
      <c r="D259" s="5"/>
      <c r="E259" s="5"/>
      <c r="F259" s="5"/>
      <c r="G259" s="5"/>
      <c r="H259" s="5"/>
      <c r="I259" s="5"/>
    </row>
    <row r="260" spans="2:9" ht="14.25" customHeight="1">
      <c r="B260" s="5"/>
      <c r="C260" s="5"/>
      <c r="D260" s="5"/>
      <c r="E260" s="5"/>
      <c r="F260" s="5"/>
      <c r="G260" s="5"/>
      <c r="H260" s="5"/>
      <c r="I260" s="5"/>
    </row>
    <row r="261" spans="2:9" ht="14.25" customHeight="1">
      <c r="B261" s="5"/>
      <c r="C261" s="5"/>
      <c r="D261" s="5"/>
      <c r="E261" s="5"/>
      <c r="F261" s="5"/>
      <c r="G261" s="5"/>
      <c r="H261" s="5"/>
      <c r="I261" s="5"/>
    </row>
    <row r="262" spans="2:9" ht="14.25" customHeight="1">
      <c r="B262" s="5"/>
      <c r="C262" s="5"/>
      <c r="D262" s="5"/>
      <c r="E262" s="5"/>
      <c r="F262" s="5"/>
      <c r="G262" s="5"/>
      <c r="H262" s="5"/>
      <c r="I262" s="5"/>
    </row>
    <row r="263" spans="2:9" ht="14.25" customHeight="1">
      <c r="B263" s="5"/>
      <c r="C263" s="5"/>
      <c r="D263" s="5"/>
      <c r="E263" s="5"/>
      <c r="F263" s="5"/>
      <c r="G263" s="5"/>
      <c r="H263" s="5"/>
      <c r="I263" s="5"/>
    </row>
    <row r="264" spans="2:9" ht="14.25" customHeight="1">
      <c r="B264" s="5"/>
      <c r="C264" s="5"/>
      <c r="D264" s="5"/>
      <c r="E264" s="5"/>
      <c r="F264" s="5"/>
      <c r="G264" s="5"/>
      <c r="H264" s="5"/>
      <c r="I264" s="5"/>
    </row>
    <row r="265" spans="2:9" ht="14.25" customHeight="1">
      <c r="B265" s="5"/>
      <c r="C265" s="5"/>
      <c r="D265" s="5"/>
      <c r="E265" s="5"/>
      <c r="F265" s="5"/>
      <c r="G265" s="5"/>
      <c r="H265" s="5"/>
      <c r="I265" s="5"/>
    </row>
    <row r="266" spans="2:9" ht="14.25" customHeight="1">
      <c r="B266" s="5"/>
      <c r="C266" s="5"/>
      <c r="D266" s="5"/>
      <c r="E266" s="5"/>
      <c r="F266" s="5"/>
      <c r="G266" s="5"/>
      <c r="H266" s="5"/>
      <c r="I266" s="5"/>
    </row>
    <row r="267" spans="2:9" ht="14.25" customHeight="1">
      <c r="B267" s="5"/>
      <c r="C267" s="5"/>
      <c r="D267" s="5"/>
      <c r="E267" s="5"/>
      <c r="F267" s="5"/>
      <c r="G267" s="5"/>
      <c r="H267" s="5"/>
      <c r="I267" s="5"/>
    </row>
    <row r="268" spans="2:9" ht="14.25" customHeight="1">
      <c r="B268" s="5"/>
      <c r="C268" s="5"/>
      <c r="D268" s="5"/>
      <c r="E268" s="5"/>
      <c r="F268" s="5"/>
      <c r="G268" s="5"/>
      <c r="H268" s="5"/>
      <c r="I268" s="5"/>
    </row>
    <row r="269" spans="2:9" ht="14.25" customHeight="1">
      <c r="B269" s="5"/>
      <c r="C269" s="5"/>
      <c r="D269" s="5"/>
      <c r="E269" s="5"/>
      <c r="F269" s="5"/>
      <c r="G269" s="5"/>
      <c r="H269" s="5"/>
      <c r="I269" s="5"/>
    </row>
    <row r="270" spans="2:9" ht="14.25" customHeight="1">
      <c r="B270" s="5"/>
      <c r="C270" s="5"/>
      <c r="D270" s="5"/>
      <c r="E270" s="5"/>
      <c r="F270" s="5"/>
      <c r="G270" s="5"/>
      <c r="H270" s="5"/>
      <c r="I270" s="5"/>
    </row>
    <row r="271" spans="2:9" ht="14.25" customHeight="1">
      <c r="B271" s="5"/>
      <c r="C271" s="5"/>
      <c r="D271" s="5"/>
      <c r="E271" s="5"/>
      <c r="F271" s="5"/>
      <c r="G271" s="5"/>
      <c r="H271" s="5"/>
      <c r="I271" s="5"/>
    </row>
    <row r="272" spans="2:9" ht="14.25" customHeight="1">
      <c r="B272" s="5"/>
      <c r="C272" s="5"/>
      <c r="D272" s="5"/>
      <c r="E272" s="5"/>
      <c r="F272" s="5"/>
      <c r="G272" s="5"/>
      <c r="H272" s="5"/>
      <c r="I272" s="5"/>
    </row>
    <row r="273" spans="2:9" ht="14.25" customHeight="1">
      <c r="B273" s="5"/>
      <c r="C273" s="5"/>
      <c r="D273" s="5"/>
      <c r="E273" s="5"/>
      <c r="F273" s="5"/>
      <c r="G273" s="5"/>
      <c r="H273" s="5"/>
      <c r="I273" s="5"/>
    </row>
    <row r="274" spans="2:9" ht="14.25" customHeight="1">
      <c r="B274" s="5"/>
      <c r="C274" s="5"/>
      <c r="D274" s="5"/>
      <c r="E274" s="5"/>
      <c r="F274" s="5"/>
      <c r="G274" s="5"/>
      <c r="H274" s="5"/>
      <c r="I274" s="5"/>
    </row>
    <row r="275" spans="2:9" ht="14.25" customHeight="1">
      <c r="B275" s="5"/>
      <c r="C275" s="5"/>
      <c r="D275" s="5"/>
      <c r="E275" s="5"/>
      <c r="F275" s="5"/>
      <c r="G275" s="5"/>
      <c r="H275" s="5"/>
      <c r="I275" s="5"/>
    </row>
    <row r="276" spans="2:9" ht="14.25" customHeight="1">
      <c r="B276" s="5"/>
      <c r="C276" s="5"/>
      <c r="D276" s="5"/>
      <c r="E276" s="5"/>
      <c r="F276" s="5"/>
      <c r="G276" s="5"/>
      <c r="H276" s="5"/>
      <c r="I276" s="5"/>
    </row>
    <row r="277" spans="2:9" ht="14.25" customHeight="1">
      <c r="B277" s="5"/>
      <c r="C277" s="5"/>
      <c r="D277" s="5"/>
      <c r="E277" s="5"/>
      <c r="F277" s="5"/>
      <c r="G277" s="5"/>
      <c r="H277" s="5"/>
      <c r="I277" s="5"/>
    </row>
    <row r="278" spans="2:9" ht="14.25" customHeight="1">
      <c r="B278" s="5"/>
      <c r="C278" s="5"/>
      <c r="D278" s="5"/>
      <c r="E278" s="5"/>
      <c r="F278" s="5"/>
      <c r="G278" s="5"/>
      <c r="H278" s="5"/>
      <c r="I278" s="5"/>
    </row>
    <row r="279" spans="2:9" ht="14.25" customHeight="1">
      <c r="B279" s="5"/>
      <c r="C279" s="5"/>
      <c r="D279" s="5"/>
      <c r="E279" s="5"/>
      <c r="F279" s="5"/>
      <c r="G279" s="5"/>
      <c r="H279" s="5"/>
      <c r="I279" s="5"/>
    </row>
    <row r="280" spans="2:9" ht="14.25" customHeight="1">
      <c r="B280" s="5"/>
      <c r="C280" s="5"/>
      <c r="D280" s="5"/>
      <c r="E280" s="5"/>
      <c r="F280" s="5"/>
      <c r="G280" s="5"/>
      <c r="H280" s="5"/>
      <c r="I280" s="5"/>
    </row>
    <row r="281" spans="2:9" ht="14.25" customHeight="1">
      <c r="B281" s="5"/>
      <c r="C281" s="5"/>
      <c r="D281" s="5"/>
      <c r="E281" s="5"/>
      <c r="F281" s="5"/>
      <c r="G281" s="5"/>
      <c r="H281" s="5"/>
      <c r="I281" s="5"/>
    </row>
    <row r="282" spans="2:9" ht="14.25" customHeight="1">
      <c r="B282" s="5"/>
      <c r="C282" s="5"/>
      <c r="D282" s="5"/>
      <c r="E282" s="5"/>
      <c r="F282" s="5"/>
      <c r="G282" s="5"/>
      <c r="H282" s="5"/>
      <c r="I282" s="5"/>
    </row>
    <row r="283" spans="2:9" ht="14.25" customHeight="1">
      <c r="B283" s="5"/>
      <c r="C283" s="5"/>
      <c r="D283" s="5"/>
      <c r="E283" s="5"/>
      <c r="F283" s="5"/>
      <c r="G283" s="5"/>
      <c r="H283" s="5"/>
      <c r="I283" s="5"/>
    </row>
    <row r="284" spans="2:9" ht="14.25" customHeight="1">
      <c r="B284" s="5"/>
      <c r="C284" s="5"/>
      <c r="D284" s="5"/>
      <c r="E284" s="5"/>
      <c r="F284" s="5"/>
      <c r="G284" s="5"/>
      <c r="H284" s="5"/>
      <c r="I284" s="5"/>
    </row>
    <row r="285" spans="2:9" ht="14.25" customHeight="1">
      <c r="B285" s="5"/>
      <c r="C285" s="5"/>
      <c r="D285" s="5"/>
      <c r="E285" s="5"/>
      <c r="F285" s="5"/>
      <c r="G285" s="5"/>
      <c r="H285" s="5"/>
      <c r="I285" s="5"/>
    </row>
    <row r="286" spans="2:9" ht="14.25" customHeight="1">
      <c r="B286" s="5"/>
      <c r="C286" s="5"/>
      <c r="D286" s="5"/>
      <c r="E286" s="5"/>
      <c r="F286" s="5"/>
      <c r="G286" s="5"/>
      <c r="H286" s="5"/>
      <c r="I286" s="5"/>
    </row>
    <row r="287" spans="2:9" ht="14.25" customHeight="1">
      <c r="B287" s="5"/>
      <c r="C287" s="5"/>
      <c r="D287" s="5"/>
      <c r="E287" s="5"/>
      <c r="F287" s="5"/>
      <c r="G287" s="5"/>
      <c r="H287" s="5"/>
      <c r="I287" s="5"/>
    </row>
    <row r="288" spans="2:9" ht="14.25" customHeight="1">
      <c r="B288" s="5"/>
      <c r="C288" s="5"/>
      <c r="D288" s="5"/>
      <c r="E288" s="5"/>
      <c r="F288" s="5"/>
      <c r="G288" s="5"/>
      <c r="H288" s="5"/>
      <c r="I288" s="5"/>
    </row>
    <row r="289" spans="2:9" ht="14.25" customHeight="1">
      <c r="B289" s="5"/>
      <c r="C289" s="5"/>
      <c r="D289" s="5"/>
      <c r="E289" s="5"/>
      <c r="F289" s="5"/>
      <c r="G289" s="5"/>
      <c r="H289" s="5"/>
      <c r="I289" s="5"/>
    </row>
    <row r="290" spans="2:9" ht="14.25" customHeight="1">
      <c r="B290" s="5"/>
      <c r="C290" s="5"/>
      <c r="D290" s="5"/>
      <c r="E290" s="5"/>
      <c r="F290" s="5"/>
      <c r="G290" s="5"/>
      <c r="H290" s="5"/>
      <c r="I290" s="5"/>
    </row>
    <row r="291" spans="2:9" ht="14.25" customHeight="1">
      <c r="B291" s="5"/>
      <c r="C291" s="5"/>
      <c r="D291" s="5"/>
      <c r="E291" s="5"/>
      <c r="F291" s="5"/>
      <c r="G291" s="5"/>
      <c r="H291" s="5"/>
      <c r="I291" s="5"/>
    </row>
    <row r="292" spans="2:9" ht="14.25" customHeight="1">
      <c r="B292" s="5"/>
      <c r="C292" s="5"/>
      <c r="D292" s="5"/>
      <c r="E292" s="5"/>
      <c r="F292" s="5"/>
      <c r="G292" s="5"/>
      <c r="H292" s="5"/>
      <c r="I292" s="5"/>
    </row>
    <row r="293" spans="2:9" ht="14.25" customHeight="1">
      <c r="B293" s="5"/>
      <c r="C293" s="5"/>
      <c r="D293" s="5"/>
      <c r="E293" s="5"/>
      <c r="F293" s="5"/>
      <c r="G293" s="5"/>
      <c r="H293" s="5"/>
      <c r="I293" s="5"/>
    </row>
    <row r="294" spans="2:9" ht="14.25" customHeight="1">
      <c r="B294" s="5"/>
      <c r="C294" s="5"/>
      <c r="D294" s="5"/>
      <c r="E294" s="5"/>
      <c r="F294" s="5"/>
      <c r="G294" s="5"/>
      <c r="H294" s="5"/>
      <c r="I294" s="5"/>
    </row>
    <row r="295" spans="2:9" ht="14.25" customHeight="1">
      <c r="B295" s="5"/>
      <c r="C295" s="5"/>
      <c r="D295" s="5"/>
      <c r="E295" s="5"/>
      <c r="F295" s="5"/>
      <c r="G295" s="5"/>
      <c r="H295" s="5"/>
      <c r="I295" s="5"/>
    </row>
    <row r="296" spans="2:9" ht="14.25" customHeight="1">
      <c r="B296" s="5"/>
      <c r="C296" s="5"/>
      <c r="D296" s="5"/>
      <c r="E296" s="5"/>
      <c r="F296" s="5"/>
      <c r="G296" s="5"/>
      <c r="H296" s="5"/>
      <c r="I296" s="5"/>
    </row>
    <row r="297" spans="2:9" ht="14.25" customHeight="1">
      <c r="B297" s="5"/>
      <c r="C297" s="5"/>
      <c r="D297" s="5"/>
      <c r="E297" s="5"/>
      <c r="F297" s="5"/>
      <c r="G297" s="5"/>
      <c r="H297" s="5"/>
      <c r="I297" s="5"/>
    </row>
    <row r="298" spans="2:9" ht="14.25" customHeight="1">
      <c r="B298" s="5"/>
      <c r="C298" s="5"/>
      <c r="D298" s="5"/>
      <c r="E298" s="5"/>
      <c r="F298" s="5"/>
      <c r="G298" s="5"/>
      <c r="H298" s="5"/>
      <c r="I298" s="5"/>
    </row>
    <row r="299" spans="2:9" ht="14.25" customHeight="1">
      <c r="B299" s="5"/>
      <c r="C299" s="5"/>
      <c r="D299" s="5"/>
      <c r="E299" s="5"/>
      <c r="F299" s="5"/>
      <c r="G299" s="5"/>
      <c r="H299" s="5"/>
      <c r="I299" s="5"/>
    </row>
    <row r="300" spans="2:9" ht="14.25" customHeight="1">
      <c r="B300" s="5"/>
      <c r="C300" s="5"/>
      <c r="D300" s="5"/>
      <c r="E300" s="5"/>
      <c r="F300" s="5"/>
      <c r="G300" s="5"/>
      <c r="H300" s="5"/>
      <c r="I300" s="5"/>
    </row>
    <row r="301" spans="2:9" ht="14.25" customHeight="1">
      <c r="B301" s="5"/>
      <c r="C301" s="5"/>
      <c r="D301" s="5"/>
      <c r="E301" s="5"/>
      <c r="F301" s="5"/>
      <c r="G301" s="5"/>
      <c r="H301" s="5"/>
      <c r="I301" s="5"/>
    </row>
    <row r="302" spans="2:9" ht="14.25" customHeight="1">
      <c r="B302" s="5"/>
      <c r="C302" s="5"/>
      <c r="D302" s="5"/>
      <c r="E302" s="5"/>
      <c r="F302" s="5"/>
      <c r="G302" s="5"/>
      <c r="H302" s="5"/>
      <c r="I302" s="5"/>
    </row>
    <row r="303" spans="2:9" ht="14.25" customHeight="1">
      <c r="B303" s="5"/>
      <c r="C303" s="5"/>
      <c r="D303" s="5"/>
      <c r="E303" s="5"/>
      <c r="F303" s="5"/>
      <c r="G303" s="5"/>
      <c r="H303" s="5"/>
      <c r="I303" s="5"/>
    </row>
    <row r="304" spans="2:9" ht="14.25" customHeight="1">
      <c r="B304" s="5"/>
      <c r="C304" s="5"/>
      <c r="D304" s="5"/>
      <c r="E304" s="5"/>
      <c r="F304" s="5"/>
      <c r="G304" s="5"/>
      <c r="H304" s="5"/>
      <c r="I304" s="5"/>
    </row>
    <row r="305" spans="2:9" ht="14.25" customHeight="1">
      <c r="B305" s="5"/>
      <c r="C305" s="5"/>
      <c r="D305" s="5"/>
      <c r="E305" s="5"/>
      <c r="F305" s="5"/>
      <c r="G305" s="5"/>
      <c r="H305" s="5"/>
      <c r="I305" s="5"/>
    </row>
    <row r="306" spans="2:9" ht="14.25" customHeight="1">
      <c r="B306" s="5"/>
      <c r="C306" s="5"/>
      <c r="D306" s="5"/>
      <c r="E306" s="5"/>
      <c r="F306" s="5"/>
      <c r="G306" s="5"/>
      <c r="H306" s="5"/>
      <c r="I306" s="5"/>
    </row>
    <row r="307" spans="2:9" ht="14.25" customHeight="1">
      <c r="B307" s="5"/>
      <c r="C307" s="5"/>
      <c r="D307" s="5"/>
      <c r="E307" s="5"/>
      <c r="F307" s="5"/>
      <c r="G307" s="5"/>
      <c r="H307" s="5"/>
      <c r="I307" s="5"/>
    </row>
    <row r="308" spans="2:9" ht="14.25" customHeight="1">
      <c r="B308" s="5"/>
      <c r="C308" s="5"/>
      <c r="D308" s="5"/>
      <c r="E308" s="5"/>
      <c r="F308" s="5"/>
      <c r="G308" s="5"/>
      <c r="H308" s="5"/>
      <c r="I308" s="5"/>
    </row>
    <row r="309" spans="2:9" ht="14.25" customHeight="1">
      <c r="B309" s="5"/>
      <c r="C309" s="5"/>
      <c r="D309" s="5"/>
      <c r="E309" s="5"/>
      <c r="F309" s="5"/>
      <c r="G309" s="5"/>
      <c r="H309" s="5"/>
      <c r="I309" s="5"/>
    </row>
    <row r="310" spans="2:9" ht="14.25" customHeight="1">
      <c r="B310" s="5"/>
      <c r="C310" s="5"/>
      <c r="D310" s="5"/>
      <c r="E310" s="5"/>
      <c r="F310" s="5"/>
      <c r="G310" s="5"/>
      <c r="H310" s="5"/>
      <c r="I310" s="5"/>
    </row>
    <row r="311" spans="2:9" ht="14.25" customHeight="1">
      <c r="B311" s="5"/>
      <c r="C311" s="5"/>
      <c r="D311" s="5"/>
      <c r="E311" s="5"/>
      <c r="F311" s="5"/>
      <c r="G311" s="5"/>
      <c r="H311" s="5"/>
      <c r="I311" s="5"/>
    </row>
    <row r="312" spans="2:9" ht="14.25" customHeight="1">
      <c r="B312" s="5"/>
      <c r="C312" s="5"/>
      <c r="D312" s="5"/>
      <c r="E312" s="5"/>
      <c r="F312" s="5"/>
      <c r="G312" s="5"/>
      <c r="H312" s="5"/>
      <c r="I312" s="5"/>
    </row>
    <row r="313" spans="2:9" ht="14.25" customHeight="1">
      <c r="B313" s="5"/>
      <c r="C313" s="5"/>
      <c r="D313" s="5"/>
      <c r="E313" s="5"/>
      <c r="F313" s="5"/>
      <c r="G313" s="5"/>
      <c r="H313" s="5"/>
      <c r="I313" s="5"/>
    </row>
    <row r="314" spans="2:9" ht="14.25" customHeight="1">
      <c r="B314" s="5"/>
      <c r="C314" s="5"/>
      <c r="D314" s="5"/>
      <c r="E314" s="5"/>
      <c r="F314" s="5"/>
      <c r="G314" s="5"/>
      <c r="H314" s="5"/>
      <c r="I314" s="5"/>
    </row>
    <row r="315" spans="2:9" ht="14.25" customHeight="1">
      <c r="B315" s="5"/>
      <c r="C315" s="5"/>
      <c r="D315" s="5"/>
      <c r="E315" s="5"/>
      <c r="F315" s="5"/>
      <c r="G315" s="5"/>
      <c r="H315" s="5"/>
      <c r="I315" s="5"/>
    </row>
    <row r="316" spans="2:9" ht="14.25" customHeight="1">
      <c r="B316" s="5"/>
      <c r="C316" s="5"/>
      <c r="D316" s="5"/>
      <c r="E316" s="5"/>
      <c r="F316" s="5"/>
      <c r="G316" s="5"/>
      <c r="H316" s="5"/>
      <c r="I316" s="5"/>
    </row>
    <row r="317" spans="2:9" ht="14.25" customHeight="1">
      <c r="B317" s="5"/>
      <c r="C317" s="5"/>
      <c r="D317" s="5"/>
      <c r="E317" s="5"/>
      <c r="F317" s="5"/>
      <c r="G317" s="5"/>
      <c r="H317" s="5"/>
      <c r="I317" s="5"/>
    </row>
    <row r="318" spans="2:9" ht="14.25" customHeight="1">
      <c r="B318" s="5"/>
      <c r="C318" s="5"/>
      <c r="D318" s="5"/>
      <c r="E318" s="5"/>
      <c r="F318" s="5"/>
      <c r="G318" s="5"/>
      <c r="H318" s="5"/>
      <c r="I318" s="5"/>
    </row>
    <row r="319" spans="2:9" ht="14.25" customHeight="1">
      <c r="B319" s="5"/>
      <c r="C319" s="5"/>
      <c r="D319" s="5"/>
      <c r="E319" s="5"/>
      <c r="F319" s="5"/>
      <c r="G319" s="5"/>
      <c r="H319" s="5"/>
      <c r="I319" s="5"/>
    </row>
    <row r="320" spans="2:9" ht="14.25" customHeight="1">
      <c r="B320" s="5"/>
      <c r="C320" s="5"/>
      <c r="D320" s="5"/>
      <c r="E320" s="5"/>
      <c r="F320" s="5"/>
      <c r="G320" s="5"/>
      <c r="H320" s="5"/>
      <c r="I320" s="5"/>
    </row>
    <row r="321" spans="2:9" ht="14.25" customHeight="1">
      <c r="B321" s="5"/>
      <c r="C321" s="5"/>
      <c r="D321" s="5"/>
      <c r="E321" s="5"/>
      <c r="F321" s="5"/>
      <c r="G321" s="5"/>
      <c r="H321" s="5"/>
      <c r="I321" s="5"/>
    </row>
    <row r="322" spans="2:9" ht="14.25" customHeight="1">
      <c r="B322" s="5"/>
      <c r="C322" s="5"/>
      <c r="D322" s="5"/>
      <c r="E322" s="5"/>
      <c r="F322" s="5"/>
      <c r="G322" s="5"/>
      <c r="H322" s="5"/>
      <c r="I322" s="5"/>
    </row>
    <row r="323" spans="2:9" ht="14.25" customHeight="1">
      <c r="B323" s="5"/>
      <c r="C323" s="5"/>
      <c r="D323" s="5"/>
      <c r="E323" s="5"/>
      <c r="F323" s="5"/>
      <c r="G323" s="5"/>
      <c r="H323" s="5"/>
      <c r="I323" s="5"/>
    </row>
    <row r="324" spans="2:9" ht="14.25" customHeight="1">
      <c r="B324" s="5"/>
      <c r="C324" s="5"/>
      <c r="D324" s="5"/>
      <c r="E324" s="5"/>
      <c r="F324" s="5"/>
      <c r="G324" s="5"/>
      <c r="H324" s="5"/>
      <c r="I324" s="5"/>
    </row>
    <row r="325" spans="2:9" ht="14.25" customHeight="1">
      <c r="B325" s="5"/>
      <c r="C325" s="5"/>
      <c r="D325" s="5"/>
      <c r="E325" s="5"/>
      <c r="F325" s="5"/>
      <c r="G325" s="5"/>
      <c r="H325" s="5"/>
      <c r="I325" s="5"/>
    </row>
    <row r="326" spans="2:9" ht="14.25" customHeight="1">
      <c r="B326" s="5"/>
      <c r="C326" s="5"/>
      <c r="D326" s="5"/>
      <c r="E326" s="5"/>
      <c r="F326" s="5"/>
      <c r="G326" s="5"/>
      <c r="H326" s="5"/>
      <c r="I326" s="5"/>
    </row>
    <row r="327" spans="2:9" ht="14.25" customHeight="1">
      <c r="B327" s="5"/>
      <c r="C327" s="5"/>
      <c r="D327" s="5"/>
      <c r="E327" s="5"/>
      <c r="F327" s="5"/>
      <c r="G327" s="5"/>
      <c r="H327" s="5"/>
      <c r="I327" s="5"/>
    </row>
    <row r="328" spans="2:9" ht="14.25" customHeight="1">
      <c r="B328" s="5"/>
      <c r="C328" s="5"/>
      <c r="D328" s="5"/>
      <c r="E328" s="5"/>
      <c r="F328" s="5"/>
      <c r="G328" s="5"/>
      <c r="H328" s="5"/>
      <c r="I328" s="5"/>
    </row>
    <row r="329" spans="2:9" ht="14.25" customHeight="1">
      <c r="B329" s="5"/>
      <c r="C329" s="5"/>
      <c r="D329" s="5"/>
      <c r="E329" s="5"/>
      <c r="F329" s="5"/>
      <c r="G329" s="5"/>
      <c r="H329" s="5"/>
      <c r="I329" s="5"/>
    </row>
    <row r="330" spans="2:9" ht="14.25" customHeight="1">
      <c r="B330" s="5"/>
      <c r="C330" s="5"/>
      <c r="D330" s="5"/>
      <c r="E330" s="5"/>
      <c r="F330" s="5"/>
      <c r="G330" s="5"/>
      <c r="H330" s="5"/>
      <c r="I330" s="5"/>
    </row>
    <row r="331" spans="2:9" ht="14.25" customHeight="1">
      <c r="B331" s="5"/>
      <c r="C331" s="5"/>
      <c r="D331" s="5"/>
      <c r="E331" s="5"/>
      <c r="F331" s="5"/>
      <c r="G331" s="5"/>
      <c r="H331" s="5"/>
      <c r="I331" s="5"/>
    </row>
    <row r="332" spans="2:9" ht="14.25" customHeight="1">
      <c r="B332" s="5"/>
      <c r="C332" s="5"/>
      <c r="D332" s="5"/>
      <c r="E332" s="5"/>
      <c r="F332" s="5"/>
      <c r="G332" s="5"/>
      <c r="H332" s="5"/>
      <c r="I332" s="5"/>
    </row>
    <row r="333" spans="2:9" ht="14.25" customHeight="1">
      <c r="B333" s="5"/>
      <c r="C333" s="5"/>
      <c r="D333" s="5"/>
      <c r="E333" s="5"/>
      <c r="F333" s="5"/>
      <c r="G333" s="5"/>
      <c r="H333" s="5"/>
      <c r="I333" s="5"/>
    </row>
    <row r="334" spans="2:9" ht="14.25" customHeight="1">
      <c r="B334" s="5"/>
      <c r="C334" s="5"/>
      <c r="D334" s="5"/>
      <c r="E334" s="5"/>
      <c r="F334" s="5"/>
      <c r="G334" s="5"/>
      <c r="H334" s="5"/>
      <c r="I334" s="5"/>
    </row>
    <row r="335" spans="2:9" ht="14.25" customHeight="1">
      <c r="B335" s="5"/>
      <c r="C335" s="5"/>
      <c r="D335" s="5"/>
      <c r="E335" s="5"/>
      <c r="F335" s="5"/>
      <c r="G335" s="5"/>
      <c r="H335" s="5"/>
      <c r="I335" s="5"/>
    </row>
    <row r="336" spans="2:9" ht="14.25" customHeight="1">
      <c r="B336" s="5"/>
      <c r="C336" s="5"/>
      <c r="D336" s="5"/>
      <c r="E336" s="5"/>
      <c r="F336" s="5"/>
      <c r="G336" s="5"/>
      <c r="H336" s="5"/>
      <c r="I336" s="5"/>
    </row>
    <row r="337" spans="2:9" ht="14.25" customHeight="1">
      <c r="B337" s="5"/>
      <c r="C337" s="5"/>
      <c r="D337" s="5"/>
      <c r="E337" s="5"/>
      <c r="F337" s="5"/>
      <c r="G337" s="5"/>
      <c r="H337" s="5"/>
      <c r="I337" s="5"/>
    </row>
    <row r="338" spans="2:9" ht="14.25" customHeight="1">
      <c r="B338" s="5"/>
      <c r="C338" s="5"/>
      <c r="D338" s="5"/>
      <c r="E338" s="5"/>
      <c r="F338" s="5"/>
      <c r="G338" s="5"/>
      <c r="H338" s="5"/>
      <c r="I338" s="5"/>
    </row>
    <row r="339" spans="2:9" ht="14.25" customHeight="1">
      <c r="B339" s="5"/>
      <c r="C339" s="5"/>
      <c r="D339" s="5"/>
      <c r="E339" s="5"/>
      <c r="F339" s="5"/>
      <c r="G339" s="5"/>
      <c r="H339" s="5"/>
      <c r="I339" s="5"/>
    </row>
    <row r="340" spans="2:9" ht="14.25" customHeight="1">
      <c r="B340" s="5"/>
      <c r="C340" s="5"/>
      <c r="D340" s="5"/>
      <c r="E340" s="5"/>
      <c r="F340" s="5"/>
      <c r="G340" s="5"/>
      <c r="H340" s="5"/>
      <c r="I340" s="5"/>
    </row>
    <row r="341" spans="2:9" ht="14.25" customHeight="1">
      <c r="B341" s="5"/>
      <c r="C341" s="5"/>
      <c r="D341" s="5"/>
      <c r="E341" s="5"/>
      <c r="F341" s="5"/>
      <c r="G341" s="5"/>
      <c r="H341" s="5"/>
      <c r="I341" s="5"/>
    </row>
    <row r="342" spans="2:9" ht="14.25" customHeight="1">
      <c r="B342" s="5"/>
      <c r="C342" s="5"/>
      <c r="D342" s="5"/>
      <c r="E342" s="5"/>
      <c r="F342" s="5"/>
      <c r="G342" s="5"/>
      <c r="H342" s="5"/>
      <c r="I342" s="5"/>
    </row>
    <row r="343" spans="2:9" ht="14.25" customHeight="1">
      <c r="B343" s="5"/>
      <c r="C343" s="5"/>
      <c r="D343" s="5"/>
      <c r="E343" s="5"/>
      <c r="F343" s="5"/>
      <c r="G343" s="5"/>
      <c r="H343" s="5"/>
      <c r="I343" s="5"/>
    </row>
    <row r="344" spans="2:9" ht="14.25" customHeight="1">
      <c r="B344" s="5"/>
      <c r="C344" s="5"/>
      <c r="D344" s="5"/>
      <c r="E344" s="5"/>
      <c r="F344" s="5"/>
      <c r="G344" s="5"/>
      <c r="H344" s="5"/>
      <c r="I344" s="5"/>
    </row>
    <row r="345" spans="2:9" ht="14.25" customHeight="1">
      <c r="B345" s="5"/>
      <c r="C345" s="5"/>
      <c r="D345" s="5"/>
      <c r="E345" s="5"/>
      <c r="F345" s="5"/>
      <c r="G345" s="5"/>
      <c r="H345" s="5"/>
      <c r="I345" s="5"/>
    </row>
    <row r="346" spans="2:9" ht="14.25" customHeight="1">
      <c r="B346" s="5"/>
      <c r="C346" s="5"/>
      <c r="D346" s="5"/>
      <c r="E346" s="5"/>
      <c r="F346" s="5"/>
      <c r="G346" s="5"/>
      <c r="H346" s="5"/>
      <c r="I346" s="5"/>
    </row>
    <row r="347" spans="2:9" ht="14.25" customHeight="1">
      <c r="B347" s="5"/>
      <c r="C347" s="5"/>
      <c r="D347" s="5"/>
      <c r="E347" s="5"/>
      <c r="F347" s="5"/>
      <c r="G347" s="5"/>
      <c r="H347" s="5"/>
      <c r="I347" s="5"/>
    </row>
    <row r="348" spans="2:9" ht="14.25" customHeight="1">
      <c r="B348" s="5"/>
      <c r="C348" s="5"/>
      <c r="D348" s="5"/>
      <c r="E348" s="5"/>
      <c r="F348" s="5"/>
      <c r="G348" s="5"/>
      <c r="H348" s="5"/>
      <c r="I348" s="5"/>
    </row>
    <row r="349" spans="2:9" ht="14.25" customHeight="1">
      <c r="B349" s="5"/>
      <c r="C349" s="5"/>
      <c r="D349" s="5"/>
      <c r="E349" s="5"/>
      <c r="F349" s="5"/>
      <c r="G349" s="5"/>
      <c r="H349" s="5"/>
      <c r="I349" s="5"/>
    </row>
    <row r="350" spans="2:9" ht="14.25" customHeight="1">
      <c r="B350" s="5"/>
      <c r="C350" s="5"/>
      <c r="D350" s="5"/>
      <c r="E350" s="5"/>
      <c r="F350" s="5"/>
      <c r="G350" s="5"/>
      <c r="H350" s="5"/>
      <c r="I350" s="5"/>
    </row>
    <row r="351" spans="2:9" ht="14.25" customHeight="1">
      <c r="B351" s="5"/>
      <c r="C351" s="5"/>
      <c r="D351" s="5"/>
      <c r="E351" s="5"/>
      <c r="F351" s="5"/>
      <c r="G351" s="5"/>
      <c r="H351" s="5"/>
      <c r="I351" s="5"/>
    </row>
    <row r="352" spans="2:9" ht="14.25" customHeight="1">
      <c r="B352" s="5"/>
      <c r="C352" s="5"/>
      <c r="D352" s="5"/>
      <c r="E352" s="5"/>
      <c r="F352" s="5"/>
      <c r="G352" s="5"/>
      <c r="H352" s="5"/>
      <c r="I352" s="5"/>
    </row>
    <row r="353" spans="2:9" ht="14.25" customHeight="1">
      <c r="B353" s="5"/>
      <c r="C353" s="5"/>
      <c r="D353" s="5"/>
      <c r="E353" s="5"/>
      <c r="F353" s="5"/>
      <c r="G353" s="5"/>
      <c r="H353" s="5"/>
      <c r="I353" s="5"/>
    </row>
    <row r="354" spans="2:9" ht="14.25" customHeight="1">
      <c r="B354" s="5"/>
      <c r="C354" s="5"/>
      <c r="D354" s="5"/>
      <c r="E354" s="5"/>
      <c r="F354" s="5"/>
      <c r="G354" s="5"/>
      <c r="H354" s="5"/>
      <c r="I354" s="5"/>
    </row>
    <row r="355" spans="2:9" ht="14.25" customHeight="1">
      <c r="B355" s="5"/>
      <c r="C355" s="5"/>
      <c r="D355" s="5"/>
      <c r="E355" s="5"/>
      <c r="F355" s="5"/>
      <c r="G355" s="5"/>
      <c r="H355" s="5"/>
      <c r="I355" s="5"/>
    </row>
    <row r="356" spans="2:9" ht="14.25" customHeight="1">
      <c r="B356" s="5"/>
      <c r="C356" s="5"/>
      <c r="D356" s="5"/>
      <c r="E356" s="5"/>
      <c r="F356" s="5"/>
      <c r="G356" s="5"/>
      <c r="H356" s="5"/>
      <c r="I356" s="5"/>
    </row>
    <row r="357" spans="2:9" ht="14.25" customHeight="1">
      <c r="B357" s="5"/>
      <c r="C357" s="5"/>
      <c r="D357" s="5"/>
      <c r="E357" s="5"/>
      <c r="F357" s="5"/>
      <c r="G357" s="5"/>
      <c r="H357" s="5"/>
      <c r="I357" s="5"/>
    </row>
    <row r="358" spans="2:9" ht="14.25" customHeight="1">
      <c r="B358" s="5"/>
      <c r="C358" s="5"/>
      <c r="D358" s="5"/>
      <c r="E358" s="5"/>
      <c r="F358" s="5"/>
      <c r="G358" s="5"/>
      <c r="H358" s="5"/>
      <c r="I358" s="5"/>
    </row>
    <row r="359" spans="2:9" ht="14.25" customHeight="1">
      <c r="B359" s="5"/>
      <c r="C359" s="5"/>
      <c r="D359" s="5"/>
      <c r="E359" s="5"/>
      <c r="F359" s="5"/>
      <c r="G359" s="5"/>
      <c r="H359" s="5"/>
      <c r="I359" s="5"/>
    </row>
    <row r="360" spans="2:9" ht="14.25" customHeight="1">
      <c r="B360" s="5"/>
      <c r="C360" s="5"/>
      <c r="D360" s="5"/>
      <c r="E360" s="5"/>
      <c r="F360" s="5"/>
      <c r="G360" s="5"/>
      <c r="H360" s="5"/>
      <c r="I360" s="5"/>
    </row>
    <row r="361" spans="2:9" ht="14.25" customHeight="1">
      <c r="B361" s="5"/>
      <c r="C361" s="5"/>
      <c r="D361" s="5"/>
      <c r="E361" s="5"/>
      <c r="F361" s="5"/>
      <c r="G361" s="5"/>
      <c r="H361" s="5"/>
      <c r="I361" s="5"/>
    </row>
    <row r="362" spans="2:9" ht="14.25" customHeight="1">
      <c r="B362" s="5"/>
      <c r="C362" s="5"/>
      <c r="D362" s="5"/>
      <c r="E362" s="5"/>
      <c r="F362" s="5"/>
      <c r="G362" s="5"/>
      <c r="H362" s="5"/>
      <c r="I362" s="5"/>
    </row>
    <row r="363" spans="2:9" ht="14.25" customHeight="1">
      <c r="B363" s="5"/>
      <c r="C363" s="5"/>
      <c r="D363" s="5"/>
      <c r="E363" s="5"/>
      <c r="F363" s="5"/>
      <c r="G363" s="5"/>
      <c r="H363" s="5"/>
      <c r="I363" s="5"/>
    </row>
    <row r="364" spans="2:9" ht="14.25" customHeight="1">
      <c r="B364" s="5"/>
      <c r="C364" s="5"/>
      <c r="D364" s="5"/>
      <c r="E364" s="5"/>
      <c r="F364" s="5"/>
      <c r="G364" s="5"/>
      <c r="H364" s="5"/>
      <c r="I364" s="5"/>
    </row>
    <row r="365" spans="2:9" ht="14.25" customHeight="1">
      <c r="B365" s="5"/>
      <c r="C365" s="5"/>
      <c r="D365" s="5"/>
      <c r="E365" s="5"/>
      <c r="F365" s="5"/>
      <c r="G365" s="5"/>
      <c r="H365" s="5"/>
      <c r="I365" s="5"/>
    </row>
    <row r="366" spans="2:9" ht="14.25" customHeight="1">
      <c r="B366" s="5"/>
      <c r="C366" s="5"/>
      <c r="D366" s="5"/>
      <c r="E366" s="5"/>
      <c r="F366" s="5"/>
      <c r="G366" s="5"/>
      <c r="H366" s="5"/>
      <c r="I366" s="5"/>
    </row>
    <row r="367" spans="2:9" ht="14.25" customHeight="1">
      <c r="B367" s="5"/>
      <c r="C367" s="5"/>
      <c r="D367" s="5"/>
      <c r="E367" s="5"/>
      <c r="F367" s="5"/>
      <c r="G367" s="5"/>
      <c r="H367" s="5"/>
      <c r="I367" s="5"/>
    </row>
    <row r="368" spans="2:9" ht="14.25" customHeight="1">
      <c r="B368" s="5"/>
      <c r="C368" s="5"/>
      <c r="D368" s="5"/>
      <c r="E368" s="5"/>
      <c r="F368" s="5"/>
      <c r="G368" s="5"/>
      <c r="H368" s="5"/>
      <c r="I368" s="5"/>
    </row>
    <row r="369" spans="2:9" ht="14.25" customHeight="1">
      <c r="B369" s="5"/>
      <c r="C369" s="5"/>
      <c r="D369" s="5"/>
      <c r="E369" s="5"/>
      <c r="F369" s="5"/>
      <c r="G369" s="5"/>
      <c r="H369" s="5"/>
      <c r="I369" s="5"/>
    </row>
    <row r="370" spans="2:9" ht="14.25" customHeight="1">
      <c r="B370" s="5"/>
      <c r="C370" s="5"/>
      <c r="D370" s="5"/>
      <c r="E370" s="5"/>
      <c r="F370" s="5"/>
      <c r="G370" s="5"/>
      <c r="H370" s="5"/>
      <c r="I370" s="5"/>
    </row>
    <row r="371" spans="2:9" ht="14.25" customHeight="1">
      <c r="B371" s="5"/>
      <c r="C371" s="5"/>
      <c r="D371" s="5"/>
      <c r="E371" s="5"/>
      <c r="F371" s="5"/>
      <c r="G371" s="5"/>
      <c r="H371" s="5"/>
      <c r="I371" s="5"/>
    </row>
    <row r="372" spans="2:9" ht="14.25" customHeight="1">
      <c r="B372" s="5"/>
      <c r="C372" s="5"/>
      <c r="D372" s="5"/>
      <c r="E372" s="5"/>
      <c r="F372" s="5"/>
      <c r="G372" s="5"/>
      <c r="H372" s="5"/>
      <c r="I372" s="5"/>
    </row>
    <row r="373" spans="2:9" ht="14.25" customHeight="1">
      <c r="B373" s="5"/>
      <c r="C373" s="5"/>
      <c r="D373" s="5"/>
      <c r="E373" s="5"/>
      <c r="F373" s="5"/>
      <c r="G373" s="5"/>
      <c r="H373" s="5"/>
      <c r="I373" s="5"/>
    </row>
    <row r="374" spans="2:9" ht="14.25" customHeight="1">
      <c r="B374" s="5"/>
      <c r="C374" s="5"/>
      <c r="D374" s="5"/>
      <c r="E374" s="5"/>
      <c r="F374" s="5"/>
      <c r="G374" s="5"/>
      <c r="H374" s="5"/>
      <c r="I374" s="5"/>
    </row>
    <row r="375" spans="2:9" ht="14.25" customHeight="1">
      <c r="B375" s="5"/>
      <c r="C375" s="5"/>
      <c r="D375" s="5"/>
      <c r="E375" s="5"/>
      <c r="F375" s="5"/>
      <c r="G375" s="5"/>
      <c r="H375" s="5"/>
      <c r="I375" s="5"/>
    </row>
    <row r="376" spans="2:9" ht="14.25" customHeight="1">
      <c r="B376" s="5"/>
      <c r="C376" s="5"/>
      <c r="D376" s="5"/>
      <c r="E376" s="5"/>
      <c r="F376" s="5"/>
      <c r="G376" s="5"/>
      <c r="H376" s="5"/>
      <c r="I376" s="5"/>
    </row>
    <row r="377" spans="2:9" ht="14.25" customHeight="1">
      <c r="B377" s="5"/>
      <c r="C377" s="5"/>
      <c r="D377" s="5"/>
      <c r="E377" s="5"/>
      <c r="F377" s="5"/>
      <c r="G377" s="5"/>
      <c r="H377" s="5"/>
      <c r="I377" s="5"/>
    </row>
    <row r="378" spans="2:9" ht="14.25" customHeight="1">
      <c r="B378" s="5"/>
      <c r="C378" s="5"/>
      <c r="D378" s="5"/>
      <c r="E378" s="5"/>
      <c r="F378" s="5"/>
      <c r="G378" s="5"/>
      <c r="H378" s="5"/>
      <c r="I378" s="5"/>
    </row>
    <row r="379" spans="2:9" ht="14.25" customHeight="1">
      <c r="B379" s="5"/>
      <c r="C379" s="5"/>
      <c r="D379" s="5"/>
      <c r="E379" s="5"/>
      <c r="F379" s="5"/>
      <c r="G379" s="5"/>
      <c r="H379" s="5"/>
      <c r="I379" s="5"/>
    </row>
    <row r="380" spans="2:9" ht="14.25" customHeight="1">
      <c r="B380" s="5"/>
      <c r="C380" s="5"/>
      <c r="D380" s="5"/>
      <c r="E380" s="5"/>
      <c r="F380" s="5"/>
      <c r="G380" s="5"/>
      <c r="H380" s="5"/>
      <c r="I380" s="5"/>
    </row>
    <row r="381" spans="2:9" ht="14.25" customHeight="1">
      <c r="B381" s="5"/>
      <c r="C381" s="5"/>
      <c r="D381" s="5"/>
      <c r="E381" s="5"/>
      <c r="F381" s="5"/>
      <c r="G381" s="5"/>
      <c r="H381" s="5"/>
      <c r="I381" s="5"/>
    </row>
    <row r="382" spans="2:9" ht="14.25" customHeight="1">
      <c r="B382" s="5"/>
      <c r="C382" s="5"/>
      <c r="D382" s="5"/>
      <c r="E382" s="5"/>
      <c r="F382" s="5"/>
      <c r="G382" s="5"/>
      <c r="H382" s="5"/>
      <c r="I382" s="5"/>
    </row>
    <row r="383" spans="2:9" ht="14.25" customHeight="1">
      <c r="B383" s="5"/>
      <c r="C383" s="5"/>
      <c r="D383" s="5"/>
      <c r="E383" s="5"/>
      <c r="F383" s="5"/>
      <c r="G383" s="5"/>
      <c r="H383" s="5"/>
      <c r="I383" s="5"/>
    </row>
    <row r="384" spans="2:9" ht="14.25" customHeight="1">
      <c r="B384" s="5"/>
      <c r="C384" s="5"/>
      <c r="D384" s="5"/>
      <c r="E384" s="5"/>
      <c r="F384" s="5"/>
      <c r="G384" s="5"/>
      <c r="H384" s="5"/>
      <c r="I384" s="5"/>
    </row>
    <row r="385" spans="2:9" ht="14.25" customHeight="1">
      <c r="B385" s="5"/>
      <c r="C385" s="5"/>
      <c r="D385" s="5"/>
      <c r="E385" s="5"/>
      <c r="F385" s="5"/>
      <c r="G385" s="5"/>
      <c r="H385" s="5"/>
      <c r="I385" s="5"/>
    </row>
    <row r="386" spans="2:9" ht="14.25" customHeight="1">
      <c r="B386" s="5"/>
      <c r="C386" s="5"/>
      <c r="D386" s="5"/>
      <c r="E386" s="5"/>
      <c r="F386" s="5"/>
      <c r="G386" s="5"/>
      <c r="H386" s="5"/>
      <c r="I386" s="5"/>
    </row>
    <row r="387" spans="2:9" ht="14.25" customHeight="1">
      <c r="B387" s="5"/>
      <c r="C387" s="5"/>
      <c r="D387" s="5"/>
      <c r="E387" s="5"/>
      <c r="F387" s="5"/>
      <c r="G387" s="5"/>
      <c r="H387" s="5"/>
      <c r="I387" s="5"/>
    </row>
    <row r="388" spans="2:9" ht="14.25" customHeight="1">
      <c r="B388" s="5"/>
      <c r="C388" s="5"/>
      <c r="D388" s="5"/>
      <c r="E388" s="5"/>
      <c r="F388" s="5"/>
      <c r="G388" s="5"/>
      <c r="H388" s="5"/>
      <c r="I388" s="5"/>
    </row>
    <row r="389" spans="2:9" ht="14.25" customHeight="1">
      <c r="B389" s="5"/>
      <c r="C389" s="5"/>
      <c r="D389" s="5"/>
      <c r="E389" s="5"/>
      <c r="F389" s="5"/>
      <c r="G389" s="5"/>
      <c r="H389" s="5"/>
      <c r="I389" s="5"/>
    </row>
    <row r="390" spans="2:9" ht="14.25" customHeight="1">
      <c r="B390" s="5"/>
      <c r="C390" s="5"/>
      <c r="D390" s="5"/>
      <c r="E390" s="5"/>
      <c r="F390" s="5"/>
      <c r="G390" s="5"/>
      <c r="H390" s="5"/>
      <c r="I390" s="5"/>
    </row>
    <row r="391" spans="2:9" ht="14.25" customHeight="1">
      <c r="B391" s="5"/>
      <c r="C391" s="5"/>
      <c r="D391" s="5"/>
      <c r="E391" s="5"/>
      <c r="F391" s="5"/>
      <c r="G391" s="5"/>
      <c r="H391" s="5"/>
      <c r="I391" s="5"/>
    </row>
    <row r="392" spans="2:9" ht="14.25" customHeight="1">
      <c r="B392" s="5"/>
      <c r="C392" s="5"/>
      <c r="D392" s="5"/>
      <c r="E392" s="5"/>
      <c r="F392" s="5"/>
      <c r="G392" s="5"/>
      <c r="H392" s="5"/>
      <c r="I392" s="5"/>
    </row>
    <row r="393" spans="2:9" ht="14.25" customHeight="1">
      <c r="B393" s="5"/>
      <c r="C393" s="5"/>
      <c r="D393" s="5"/>
      <c r="E393" s="5"/>
      <c r="F393" s="5"/>
      <c r="G393" s="5"/>
      <c r="H393" s="5"/>
      <c r="I393" s="5"/>
    </row>
    <row r="394" spans="2:9" ht="14.25" customHeight="1">
      <c r="B394" s="5"/>
      <c r="C394" s="5"/>
      <c r="D394" s="5"/>
      <c r="E394" s="5"/>
      <c r="F394" s="5"/>
      <c r="G394" s="5"/>
      <c r="H394" s="5"/>
      <c r="I394" s="5"/>
    </row>
    <row r="395" spans="2:9" ht="14.25" customHeight="1">
      <c r="B395" s="5"/>
      <c r="C395" s="5"/>
      <c r="D395" s="5"/>
      <c r="E395" s="5"/>
      <c r="F395" s="5"/>
      <c r="G395" s="5"/>
      <c r="H395" s="5"/>
      <c r="I395" s="5"/>
    </row>
    <row r="396" spans="2:9" ht="14.25" customHeight="1">
      <c r="B396" s="5"/>
      <c r="C396" s="5"/>
      <c r="D396" s="5"/>
      <c r="E396" s="5"/>
      <c r="F396" s="5"/>
      <c r="G396" s="5"/>
      <c r="H396" s="5"/>
      <c r="I396" s="5"/>
    </row>
    <row r="397" spans="2:9" ht="14.25" customHeight="1">
      <c r="B397" s="5"/>
      <c r="C397" s="5"/>
      <c r="D397" s="5"/>
      <c r="E397" s="5"/>
      <c r="F397" s="5"/>
      <c r="G397" s="5"/>
      <c r="H397" s="5"/>
      <c r="I397" s="5"/>
    </row>
    <row r="398" spans="2:9" ht="14.25" customHeight="1">
      <c r="B398" s="5"/>
      <c r="C398" s="5"/>
      <c r="D398" s="5"/>
      <c r="E398" s="5"/>
      <c r="F398" s="5"/>
      <c r="G398" s="5"/>
      <c r="H398" s="5"/>
      <c r="I398" s="5"/>
    </row>
    <row r="399" spans="2:9" ht="14.25" customHeight="1">
      <c r="B399" s="5"/>
      <c r="C399" s="5"/>
      <c r="D399" s="5"/>
      <c r="E399" s="5"/>
      <c r="F399" s="5"/>
      <c r="G399" s="5"/>
      <c r="H399" s="5"/>
      <c r="I399" s="5"/>
    </row>
    <row r="400" spans="2:9" ht="14.25" customHeight="1">
      <c r="B400" s="5"/>
      <c r="C400" s="5"/>
      <c r="D400" s="5"/>
      <c r="E400" s="5"/>
      <c r="F400" s="5"/>
      <c r="G400" s="5"/>
      <c r="H400" s="5"/>
      <c r="I400" s="5"/>
    </row>
    <row r="401" spans="2:9" ht="14.25" customHeight="1">
      <c r="B401" s="5"/>
      <c r="C401" s="5"/>
      <c r="D401" s="5"/>
      <c r="E401" s="5"/>
      <c r="F401" s="5"/>
      <c r="G401" s="5"/>
      <c r="H401" s="5"/>
      <c r="I401" s="5"/>
    </row>
    <row r="402" spans="2:9" ht="14.25" customHeight="1">
      <c r="B402" s="5"/>
      <c r="C402" s="5"/>
      <c r="D402" s="5"/>
      <c r="E402" s="5"/>
      <c r="F402" s="5"/>
      <c r="G402" s="5"/>
      <c r="H402" s="5"/>
      <c r="I402" s="5"/>
    </row>
    <row r="403" spans="2:9" ht="14.25" customHeight="1">
      <c r="B403" s="5"/>
      <c r="C403" s="5"/>
      <c r="D403" s="5"/>
      <c r="E403" s="5"/>
      <c r="F403" s="5"/>
      <c r="G403" s="5"/>
      <c r="H403" s="5"/>
      <c r="I403" s="5"/>
    </row>
    <row r="404" spans="2:9" ht="14.25" customHeight="1">
      <c r="B404" s="5"/>
      <c r="C404" s="5"/>
      <c r="D404" s="5"/>
      <c r="E404" s="5"/>
      <c r="F404" s="5"/>
      <c r="G404" s="5"/>
      <c r="H404" s="5"/>
      <c r="I404" s="5"/>
    </row>
    <row r="405" spans="2:9" ht="14.25" customHeight="1">
      <c r="B405" s="5"/>
      <c r="C405" s="5"/>
      <c r="D405" s="5"/>
      <c r="E405" s="5"/>
      <c r="F405" s="5"/>
      <c r="G405" s="5"/>
      <c r="H405" s="5"/>
      <c r="I405" s="5"/>
    </row>
    <row r="406" spans="2:9" ht="14.25" customHeight="1">
      <c r="B406" s="5"/>
      <c r="C406" s="5"/>
      <c r="D406" s="5"/>
      <c r="E406" s="5"/>
      <c r="F406" s="5"/>
      <c r="G406" s="5"/>
      <c r="H406" s="5"/>
      <c r="I406" s="5"/>
    </row>
    <row r="407" spans="2:9" ht="14.25" customHeight="1">
      <c r="B407" s="5"/>
      <c r="C407" s="5"/>
      <c r="D407" s="5"/>
      <c r="E407" s="5"/>
      <c r="F407" s="5"/>
      <c r="G407" s="5"/>
      <c r="H407" s="5"/>
      <c r="I407" s="5"/>
    </row>
    <row r="408" spans="2:9" ht="14.25" customHeight="1">
      <c r="B408" s="5"/>
      <c r="C408" s="5"/>
      <c r="D408" s="5"/>
      <c r="E408" s="5"/>
      <c r="F408" s="5"/>
      <c r="G408" s="5"/>
      <c r="H408" s="5"/>
      <c r="I408" s="5"/>
    </row>
    <row r="409" spans="2:9" ht="14.25" customHeight="1">
      <c r="B409" s="5"/>
      <c r="C409" s="5"/>
      <c r="D409" s="5"/>
      <c r="E409" s="5"/>
      <c r="F409" s="5"/>
      <c r="G409" s="5"/>
      <c r="H409" s="5"/>
      <c r="I409" s="5"/>
    </row>
    <row r="410" spans="2:9" ht="14.25" customHeight="1">
      <c r="B410" s="5"/>
      <c r="C410" s="5"/>
      <c r="D410" s="5"/>
      <c r="E410" s="5"/>
      <c r="F410" s="5"/>
      <c r="G410" s="5"/>
      <c r="H410" s="5"/>
      <c r="I410" s="5"/>
    </row>
    <row r="411" spans="2:9" ht="14.25" customHeight="1">
      <c r="B411" s="5"/>
      <c r="C411" s="5"/>
      <c r="D411" s="5"/>
      <c r="E411" s="5"/>
      <c r="F411" s="5"/>
      <c r="G411" s="5"/>
      <c r="H411" s="5"/>
      <c r="I411" s="5"/>
    </row>
    <row r="412" spans="2:9" ht="14.25" customHeight="1">
      <c r="B412" s="5"/>
      <c r="C412" s="5"/>
      <c r="D412" s="5"/>
      <c r="E412" s="5"/>
      <c r="F412" s="5"/>
      <c r="G412" s="5"/>
      <c r="H412" s="5"/>
      <c r="I412" s="5"/>
    </row>
    <row r="413" spans="2:9" ht="14.25" customHeight="1">
      <c r="B413" s="5"/>
      <c r="C413" s="5"/>
      <c r="D413" s="5"/>
      <c r="E413" s="5"/>
      <c r="F413" s="5"/>
      <c r="G413" s="5"/>
      <c r="H413" s="5"/>
      <c r="I413" s="5"/>
    </row>
    <row r="414" spans="2:9" ht="14.25" customHeight="1">
      <c r="B414" s="5"/>
      <c r="C414" s="5"/>
      <c r="D414" s="5"/>
      <c r="E414" s="5"/>
      <c r="F414" s="5"/>
      <c r="G414" s="5"/>
      <c r="H414" s="5"/>
      <c r="I414" s="5"/>
    </row>
    <row r="415" spans="2:9" ht="14.25" customHeight="1">
      <c r="B415" s="5"/>
      <c r="C415" s="5"/>
      <c r="D415" s="5"/>
      <c r="E415" s="5"/>
      <c r="F415" s="5"/>
      <c r="G415" s="5"/>
      <c r="H415" s="5"/>
      <c r="I415" s="5"/>
    </row>
    <row r="416" spans="2:9" ht="14.25" customHeight="1">
      <c r="B416" s="5"/>
      <c r="C416" s="5"/>
      <c r="D416" s="5"/>
      <c r="E416" s="5"/>
      <c r="F416" s="5"/>
      <c r="G416" s="5"/>
      <c r="H416" s="5"/>
      <c r="I416" s="5"/>
    </row>
    <row r="417" spans="2:9" ht="14.25" customHeight="1">
      <c r="B417" s="5"/>
      <c r="C417" s="5"/>
      <c r="D417" s="5"/>
      <c r="E417" s="5"/>
      <c r="F417" s="5"/>
      <c r="G417" s="5"/>
      <c r="H417" s="5"/>
      <c r="I417" s="5"/>
    </row>
    <row r="418" spans="2:9" ht="14.25" customHeight="1">
      <c r="B418" s="5"/>
      <c r="C418" s="5"/>
      <c r="D418" s="5"/>
      <c r="E418" s="5"/>
      <c r="F418" s="5"/>
      <c r="G418" s="5"/>
      <c r="H418" s="5"/>
      <c r="I418" s="5"/>
    </row>
    <row r="419" spans="2:9" ht="14.25" customHeight="1">
      <c r="B419" s="5"/>
      <c r="C419" s="5"/>
      <c r="D419" s="5"/>
      <c r="E419" s="5"/>
      <c r="F419" s="5"/>
      <c r="G419" s="5"/>
      <c r="H419" s="5"/>
      <c r="I419" s="5"/>
    </row>
    <row r="420" spans="2:9" ht="14.25" customHeight="1">
      <c r="B420" s="5"/>
      <c r="C420" s="5"/>
      <c r="D420" s="5"/>
      <c r="E420" s="5"/>
      <c r="F420" s="5"/>
      <c r="G420" s="5"/>
      <c r="H420" s="5"/>
      <c r="I420" s="5"/>
    </row>
    <row r="421" spans="2:9" ht="14.25" customHeight="1">
      <c r="B421" s="5"/>
      <c r="C421" s="5"/>
      <c r="D421" s="5"/>
      <c r="E421" s="5"/>
      <c r="F421" s="5"/>
      <c r="G421" s="5"/>
      <c r="H421" s="5"/>
      <c r="I421" s="5"/>
    </row>
    <row r="422" spans="2:9" ht="14.25" customHeight="1">
      <c r="B422" s="5"/>
      <c r="C422" s="5"/>
      <c r="D422" s="5"/>
      <c r="E422" s="5"/>
      <c r="F422" s="5"/>
      <c r="G422" s="5"/>
      <c r="H422" s="5"/>
      <c r="I422" s="5"/>
    </row>
    <row r="423" spans="2:9" ht="14.25" customHeight="1">
      <c r="B423" s="5"/>
      <c r="C423" s="5"/>
      <c r="D423" s="5"/>
      <c r="E423" s="5"/>
      <c r="F423" s="5"/>
      <c r="G423" s="5"/>
      <c r="H423" s="5"/>
      <c r="I423" s="5"/>
    </row>
    <row r="424" spans="2:9" ht="14.25" customHeight="1">
      <c r="B424" s="5"/>
      <c r="C424" s="5"/>
      <c r="D424" s="5"/>
      <c r="E424" s="5"/>
      <c r="F424" s="5"/>
      <c r="G424" s="5"/>
      <c r="H424" s="5"/>
      <c r="I424" s="5"/>
    </row>
    <row r="425" spans="2:9" ht="14.25" customHeight="1">
      <c r="B425" s="5"/>
      <c r="C425" s="5"/>
      <c r="D425" s="5"/>
      <c r="E425" s="5"/>
      <c r="F425" s="5"/>
      <c r="G425" s="5"/>
      <c r="H425" s="5"/>
      <c r="I425" s="5"/>
    </row>
    <row r="426" spans="2:9" ht="14.25" customHeight="1">
      <c r="B426" s="5"/>
      <c r="C426" s="5"/>
      <c r="D426" s="5"/>
      <c r="E426" s="5"/>
      <c r="F426" s="5"/>
      <c r="G426" s="5"/>
      <c r="H426" s="5"/>
      <c r="I426" s="5"/>
    </row>
    <row r="427" spans="2:9" ht="14.25" customHeight="1">
      <c r="B427" s="5"/>
      <c r="C427" s="5"/>
      <c r="D427" s="5"/>
      <c r="E427" s="5"/>
      <c r="F427" s="5"/>
      <c r="G427" s="5"/>
      <c r="H427" s="5"/>
      <c r="I427" s="5"/>
    </row>
    <row r="428" spans="2:9" ht="14.25" customHeight="1">
      <c r="B428" s="5"/>
      <c r="C428" s="5"/>
      <c r="D428" s="5"/>
      <c r="E428" s="5"/>
      <c r="F428" s="5"/>
      <c r="G428" s="5"/>
      <c r="H428" s="5"/>
      <c r="I428" s="5"/>
    </row>
    <row r="429" spans="2:9" ht="14.25" customHeight="1">
      <c r="B429" s="5"/>
      <c r="C429" s="5"/>
      <c r="D429" s="5"/>
      <c r="E429" s="5"/>
      <c r="F429" s="5"/>
      <c r="G429" s="5"/>
      <c r="H429" s="5"/>
      <c r="I429" s="5"/>
    </row>
    <row r="430" spans="2:9" ht="14.25" customHeight="1">
      <c r="B430" s="5"/>
      <c r="C430" s="5"/>
      <c r="D430" s="5"/>
      <c r="E430" s="5"/>
      <c r="F430" s="5"/>
      <c r="G430" s="5"/>
      <c r="H430" s="5"/>
      <c r="I430" s="5"/>
    </row>
    <row r="431" spans="2:9" ht="14.25" customHeight="1">
      <c r="B431" s="5"/>
      <c r="C431" s="5"/>
      <c r="D431" s="5"/>
      <c r="E431" s="5"/>
      <c r="F431" s="5"/>
      <c r="G431" s="5"/>
      <c r="H431" s="5"/>
      <c r="I431" s="5"/>
    </row>
    <row r="432" spans="2:9" ht="14.25" customHeight="1">
      <c r="B432" s="5"/>
      <c r="C432" s="5"/>
      <c r="D432" s="5"/>
      <c r="E432" s="5"/>
      <c r="F432" s="5"/>
      <c r="G432" s="5"/>
      <c r="H432" s="5"/>
      <c r="I432" s="5"/>
    </row>
    <row r="433" spans="2:9" ht="14.25" customHeight="1">
      <c r="B433" s="5"/>
      <c r="C433" s="5"/>
      <c r="D433" s="5"/>
      <c r="E433" s="5"/>
      <c r="F433" s="5"/>
      <c r="G433" s="5"/>
      <c r="H433" s="5"/>
      <c r="I433" s="5"/>
    </row>
    <row r="434" spans="2:9" ht="14.25" customHeight="1">
      <c r="B434" s="5"/>
      <c r="C434" s="5"/>
      <c r="D434" s="5"/>
      <c r="E434" s="5"/>
      <c r="F434" s="5"/>
      <c r="G434" s="5"/>
      <c r="H434" s="5"/>
      <c r="I434" s="5"/>
    </row>
    <row r="435" spans="2:9" ht="14.25" customHeight="1">
      <c r="B435" s="5"/>
      <c r="C435" s="5"/>
      <c r="D435" s="5"/>
      <c r="E435" s="5"/>
      <c r="F435" s="5"/>
      <c r="G435" s="5"/>
      <c r="H435" s="5"/>
      <c r="I435" s="5"/>
    </row>
    <row r="436" spans="2:9" ht="14.25" customHeight="1">
      <c r="B436" s="5"/>
      <c r="C436" s="5"/>
      <c r="D436" s="5"/>
      <c r="E436" s="5"/>
      <c r="F436" s="5"/>
      <c r="G436" s="5"/>
      <c r="H436" s="5"/>
      <c r="I436" s="5"/>
    </row>
    <row r="437" spans="2:9" ht="14.25" customHeight="1">
      <c r="B437" s="5"/>
      <c r="C437" s="5"/>
      <c r="D437" s="5"/>
      <c r="E437" s="5"/>
      <c r="F437" s="5"/>
      <c r="G437" s="5"/>
      <c r="H437" s="5"/>
      <c r="I437" s="5"/>
    </row>
    <row r="438" spans="2:9" ht="14.25" customHeight="1">
      <c r="B438" s="5"/>
      <c r="C438" s="5"/>
      <c r="D438" s="5"/>
      <c r="E438" s="5"/>
      <c r="F438" s="5"/>
      <c r="G438" s="5"/>
      <c r="H438" s="5"/>
      <c r="I438" s="5"/>
    </row>
    <row r="439" spans="2:9" ht="14.25" customHeight="1"/>
    <row r="440" spans="2:9" ht="14.25" customHeight="1"/>
    <row r="441" spans="2:9" ht="14.25" customHeight="1"/>
    <row r="442" spans="2:9" ht="14.25" customHeight="1"/>
    <row r="443" spans="2:9" ht="14.25" customHeight="1"/>
    <row r="444" spans="2:9" ht="14.25" customHeight="1"/>
    <row r="445" spans="2:9" ht="14.25" customHeight="1"/>
    <row r="446" spans="2:9" ht="14.25" customHeight="1"/>
    <row r="447" spans="2:9" ht="14.25" customHeight="1"/>
    <row r="448" spans="2:9" ht="14.25" customHeight="1"/>
    <row r="449" ht="14.25" customHeight="1"/>
    <row r="450" ht="14.25" customHeight="1"/>
  </sheetData>
  <sheetProtection selectLockedCells="1"/>
  <mergeCells count="41">
    <mergeCell ref="H20:H21"/>
    <mergeCell ref="C22:G23"/>
    <mergeCell ref="H22:H23"/>
    <mergeCell ref="B31:H31"/>
    <mergeCell ref="B30:H30"/>
    <mergeCell ref="C27:G29"/>
    <mergeCell ref="H27:H29"/>
    <mergeCell ref="C24:G25"/>
    <mergeCell ref="H24:H25"/>
    <mergeCell ref="B26:H26"/>
    <mergeCell ref="B24:B25"/>
    <mergeCell ref="B27:B29"/>
    <mergeCell ref="B20:B21"/>
    <mergeCell ref="B22:B23"/>
    <mergeCell ref="C20:G21"/>
    <mergeCell ref="B15:H15"/>
    <mergeCell ref="B18:B19"/>
    <mergeCell ref="C18:G19"/>
    <mergeCell ref="H18:H19"/>
    <mergeCell ref="B13:E13"/>
    <mergeCell ref="F13:G13"/>
    <mergeCell ref="B14:E14"/>
    <mergeCell ref="F14:G14"/>
    <mergeCell ref="B16:H16"/>
    <mergeCell ref="B17:H17"/>
    <mergeCell ref="B11:E11"/>
    <mergeCell ref="F11:G11"/>
    <mergeCell ref="B12:E12"/>
    <mergeCell ref="F12:G12"/>
    <mergeCell ref="B9:B10"/>
    <mergeCell ref="C9:E9"/>
    <mergeCell ref="C10:E10"/>
    <mergeCell ref="F7:G7"/>
    <mergeCell ref="F8:G8"/>
    <mergeCell ref="B7:B8"/>
    <mergeCell ref="C7:E7"/>
    <mergeCell ref="D2:G2"/>
    <mergeCell ref="B4:E4"/>
    <mergeCell ref="B5:H5"/>
    <mergeCell ref="B6:H6"/>
    <mergeCell ref="C8:E8"/>
  </mergeCells>
  <dataValidations count="2">
    <dataValidation type="list" allowBlank="1" showInputMessage="1" showErrorMessage="1" sqref="AL27" xr:uid="{00000000-0002-0000-0100-000000000000}">
      <formula1>"0%,Menos del 5%,Entre el 5% y el 10%, El 10% o más"</formula1>
    </dataValidation>
    <dataValidation type="list" allowBlank="1" showInputMessage="1" showErrorMessage="1" sqref="AL22 AL18 AL20 AL24" xr:uid="{00000000-0002-0000-0100-000001000000}">
      <formula1>"Si,No"</formula1>
    </dataValidation>
  </dataValidations>
  <printOptions horizontalCentered="1"/>
  <pageMargins left="0.55118110236220474" right="0.47244094488188981" top="0.74803149606299213" bottom="0.74803149606299213" header="0.31496062992125984" footer="0.31496062992125984"/>
  <pageSetup paperSize="9" scale="66" orientation="portrait" r:id="rId1"/>
  <headerFooter>
    <oddFooter>&amp;C&amp;"Arial,Normal"&amp;10&amp;P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64"/>
  <sheetViews>
    <sheetView tabSelected="1" topLeftCell="C56" zoomScale="180" zoomScaleNormal="180" workbookViewId="0">
      <selection activeCell="I61" sqref="I61"/>
    </sheetView>
  </sheetViews>
  <sheetFormatPr baseColWidth="10" defaultColWidth="11.42578125" defaultRowHeight="12"/>
  <cols>
    <col min="1" max="2" width="5.42578125" style="51" customWidth="1"/>
    <col min="3" max="3" width="21.7109375" style="23" customWidth="1"/>
    <col min="4" max="4" width="11" style="39" customWidth="1"/>
    <col min="5" max="5" width="10.5703125" style="39" customWidth="1"/>
    <col min="6" max="8" width="14.28515625" style="39" customWidth="1"/>
    <col min="9" max="16384" width="11.42578125" style="39"/>
  </cols>
  <sheetData>
    <row r="1" spans="1:9" ht="59.25" customHeight="1">
      <c r="A1" s="109" t="s">
        <v>52</v>
      </c>
      <c r="B1" s="110"/>
      <c r="C1" s="110"/>
      <c r="D1" s="110"/>
      <c r="E1" s="110"/>
      <c r="F1" s="110"/>
      <c r="G1" s="110"/>
      <c r="H1" s="110"/>
      <c r="I1" s="110"/>
    </row>
    <row r="2" spans="1:9">
      <c r="A2" s="111" t="s">
        <v>82</v>
      </c>
      <c r="B2" s="112"/>
      <c r="C2" s="112"/>
      <c r="D2" s="112"/>
      <c r="E2" s="112"/>
      <c r="F2" s="112"/>
      <c r="G2" s="112"/>
      <c r="H2" s="112"/>
      <c r="I2" s="112"/>
    </row>
    <row r="3" spans="1:9" ht="2.25" customHeight="1">
      <c r="A3" s="126"/>
      <c r="B3" s="127"/>
      <c r="C3" s="127"/>
      <c r="D3" s="127"/>
      <c r="E3" s="127"/>
      <c r="F3" s="127"/>
      <c r="G3" s="127"/>
      <c r="H3" s="128"/>
    </row>
    <row r="4" spans="1:9">
      <c r="A4" s="53" t="s">
        <v>1</v>
      </c>
      <c r="B4" s="55"/>
      <c r="C4" s="41"/>
      <c r="D4" s="37" t="s">
        <v>2</v>
      </c>
      <c r="E4" s="125"/>
      <c r="F4" s="125"/>
      <c r="G4" s="24" t="s">
        <v>3</v>
      </c>
      <c r="H4" s="42"/>
      <c r="I4" s="113"/>
    </row>
    <row r="5" spans="1:9">
      <c r="A5" s="53" t="s">
        <v>4</v>
      </c>
      <c r="B5" s="55"/>
      <c r="C5" s="41"/>
      <c r="D5" s="37" t="s">
        <v>5</v>
      </c>
      <c r="E5" s="125"/>
      <c r="F5" s="125"/>
      <c r="G5" s="24" t="s">
        <v>6</v>
      </c>
      <c r="H5" s="42"/>
      <c r="I5" s="113"/>
    </row>
    <row r="6" spans="1:9">
      <c r="A6" s="53" t="s">
        <v>7</v>
      </c>
      <c r="B6" s="55"/>
      <c r="C6" s="41"/>
      <c r="D6" s="37" t="s">
        <v>8</v>
      </c>
      <c r="E6" s="125"/>
      <c r="F6" s="125"/>
      <c r="G6" s="24" t="s">
        <v>48</v>
      </c>
      <c r="H6" s="42"/>
      <c r="I6" s="113"/>
    </row>
    <row r="7" spans="1:9" ht="2.25" customHeight="1">
      <c r="A7" s="40"/>
      <c r="B7" s="54"/>
      <c r="C7" s="25"/>
      <c r="D7" s="25"/>
      <c r="E7" s="25"/>
      <c r="F7" s="25"/>
      <c r="G7" s="25"/>
      <c r="H7" s="26"/>
    </row>
    <row r="8" spans="1:9" ht="13.5">
      <c r="A8" s="107" t="s">
        <v>47</v>
      </c>
      <c r="B8" s="108"/>
      <c r="C8" s="108"/>
      <c r="D8" s="108"/>
      <c r="E8" s="108"/>
      <c r="F8" s="108"/>
      <c r="G8" s="108"/>
      <c r="H8" s="108"/>
      <c r="I8" s="108"/>
    </row>
    <row r="9" spans="1:9" ht="103.5" customHeight="1">
      <c r="A9" s="105" t="s">
        <v>51</v>
      </c>
      <c r="B9" s="106"/>
      <c r="C9" s="106"/>
      <c r="D9" s="106"/>
      <c r="E9" s="106"/>
      <c r="F9" s="106"/>
      <c r="G9" s="106"/>
      <c r="H9" s="106"/>
      <c r="I9" s="106"/>
    </row>
    <row r="10" spans="1:9" ht="15" customHeight="1">
      <c r="A10" s="129" t="s">
        <v>9</v>
      </c>
      <c r="B10" s="136" t="s">
        <v>46</v>
      </c>
      <c r="C10" s="137"/>
      <c r="D10" s="131" t="s">
        <v>10</v>
      </c>
      <c r="E10" s="131" t="s">
        <v>11</v>
      </c>
      <c r="F10" s="132" t="s">
        <v>12</v>
      </c>
      <c r="G10" s="132" t="s">
        <v>85</v>
      </c>
      <c r="H10" s="104" t="s">
        <v>87</v>
      </c>
      <c r="I10" s="104" t="s">
        <v>101</v>
      </c>
    </row>
    <row r="11" spans="1:9" s="43" customFormat="1" ht="21.75" customHeight="1">
      <c r="A11" s="130"/>
      <c r="B11" s="138"/>
      <c r="C11" s="139"/>
      <c r="D11" s="131"/>
      <c r="E11" s="131"/>
      <c r="F11" s="132"/>
      <c r="G11" s="132"/>
      <c r="H11" s="104"/>
      <c r="I11" s="104"/>
    </row>
    <row r="12" spans="1:9" s="44" customFormat="1" ht="15" customHeight="1">
      <c r="A12" s="133" t="s">
        <v>98</v>
      </c>
      <c r="B12" s="134"/>
      <c r="C12" s="134"/>
      <c r="D12" s="134"/>
      <c r="E12" s="134"/>
      <c r="F12" s="134"/>
      <c r="G12" s="134"/>
      <c r="H12" s="135"/>
      <c r="I12" s="59"/>
    </row>
    <row r="13" spans="1:9" s="44" customFormat="1" ht="15" customHeight="1">
      <c r="A13" s="45">
        <v>1</v>
      </c>
      <c r="B13" s="114" t="s">
        <v>54</v>
      </c>
      <c r="C13" s="115"/>
      <c r="D13" s="21" t="s">
        <v>50</v>
      </c>
      <c r="E13" s="46">
        <v>1</v>
      </c>
      <c r="F13" s="38">
        <v>0</v>
      </c>
      <c r="G13" s="38">
        <f t="shared" ref="G13:G36" si="0">F13*19%</f>
        <v>0</v>
      </c>
      <c r="H13" s="38">
        <f t="shared" ref="H13:H36" si="1">F13+G13</f>
        <v>0</v>
      </c>
      <c r="I13" s="60">
        <v>234430</v>
      </c>
    </row>
    <row r="14" spans="1:9" s="44" customFormat="1" ht="15" customHeight="1">
      <c r="A14" s="45">
        <v>2</v>
      </c>
      <c r="B14" s="114" t="s">
        <v>55</v>
      </c>
      <c r="C14" s="115"/>
      <c r="D14" s="21" t="s">
        <v>53</v>
      </c>
      <c r="E14" s="46">
        <v>1</v>
      </c>
      <c r="F14" s="38">
        <v>0</v>
      </c>
      <c r="G14" s="38">
        <f t="shared" ref="G14:G28" si="2">F14*19%</f>
        <v>0</v>
      </c>
      <c r="H14" s="38">
        <f t="shared" ref="H14:H28" si="3">F14+G14</f>
        <v>0</v>
      </c>
      <c r="I14" s="60">
        <v>236572</v>
      </c>
    </row>
    <row r="15" spans="1:9" s="44" customFormat="1" ht="15" customHeight="1">
      <c r="A15" s="45">
        <v>3</v>
      </c>
      <c r="B15" s="114" t="s">
        <v>56</v>
      </c>
      <c r="C15" s="115"/>
      <c r="D15" s="21" t="s">
        <v>50</v>
      </c>
      <c r="E15" s="46">
        <v>1</v>
      </c>
      <c r="F15" s="38">
        <v>0</v>
      </c>
      <c r="G15" s="38">
        <f t="shared" si="2"/>
        <v>0</v>
      </c>
      <c r="H15" s="38">
        <f t="shared" si="3"/>
        <v>0</v>
      </c>
      <c r="I15" s="60">
        <v>304322.66666666669</v>
      </c>
    </row>
    <row r="16" spans="1:9" s="44" customFormat="1" ht="13.5">
      <c r="A16" s="45">
        <v>4</v>
      </c>
      <c r="B16" s="114" t="s">
        <v>57</v>
      </c>
      <c r="C16" s="115" t="s">
        <v>57</v>
      </c>
      <c r="D16" s="21" t="s">
        <v>50</v>
      </c>
      <c r="E16" s="46">
        <v>1</v>
      </c>
      <c r="F16" s="38">
        <v>0</v>
      </c>
      <c r="G16" s="38">
        <f t="shared" si="2"/>
        <v>0</v>
      </c>
      <c r="H16" s="38">
        <f t="shared" si="3"/>
        <v>0</v>
      </c>
      <c r="I16" s="60">
        <v>289170</v>
      </c>
    </row>
    <row r="17" spans="1:9" s="44" customFormat="1" ht="13.5">
      <c r="A17" s="45">
        <v>5</v>
      </c>
      <c r="B17" s="114" t="s">
        <v>58</v>
      </c>
      <c r="C17" s="115" t="s">
        <v>58</v>
      </c>
      <c r="D17" s="21" t="s">
        <v>59</v>
      </c>
      <c r="E17" s="46">
        <v>1</v>
      </c>
      <c r="F17" s="38">
        <v>0</v>
      </c>
      <c r="G17" s="38">
        <f t="shared" si="2"/>
        <v>0</v>
      </c>
      <c r="H17" s="38">
        <f t="shared" si="3"/>
        <v>0</v>
      </c>
      <c r="I17" s="60">
        <v>177627.33333333334</v>
      </c>
    </row>
    <row r="18" spans="1:9" s="44" customFormat="1" ht="13.5">
      <c r="A18" s="45">
        <v>6</v>
      </c>
      <c r="B18" s="114" t="s">
        <v>60</v>
      </c>
      <c r="C18" s="115" t="s">
        <v>60</v>
      </c>
      <c r="D18" s="21" t="s">
        <v>50</v>
      </c>
      <c r="E18" s="46">
        <v>1</v>
      </c>
      <c r="F18" s="38">
        <v>0</v>
      </c>
      <c r="G18" s="38">
        <f t="shared" si="2"/>
        <v>0</v>
      </c>
      <c r="H18" s="38">
        <f t="shared" si="3"/>
        <v>0</v>
      </c>
      <c r="I18" s="60">
        <v>81872</v>
      </c>
    </row>
    <row r="19" spans="1:9" s="44" customFormat="1" ht="24.75" customHeight="1">
      <c r="A19" s="45">
        <v>7</v>
      </c>
      <c r="B19" s="114" t="s">
        <v>97</v>
      </c>
      <c r="C19" s="115" t="s">
        <v>80</v>
      </c>
      <c r="D19" s="21" t="s">
        <v>53</v>
      </c>
      <c r="E19" s="46">
        <v>1</v>
      </c>
      <c r="F19" s="38">
        <v>0</v>
      </c>
      <c r="G19" s="38">
        <f t="shared" ref="G19" si="4">F19*19%</f>
        <v>0</v>
      </c>
      <c r="H19" s="38">
        <f t="shared" ref="H19" si="5">F19+G19</f>
        <v>0</v>
      </c>
      <c r="I19" s="60">
        <v>31971.333333333332</v>
      </c>
    </row>
    <row r="20" spans="1:9" s="44" customFormat="1" ht="13.5">
      <c r="A20" s="45">
        <v>8</v>
      </c>
      <c r="B20" s="114" t="s">
        <v>61</v>
      </c>
      <c r="C20" s="115"/>
      <c r="D20" s="21" t="s">
        <v>50</v>
      </c>
      <c r="E20" s="46">
        <v>1</v>
      </c>
      <c r="F20" s="38">
        <v>0</v>
      </c>
      <c r="G20" s="38">
        <f t="shared" si="2"/>
        <v>0</v>
      </c>
      <c r="H20" s="38">
        <f t="shared" si="3"/>
        <v>0</v>
      </c>
      <c r="I20" s="60">
        <v>481117.16666666669</v>
      </c>
    </row>
    <row r="21" spans="1:9" s="44" customFormat="1" ht="13.5">
      <c r="A21" s="45">
        <v>9</v>
      </c>
      <c r="B21" s="114" t="s">
        <v>62</v>
      </c>
      <c r="C21" s="115"/>
      <c r="D21" s="21" t="s">
        <v>50</v>
      </c>
      <c r="E21" s="46">
        <v>1</v>
      </c>
      <c r="F21" s="38">
        <v>0</v>
      </c>
      <c r="G21" s="38">
        <f t="shared" si="2"/>
        <v>0</v>
      </c>
      <c r="H21" s="38">
        <f t="shared" si="3"/>
        <v>0</v>
      </c>
      <c r="I21" s="60">
        <v>424671.33333333331</v>
      </c>
    </row>
    <row r="22" spans="1:9" s="44" customFormat="1" ht="13.5">
      <c r="A22" s="45">
        <v>10</v>
      </c>
      <c r="B22" s="114" t="s">
        <v>63</v>
      </c>
      <c r="C22" s="115"/>
      <c r="D22" s="21" t="s">
        <v>50</v>
      </c>
      <c r="E22" s="46">
        <v>1</v>
      </c>
      <c r="F22" s="38">
        <v>0</v>
      </c>
      <c r="G22" s="38">
        <f t="shared" si="2"/>
        <v>0</v>
      </c>
      <c r="H22" s="38">
        <f t="shared" si="3"/>
        <v>0</v>
      </c>
      <c r="I22" s="60">
        <v>540418.66666666663</v>
      </c>
    </row>
    <row r="23" spans="1:9" s="44" customFormat="1" ht="13.5">
      <c r="A23" s="45">
        <v>11</v>
      </c>
      <c r="B23" s="114" t="s">
        <v>64</v>
      </c>
      <c r="C23" s="115"/>
      <c r="D23" s="21" t="s">
        <v>50</v>
      </c>
      <c r="E23" s="46">
        <v>1</v>
      </c>
      <c r="F23" s="38">
        <v>0</v>
      </c>
      <c r="G23" s="38">
        <f t="shared" si="2"/>
        <v>0</v>
      </c>
      <c r="H23" s="38">
        <f t="shared" si="3"/>
        <v>0</v>
      </c>
      <c r="I23" s="60">
        <v>67592</v>
      </c>
    </row>
    <row r="24" spans="1:9" s="44" customFormat="1" ht="13.5">
      <c r="A24" s="45">
        <v>12</v>
      </c>
      <c r="B24" s="114" t="s">
        <v>65</v>
      </c>
      <c r="C24" s="115"/>
      <c r="D24" s="21" t="s">
        <v>50</v>
      </c>
      <c r="E24" s="46">
        <v>1</v>
      </c>
      <c r="F24" s="38">
        <v>0</v>
      </c>
      <c r="G24" s="38">
        <f t="shared" si="2"/>
        <v>0</v>
      </c>
      <c r="H24" s="38">
        <f t="shared" si="3"/>
        <v>0</v>
      </c>
      <c r="I24" s="60">
        <v>615150.66666666663</v>
      </c>
    </row>
    <row r="25" spans="1:9" s="44" customFormat="1" ht="13.5">
      <c r="A25" s="45">
        <v>13</v>
      </c>
      <c r="B25" s="114" t="s">
        <v>66</v>
      </c>
      <c r="C25" s="115"/>
      <c r="D25" s="21" t="s">
        <v>50</v>
      </c>
      <c r="E25" s="46">
        <v>1</v>
      </c>
      <c r="F25" s="38">
        <v>0</v>
      </c>
      <c r="G25" s="38">
        <f t="shared" si="2"/>
        <v>0</v>
      </c>
      <c r="H25" s="38">
        <f>F25+G25</f>
        <v>0</v>
      </c>
      <c r="I25" s="60">
        <v>384766.66666666669</v>
      </c>
    </row>
    <row r="26" spans="1:9" s="44" customFormat="1" ht="13.5">
      <c r="A26" s="45">
        <v>14</v>
      </c>
      <c r="B26" s="114" t="s">
        <v>67</v>
      </c>
      <c r="C26" s="115"/>
      <c r="D26" s="21" t="s">
        <v>50</v>
      </c>
      <c r="E26" s="46">
        <v>1</v>
      </c>
      <c r="F26" s="38">
        <v>0</v>
      </c>
      <c r="G26" s="38">
        <f t="shared" si="2"/>
        <v>0</v>
      </c>
      <c r="H26" s="38">
        <f t="shared" si="3"/>
        <v>0</v>
      </c>
      <c r="I26" s="60">
        <v>394921.33333333331</v>
      </c>
    </row>
    <row r="27" spans="1:9" s="44" customFormat="1" ht="13.5">
      <c r="A27" s="45">
        <v>15</v>
      </c>
      <c r="B27" s="114" t="s">
        <v>68</v>
      </c>
      <c r="C27" s="115"/>
      <c r="D27" s="21" t="s">
        <v>53</v>
      </c>
      <c r="E27" s="46">
        <v>1</v>
      </c>
      <c r="F27" s="38">
        <v>0</v>
      </c>
      <c r="G27" s="38">
        <f t="shared" si="2"/>
        <v>0</v>
      </c>
      <c r="H27" s="38">
        <f t="shared" si="3"/>
        <v>0</v>
      </c>
      <c r="I27" s="60">
        <v>165489.33333333334</v>
      </c>
    </row>
    <row r="28" spans="1:9" s="44" customFormat="1" ht="13.5">
      <c r="A28" s="45">
        <v>16</v>
      </c>
      <c r="B28" s="114" t="s">
        <v>69</v>
      </c>
      <c r="C28" s="115" t="s">
        <v>69</v>
      </c>
      <c r="D28" s="21" t="s">
        <v>50</v>
      </c>
      <c r="E28" s="46">
        <v>1</v>
      </c>
      <c r="F28" s="38">
        <v>0</v>
      </c>
      <c r="G28" s="38">
        <f t="shared" si="2"/>
        <v>0</v>
      </c>
      <c r="H28" s="38">
        <f t="shared" si="3"/>
        <v>0</v>
      </c>
      <c r="I28" s="60">
        <v>2416810.6666666665</v>
      </c>
    </row>
    <row r="29" spans="1:9" s="44" customFormat="1" ht="13.5">
      <c r="A29" s="45">
        <v>17</v>
      </c>
      <c r="B29" s="114" t="s">
        <v>70</v>
      </c>
      <c r="C29" s="115" t="s">
        <v>70</v>
      </c>
      <c r="D29" s="21" t="s">
        <v>50</v>
      </c>
      <c r="E29" s="46">
        <v>1</v>
      </c>
      <c r="F29" s="38">
        <v>0</v>
      </c>
      <c r="G29" s="38">
        <f t="shared" si="0"/>
        <v>0</v>
      </c>
      <c r="H29" s="38">
        <f>F29+G29</f>
        <v>0</v>
      </c>
      <c r="I29" s="60">
        <v>152240.66666666666</v>
      </c>
    </row>
    <row r="30" spans="1:9" s="44" customFormat="1" ht="13.5">
      <c r="A30" s="45">
        <v>18</v>
      </c>
      <c r="B30" s="114" t="s">
        <v>71</v>
      </c>
      <c r="C30" s="115" t="s">
        <v>71</v>
      </c>
      <c r="D30" s="21" t="s">
        <v>50</v>
      </c>
      <c r="E30" s="46">
        <v>1</v>
      </c>
      <c r="F30" s="38">
        <v>0</v>
      </c>
      <c r="G30" s="38">
        <f t="shared" si="0"/>
        <v>0</v>
      </c>
      <c r="H30" s="38">
        <f t="shared" si="1"/>
        <v>0</v>
      </c>
      <c r="I30" s="60">
        <v>700910</v>
      </c>
    </row>
    <row r="31" spans="1:9" s="44" customFormat="1" ht="13.5">
      <c r="A31" s="45">
        <v>19</v>
      </c>
      <c r="B31" s="114" t="s">
        <v>72</v>
      </c>
      <c r="C31" s="115" t="s">
        <v>72</v>
      </c>
      <c r="D31" s="21" t="s">
        <v>50</v>
      </c>
      <c r="E31" s="46">
        <v>1</v>
      </c>
      <c r="F31" s="38">
        <v>0</v>
      </c>
      <c r="G31" s="38">
        <f t="shared" si="0"/>
        <v>0</v>
      </c>
      <c r="H31" s="38">
        <f t="shared" si="1"/>
        <v>0</v>
      </c>
      <c r="I31" s="60">
        <v>3765318.6666666665</v>
      </c>
    </row>
    <row r="32" spans="1:9" s="44" customFormat="1" ht="13.5">
      <c r="A32" s="45">
        <v>20</v>
      </c>
      <c r="B32" s="114" t="s">
        <v>73</v>
      </c>
      <c r="C32" s="115" t="s">
        <v>73</v>
      </c>
      <c r="D32" s="21" t="s">
        <v>50</v>
      </c>
      <c r="E32" s="46">
        <v>1</v>
      </c>
      <c r="F32" s="38">
        <v>0</v>
      </c>
      <c r="G32" s="38">
        <f t="shared" si="0"/>
        <v>0</v>
      </c>
      <c r="H32" s="38">
        <f t="shared" si="1"/>
        <v>0</v>
      </c>
      <c r="I32" s="60">
        <v>75842.666666666672</v>
      </c>
    </row>
    <row r="33" spans="1:9" s="44" customFormat="1" ht="13.5">
      <c r="A33" s="45">
        <v>21</v>
      </c>
      <c r="B33" s="114" t="s">
        <v>74</v>
      </c>
      <c r="C33" s="115" t="s">
        <v>74</v>
      </c>
      <c r="D33" s="21" t="s">
        <v>50</v>
      </c>
      <c r="E33" s="46">
        <v>1</v>
      </c>
      <c r="F33" s="38">
        <v>0</v>
      </c>
      <c r="G33" s="38">
        <f t="shared" si="0"/>
        <v>0</v>
      </c>
      <c r="H33" s="38">
        <f t="shared" si="1"/>
        <v>0</v>
      </c>
      <c r="I33" s="60">
        <v>1140099.3333333333</v>
      </c>
    </row>
    <row r="34" spans="1:9" s="44" customFormat="1" ht="13.5">
      <c r="A34" s="45">
        <v>22</v>
      </c>
      <c r="B34" s="114" t="s">
        <v>75</v>
      </c>
      <c r="C34" s="115" t="s">
        <v>75</v>
      </c>
      <c r="D34" s="21" t="s">
        <v>50</v>
      </c>
      <c r="E34" s="46">
        <v>1</v>
      </c>
      <c r="F34" s="38">
        <v>0</v>
      </c>
      <c r="G34" s="38">
        <f t="shared" si="0"/>
        <v>0</v>
      </c>
      <c r="H34" s="38">
        <f t="shared" si="1"/>
        <v>0</v>
      </c>
      <c r="I34" s="60">
        <v>686550.66666666663</v>
      </c>
    </row>
    <row r="35" spans="1:9" s="44" customFormat="1" ht="13.5">
      <c r="A35" s="45">
        <v>23</v>
      </c>
      <c r="B35" s="114" t="s">
        <v>76</v>
      </c>
      <c r="C35" s="115" t="s">
        <v>76</v>
      </c>
      <c r="D35" s="21" t="s">
        <v>50</v>
      </c>
      <c r="E35" s="46">
        <v>1</v>
      </c>
      <c r="F35" s="38">
        <v>0</v>
      </c>
      <c r="G35" s="38">
        <f t="shared" si="0"/>
        <v>0</v>
      </c>
      <c r="H35" s="38">
        <f t="shared" si="1"/>
        <v>0</v>
      </c>
      <c r="I35" s="60">
        <v>678617.33333333337</v>
      </c>
    </row>
    <row r="36" spans="1:9" s="44" customFormat="1" ht="13.5">
      <c r="A36" s="133" t="s">
        <v>77</v>
      </c>
      <c r="B36" s="134"/>
      <c r="C36" s="134"/>
      <c r="D36" s="134"/>
      <c r="E36" s="134">
        <v>1</v>
      </c>
      <c r="F36" s="134">
        <v>0</v>
      </c>
      <c r="G36" s="134">
        <f t="shared" si="0"/>
        <v>0</v>
      </c>
      <c r="H36" s="135">
        <f t="shared" si="1"/>
        <v>0</v>
      </c>
      <c r="I36" s="61"/>
    </row>
    <row r="37" spans="1:9" s="44" customFormat="1" ht="39.75" customHeight="1">
      <c r="A37" s="143" t="s">
        <v>96</v>
      </c>
      <c r="B37" s="144"/>
      <c r="C37" s="145"/>
      <c r="D37" s="145"/>
      <c r="E37" s="145"/>
      <c r="F37" s="145"/>
      <c r="G37" s="145"/>
      <c r="H37" s="146"/>
      <c r="I37" s="62"/>
    </row>
    <row r="38" spans="1:9" s="44" customFormat="1" ht="13.5">
      <c r="A38" s="45">
        <v>24</v>
      </c>
      <c r="B38" s="114" t="s">
        <v>79</v>
      </c>
      <c r="C38" s="115" t="s">
        <v>79</v>
      </c>
      <c r="D38" s="21" t="s">
        <v>50</v>
      </c>
      <c r="E38" s="46">
        <v>1</v>
      </c>
      <c r="F38" s="38">
        <v>0</v>
      </c>
      <c r="G38" s="38">
        <f t="shared" ref="G38:G46" si="6">F38*19%</f>
        <v>0</v>
      </c>
      <c r="H38" s="38">
        <f t="shared" ref="H38:H46" si="7">F38+G38</f>
        <v>0</v>
      </c>
      <c r="I38" s="60">
        <v>1674409.3333333333</v>
      </c>
    </row>
    <row r="39" spans="1:9" s="44" customFormat="1" ht="13.5">
      <c r="A39" s="45">
        <v>25</v>
      </c>
      <c r="B39" s="114" t="s">
        <v>84</v>
      </c>
      <c r="C39" s="115"/>
      <c r="D39" s="21" t="s">
        <v>50</v>
      </c>
      <c r="E39" s="46">
        <v>1</v>
      </c>
      <c r="F39" s="38">
        <v>0</v>
      </c>
      <c r="G39" s="38">
        <f t="shared" ref="G39:G41" si="8">F39*19%</f>
        <v>0</v>
      </c>
      <c r="H39" s="38">
        <f>F39+G39</f>
        <v>0</v>
      </c>
      <c r="I39" s="60">
        <v>2023198.5</v>
      </c>
    </row>
    <row r="40" spans="1:9" s="44" customFormat="1" ht="39.75" customHeight="1">
      <c r="A40" s="147" t="s">
        <v>86</v>
      </c>
      <c r="B40" s="148"/>
      <c r="C40" s="149"/>
      <c r="D40" s="149"/>
      <c r="E40" s="149"/>
      <c r="F40" s="149"/>
      <c r="G40" s="149"/>
      <c r="H40" s="150"/>
      <c r="I40" s="63"/>
    </row>
    <row r="41" spans="1:9" s="44" customFormat="1" ht="13.5">
      <c r="A41" s="45">
        <v>26</v>
      </c>
      <c r="B41" s="114" t="s">
        <v>79</v>
      </c>
      <c r="C41" s="115" t="s">
        <v>79</v>
      </c>
      <c r="D41" s="21" t="s">
        <v>50</v>
      </c>
      <c r="E41" s="46">
        <v>1</v>
      </c>
      <c r="F41" s="38">
        <v>0</v>
      </c>
      <c r="G41" s="38">
        <f t="shared" si="8"/>
        <v>0</v>
      </c>
      <c r="H41" s="38">
        <f t="shared" ref="H41" si="9">F41+G41</f>
        <v>0</v>
      </c>
      <c r="I41" s="60">
        <v>1517012</v>
      </c>
    </row>
    <row r="42" spans="1:9" s="44" customFormat="1" ht="13.5">
      <c r="A42" s="45">
        <v>27</v>
      </c>
      <c r="B42" s="114" t="s">
        <v>84</v>
      </c>
      <c r="C42" s="115"/>
      <c r="D42" s="21" t="s">
        <v>50</v>
      </c>
      <c r="E42" s="46">
        <v>1</v>
      </c>
      <c r="F42" s="38">
        <v>0</v>
      </c>
      <c r="G42" s="38">
        <f t="shared" si="6"/>
        <v>0</v>
      </c>
      <c r="H42" s="38">
        <f t="shared" si="7"/>
        <v>0</v>
      </c>
      <c r="I42" s="60">
        <v>1983531.8333333333</v>
      </c>
    </row>
    <row r="43" spans="1:9" s="44" customFormat="1" ht="39.75" customHeight="1">
      <c r="A43" s="151" t="s">
        <v>78</v>
      </c>
      <c r="B43" s="152"/>
      <c r="C43" s="153"/>
      <c r="D43" s="153"/>
      <c r="E43" s="153"/>
      <c r="F43" s="153"/>
      <c r="G43" s="153"/>
      <c r="H43" s="154"/>
      <c r="I43" s="64"/>
    </row>
    <row r="44" spans="1:9" s="44" customFormat="1" ht="13.5">
      <c r="A44" s="45">
        <v>28</v>
      </c>
      <c r="B44" s="114" t="s">
        <v>79</v>
      </c>
      <c r="C44" s="115" t="s">
        <v>79</v>
      </c>
      <c r="D44" s="21" t="s">
        <v>50</v>
      </c>
      <c r="E44" s="46">
        <v>1</v>
      </c>
      <c r="F44" s="38">
        <v>0</v>
      </c>
      <c r="G44" s="38">
        <f t="shared" si="6"/>
        <v>0</v>
      </c>
      <c r="H44" s="38">
        <f t="shared" si="7"/>
        <v>0</v>
      </c>
      <c r="I44" s="60">
        <v>2324784</v>
      </c>
    </row>
    <row r="45" spans="1:9" s="44" customFormat="1" ht="13.5">
      <c r="A45" s="45">
        <v>29</v>
      </c>
      <c r="B45" s="114" t="s">
        <v>84</v>
      </c>
      <c r="C45" s="115"/>
      <c r="D45" s="22" t="s">
        <v>50</v>
      </c>
      <c r="E45" s="46">
        <v>1</v>
      </c>
      <c r="F45" s="38">
        <v>0</v>
      </c>
      <c r="G45" s="38">
        <f t="shared" ref="G45" si="10">F45*19%</f>
        <v>0</v>
      </c>
      <c r="H45" s="38">
        <f t="shared" ref="H45" si="11">F45+G45</f>
        <v>0</v>
      </c>
      <c r="I45" s="60">
        <v>2181944.5</v>
      </c>
    </row>
    <row r="46" spans="1:9" s="44" customFormat="1" ht="13.5">
      <c r="A46" s="133" t="s">
        <v>83</v>
      </c>
      <c r="B46" s="134"/>
      <c r="C46" s="134"/>
      <c r="D46" s="134"/>
      <c r="E46" s="134">
        <v>1</v>
      </c>
      <c r="F46" s="134">
        <v>0</v>
      </c>
      <c r="G46" s="134">
        <f t="shared" si="6"/>
        <v>0</v>
      </c>
      <c r="H46" s="135">
        <f t="shared" si="7"/>
        <v>0</v>
      </c>
      <c r="I46" s="61"/>
    </row>
    <row r="47" spans="1:9" s="44" customFormat="1" ht="27" customHeight="1">
      <c r="A47" s="140" t="s">
        <v>89</v>
      </c>
      <c r="B47" s="141"/>
      <c r="C47" s="141"/>
      <c r="D47" s="141" t="s">
        <v>49</v>
      </c>
      <c r="E47" s="141">
        <v>1</v>
      </c>
      <c r="F47" s="141">
        <v>0</v>
      </c>
      <c r="G47" s="141">
        <f t="shared" ref="G47:G51" si="12">F47*19%</f>
        <v>0</v>
      </c>
      <c r="H47" s="142">
        <f t="shared" ref="H47:H51" si="13">F47+G47</f>
        <v>0</v>
      </c>
      <c r="I47" s="65"/>
    </row>
    <row r="48" spans="1:9" s="44" customFormat="1" ht="61.5" customHeight="1">
      <c r="A48" s="58">
        <v>30</v>
      </c>
      <c r="B48" s="114" t="s">
        <v>100</v>
      </c>
      <c r="C48" s="115"/>
      <c r="D48" s="21" t="s">
        <v>49</v>
      </c>
      <c r="E48" s="46">
        <v>1</v>
      </c>
      <c r="F48" s="38">
        <v>0</v>
      </c>
      <c r="G48" s="38">
        <f t="shared" si="12"/>
        <v>0</v>
      </c>
      <c r="H48" s="38">
        <f>E48*(F48+G48)</f>
        <v>0</v>
      </c>
      <c r="I48" s="60">
        <v>12693904.533333333</v>
      </c>
    </row>
    <row r="49" spans="1:9" s="44" customFormat="1" ht="13.5" customHeight="1">
      <c r="A49" s="58">
        <v>31</v>
      </c>
      <c r="B49" s="114" t="s">
        <v>90</v>
      </c>
      <c r="C49" s="115"/>
      <c r="D49" s="21" t="s">
        <v>49</v>
      </c>
      <c r="E49" s="46">
        <v>1</v>
      </c>
      <c r="F49" s="38">
        <v>0</v>
      </c>
      <c r="G49" s="38">
        <f t="shared" si="12"/>
        <v>0</v>
      </c>
      <c r="H49" s="38">
        <f t="shared" si="13"/>
        <v>0</v>
      </c>
      <c r="I49" s="60">
        <v>880481.16666666663</v>
      </c>
    </row>
    <row r="50" spans="1:9" s="44" customFormat="1" ht="36.75" customHeight="1">
      <c r="A50" s="58">
        <v>32</v>
      </c>
      <c r="B50" s="114" t="s">
        <v>91</v>
      </c>
      <c r="C50" s="115"/>
      <c r="D50" s="21" t="s">
        <v>49</v>
      </c>
      <c r="E50" s="46">
        <v>1</v>
      </c>
      <c r="F50" s="38">
        <v>0</v>
      </c>
      <c r="G50" s="38">
        <f t="shared" si="12"/>
        <v>0</v>
      </c>
      <c r="H50" s="38">
        <f t="shared" si="13"/>
        <v>0</v>
      </c>
      <c r="I50" s="60">
        <v>1070841.3333333333</v>
      </c>
    </row>
    <row r="51" spans="1:9" s="44" customFormat="1" ht="24" customHeight="1">
      <c r="A51" s="58">
        <v>33</v>
      </c>
      <c r="B51" s="114" t="s">
        <v>92</v>
      </c>
      <c r="C51" s="115"/>
      <c r="D51" s="21" t="s">
        <v>49</v>
      </c>
      <c r="E51" s="46">
        <v>1</v>
      </c>
      <c r="F51" s="38">
        <v>0</v>
      </c>
      <c r="G51" s="38">
        <f t="shared" si="12"/>
        <v>0</v>
      </c>
      <c r="H51" s="38">
        <f t="shared" si="13"/>
        <v>0</v>
      </c>
      <c r="I51" s="60">
        <v>991071.83333333337</v>
      </c>
    </row>
    <row r="52" spans="1:9" s="44" customFormat="1" ht="13.5" customHeight="1">
      <c r="A52" s="58">
        <v>34</v>
      </c>
      <c r="B52" s="114" t="s">
        <v>93</v>
      </c>
      <c r="C52" s="115"/>
      <c r="D52" s="21" t="s">
        <v>49</v>
      </c>
      <c r="E52" s="46">
        <v>1</v>
      </c>
      <c r="F52" s="38">
        <v>0</v>
      </c>
      <c r="G52" s="38">
        <f t="shared" ref="G52:G55" si="14">F52*19%</f>
        <v>0</v>
      </c>
      <c r="H52" s="38">
        <f t="shared" ref="H52:H55" si="15">F52+G52</f>
        <v>0</v>
      </c>
      <c r="I52" s="60">
        <v>873618.66666666663</v>
      </c>
    </row>
    <row r="53" spans="1:9" s="44" customFormat="1" ht="24" customHeight="1">
      <c r="A53" s="58">
        <v>35</v>
      </c>
      <c r="B53" s="114" t="s">
        <v>94</v>
      </c>
      <c r="C53" s="115"/>
      <c r="D53" s="21" t="s">
        <v>49</v>
      </c>
      <c r="E53" s="46">
        <v>1</v>
      </c>
      <c r="F53" s="38">
        <v>0</v>
      </c>
      <c r="G53" s="38">
        <f t="shared" si="14"/>
        <v>0</v>
      </c>
      <c r="H53" s="38">
        <f t="shared" si="15"/>
        <v>0</v>
      </c>
      <c r="I53" s="60">
        <v>1138354</v>
      </c>
    </row>
    <row r="54" spans="1:9" s="44" customFormat="1" ht="23.25" customHeight="1">
      <c r="A54" s="58">
        <v>36</v>
      </c>
      <c r="B54" s="114" t="s">
        <v>95</v>
      </c>
      <c r="C54" s="115"/>
      <c r="D54" s="21" t="s">
        <v>49</v>
      </c>
      <c r="E54" s="46">
        <v>1</v>
      </c>
      <c r="F54" s="38">
        <v>0</v>
      </c>
      <c r="G54" s="38">
        <f t="shared" si="14"/>
        <v>0</v>
      </c>
      <c r="H54" s="38">
        <f>F54+G54</f>
        <v>0</v>
      </c>
      <c r="I54" s="60">
        <v>1070841.3333333333</v>
      </c>
    </row>
    <row r="55" spans="1:9" s="44" customFormat="1" ht="38.25" customHeight="1">
      <c r="A55" s="58">
        <v>37</v>
      </c>
      <c r="B55" s="114" t="s">
        <v>99</v>
      </c>
      <c r="C55" s="115" t="s">
        <v>81</v>
      </c>
      <c r="D55" s="21" t="s">
        <v>49</v>
      </c>
      <c r="E55" s="46">
        <v>1</v>
      </c>
      <c r="F55" s="38">
        <v>0</v>
      </c>
      <c r="G55" s="38">
        <f t="shared" si="14"/>
        <v>0</v>
      </c>
      <c r="H55" s="38">
        <f t="shared" si="15"/>
        <v>0</v>
      </c>
      <c r="I55" s="60">
        <v>3811808</v>
      </c>
    </row>
    <row r="56" spans="1:9">
      <c r="A56" s="47"/>
      <c r="B56" s="56"/>
      <c r="C56" s="27"/>
      <c r="D56" s="27"/>
      <c r="E56" s="27"/>
      <c r="F56" s="27"/>
      <c r="G56" s="28"/>
      <c r="H56" s="34"/>
    </row>
    <row r="57" spans="1:9">
      <c r="A57" s="122" t="s">
        <v>13</v>
      </c>
      <c r="B57" s="123"/>
      <c r="C57" s="123"/>
      <c r="D57" s="123"/>
      <c r="E57" s="123"/>
      <c r="F57" s="123"/>
      <c r="G57" s="124"/>
      <c r="H57" s="35" cm="1">
        <f t="array" ref="H57">SUMPRODUCT(--IFERROR(VALUE(H13:H55),0))</f>
        <v>0</v>
      </c>
      <c r="I57" s="66">
        <v>48282283.533333339</v>
      </c>
    </row>
    <row r="58" spans="1:9">
      <c r="A58" s="40"/>
      <c r="B58" s="54"/>
      <c r="C58" s="29"/>
      <c r="D58" s="29"/>
      <c r="E58" s="30"/>
      <c r="F58" s="31"/>
      <c r="G58" s="32"/>
      <c r="H58" s="36"/>
    </row>
    <row r="59" spans="1:9" ht="15" customHeight="1">
      <c r="A59" s="119" t="s">
        <v>14</v>
      </c>
      <c r="B59" s="120"/>
      <c r="C59" s="120"/>
      <c r="D59" s="120"/>
      <c r="E59" s="120"/>
      <c r="F59" s="120"/>
      <c r="G59" s="120"/>
      <c r="H59" s="121"/>
    </row>
    <row r="60" spans="1:9" ht="63.75" customHeight="1">
      <c r="A60" s="116" t="s">
        <v>88</v>
      </c>
      <c r="B60" s="117"/>
      <c r="C60" s="117"/>
      <c r="D60" s="117"/>
      <c r="E60" s="117"/>
      <c r="F60" s="117"/>
      <c r="G60" s="117"/>
      <c r="H60" s="118"/>
    </row>
    <row r="61" spans="1:9">
      <c r="A61" s="48"/>
      <c r="B61" s="57"/>
      <c r="C61" s="33"/>
      <c r="D61" s="49"/>
      <c r="E61" s="49"/>
      <c r="F61" s="49"/>
      <c r="G61" s="49"/>
      <c r="H61" s="50"/>
    </row>
    <row r="64" spans="1:9">
      <c r="C64" s="52"/>
    </row>
  </sheetData>
  <autoFilter ref="A11:H47" xr:uid="{00000000-0001-0000-0200-000000000000}"/>
  <sortState xmlns:xlrd2="http://schemas.microsoft.com/office/spreadsheetml/2017/richdata2" ref="C37:H47">
    <sortCondition ref="C37:C47"/>
  </sortState>
  <mergeCells count="64">
    <mergeCell ref="B24:C24"/>
    <mergeCell ref="B19:C19"/>
    <mergeCell ref="B20:C20"/>
    <mergeCell ref="B21:C21"/>
    <mergeCell ref="B22:C22"/>
    <mergeCell ref="B23:C23"/>
    <mergeCell ref="B30:C30"/>
    <mergeCell ref="B31:C31"/>
    <mergeCell ref="B32:C32"/>
    <mergeCell ref="B33:C33"/>
    <mergeCell ref="B25:C25"/>
    <mergeCell ref="B26:C26"/>
    <mergeCell ref="B27:C27"/>
    <mergeCell ref="B28:C28"/>
    <mergeCell ref="B29:C29"/>
    <mergeCell ref="B39:C39"/>
    <mergeCell ref="B42:C42"/>
    <mergeCell ref="A37:H37"/>
    <mergeCell ref="B45:C45"/>
    <mergeCell ref="A40:H40"/>
    <mergeCell ref="A43:H43"/>
    <mergeCell ref="B41:C41"/>
    <mergeCell ref="B44:C44"/>
    <mergeCell ref="A12:H12"/>
    <mergeCell ref="H10:H11"/>
    <mergeCell ref="B10:C11"/>
    <mergeCell ref="B55:C55"/>
    <mergeCell ref="B48:C48"/>
    <mergeCell ref="A47:H47"/>
    <mergeCell ref="B54:C54"/>
    <mergeCell ref="A46:H46"/>
    <mergeCell ref="B50:C50"/>
    <mergeCell ref="B51:C51"/>
    <mergeCell ref="B53:C53"/>
    <mergeCell ref="B49:C49"/>
    <mergeCell ref="B52:C52"/>
    <mergeCell ref="B35:C35"/>
    <mergeCell ref="B38:C38"/>
    <mergeCell ref="A36:H36"/>
    <mergeCell ref="B34:C34"/>
    <mergeCell ref="A60:H60"/>
    <mergeCell ref="A59:H59"/>
    <mergeCell ref="A57:G57"/>
    <mergeCell ref="E6:F6"/>
    <mergeCell ref="A10:A11"/>
    <mergeCell ref="D10:D11"/>
    <mergeCell ref="E10:E11"/>
    <mergeCell ref="F10:F11"/>
    <mergeCell ref="G10:G11"/>
    <mergeCell ref="B15:C15"/>
    <mergeCell ref="B16:C16"/>
    <mergeCell ref="B17:C17"/>
    <mergeCell ref="B18:C18"/>
    <mergeCell ref="B13:C13"/>
    <mergeCell ref="B14:C14"/>
    <mergeCell ref="I10:I11"/>
    <mergeCell ref="A9:I9"/>
    <mergeCell ref="A8:I8"/>
    <mergeCell ref="A1:I1"/>
    <mergeCell ref="A2:I2"/>
    <mergeCell ref="I4:I6"/>
    <mergeCell ref="E4:F4"/>
    <mergeCell ref="E5:F5"/>
    <mergeCell ref="A3:H3"/>
  </mergeCells>
  <pageMargins left="0.70866141732283472" right="0.70866141732283472" top="0.74803149606299213" bottom="0.74803149606299213" header="0.31496062992125984" footer="0.31496062992125984"/>
  <pageSetup scale="60" orientation="portrait" r:id="rId1"/>
  <drawing r:id="rId2"/>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INFORMACIÓN EMPRESA</vt:lpstr>
      <vt:lpstr>SDC</vt:lpstr>
      <vt:lpstr>'INFORMACIÓN EMPRESA'!_Hlk63879630</vt:lpstr>
    </vt:vector>
  </TitlesOfParts>
  <Manager/>
  <Company>ICBF</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hector.arias</dc:creator>
  <cp:keywords/>
  <dc:description/>
  <cp:lastModifiedBy>ELITEBOOK</cp:lastModifiedBy>
  <cp:revision/>
  <cp:lastPrinted>2026-05-26T20:54:40Z</cp:lastPrinted>
  <dcterms:created xsi:type="dcterms:W3CDTF">2013-08-22T20:49:37Z</dcterms:created>
  <dcterms:modified xsi:type="dcterms:W3CDTF">2026-08-06T15:18:00Z</dcterms:modified>
  <cp:category/>
  <cp:contentStatus/>
</cp:coreProperties>
</file>