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jgar\Downloads\FREDDY BARON (2)\FREDDY BARON\"/>
    </mc:Choice>
  </mc:AlternateContent>
  <xr:revisionPtr revIDLastSave="0" documentId="13_ncr:1_{87F7EE08-8C8E-4498-B859-F3E7C25C344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Data!$A$1:$N$32</definedName>
    <definedName name="Clasificacion">Parametros!$N$1</definedName>
    <definedName name="CTmsCodigo">Data!$L$3</definedName>
    <definedName name="CTMSCODIGONIVELMAPA">Parametros!$Q$1</definedName>
    <definedName name="CTmsFormato">Data!$D$2</definedName>
    <definedName name="CTMSIDNIVELMAPA">Parametros!$P$1</definedName>
    <definedName name="CTmsVersion">Data!$M$4</definedName>
    <definedName name="CTmsVigencia">Data!$L$4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6" i="2" l="1"/>
  <c r="M25" i="2"/>
  <c r="O17" i="2"/>
  <c r="M24" i="2" l="1"/>
  <c r="M21" i="2"/>
  <c r="M23" i="2" l="1"/>
  <c r="M20" i="2"/>
  <c r="M22" i="2"/>
  <c r="O1" i="3" l="1"/>
  <c r="M17" i="2" l="1"/>
  <c r="L17" i="2" s="1"/>
</calcChain>
</file>

<file path=xl/sharedStrings.xml><?xml version="1.0" encoding="utf-8"?>
<sst xmlns="http://schemas.openxmlformats.org/spreadsheetml/2006/main" count="54" uniqueCount="52">
  <si>
    <t>FORMATO VERIFICACIÓN EXPERIENCIA PARA CONTRATISTAS DE PRESTACIÓN DE SERVICIOS PROFESIONALES Y APOYO A LA GESTIÓN</t>
  </si>
  <si>
    <t>T-GC-F-04</t>
  </si>
  <si>
    <t>05-06-2023</t>
  </si>
  <si>
    <t>V-3</t>
  </si>
  <si>
    <t>´+</t>
  </si>
  <si>
    <t>Freddy José Barón Pinto</t>
  </si>
  <si>
    <t>EXPERIENCIA</t>
  </si>
  <si>
    <t>DOCUMENTO DE IDENTIFICACIÓN Y No.:</t>
  </si>
  <si>
    <t>CUMPLE (    x )</t>
  </si>
  <si>
    <t xml:space="preserve"> NO CUMPLE (    )</t>
  </si>
  <si>
    <t>FECHA DE GRADO (Pregrado)</t>
  </si>
  <si>
    <t>FECHA EXPEDICIÓN TARJETA</t>
  </si>
  <si>
    <t>PERFIL</t>
  </si>
  <si>
    <t>REQUERIDO</t>
  </si>
  <si>
    <t>ACREDITADO</t>
  </si>
  <si>
    <t>FORMACIÓN ACADÉMICA</t>
  </si>
  <si>
    <t>PREGRADO</t>
  </si>
  <si>
    <t>Ingeniero Electrónico</t>
  </si>
  <si>
    <t>POSGRADO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</si>
  <si>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</si>
  <si>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</si>
  <si>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</si>
  <si>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</si>
  <si>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</si>
  <si>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</si>
  <si>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</si>
  <si>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</si>
  <si>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</si>
  <si>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</si>
  <si>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t xml:space="preserve">Salgado Melendez. Cto 6803-profesional VI -INTERVENTORIA TECNICA PARA LA CONSTRUCCION DE OBRAS CIVILES ,MECANICAS ELECTRICAS Y DE INSTRUMENTACION PARA LAS OPERACIONES DE EMERALD ENERGY EN COLOMBIA </t>
  </si>
  <si>
    <t>HOCOL //Supervisor de Mantenimiento dentro de la Jefatura de Operaciones Llanos</t>
  </si>
  <si>
    <t xml:space="preserve">VQ INGENIERÍA S.A.S.DESARROLLO DE INGENIERÍAS
(SUPERFICIE/ SUBSUELO) - INTERMEDIO (JUNIOR), en desarrollo del contrato N°
3034787 cuyo objeto es: "SERVICIOS ESPECIALIZADOS PARA ACTIVIDADES
ASOCIADAS A LOS PROYECTOS DE DESARROLLO Y PRODUCCIÓN PARA
ECOPETROL S.A.".
</t>
  </si>
  <si>
    <t>VQ INGENIERÍA S.A.S.SERVICIO DE
CONTROL Y GESTIÓN DE PROYECTOS - P1, dentro del contrato N° 7374, cuyo
objeto es: “GESTORÍA TÉCNICA PARA LA CONSTRUCCIÓN DE OBRAS CIVILES,
MECÁNICAS, ELÉCTRICAS Y DE INSTRUMENTACIÓN PARA LAS OPERACIONES
DE EMERALD ENERGY EN COLOMBIA".</t>
  </si>
  <si>
    <t xml:space="preserve">"Ministerio de Minas y Energía
Objeto: Apoyar el diseño y estructuración de proyectos con FNCER de la Transición Energética Justa."			</t>
  </si>
  <si>
    <t>EXPERIENCIA ADQUIRIDA</t>
  </si>
  <si>
    <t>TOTAL</t>
  </si>
  <si>
    <t>Nombre del Servidor que diligencia el documento</t>
  </si>
  <si>
    <t>Dependencia</t>
  </si>
  <si>
    <t>DEE</t>
  </si>
  <si>
    <t>Fecha de Verificación</t>
  </si>
  <si>
    <t xml:space="preserve"> </t>
  </si>
  <si>
    <t>Gestión jurídica</t>
  </si>
  <si>
    <t>Formato</t>
  </si>
  <si>
    <t>Contratación</t>
  </si>
  <si>
    <t>Edna Gonzalez Garcia</t>
  </si>
  <si>
    <t xml:space="preserve">i. Profesional ingeniería Eléctrica y/o Ingeniería Electrónica, Ingeniería Ambiental y/o Ingeniería Civil y/o Ingeniería en Energías y/o Ingeniería Mecánica y/o Administración de Empresas y/o Contaduría Pública y/o Ingeniería Industrial y/o Ingeniería en Automática Industrial y/o Administración Pública y/o Administración Pública Territorial y/o Economía y/o en áreas afines a los núcleos básicos de conocimiento –NBC– de dichas carreras, según el SNIES. </t>
  </si>
  <si>
    <t>maestría en  Gestión de Proyectos y/o Gestión Pública y/o Administración y/o Administración Financiera y/o Finanzas y/o Formulación y Evaluación de Proyectos y/o Ingeniería y/o Gestión Energética y/o Energía y/o Innovación de Sistemas Energéticos y/o Gestión Sostenible de la Energía y/o Energías Renovables y/o Regulación Energética, o en áreas afines a los núcleos básicos de conocimiento (NBC) de dichos programas, según el Sistema Nacional de Información de la Educación Superior (SNIES), o su equivalente en experiencia profesional relacionada adicional a la exigida, de conformidad con lo establecido en el artículo 2.2.2.5.1 y siguientes del Decreto 1083 de 2015.</t>
  </si>
  <si>
    <t>cuarenta y nueve (49) meses de experiencia profesional relacionada, adquirida en una o varias de las siguientes actividades: estructuración, formulación, evaluación, validación, ejecución, seguimiento y/o monitoreo técnico de proyectos energéticos; apoyo técnico, administrativo y/o de gestión a proyectos del sector energético y/o del subsector de energía eléctrica; acompañamiento técnico a procesos de validación y seguimiento de proyectos con Fuentes No Convencionales de Energía Renovable; apoyo a la puesta en marcha de soluciones energéticas; participación en procesos de planeación energética, transición energética y/o comunidades energéticas; elaboración, revisión y análisis de documentos técnicos, informes y conceptos asociados a proyectos energéticos; recopilación, validación y sistematización de información técnica, territorial, administrativa y financiera del sector energético; apoyo a la supervisión técnica y/o administrativa de contratos relacionados con proyectos energéticos; seguimiento a indicadores técnicos, de gestión y de sostenibilidad; participación en mesas de trabajo, espacios técnicos interinstitucionales y/o territoriales; y/o planeación, formulación, estructuración, ejecución y seguimiento de proyectos de inversión; desarrollo de actividades relacionadas con programas y proyectos del sector energía, servicios públicos y áreas afines; programación, ejecución y seguimiento técnico, administrativo, financiero y presupuestal de proyectos de inversión; apoyo en el diseño, formulación, evaluación y ajuste de proyectos y/o en actividades afines al objeto contractual, y/o su equivalente en experiencia profesional relacionada adicional a la exigida, y/o conforme a lo establecido en el artículo 2.2.2.5.1 y siguientes del Decreto 1083 de 2015.</t>
  </si>
  <si>
    <t xml:space="preserve">Se aplica equivalencia del parágrafo 3 del artículo 2.2.2.5.1 del decreto 1083 de 2015 , el título de Especializacion en Gerencia de Proyectos por título de maestría y doce (12) meses de experiencia adicional a la inicialmente exigida </t>
  </si>
  <si>
    <t>ma de sesenta y un  (61) meses de experiencia profesional relacionada, adquirida en una o varias de las siguientes actividades: estructuración, formulación, evaluación, validación, ejecución, seguimiento y/o monitoreo técnico de proyectos energéticos.</t>
  </si>
  <si>
    <t>Ministerio de minas Apoyar técnicamente las acciones de seguimiento y validación técnica de proyectos energéticos FNCER presentados a la Entidad para la puesta en marcha de la Estrategia Nacional de Comunidades Energéticas.</t>
  </si>
  <si>
    <t xml:space="preserve">DESDE LA TP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</si>
</sst>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249977111117893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26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44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6" borderId="18" xfId="0" applyFont="1" applyFill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0" fontId="1" fillId="2" borderId="24" xfId="0" applyFont="1" applyFill="1" applyBorder="1" applyAlignment="1" applyProtection="1">
      <alignment horizontal="center" vertical="center" wrapText="1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6" fillId="4" borderId="19" xfId="0" applyFont="1" applyFill="1" applyBorder="1" applyAlignment="1" applyProtection="1">
      <alignment horizontal="center" vertical="center"/>
      <protection locked="0"/>
    </xf>
    <xf numFmtId="0" fontId="1" fillId="0" borderId="51" xfId="0" applyFont="1" applyBorder="1" applyAlignment="1" applyProtection="1">
      <alignment horizontal="center" vertical="center"/>
      <protection locked="0"/>
    </xf>
    <xf numFmtId="0" fontId="3" fillId="0" borderId="49" xfId="0" applyFont="1" applyBorder="1" applyAlignment="1" applyProtection="1">
      <alignment vertical="top" wrapText="1"/>
      <protection locked="0"/>
    </xf>
    <xf numFmtId="0" fontId="3" fillId="0" borderId="13" xfId="0" applyFont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14" fontId="1" fillId="3" borderId="6" xfId="0" applyNumberFormat="1" applyFont="1" applyFill="1" applyBorder="1" applyAlignment="1" applyProtection="1">
      <alignment horizontal="center" vertical="center"/>
      <protection locked="0"/>
    </xf>
    <xf numFmtId="14" fontId="1" fillId="3" borderId="13" xfId="0" applyNumberFormat="1" applyFont="1" applyFill="1" applyBorder="1" applyAlignment="1" applyProtection="1">
      <alignment horizontal="center" vertical="center"/>
      <protection locked="0"/>
    </xf>
    <xf numFmtId="14" fontId="1" fillId="3" borderId="14" xfId="0" applyNumberFormat="1" applyFont="1" applyFill="1" applyBorder="1" applyAlignment="1" applyProtection="1">
      <alignment horizontal="center" vertical="center"/>
      <protection locked="0"/>
    </xf>
    <xf numFmtId="14" fontId="1" fillId="3" borderId="33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Font="1" applyBorder="1" applyAlignment="1" applyProtection="1">
      <alignment horizontal="left" vertical="center" wrapText="1"/>
      <protection locked="0"/>
    </xf>
    <xf numFmtId="0" fontId="1" fillId="0" borderId="31" xfId="0" applyFont="1" applyBorder="1" applyAlignment="1" applyProtection="1">
      <alignment horizontal="left" vertical="center" wrapText="1"/>
      <protection locked="0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33" xfId="0" applyFont="1" applyFill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3" fillId="2" borderId="52" xfId="0" applyFont="1" applyFill="1" applyBorder="1" applyAlignment="1" applyProtection="1">
      <alignment horizontal="center" vertical="center"/>
      <protection locked="0"/>
    </xf>
    <xf numFmtId="0" fontId="3" fillId="2" borderId="53" xfId="0" applyFont="1" applyFill="1" applyBorder="1" applyAlignment="1" applyProtection="1">
      <alignment horizontal="center" vertical="center"/>
      <protection locked="0"/>
    </xf>
    <xf numFmtId="0" fontId="3" fillId="2" borderId="54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3" fillId="2" borderId="40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3" fillId="2" borderId="20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3" fillId="2" borderId="43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1" fillId="3" borderId="35" xfId="0" applyFont="1" applyFill="1" applyBorder="1" applyAlignment="1" applyProtection="1">
      <alignment horizontal="center" vertical="center" wrapText="1"/>
      <protection locked="0"/>
    </xf>
    <xf numFmtId="0" fontId="1" fillId="3" borderId="36" xfId="0" applyFont="1" applyFill="1" applyBorder="1" applyAlignment="1" applyProtection="1">
      <alignment horizontal="center" vertical="center" wrapText="1"/>
      <protection locked="0"/>
    </xf>
    <xf numFmtId="0" fontId="1" fillId="3" borderId="38" xfId="0" applyFont="1" applyFill="1" applyBorder="1" applyAlignment="1" applyProtection="1">
      <alignment horizontal="center" vertical="center" wrapText="1"/>
      <protection locked="0"/>
    </xf>
    <xf numFmtId="0" fontId="1" fillId="3" borderId="48" xfId="0" applyFont="1" applyFill="1" applyBorder="1" applyAlignment="1" applyProtection="1">
      <alignment horizontal="center" vertical="center" wrapText="1"/>
      <protection locked="0"/>
    </xf>
    <xf numFmtId="0" fontId="1" fillId="3" borderId="41" xfId="0" applyFont="1" applyFill="1" applyBorder="1" applyAlignment="1" applyProtection="1">
      <alignment horizontal="center" vertical="center" wrapText="1"/>
      <protection locked="0"/>
    </xf>
    <xf numFmtId="0" fontId="1" fillId="3" borderId="42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3" fillId="0" borderId="50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0" borderId="37" xfId="0" applyFont="1" applyBorder="1" applyAlignment="1" applyProtection="1">
      <alignment horizontal="center" vertical="center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0" fontId="1" fillId="0" borderId="38" xfId="0" applyFont="1" applyBorder="1" applyAlignment="1" applyProtection="1">
      <alignment horizontal="center" vertical="center" wrapText="1"/>
      <protection locked="0"/>
    </xf>
    <xf numFmtId="0" fontId="1" fillId="3" borderId="39" xfId="0" applyFont="1" applyFill="1" applyBorder="1" applyAlignment="1" applyProtection="1">
      <alignment horizontal="center" vertical="center" wrapText="1"/>
      <protection locked="0"/>
    </xf>
    <xf numFmtId="0" fontId="1" fillId="3" borderId="31" xfId="0" applyFont="1" applyFill="1" applyBorder="1" applyAlignment="1" applyProtection="1">
      <alignment horizontal="center" vertical="center" wrapText="1"/>
      <protection locked="0"/>
    </xf>
    <xf numFmtId="0" fontId="1" fillId="3" borderId="32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1" fillId="3" borderId="35" xfId="0" applyFont="1" applyFill="1" applyBorder="1" applyAlignment="1" applyProtection="1">
      <alignment horizontal="center" vertical="top" wrapText="1"/>
      <protection locked="0"/>
    </xf>
    <xf numFmtId="0" fontId="1" fillId="3" borderId="36" xfId="0" applyFont="1" applyFill="1" applyBorder="1" applyAlignment="1" applyProtection="1">
      <alignment horizontal="center" vertical="top" wrapText="1"/>
      <protection locked="0"/>
    </xf>
    <xf numFmtId="0" fontId="1" fillId="3" borderId="38" xfId="0" applyFont="1" applyFill="1" applyBorder="1" applyAlignment="1" applyProtection="1">
      <alignment horizontal="center" vertical="top" wrapText="1"/>
      <protection locked="0"/>
    </xf>
    <xf numFmtId="1" fontId="1" fillId="0" borderId="20" xfId="0" applyNumberFormat="1" applyFont="1" applyBorder="1" applyAlignment="1" applyProtection="1">
      <alignment horizontal="center" vertical="center"/>
      <protection locked="0"/>
    </xf>
    <xf numFmtId="1" fontId="1" fillId="0" borderId="21" xfId="0" applyNumberFormat="1" applyFont="1" applyBorder="1" applyAlignment="1" applyProtection="1">
      <alignment horizontal="center" vertical="center"/>
      <protection locked="0"/>
    </xf>
    <xf numFmtId="1" fontId="1" fillId="0" borderId="22" xfId="0" applyNumberFormat="1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50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4" borderId="45" xfId="0" applyFont="1" applyFill="1" applyBorder="1" applyAlignment="1" applyProtection="1">
      <alignment horizontal="left" vertical="center" wrapText="1"/>
      <protection locked="0"/>
    </xf>
    <xf numFmtId="0" fontId="1" fillId="4" borderId="46" xfId="0" applyFont="1" applyFill="1" applyBorder="1" applyAlignment="1" applyProtection="1">
      <alignment horizontal="left" vertical="center" wrapText="1"/>
      <protection locked="0"/>
    </xf>
    <xf numFmtId="0" fontId="1" fillId="4" borderId="47" xfId="0" applyFont="1" applyFill="1" applyBorder="1" applyAlignment="1" applyProtection="1">
      <alignment horizontal="left" vertical="center" wrapText="1"/>
      <protection locked="0"/>
    </xf>
    <xf numFmtId="0" fontId="1" fillId="4" borderId="20" xfId="0" applyFont="1" applyFill="1" applyBorder="1" applyAlignment="1" applyProtection="1">
      <alignment horizontal="left" vertical="center" wrapText="1"/>
      <protection locked="0"/>
    </xf>
    <xf numFmtId="0" fontId="1" fillId="4" borderId="21" xfId="0" applyFont="1" applyFill="1" applyBorder="1" applyAlignment="1" applyProtection="1">
      <alignment horizontal="left" vertical="center" wrapText="1"/>
      <protection locked="0"/>
    </xf>
    <xf numFmtId="0" fontId="1" fillId="4" borderId="22" xfId="0" applyFont="1" applyFill="1" applyBorder="1" applyAlignment="1" applyProtection="1">
      <alignment horizontal="left" vertical="center" wrapText="1"/>
      <protection locked="0"/>
    </xf>
    <xf numFmtId="0" fontId="3" fillId="3" borderId="52" xfId="0" applyFont="1" applyFill="1" applyBorder="1" applyAlignment="1" applyProtection="1">
      <alignment horizontal="center" vertical="center"/>
      <protection locked="0"/>
    </xf>
    <xf numFmtId="0" fontId="3" fillId="3" borderId="53" xfId="0" applyFont="1" applyFill="1" applyBorder="1" applyAlignment="1" applyProtection="1">
      <alignment horizontal="center" vertical="center"/>
      <protection locked="0"/>
    </xf>
    <xf numFmtId="0" fontId="3" fillId="3" borderId="54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0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4" xfId="0" applyFont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981075</xdr:colOff>
      <xdr:row>1</xdr:row>
      <xdr:rowOff>0</xdr:rowOff>
    </xdr:from>
    <xdr:to>
      <xdr:col>13</xdr:col>
      <xdr:colOff>0</xdr:colOff>
      <xdr:row>2</xdr:row>
      <xdr:rowOff>7227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3AE9A3-B24A-C9CD-8F71-3A9855DE92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/>
      </xdr:blipFill>
      <xdr:spPr bwMode="auto">
        <a:xfrm>
          <a:off x="8562975" y="762000"/>
          <a:ext cx="2181225" cy="5120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342899</xdr:colOff>
      <xdr:row>1</xdr:row>
      <xdr:rowOff>29436</xdr:rowOff>
    </xdr:from>
    <xdr:to>
      <xdr:col>3</xdr:col>
      <xdr:colOff>228600</xdr:colOff>
      <xdr:row>3</xdr:row>
      <xdr:rowOff>179186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755FF7-0AC9-48AB-95AF-41811956F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49" y="410436"/>
          <a:ext cx="857251" cy="84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63" Type="http://schemas.openxmlformats.org/officeDocument/2006/relationships/customProperty" Target="../customProperty329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226" Type="http://schemas.openxmlformats.org/officeDocument/2006/relationships/customProperty" Target="../customProperty492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5" Type="http://schemas.openxmlformats.org/officeDocument/2006/relationships/customProperty" Target="../customProperty331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51" Type="http://schemas.openxmlformats.org/officeDocument/2006/relationships/customProperty" Target="../customProperty417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7" Type="http://schemas.openxmlformats.org/officeDocument/2006/relationships/customProperty" Target="../customProperty473.bin"/><Relationship Id="rId228" Type="http://schemas.openxmlformats.org/officeDocument/2006/relationships/customProperty" Target="../customProperty494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34" Type="http://schemas.openxmlformats.org/officeDocument/2006/relationships/customProperty" Target="../customProperty300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20" Type="http://schemas.openxmlformats.org/officeDocument/2006/relationships/customProperty" Target="../customProperty386.bin"/><Relationship Id="rId141" Type="http://schemas.openxmlformats.org/officeDocument/2006/relationships/customProperty" Target="../customProperty407.bin"/><Relationship Id="rId7" Type="http://schemas.openxmlformats.org/officeDocument/2006/relationships/customProperty" Target="../customProperty273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8" Type="http://schemas.openxmlformats.org/officeDocument/2006/relationships/customProperty" Target="../customProperty484.bin"/><Relationship Id="rId239" Type="http://schemas.openxmlformats.org/officeDocument/2006/relationships/customProperty" Target="../customProperty505.bin"/><Relationship Id="rId250" Type="http://schemas.openxmlformats.org/officeDocument/2006/relationships/customProperty" Target="../customProperty516.bin"/><Relationship Id="rId24" Type="http://schemas.openxmlformats.org/officeDocument/2006/relationships/customProperty" Target="../customProperty290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31" Type="http://schemas.openxmlformats.org/officeDocument/2006/relationships/customProperty" Target="../customProperty397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240" Type="http://schemas.openxmlformats.org/officeDocument/2006/relationships/customProperty" Target="../customProperty506.bin"/><Relationship Id="rId261" Type="http://schemas.openxmlformats.org/officeDocument/2006/relationships/customProperty" Target="../customProperty527.bin"/><Relationship Id="rId14" Type="http://schemas.openxmlformats.org/officeDocument/2006/relationships/customProperty" Target="../customProperty280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8" Type="http://schemas.openxmlformats.org/officeDocument/2006/relationships/customProperty" Target="../customProperty274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219" Type="http://schemas.openxmlformats.org/officeDocument/2006/relationships/customProperty" Target="../customProperty485.bin"/><Relationship Id="rId230" Type="http://schemas.openxmlformats.org/officeDocument/2006/relationships/customProperty" Target="../customProperty496.bin"/><Relationship Id="rId251" Type="http://schemas.openxmlformats.org/officeDocument/2006/relationships/customProperty" Target="../customProperty517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220" Type="http://schemas.openxmlformats.org/officeDocument/2006/relationships/customProperty" Target="../customProperty486.bin"/><Relationship Id="rId241" Type="http://schemas.openxmlformats.org/officeDocument/2006/relationships/customProperty" Target="../customProperty507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262" Type="http://schemas.openxmlformats.org/officeDocument/2006/relationships/customProperty" Target="../customProperty528.bin"/><Relationship Id="rId78" Type="http://schemas.openxmlformats.org/officeDocument/2006/relationships/customProperty" Target="../customProperty344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64" Type="http://schemas.openxmlformats.org/officeDocument/2006/relationships/customProperty" Target="../customProperty430.bin"/><Relationship Id="rId185" Type="http://schemas.openxmlformats.org/officeDocument/2006/relationships/customProperty" Target="../customProperty451.bin"/><Relationship Id="rId9" Type="http://schemas.openxmlformats.org/officeDocument/2006/relationships/customProperty" Target="../customProperty275.bin"/><Relationship Id="rId210" Type="http://schemas.openxmlformats.org/officeDocument/2006/relationships/customProperty" Target="../customProperty476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60" Type="http://schemas.openxmlformats.org/officeDocument/2006/relationships/customProperty" Target="../customProperty326.bin"/><Relationship Id="rId81" Type="http://schemas.openxmlformats.org/officeDocument/2006/relationships/customProperty" Target="../customProperty347.bin"/><Relationship Id="rId135" Type="http://schemas.openxmlformats.org/officeDocument/2006/relationships/customProperty" Target="../customProperty401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202" Type="http://schemas.openxmlformats.org/officeDocument/2006/relationships/customProperty" Target="../customProperty468.bin"/><Relationship Id="rId223" Type="http://schemas.openxmlformats.org/officeDocument/2006/relationships/customProperty" Target="../customProperty489.bin"/><Relationship Id="rId244" Type="http://schemas.openxmlformats.org/officeDocument/2006/relationships/customProperty" Target="../customProperty510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265" Type="http://schemas.openxmlformats.org/officeDocument/2006/relationships/customProperty" Target="../customProperty531.bin"/><Relationship Id="rId50" Type="http://schemas.openxmlformats.org/officeDocument/2006/relationships/customProperty" Target="../customProperty316.bin"/><Relationship Id="rId104" Type="http://schemas.openxmlformats.org/officeDocument/2006/relationships/customProperty" Target="../customProperty370.bin"/><Relationship Id="rId125" Type="http://schemas.openxmlformats.org/officeDocument/2006/relationships/customProperty" Target="../customProperty391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213" Type="http://schemas.openxmlformats.org/officeDocument/2006/relationships/customProperty" Target="../customProperty479.bin"/><Relationship Id="rId234" Type="http://schemas.openxmlformats.org/officeDocument/2006/relationships/customProperty" Target="../customProperty500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5" Type="http://schemas.openxmlformats.org/officeDocument/2006/relationships/customProperty" Target="../customProperty521.bin"/><Relationship Id="rId40" Type="http://schemas.openxmlformats.org/officeDocument/2006/relationships/customProperty" Target="../customProperty306.bin"/><Relationship Id="rId115" Type="http://schemas.openxmlformats.org/officeDocument/2006/relationships/customProperty" Target="../customProperty381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5" Type="http://schemas.openxmlformats.org/officeDocument/2006/relationships/customProperty" Target="../customProperty511.bin"/><Relationship Id="rId266" Type="http://schemas.openxmlformats.org/officeDocument/2006/relationships/customProperty" Target="../customProperty532.bin"/><Relationship Id="rId30" Type="http://schemas.openxmlformats.org/officeDocument/2006/relationships/customProperty" Target="../customProperty29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189" Type="http://schemas.openxmlformats.org/officeDocument/2006/relationships/customProperty" Target="../customProperty45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5" Type="http://schemas.openxmlformats.org/officeDocument/2006/relationships/customProperty" Target="../customProperty501.bin"/><Relationship Id="rId256" Type="http://schemas.openxmlformats.org/officeDocument/2006/relationships/customProperty" Target="../customProperty522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179" Type="http://schemas.openxmlformats.org/officeDocument/2006/relationships/customProperty" Target="../customProperty44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5" Type="http://schemas.openxmlformats.org/officeDocument/2006/relationships/customProperty" Target="../customProperty491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94" Type="http://schemas.openxmlformats.org/officeDocument/2006/relationships/customProperty" Target="../customProperty360.bin"/><Relationship Id="rId148" Type="http://schemas.openxmlformats.org/officeDocument/2006/relationships/customProperty" Target="../customProperty414.bin"/><Relationship Id="rId169" Type="http://schemas.openxmlformats.org/officeDocument/2006/relationships/customProperty" Target="../customProperty435.bin"/><Relationship Id="rId4" Type="http://schemas.openxmlformats.org/officeDocument/2006/relationships/customProperty" Target="../customProperty270.bin"/><Relationship Id="rId180" Type="http://schemas.openxmlformats.org/officeDocument/2006/relationships/customProperty" Target="../customProperty44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42" Type="http://schemas.openxmlformats.org/officeDocument/2006/relationships/customProperty" Target="../customProperty308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47" Type="http://schemas.openxmlformats.org/officeDocument/2006/relationships/customProperty" Target="../customProperty5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O32"/>
  <sheetViews>
    <sheetView showGridLines="0" tabSelected="1" view="pageBreakPreview" zoomScale="90" zoomScaleNormal="90" zoomScaleSheetLayoutView="90" zoomScalePageLayoutView="80" workbookViewId="0">
      <selection activeCell="C7" sqref="C7:J7"/>
    </sheetView>
  </sheetViews>
  <sheetFormatPr baseColWidth="10" defaultColWidth="11.42578125" defaultRowHeight="30" customHeight="1" x14ac:dyDescent="0.2"/>
  <cols>
    <col min="1" max="1" width="1.7109375" style="1" customWidth="1"/>
    <col min="2" max="2" width="3.7109375" style="1" customWidth="1"/>
    <col min="3" max="3" width="14.5703125" style="2" customWidth="1"/>
    <col min="4" max="4" width="12.7109375" style="1" customWidth="1"/>
    <col min="5" max="5" width="14.5703125" style="1" customWidth="1"/>
    <col min="6" max="8" width="12.7109375" style="1" customWidth="1"/>
    <col min="9" max="9" width="13.85546875" style="1" customWidth="1"/>
    <col min="10" max="10" width="14.42578125" style="1" customWidth="1"/>
    <col min="11" max="11" width="14.85546875" style="1" customWidth="1"/>
    <col min="12" max="12" width="16.28515625" style="1" customWidth="1"/>
    <col min="13" max="13" width="16.28515625" style="3" customWidth="1"/>
    <col min="14" max="14" width="2.28515625" style="1" customWidth="1"/>
    <col min="15" max="15" width="10.7109375" style="1" customWidth="1"/>
    <col min="16" max="16384" width="11.42578125" style="1"/>
  </cols>
  <sheetData>
    <row r="1" spans="2:14" ht="30" customHeight="1" thickBot="1" x14ac:dyDescent="0.25"/>
    <row r="2" spans="2:14" ht="39.75" customHeight="1" thickBot="1" x14ac:dyDescent="0.25">
      <c r="B2" s="143"/>
      <c r="C2" s="144"/>
      <c r="D2" s="145"/>
      <c r="E2" s="143" t="s">
        <v>0</v>
      </c>
      <c r="F2" s="144"/>
      <c r="G2" s="144"/>
      <c r="H2" s="144"/>
      <c r="I2" s="144"/>
      <c r="J2" s="144"/>
      <c r="K2" s="145"/>
      <c r="L2" s="130"/>
      <c r="M2" s="131"/>
    </row>
    <row r="3" spans="2:14" ht="15" customHeight="1" thickBot="1" x14ac:dyDescent="0.25">
      <c r="B3" s="146"/>
      <c r="C3" s="147"/>
      <c r="D3" s="148"/>
      <c r="E3" s="146"/>
      <c r="F3" s="147"/>
      <c r="G3" s="147"/>
      <c r="H3" s="147"/>
      <c r="I3" s="147"/>
      <c r="J3" s="147"/>
      <c r="K3" s="148"/>
      <c r="L3" s="130" t="s">
        <v>1</v>
      </c>
      <c r="M3" s="131"/>
    </row>
    <row r="4" spans="2:14" ht="17.25" customHeight="1" thickBot="1" x14ac:dyDescent="0.25">
      <c r="B4" s="149"/>
      <c r="C4" s="150"/>
      <c r="D4" s="151"/>
      <c r="E4" s="149"/>
      <c r="F4" s="150"/>
      <c r="G4" s="150"/>
      <c r="H4" s="150"/>
      <c r="I4" s="150"/>
      <c r="J4" s="150"/>
      <c r="K4" s="151"/>
      <c r="L4" s="23" t="s">
        <v>2</v>
      </c>
      <c r="M4" s="24" t="s">
        <v>3</v>
      </c>
    </row>
    <row r="5" spans="2:14" ht="12.75" hidden="1" x14ac:dyDescent="0.2">
      <c r="B5" s="10"/>
      <c r="C5" s="5"/>
      <c r="D5" s="4" t="s">
        <v>4</v>
      </c>
      <c r="E5" s="4"/>
      <c r="F5" s="4"/>
      <c r="G5" s="4"/>
      <c r="H5" s="4"/>
      <c r="I5" s="4"/>
      <c r="J5" s="4"/>
      <c r="K5" s="9"/>
      <c r="L5" s="14"/>
      <c r="M5" s="15"/>
    </row>
    <row r="6" spans="2:14" ht="16.5" customHeight="1" thickBot="1" x14ac:dyDescent="0.25">
      <c r="B6" s="132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33"/>
    </row>
    <row r="7" spans="2:14" ht="33.75" customHeight="1" thickBot="1" x14ac:dyDescent="0.25">
      <c r="B7" s="136"/>
      <c r="C7" s="48" t="s">
        <v>5</v>
      </c>
      <c r="D7" s="49"/>
      <c r="E7" s="49"/>
      <c r="F7" s="49"/>
      <c r="G7" s="49"/>
      <c r="H7" s="49"/>
      <c r="I7" s="49"/>
      <c r="J7" s="50"/>
      <c r="K7" s="87"/>
      <c r="L7" s="102" t="s">
        <v>6</v>
      </c>
      <c r="M7" s="103"/>
    </row>
    <row r="8" spans="2:14" ht="29.25" customHeight="1" thickBot="1" x14ac:dyDescent="0.25">
      <c r="B8" s="136"/>
      <c r="C8" s="152" t="s">
        <v>7</v>
      </c>
      <c r="D8" s="153"/>
      <c r="E8" s="110">
        <v>74189024</v>
      </c>
      <c r="F8" s="111"/>
      <c r="G8" s="111"/>
      <c r="H8" s="111"/>
      <c r="I8" s="111"/>
      <c r="J8" s="112"/>
      <c r="K8" s="87"/>
      <c r="L8" s="8" t="s">
        <v>8</v>
      </c>
      <c r="M8" s="11" t="s">
        <v>9</v>
      </c>
    </row>
    <row r="9" spans="2:14" ht="41.25" customHeight="1" thickBot="1" x14ac:dyDescent="0.25">
      <c r="B9" s="136"/>
      <c r="C9" s="13" t="s">
        <v>10</v>
      </c>
      <c r="D9" s="27">
        <v>25</v>
      </c>
      <c r="E9" s="26">
        <v>2</v>
      </c>
      <c r="F9" s="28">
        <v>2017</v>
      </c>
      <c r="G9" s="12" t="s">
        <v>11</v>
      </c>
      <c r="H9" s="31">
        <v>24</v>
      </c>
      <c r="I9" s="32">
        <v>4</v>
      </c>
      <c r="J9" s="33">
        <v>2017</v>
      </c>
      <c r="K9" s="87"/>
      <c r="L9" s="79"/>
      <c r="M9" s="80"/>
    </row>
    <row r="10" spans="2:14" ht="42" customHeight="1" thickBot="1" x14ac:dyDescent="0.25">
      <c r="B10" s="136"/>
      <c r="C10" s="12"/>
      <c r="D10" s="29"/>
      <c r="E10" s="25"/>
      <c r="F10" s="30"/>
      <c r="G10" s="85"/>
      <c r="H10" s="85"/>
      <c r="I10" s="85"/>
      <c r="J10" s="85"/>
      <c r="K10" s="85"/>
      <c r="L10" s="81"/>
      <c r="M10" s="82"/>
    </row>
    <row r="11" spans="2:14" ht="20.100000000000001" customHeight="1" thickBot="1" x14ac:dyDescent="0.25">
      <c r="B11" s="136"/>
      <c r="C11" s="134"/>
      <c r="D11" s="134"/>
      <c r="E11" s="134"/>
      <c r="F11" s="134"/>
      <c r="G11" s="86"/>
      <c r="H11" s="86"/>
      <c r="I11" s="86"/>
      <c r="J11" s="86"/>
      <c r="K11" s="86"/>
      <c r="L11" s="81"/>
      <c r="M11" s="82"/>
    </row>
    <row r="12" spans="2:14" ht="24" customHeight="1" thickBot="1" x14ac:dyDescent="0.25">
      <c r="B12" s="136"/>
      <c r="C12" s="54" t="s">
        <v>12</v>
      </c>
      <c r="D12" s="55"/>
      <c r="E12" s="56"/>
      <c r="F12" s="104" t="s">
        <v>13</v>
      </c>
      <c r="G12" s="105"/>
      <c r="H12" s="106"/>
      <c r="I12" s="90" t="s">
        <v>14</v>
      </c>
      <c r="J12" s="91"/>
      <c r="K12" s="92"/>
      <c r="L12" s="81"/>
      <c r="M12" s="82"/>
    </row>
    <row r="13" spans="2:14" ht="54.75" customHeight="1" thickBot="1" x14ac:dyDescent="0.25">
      <c r="B13" s="136"/>
      <c r="C13" s="104" t="s">
        <v>15</v>
      </c>
      <c r="D13" s="106"/>
      <c r="E13" s="19" t="s">
        <v>16</v>
      </c>
      <c r="F13" s="96" t="s">
        <v>45</v>
      </c>
      <c r="G13" s="97"/>
      <c r="H13" s="98"/>
      <c r="I13" s="96" t="s">
        <v>17</v>
      </c>
      <c r="J13" s="97"/>
      <c r="K13" s="98"/>
      <c r="L13" s="81"/>
      <c r="M13" s="82"/>
    </row>
    <row r="14" spans="2:14" ht="94.5" customHeight="1" thickBot="1" x14ac:dyDescent="0.25">
      <c r="B14" s="136"/>
      <c r="C14" s="138"/>
      <c r="D14" s="139"/>
      <c r="E14" s="19" t="s">
        <v>18</v>
      </c>
      <c r="F14" s="107" t="s">
        <v>46</v>
      </c>
      <c r="G14" s="108"/>
      <c r="H14" s="109"/>
      <c r="I14" s="70" t="s">
        <v>48</v>
      </c>
      <c r="J14" s="71"/>
      <c r="K14" s="72"/>
      <c r="L14" s="83"/>
      <c r="M14" s="84"/>
    </row>
    <row r="15" spans="2:14" ht="19.5" customHeight="1" thickBot="1" x14ac:dyDescent="0.25">
      <c r="B15" s="136"/>
      <c r="C15" s="104" t="s">
        <v>19</v>
      </c>
      <c r="D15" s="106"/>
      <c r="E15" s="19" t="s">
        <v>20</v>
      </c>
      <c r="F15" s="73"/>
      <c r="G15" s="74"/>
      <c r="H15" s="75"/>
      <c r="I15" s="73"/>
      <c r="J15" s="74"/>
      <c r="K15" s="75"/>
      <c r="L15" s="92" t="s">
        <v>21</v>
      </c>
      <c r="M15" s="88" t="s">
        <v>22</v>
      </c>
    </row>
    <row r="16" spans="2:14" ht="19.5" customHeight="1" thickBot="1" x14ac:dyDescent="0.25">
      <c r="B16" s="136"/>
      <c r="C16" s="140"/>
      <c r="D16" s="141"/>
      <c r="E16" s="19" t="s">
        <v>23</v>
      </c>
      <c r="F16" s="76"/>
      <c r="G16" s="77"/>
      <c r="H16" s="78"/>
      <c r="I16" s="76"/>
      <c r="J16" s="77"/>
      <c r="K16" s="78"/>
      <c r="L16" s="142"/>
      <c r="M16" s="89"/>
      <c r="N16" s="6"/>
    </row>
    <row r="17" spans="2:15" ht="96.75" customHeight="1" thickBot="1" x14ac:dyDescent="0.25">
      <c r="B17" s="136"/>
      <c r="C17" s="138"/>
      <c r="D17" s="139"/>
      <c r="E17" s="19" t="s">
        <v>24</v>
      </c>
      <c r="F17" s="107" t="s">
        <v>47</v>
      </c>
      <c r="G17" s="108"/>
      <c r="H17" s="109"/>
      <c r="I17" s="93" t="s">
        <v>49</v>
      </c>
      <c r="J17" s="94"/>
      <c r="K17" s="95"/>
      <c r="L17" s="21">
        <f>+M17/30</f>
        <v>83.13333333333334</v>
      </c>
      <c r="M17" s="20">
        <f>+M26</f>
        <v>2494</v>
      </c>
      <c r="N17" s="6"/>
      <c r="O17" s="1">
        <f>49+12</f>
        <v>61</v>
      </c>
    </row>
    <row r="18" spans="2:15" ht="16.5" customHeight="1" thickBot="1" x14ac:dyDescent="0.25">
      <c r="B18" s="136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5"/>
      <c r="N18" s="6"/>
    </row>
    <row r="19" spans="2:15" ht="30" customHeight="1" thickBot="1" x14ac:dyDescent="0.25">
      <c r="B19" s="137"/>
      <c r="C19" s="61" t="s">
        <v>25</v>
      </c>
      <c r="D19" s="62"/>
      <c r="E19" s="62"/>
      <c r="F19" s="62"/>
      <c r="G19" s="62" t="s">
        <v>26</v>
      </c>
      <c r="H19" s="62"/>
      <c r="I19" s="62"/>
      <c r="J19" s="62" t="s">
        <v>27</v>
      </c>
      <c r="K19" s="62"/>
      <c r="L19" s="63"/>
      <c r="M19" s="16" t="s">
        <v>28</v>
      </c>
      <c r="N19" s="6"/>
    </row>
    <row r="20" spans="2:15" ht="40.5" customHeight="1" thickBot="1" x14ac:dyDescent="0.25">
      <c r="B20" s="22">
        <v>1</v>
      </c>
      <c r="C20" s="43" t="s">
        <v>29</v>
      </c>
      <c r="D20" s="44"/>
      <c r="E20" s="44"/>
      <c r="F20" s="44"/>
      <c r="G20" s="39">
        <v>42849</v>
      </c>
      <c r="H20" s="45"/>
      <c r="I20" s="46"/>
      <c r="J20" s="39">
        <v>42882</v>
      </c>
      <c r="K20" s="45"/>
      <c r="L20" s="47"/>
      <c r="M20" s="17">
        <f t="shared" ref="M20:M25" si="0">J20-G20</f>
        <v>33</v>
      </c>
      <c r="N20" s="6"/>
      <c r="O20" s="1" t="s">
        <v>51</v>
      </c>
    </row>
    <row r="21" spans="2:15" ht="40.5" customHeight="1" x14ac:dyDescent="0.2">
      <c r="B21" s="22">
        <v>2</v>
      </c>
      <c r="C21" s="43" t="s">
        <v>30</v>
      </c>
      <c r="D21" s="44"/>
      <c r="E21" s="44"/>
      <c r="F21" s="44"/>
      <c r="G21" s="39">
        <v>42920</v>
      </c>
      <c r="H21" s="45"/>
      <c r="I21" s="46"/>
      <c r="J21" s="39">
        <v>44435</v>
      </c>
      <c r="K21" s="45"/>
      <c r="L21" s="47"/>
      <c r="M21" s="17">
        <f>J21-G21</f>
        <v>1515</v>
      </c>
      <c r="N21" s="6"/>
    </row>
    <row r="22" spans="2:15" ht="40.5" customHeight="1" x14ac:dyDescent="0.2">
      <c r="B22" s="22">
        <v>3</v>
      </c>
      <c r="C22" s="57" t="s">
        <v>31</v>
      </c>
      <c r="D22" s="58"/>
      <c r="E22" s="58"/>
      <c r="F22" s="58"/>
      <c r="G22" s="39">
        <v>45033</v>
      </c>
      <c r="H22" s="45"/>
      <c r="I22" s="46"/>
      <c r="J22" s="39">
        <v>45362</v>
      </c>
      <c r="K22" s="45"/>
      <c r="L22" s="47"/>
      <c r="M22" s="17">
        <f t="shared" si="0"/>
        <v>329</v>
      </c>
      <c r="N22" s="6"/>
    </row>
    <row r="23" spans="2:15" ht="40.5" customHeight="1" x14ac:dyDescent="0.2">
      <c r="B23" s="22">
        <v>4</v>
      </c>
      <c r="C23" s="59" t="s">
        <v>32</v>
      </c>
      <c r="D23" s="60"/>
      <c r="E23" s="60"/>
      <c r="F23" s="60"/>
      <c r="G23" s="39">
        <v>45363</v>
      </c>
      <c r="H23" s="40"/>
      <c r="I23" s="41"/>
      <c r="J23" s="39">
        <v>45633</v>
      </c>
      <c r="K23" s="40"/>
      <c r="L23" s="42"/>
      <c r="M23" s="17">
        <f t="shared" si="0"/>
        <v>270</v>
      </c>
      <c r="N23" s="6"/>
    </row>
    <row r="24" spans="2:15" ht="40.5" customHeight="1" x14ac:dyDescent="0.2">
      <c r="B24" s="22">
        <v>5</v>
      </c>
      <c r="C24" s="36" t="s">
        <v>33</v>
      </c>
      <c r="D24" s="37"/>
      <c r="E24" s="37"/>
      <c r="F24" s="38"/>
      <c r="G24" s="39">
        <v>45763</v>
      </c>
      <c r="H24" s="40"/>
      <c r="I24" s="41"/>
      <c r="J24" s="39">
        <v>46007</v>
      </c>
      <c r="K24" s="40"/>
      <c r="L24" s="42"/>
      <c r="M24" s="17">
        <f t="shared" si="0"/>
        <v>244</v>
      </c>
      <c r="N24" s="6"/>
    </row>
    <row r="25" spans="2:15" ht="40.5" customHeight="1" thickBot="1" x14ac:dyDescent="0.25">
      <c r="B25" s="35">
        <v>6</v>
      </c>
      <c r="C25" s="36" t="s">
        <v>50</v>
      </c>
      <c r="D25" s="37"/>
      <c r="E25" s="37"/>
      <c r="F25" s="38"/>
      <c r="G25" s="39">
        <v>46044</v>
      </c>
      <c r="H25" s="40"/>
      <c r="I25" s="41"/>
      <c r="J25" s="39">
        <v>46147</v>
      </c>
      <c r="K25" s="40"/>
      <c r="L25" s="42"/>
      <c r="M25" s="17">
        <f t="shared" si="0"/>
        <v>103</v>
      </c>
      <c r="N25" s="6"/>
    </row>
    <row r="26" spans="2:15" ht="30" customHeight="1" thickBot="1" x14ac:dyDescent="0.25">
      <c r="B26" s="116"/>
      <c r="C26" s="117"/>
      <c r="D26" s="117"/>
      <c r="E26" s="117"/>
      <c r="F26" s="118"/>
      <c r="G26" s="127" t="s">
        <v>34</v>
      </c>
      <c r="H26" s="128"/>
      <c r="I26" s="129"/>
      <c r="J26" s="51" t="s">
        <v>35</v>
      </c>
      <c r="K26" s="52"/>
      <c r="L26" s="53"/>
      <c r="M26" s="18">
        <f>SUM(M20:M25)</f>
        <v>2494</v>
      </c>
      <c r="N26" s="6"/>
    </row>
    <row r="27" spans="2:15" ht="15.75" customHeight="1" thickBot="1" x14ac:dyDescent="0.25">
      <c r="B27" s="119"/>
      <c r="C27" s="115"/>
      <c r="D27" s="115"/>
      <c r="E27" s="115"/>
      <c r="F27" s="115"/>
      <c r="G27" s="115"/>
      <c r="H27" s="115"/>
      <c r="I27" s="115"/>
      <c r="J27" s="64"/>
      <c r="K27" s="64"/>
      <c r="L27" s="64"/>
      <c r="M27" s="65"/>
      <c r="N27" s="6"/>
    </row>
    <row r="28" spans="2:15" ht="30" customHeight="1" thickBot="1" x14ac:dyDescent="0.25">
      <c r="B28" s="119"/>
      <c r="C28" s="121" t="s">
        <v>36</v>
      </c>
      <c r="D28" s="122"/>
      <c r="E28" s="123"/>
      <c r="F28" s="99" t="s">
        <v>44</v>
      </c>
      <c r="G28" s="100"/>
      <c r="H28" s="100"/>
      <c r="I28" s="101"/>
      <c r="J28" s="66"/>
      <c r="K28" s="66"/>
      <c r="L28" s="66"/>
      <c r="M28" s="67"/>
      <c r="N28" s="6"/>
    </row>
    <row r="29" spans="2:15" ht="30" customHeight="1" thickBot="1" x14ac:dyDescent="0.25">
      <c r="B29" s="119"/>
      <c r="C29" s="124" t="s">
        <v>37</v>
      </c>
      <c r="D29" s="125"/>
      <c r="E29" s="126"/>
      <c r="F29" s="99" t="s">
        <v>38</v>
      </c>
      <c r="G29" s="100"/>
      <c r="H29" s="100"/>
      <c r="I29" s="101"/>
      <c r="J29" s="66"/>
      <c r="K29" s="66"/>
      <c r="L29" s="66"/>
      <c r="M29" s="67"/>
      <c r="N29" s="6"/>
    </row>
    <row r="30" spans="2:15" ht="30" customHeight="1" thickBot="1" x14ac:dyDescent="0.25">
      <c r="B30" s="119"/>
      <c r="C30" s="99" t="s">
        <v>39</v>
      </c>
      <c r="D30" s="100"/>
      <c r="E30" s="101"/>
      <c r="F30" s="34">
        <v>5</v>
      </c>
      <c r="G30" s="34">
        <v>8</v>
      </c>
      <c r="H30" s="34">
        <v>2026</v>
      </c>
      <c r="I30" s="113"/>
      <c r="J30" s="66"/>
      <c r="K30" s="66"/>
      <c r="L30" s="66"/>
      <c r="M30" s="67"/>
    </row>
    <row r="31" spans="2:15" ht="13.5" customHeight="1" thickBot="1" x14ac:dyDescent="0.25">
      <c r="B31" s="120"/>
      <c r="C31" s="86"/>
      <c r="D31" s="86"/>
      <c r="E31" s="86"/>
      <c r="F31" s="86"/>
      <c r="G31" s="86"/>
      <c r="H31" s="86"/>
      <c r="I31" s="114"/>
      <c r="J31" s="68"/>
      <c r="K31" s="68"/>
      <c r="L31" s="68"/>
      <c r="M31" s="69"/>
    </row>
    <row r="32" spans="2:15" ht="10.5" customHeight="1" x14ac:dyDescent="0.2"/>
  </sheetData>
  <mergeCells count="66">
    <mergeCell ref="L2:M2"/>
    <mergeCell ref="B6:M6"/>
    <mergeCell ref="C18:M18"/>
    <mergeCell ref="B7:B19"/>
    <mergeCell ref="C11:F11"/>
    <mergeCell ref="C13:D14"/>
    <mergeCell ref="C15:D17"/>
    <mergeCell ref="L15:L16"/>
    <mergeCell ref="B2:D4"/>
    <mergeCell ref="E2:K4"/>
    <mergeCell ref="F13:H13"/>
    <mergeCell ref="F14:H14"/>
    <mergeCell ref="F15:H15"/>
    <mergeCell ref="F16:H16"/>
    <mergeCell ref="L3:M3"/>
    <mergeCell ref="C8:D8"/>
    <mergeCell ref="F12:H12"/>
    <mergeCell ref="F17:H17"/>
    <mergeCell ref="E8:J8"/>
    <mergeCell ref="I30:I31"/>
    <mergeCell ref="C27:I27"/>
    <mergeCell ref="B26:F26"/>
    <mergeCell ref="B27:B30"/>
    <mergeCell ref="B31:H31"/>
    <mergeCell ref="C28:E28"/>
    <mergeCell ref="C29:E29"/>
    <mergeCell ref="C30:E30"/>
    <mergeCell ref="F28:I28"/>
    <mergeCell ref="G26:I26"/>
    <mergeCell ref="G19:I19"/>
    <mergeCell ref="J19:L19"/>
    <mergeCell ref="C24:F24"/>
    <mergeCell ref="J27:M31"/>
    <mergeCell ref="I14:K14"/>
    <mergeCell ref="I15:K15"/>
    <mergeCell ref="I16:K16"/>
    <mergeCell ref="L9:M14"/>
    <mergeCell ref="G10:K11"/>
    <mergeCell ref="K7:K9"/>
    <mergeCell ref="M15:M16"/>
    <mergeCell ref="I12:K12"/>
    <mergeCell ref="I17:K17"/>
    <mergeCell ref="I13:K13"/>
    <mergeCell ref="F29:I29"/>
    <mergeCell ref="L7:M7"/>
    <mergeCell ref="C21:F21"/>
    <mergeCell ref="G21:I21"/>
    <mergeCell ref="J21:L21"/>
    <mergeCell ref="C7:J7"/>
    <mergeCell ref="J26:L26"/>
    <mergeCell ref="C12:E12"/>
    <mergeCell ref="C20:F20"/>
    <mergeCell ref="G20:I20"/>
    <mergeCell ref="J20:L20"/>
    <mergeCell ref="C22:F22"/>
    <mergeCell ref="C23:F23"/>
    <mergeCell ref="G23:I23"/>
    <mergeCell ref="J23:L23"/>
    <mergeCell ref="G22:I22"/>
    <mergeCell ref="J22:L22"/>
    <mergeCell ref="C19:F19"/>
    <mergeCell ref="C25:F25"/>
    <mergeCell ref="G25:I25"/>
    <mergeCell ref="J25:L25"/>
    <mergeCell ref="G24:I24"/>
    <mergeCell ref="J24:L24"/>
  </mergeCells>
  <printOptions horizontalCentered="1"/>
  <pageMargins left="0.70866141732283472" right="0.70866141732283472" top="1.1417322834645669" bottom="0.74803149606299213" header="0.31496062992125984" footer="0.31496062992125984"/>
  <pageSetup scale="56" fitToHeight="0" orientation="portrait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42578125" defaultRowHeight="12.75" x14ac:dyDescent="0.2"/>
  <sheetData>
    <row r="1" spans="1:17" s="7" customFormat="1" x14ac:dyDescent="0.2">
      <c r="A1" s="7">
        <v>3544</v>
      </c>
      <c r="B1" s="7" t="s">
        <v>40</v>
      </c>
      <c r="C1" s="7">
        <v>19</v>
      </c>
      <c r="D1" s="7" t="s">
        <v>41</v>
      </c>
      <c r="E1" s="7">
        <v>79783751</v>
      </c>
      <c r="F1" s="7">
        <v>79783751</v>
      </c>
      <c r="G1" s="7">
        <v>63448842</v>
      </c>
      <c r="H1" s="7">
        <v>77015698</v>
      </c>
      <c r="I1" s="7">
        <v>19</v>
      </c>
      <c r="J1" s="7" t="s">
        <v>41</v>
      </c>
      <c r="K1" s="7">
        <v>82</v>
      </c>
      <c r="L1" s="7" t="s">
        <v>42</v>
      </c>
      <c r="M1" s="7">
        <v>21</v>
      </c>
      <c r="N1" s="7" t="s">
        <v>43</v>
      </c>
      <c r="O1" s="7">
        <f>CTmsFormato</f>
        <v>0</v>
      </c>
      <c r="P1" s="7">
        <v>19</v>
      </c>
      <c r="Q1" s="7" t="s">
        <v>40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9ac20b-8dc5-49c1-a68a-30fc4d6930a1" xsi:nil="true"/>
    <lcf76f155ced4ddcb4097134ff3c332f xmlns="9140daf3-b17c-4d0b-be2e-0a12b28659ba">
      <Terms xmlns="http://schemas.microsoft.com/office/infopath/2007/PartnerControls"/>
    </lcf76f155ced4ddcb4097134ff3c332f>
    <MUNICIPIO xmlns="9140daf3-b17c-4d0b-be2e-0a12b28659ba" xsi:nil="true"/>
    <Fecha xmlns="9140daf3-b17c-4d0b-be2e-0a12b28659b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3D6E82383C8B40A3094AFB3BA614FD" ma:contentTypeVersion="16" ma:contentTypeDescription="Create a new document." ma:contentTypeScope="" ma:versionID="6bcc82afbc3c36b418c18afb6c28fe46">
  <xsd:schema xmlns:xsd="http://www.w3.org/2001/XMLSchema" xmlns:xs="http://www.w3.org/2001/XMLSchema" xmlns:p="http://schemas.microsoft.com/office/2006/metadata/properties" xmlns:ns2="9140daf3-b17c-4d0b-be2e-0a12b28659ba" xmlns:ns3="ea9ac20b-8dc5-49c1-a68a-30fc4d6930a1" targetNamespace="http://schemas.microsoft.com/office/2006/metadata/properties" ma:root="true" ma:fieldsID="a200631e963e18102f0994df18d6546f" ns2:_="" ns3:_="">
    <xsd:import namespace="9140daf3-b17c-4d0b-be2e-0a12b28659ba"/>
    <xsd:import namespace="ea9ac20b-8dc5-49c1-a68a-30fc4d6930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MUNICIPIO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40daf3-b17c-4d0b-be2e-0a12b28659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UNICIPIO" ma:index="22" nillable="true" ma:displayName="MUNICIPIO" ma:format="Dropdown" ma:internalName="MUNICIPIO">
      <xsd:simpleType>
        <xsd:restriction base="dms:Note">
          <xsd:maxLength value="255"/>
        </xsd:restriction>
      </xsd:simpleType>
    </xsd:element>
    <xsd:element name="Fecha" ma:index="23" nillable="true" ma:displayName="Fecha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9ac20b-8dc5-49c1-a68a-30fc4d6930a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3d3110e-50f5-49a4-9188-280243a155a5}" ma:internalName="TaxCatchAll" ma:showField="CatchAllData" ma:web="ea9ac20b-8dc5-49c1-a68a-30fc4d6930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C4AF58-2135-4C48-A6A7-B7BAC888250F}">
  <ds:schemaRefs>
    <ds:schemaRef ds:uri="http://schemas.microsoft.com/office/2006/metadata/properties"/>
    <ds:schemaRef ds:uri="http://schemas.microsoft.com/office/infopath/2007/PartnerControls"/>
    <ds:schemaRef ds:uri="ea9ac20b-8dc5-49c1-a68a-30fc4d6930a1"/>
    <ds:schemaRef ds:uri="9140daf3-b17c-4d0b-be2e-0a12b28659ba"/>
  </ds:schemaRefs>
</ds:datastoreItem>
</file>

<file path=customXml/itemProps2.xml><?xml version="1.0" encoding="utf-8"?>
<ds:datastoreItem xmlns:ds="http://schemas.openxmlformats.org/officeDocument/2006/customXml" ds:itemID="{E22B87DB-6B6C-468C-BF6E-7C464E7352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B3CB40-B931-4FE4-905E-5FDD98417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40daf3-b17c-4d0b-be2e-0a12b28659ba"/>
    <ds:schemaRef ds:uri="ea9ac20b-8dc5-49c1-a68a-30fc4d6930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EDNA YULIETTE GONZALEZ GARCIA</cp:lastModifiedBy>
  <cp:revision/>
  <dcterms:created xsi:type="dcterms:W3CDTF">2012-11-06T19:26:27Z</dcterms:created>
  <dcterms:modified xsi:type="dcterms:W3CDTF">2026-08-05T21:22:46Z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  <property fmtid="{D5CDD505-2E9C-101B-9397-08002B2CF9AE}" pid="84" name="ContentTypeId">
    <vt:lpwstr>0x010100FD3D6E82383C8B40A3094AFB3BA614FD</vt:lpwstr>
  </property>
  <property fmtid="{D5CDD505-2E9C-101B-9397-08002B2CF9AE}" pid="85" name="MediaServiceImageTags">
    <vt:lpwstr/>
  </property>
</Properties>
</file>