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comments1.xml" ContentType="application/vnd.openxmlformats-officedocument.spreadsheetml.comments+xml"/>
  <Override PartName="/xl/threadedComments/threadedComment1.xml" ContentType="application/vnd.ms-excel.threadedcomments+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https://d.docs.live.net/87829c8582e624a9/07 INMLCF/06 LP OBRA SOACHA/06 MATRIZ DE RIESGO/"/>
    </mc:Choice>
  </mc:AlternateContent>
  <xr:revisionPtr revIDLastSave="265" documentId="8_{304C8741-89D3-4FFA-B91F-84A2DEFDA92D}" xr6:coauthVersionLast="47" xr6:coauthVersionMax="47" xr10:uidLastSave="{508B1BEB-438C-4B44-BE1F-4AF86F222110}"/>
  <bookViews>
    <workbookView xWindow="28680" yWindow="-120" windowWidth="38640" windowHeight="15720" xr2:uid="{00000000-000D-0000-FFFF-FFFF00000000}"/>
  </bookViews>
  <sheets>
    <sheet name="Matriz de Riesgos Contratacion" sheetId="2" r:id="rId1"/>
    <sheet name="Tabla de Valoración" sheetId="3" r:id="rId2"/>
    <sheet name="Instructivo matriz " sheetId="4" r:id="rId3"/>
  </sheets>
  <definedNames>
    <definedName name="_xlnm._FilterDatabase" localSheetId="0" hidden="1">'Matriz de Riesgos Contratacion'!$Y$1:$Y$47</definedName>
    <definedName name="_xlnm.Print_Area" localSheetId="0">'Matriz de Riesgos Contratacion'!$A$1:$AD$46</definedName>
    <definedName name="Print_Area" localSheetId="2">'Instructivo matriz '!$A$1:$B$189</definedName>
    <definedName name="Print_Area" localSheetId="0">'Matriz de Riesgos Contratacion'!$A$1:$AD$46</definedName>
    <definedName name="_xlnm.Print_Titles" localSheetId="0">'Matriz de Riesgos Contratacion'!$1:$10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1">
      <go:sheetsCustomData xmlns:go="http://customooxmlschemas.google.com/" r:id="rId8" roundtripDataSignature="AMtx7mjkFFEbJkX10KmICZn6QHIYCcfItw=="/>
    </ext>
  </extLst>
</workbook>
</file>

<file path=xl/calcChain.xml><?xml version="1.0" encoding="utf-8"?>
<calcChain xmlns="http://schemas.openxmlformats.org/spreadsheetml/2006/main">
  <c r="A13" i="2" l="1"/>
  <c r="A14" i="2"/>
  <c r="A15" i="2"/>
  <c r="A16" i="2"/>
  <c r="A17" i="2"/>
  <c r="A18" i="2"/>
  <c r="A19" i="2"/>
  <c r="A20" i="2"/>
  <c r="A21" i="2"/>
  <c r="A22" i="2"/>
  <c r="A23" i="2"/>
  <c r="A24" i="2" s="1"/>
  <c r="A25" i="2" s="1"/>
  <c r="A26" i="2" s="1"/>
  <c r="A27" i="2" s="1"/>
  <c r="A28" i="2" s="1"/>
  <c r="A29" i="2" s="1"/>
  <c r="A30" i="2" s="1"/>
  <c r="A31" i="2" s="1"/>
  <c r="A32" i="2" s="1"/>
  <c r="A33" i="2" s="1"/>
  <c r="A34" i="2" s="1"/>
  <c r="A35" i="2" s="1"/>
  <c r="A36" i="2" s="1"/>
  <c r="A37" i="2" s="1"/>
  <c r="A38" i="2" s="1"/>
  <c r="A39" i="2" s="1"/>
  <c r="A40" i="2" s="1"/>
  <c r="A41" i="2" s="1"/>
  <c r="A42" i="2" s="1"/>
  <c r="A43" i="2" s="1"/>
  <c r="A12" i="2"/>
  <c r="X39" i="2"/>
  <c r="O43" i="2"/>
  <c r="K14" i="2"/>
  <c r="M14" i="2"/>
  <c r="N14" i="2"/>
  <c r="O14" i="2" s="1"/>
  <c r="T14" i="2"/>
  <c r="V14" i="2"/>
  <c r="W14" i="2"/>
  <c r="X14" i="2" s="1"/>
  <c r="T13" i="2"/>
  <c r="K13" i="2"/>
  <c r="M13" i="2"/>
  <c r="N13" i="2"/>
  <c r="O13" i="2" s="1"/>
  <c r="V13" i="2"/>
  <c r="W13" i="2"/>
  <c r="X13" i="2" s="1"/>
  <c r="K39" i="2"/>
  <c r="M39" i="2"/>
  <c r="N39" i="2"/>
  <c r="O39" i="2" s="1"/>
  <c r="T39" i="2"/>
  <c r="V39" i="2"/>
  <c r="W39" i="2"/>
  <c r="K28" i="2"/>
  <c r="M28" i="2"/>
  <c r="N28" i="2"/>
  <c r="O28" i="2" s="1"/>
  <c r="T28" i="2"/>
  <c r="V28" i="2"/>
  <c r="W28" i="2"/>
  <c r="X28" i="2" s="1"/>
  <c r="V12" i="2"/>
  <c r="V15" i="2"/>
  <c r="V16" i="2"/>
  <c r="V17" i="2"/>
  <c r="V18" i="2"/>
  <c r="V19" i="2"/>
  <c r="V20" i="2"/>
  <c r="V21" i="2"/>
  <c r="V22" i="2"/>
  <c r="V23" i="2"/>
  <c r="V24" i="2"/>
  <c r="V25" i="2"/>
  <c r="V26" i="2"/>
  <c r="V27" i="2"/>
  <c r="V29" i="2"/>
  <c r="V30" i="2"/>
  <c r="V31" i="2"/>
  <c r="V32" i="2"/>
  <c r="V33" i="2"/>
  <c r="V34" i="2"/>
  <c r="V35" i="2"/>
  <c r="V36" i="2"/>
  <c r="V37" i="2"/>
  <c r="V38" i="2"/>
  <c r="V40" i="2"/>
  <c r="V41" i="2"/>
  <c r="V42" i="2"/>
  <c r="V43" i="2"/>
  <c r="T16" i="2"/>
  <c r="T17" i="2"/>
  <c r="T18" i="2"/>
  <c r="T19" i="2"/>
  <c r="T20" i="2"/>
  <c r="T21" i="2"/>
  <c r="T22" i="2"/>
  <c r="T23" i="2"/>
  <c r="T24" i="2"/>
  <c r="T25" i="2"/>
  <c r="T26" i="2"/>
  <c r="T27" i="2"/>
  <c r="T29" i="2"/>
  <c r="T30" i="2"/>
  <c r="T31" i="2"/>
  <c r="T32" i="2"/>
  <c r="T33" i="2"/>
  <c r="T34" i="2"/>
  <c r="T35" i="2"/>
  <c r="T36" i="2"/>
  <c r="T37" i="2"/>
  <c r="T38" i="2"/>
  <c r="T40" i="2"/>
  <c r="T41" i="2"/>
  <c r="T42" i="2"/>
  <c r="T43" i="2"/>
  <c r="T11" i="2"/>
  <c r="T12" i="2"/>
  <c r="M12" i="2"/>
  <c r="M15" i="2"/>
  <c r="M16" i="2"/>
  <c r="M17" i="2"/>
  <c r="M18" i="2"/>
  <c r="M19" i="2"/>
  <c r="M20" i="2"/>
  <c r="M21" i="2"/>
  <c r="M22" i="2"/>
  <c r="M23" i="2"/>
  <c r="M24" i="2"/>
  <c r="M25" i="2"/>
  <c r="M26" i="2"/>
  <c r="M27" i="2"/>
  <c r="M29" i="2"/>
  <c r="M30" i="2"/>
  <c r="M31" i="2"/>
  <c r="M32" i="2"/>
  <c r="M33" i="2"/>
  <c r="M34" i="2"/>
  <c r="M35" i="2"/>
  <c r="M36" i="2"/>
  <c r="M37" i="2"/>
  <c r="M38" i="2"/>
  <c r="M40" i="2"/>
  <c r="M41" i="2"/>
  <c r="M42" i="2"/>
  <c r="M43" i="2"/>
  <c r="K15" i="2"/>
  <c r="K16" i="2"/>
  <c r="K17" i="2"/>
  <c r="K18" i="2"/>
  <c r="K19" i="2"/>
  <c r="K20" i="2"/>
  <c r="K21" i="2"/>
  <c r="K22" i="2"/>
  <c r="K23" i="2"/>
  <c r="K24" i="2"/>
  <c r="K25" i="2"/>
  <c r="K26" i="2"/>
  <c r="K27" i="2"/>
  <c r="K29" i="2"/>
  <c r="K30" i="2"/>
  <c r="K31" i="2"/>
  <c r="K32" i="2"/>
  <c r="K33" i="2"/>
  <c r="K34" i="2"/>
  <c r="K35" i="2"/>
  <c r="K36" i="2"/>
  <c r="K37" i="2"/>
  <c r="K38" i="2"/>
  <c r="K40" i="2"/>
  <c r="K41" i="2"/>
  <c r="K42" i="2"/>
  <c r="K43" i="2"/>
  <c r="K11" i="2"/>
  <c r="N43" i="2"/>
  <c r="W43" i="2"/>
  <c r="X43" i="2" s="1"/>
  <c r="W40" i="2" l="1"/>
  <c r="X40" i="2" s="1"/>
  <c r="N40" i="2"/>
  <c r="O40" i="2" s="1"/>
  <c r="W21" i="2"/>
  <c r="X21" i="2" s="1"/>
  <c r="N21" i="2"/>
  <c r="O21" i="2" s="1"/>
  <c r="W30" i="2" l="1"/>
  <c r="X30" i="2" s="1"/>
  <c r="W31" i="2"/>
  <c r="X31" i="2" s="1"/>
  <c r="W32" i="2"/>
  <c r="X32" i="2" s="1"/>
  <c r="W33" i="2"/>
  <c r="X33" i="2" s="1"/>
  <c r="W34" i="2"/>
  <c r="X34" i="2" s="1"/>
  <c r="W35" i="2"/>
  <c r="X35" i="2" s="1"/>
  <c r="W36" i="2"/>
  <c r="X36" i="2" s="1"/>
  <c r="W37" i="2"/>
  <c r="X37" i="2" s="1"/>
  <c r="W38" i="2"/>
  <c r="X38" i="2" s="1"/>
  <c r="W41" i="2"/>
  <c r="X41" i="2" s="1"/>
  <c r="W42" i="2"/>
  <c r="X42" i="2" s="1"/>
  <c r="W12" i="2"/>
  <c r="X12" i="2" s="1"/>
  <c r="W15" i="2"/>
  <c r="X15" i="2" s="1"/>
  <c r="W16" i="2"/>
  <c r="X16" i="2" s="1"/>
  <c r="W17" i="2"/>
  <c r="X17" i="2" s="1"/>
  <c r="W18" i="2"/>
  <c r="X18" i="2" s="1"/>
  <c r="W19" i="2"/>
  <c r="X19" i="2" s="1"/>
  <c r="W20" i="2"/>
  <c r="X20" i="2" s="1"/>
  <c r="W22" i="2"/>
  <c r="X22" i="2" s="1"/>
  <c r="W23" i="2"/>
  <c r="X23" i="2" s="1"/>
  <c r="W24" i="2"/>
  <c r="X24" i="2" s="1"/>
  <c r="W25" i="2"/>
  <c r="X25" i="2" s="1"/>
  <c r="W26" i="2"/>
  <c r="X26" i="2" s="1"/>
  <c r="W27" i="2"/>
  <c r="X27" i="2" s="1"/>
  <c r="W29" i="2"/>
  <c r="X29" i="2" s="1"/>
  <c r="N30" i="2"/>
  <c r="O30" i="2" s="1"/>
  <c r="N31" i="2"/>
  <c r="O31" i="2" s="1"/>
  <c r="N32" i="2"/>
  <c r="O32" i="2" s="1"/>
  <c r="N33" i="2"/>
  <c r="O33" i="2" s="1"/>
  <c r="N34" i="2"/>
  <c r="O34" i="2" s="1"/>
  <c r="N35" i="2"/>
  <c r="O35" i="2" s="1"/>
  <c r="N36" i="2"/>
  <c r="O36" i="2" s="1"/>
  <c r="N37" i="2"/>
  <c r="O37" i="2" s="1"/>
  <c r="N38" i="2"/>
  <c r="O38" i="2" s="1"/>
  <c r="N41" i="2"/>
  <c r="O41" i="2" s="1"/>
  <c r="N42" i="2"/>
  <c r="O42" i="2" s="1"/>
  <c r="N12" i="2"/>
  <c r="O12" i="2" s="1"/>
  <c r="N15" i="2"/>
  <c r="O15" i="2" s="1"/>
  <c r="N16" i="2"/>
  <c r="O16" i="2" s="1"/>
  <c r="N17" i="2"/>
  <c r="O17" i="2" s="1"/>
  <c r="N18" i="2"/>
  <c r="O18" i="2" s="1"/>
  <c r="N19" i="2"/>
  <c r="O19" i="2" s="1"/>
  <c r="N20" i="2"/>
  <c r="O20" i="2" s="1"/>
  <c r="N22" i="2"/>
  <c r="O22" i="2" s="1"/>
  <c r="N23" i="2"/>
  <c r="O23" i="2" s="1"/>
  <c r="N24" i="2"/>
  <c r="O24" i="2" s="1"/>
  <c r="N25" i="2"/>
  <c r="O25" i="2" s="1"/>
  <c r="N26" i="2"/>
  <c r="O26" i="2" s="1"/>
  <c r="N27" i="2"/>
  <c r="O27" i="2" s="1"/>
  <c r="N29" i="2"/>
  <c r="O29" i="2" s="1"/>
  <c r="W11" i="2" l="1"/>
  <c r="X11" i="2" s="1"/>
  <c r="V11" i="2"/>
  <c r="T15" i="2" l="1"/>
  <c r="K12" i="2"/>
  <c r="N11" i="2"/>
  <c r="O11" i="2" s="1"/>
  <c r="M11"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tc={2A49628A-98BA-4CF8-9242-6DF6F9A166D9}</author>
  </authors>
  <commentList>
    <comment ref="H20" authorId="0" shapeId="0" xr:uid="{2A49628A-98BA-4CF8-9242-6DF6F9A166D9}">
      <text>
        <t>[Comentario encadenado]
Su versión de Excel le permite leer este comentario encadenado; sin embargo, las ediciones que se apliquen se quitarán si el archivo se abre en una versión más reciente de Excel. Más información: https://go.microsoft.com/fwlink/?linkid=870924
Comentario:
    Por qué habría un sobrecostos? Esto no se encuentra cubierto por la póliza y por el servicio de seguridad?</t>
      </text>
    </comment>
  </commentList>
</comments>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<sst xmlns="http://schemas.openxmlformats.org/spreadsheetml/2006/main" count="672" uniqueCount="394">
  <si>
    <t>MATRIZ DE IDENTIFICACIÓN, EVALUACIÓN Y TRATAMIENTO DE RIESGOS EN PROCESOS CONTRACTUALES</t>
  </si>
  <si>
    <t>No. PROCESO</t>
  </si>
  <si>
    <t>OBJETO</t>
  </si>
  <si>
    <t>CLASE</t>
  </si>
  <si>
    <t>LP-002-SG-2026</t>
  </si>
  <si>
    <t>“EJECUCIÓN DE LA CONSTRUCCIÓN Y DOTACIÓN DE LA SEDE DEL INSTITUTO NACIONAL DE MEDICINA LEGAL Y CIENCIAS FORENSES, UBICADA EN EL MUNICIPIO DE SOACHA CUNDINAMARCA, ASÍ COMO EL AJUSTE DE LOS ESTUDIOS Y DISEÑOS ACTUALES”</t>
  </si>
  <si>
    <t>LICITACION PUBLICA</t>
  </si>
  <si>
    <t>IDENTIFICACIÓN</t>
  </si>
  <si>
    <t>EVALUACIÓN</t>
  </si>
  <si>
    <t>TRATAMIENTO</t>
  </si>
  <si>
    <t>2. Clase</t>
  </si>
  <si>
    <t>3. Fuente</t>
  </si>
  <si>
    <t>4. Etapa</t>
  </si>
  <si>
    <t>5. Tipo</t>
  </si>
  <si>
    <t>6. Descripción</t>
  </si>
  <si>
    <t>7. Consecuencia de la ocurrencia del evento</t>
  </si>
  <si>
    <t>8. Probabilidad</t>
  </si>
  <si>
    <t>9. Impacto</t>
  </si>
  <si>
    <t>10. Valoración</t>
  </si>
  <si>
    <t>11. Categoría</t>
  </si>
  <si>
    <t>12. ¿A quién se le asigna?</t>
  </si>
  <si>
    <t>13. Tratamiento / Control a ser implementado</t>
  </si>
  <si>
    <t>Impacto después del tratamiento</t>
  </si>
  <si>
    <t>18. ¿Afecta la ejecución del contrato?</t>
  </si>
  <si>
    <t>19. Responsable por implementar el tratamiento</t>
  </si>
  <si>
    <t>20. Fecha estimada en que se inicia el tratamiento</t>
  </si>
  <si>
    <t>21. Fecha estimada en que se completa el tratamiento</t>
  </si>
  <si>
    <t>Monitoreo y revisión</t>
  </si>
  <si>
    <t>14. Probabilidad</t>
  </si>
  <si>
    <t>15. Impacto</t>
  </si>
  <si>
    <t>16. Valoración</t>
  </si>
  <si>
    <t>17. Categoría</t>
  </si>
  <si>
    <t>22. ¿Cómo se realiza  el monitoreo?</t>
  </si>
  <si>
    <t>23. Periodicidad</t>
  </si>
  <si>
    <t xml:space="preserve">Específico  </t>
  </si>
  <si>
    <t xml:space="preserve">Externo o Interno </t>
  </si>
  <si>
    <t xml:space="preserve">Ejecución </t>
  </si>
  <si>
    <t>Variaciones de las especificaciones técnicas de los insumos y/o unidades, que generen la creación de APU no previstos y/o items complementarios.</t>
  </si>
  <si>
    <t xml:space="preserve">Modificaciones en el cronograma de ejecución de las obras, por posibles atrasos. </t>
  </si>
  <si>
    <t xml:space="preserve">INMLCF -
Contratista
</t>
  </si>
  <si>
    <t>Si</t>
  </si>
  <si>
    <t>Contratista</t>
  </si>
  <si>
    <t>Desde la solicitud de modificación contractual</t>
  </si>
  <si>
    <t>La fecha de terminación del contrato</t>
  </si>
  <si>
    <t xml:space="preserve">A través de comités de seguimientos de obra y con el seguimiento permanente de las Actas Parciales. </t>
  </si>
  <si>
    <t>Desde el inicio de la modificación</t>
  </si>
  <si>
    <t>General</t>
  </si>
  <si>
    <t>Externo</t>
  </si>
  <si>
    <t>INMLCF
Contratista 
Interventoría</t>
  </si>
  <si>
    <t xml:space="preserve">Desde la suscripción del acta de inicio </t>
  </si>
  <si>
    <t xml:space="preserve">Permanente </t>
  </si>
  <si>
    <t>Ejecución</t>
  </si>
  <si>
    <t>Demoras en la fabricación, entrega y/o importación de los elementos y/o dotaciones establecidos en las especificaciones técnicas del contrato.</t>
  </si>
  <si>
    <t>Contratista e
Interventoría</t>
  </si>
  <si>
    <t>Hasta la terminación del contrato</t>
  </si>
  <si>
    <t>Seguimiento permanente al Plan de Inversión del Anticipo e Informes de Interventoría a través de los comités de obra e informes de supervisión.</t>
  </si>
  <si>
    <t>Planeación</t>
  </si>
  <si>
    <t>Operacional</t>
  </si>
  <si>
    <t>Hallazgo de restos arqueológicos, paleontológicos y de minerales de interés comercial o científico que generen la interrupción del normal desarrollo de las obras de acuerdo a los plazos establecidos en el contrato o sobre costo en la ejecución de las mismas.</t>
  </si>
  <si>
    <t>Retraso en las actividades contractuales. Sobrecosto del contrato.
Terminación anticipada del  contrato por imposibilidad de continuar con la ejecución.
Retraso del cronograma del Proyecto.</t>
  </si>
  <si>
    <t xml:space="preserve">INMLCF -
Contratista -
Interventoría 
</t>
  </si>
  <si>
    <t>Contratista
INMLCF e
Interventoría</t>
  </si>
  <si>
    <t>Liquidación del contrato</t>
  </si>
  <si>
    <t>Seguimiento permanente por parte de la Interventoría y del INMLCF.</t>
  </si>
  <si>
    <t xml:space="preserve">Retrasos en el desarrollo del contrato.
Ítems no previstos y/o ítems  complementarios para reemplazar los ítems que no se encuentran en el mercado o que no se puedan adquirir.  </t>
  </si>
  <si>
    <t>INMLCF -
Contratista -</t>
  </si>
  <si>
    <t>Hasta la terminación de las obras</t>
  </si>
  <si>
    <t>Interno</t>
  </si>
  <si>
    <t>Selección</t>
  </si>
  <si>
    <t xml:space="preserve">Demoras en adjudicación y/o en iniciación del contrato de obra por falta de Interventoría </t>
  </si>
  <si>
    <t xml:space="preserve">Retraso en el inicio de actividades contractuales. </t>
  </si>
  <si>
    <t xml:space="preserve">INMLCF </t>
  </si>
  <si>
    <t>Seguimiento a la planeación de los procesos de selección.</t>
  </si>
  <si>
    <t>INMLCF</t>
  </si>
  <si>
    <t>Desde la adjudicación del Proceso de Contratación de la Obra</t>
  </si>
  <si>
    <t>Hasta la firma del Acta de Inicio del Contrato</t>
  </si>
  <si>
    <t>Seguimiento permanente por parte de la Entidad al proceso de Contratación de la Interventoría</t>
  </si>
  <si>
    <t>Mayor plazo de ejecución del inicialmente pactado en el contrato, por incumplimiento del cronograma por causas imputables al Contratista</t>
  </si>
  <si>
    <t>Retrasos en cualquiera de las etapas previstas en el contrato.</t>
  </si>
  <si>
    <t xml:space="preserve">INMLCF - Interventoría </t>
  </si>
  <si>
    <t>Hasta la liquidación del contrato</t>
  </si>
  <si>
    <t>Perdida, daño o hurto de los bienes  en el lugar de ejecución objeto del proyecto durante la ejecución del contrato.</t>
  </si>
  <si>
    <t>Demora en la restitución de los bienes y sobrecostos del contrato.</t>
  </si>
  <si>
    <t>Realizar  inventario de los bienes en el lugar de ejecución objeto del proyecto durante la ejecución del contrato para mantener el control sobre las existencias. 
El contratista deberá contratar seguridad privada que vigile los insumos, bienes, materiales, equipos, maquinaria y/o herramienta. Dichos costos están incluidos en los costos administrativos del contratista.</t>
  </si>
  <si>
    <t>No</t>
  </si>
  <si>
    <t>Seguimiento permanente por parte de la Interventoría al tratamiento que lleva a cabo el contratista.</t>
  </si>
  <si>
    <t xml:space="preserve">
Imprecisiones o inconsistencia en los diseños que afecten la continuidad del contrato.</t>
  </si>
  <si>
    <t xml:space="preserve">Posibles retrasos en la ejecución de la obra, incumplimiento del plazo de entrega de la obra.
Modificaciones contractuales 
</t>
  </si>
  <si>
    <t>Contratista-interventoría</t>
  </si>
  <si>
    <t>Contratista-Interventor</t>
  </si>
  <si>
    <t>Desde la detección del evento</t>
  </si>
  <si>
    <t xml:space="preserve">Finalización etapa de construcción. </t>
  </si>
  <si>
    <t>Financieros</t>
  </si>
  <si>
    <t>Diferencias y/o variación en el costo de cualquier tipo de material o insumo para la ejecución de la obra, por encima del 20% del valor de la oferta de dicho material o insumo, por cambio en las condiciones macroeconómicas (Ej.: Tasa Representativa del Mercado, Índice de Precios al Consumidor, Índice de Costos de la Construcción Pesada, Índice de Costos de la Construcción de Obras Civiles, combustibles, Tasas  Empleo, Incrementos SMMLV, entre otros.) o las variables del mercado.</t>
  </si>
  <si>
    <t xml:space="preserve">Modificación de la estructura de costos del contrato. 
Incremento de los insumos o bienes que sean susceptibles de afectación por el cambio de las condiciones macroeconómicas. 
</t>
  </si>
  <si>
    <t xml:space="preserve">
Contratista - Interventoría-INMLCF
</t>
  </si>
  <si>
    <t xml:space="preserve">Revisión de las variaciones ocurridas a los precios de los insumos. 
Revisión de procedencia del restablecimiento del equilibrio financiero, siempre y cuando se cumpla con las siguientes condiciones:  i). que las variaciones alegadas por el contratista sean graves o sustanciales, esto es, por encima del 20%  del valor de la oferta de dicho material o insumo. ii)  que sea posterior a la suscripción del contrato, iii). que el evento generador de la variación sea  imprevisible, iv) que ese evento no sea atribuible al contratista, ni a la interventoría, ni al INMLCF. v) Que la variación alegada, se encuentre debidamente acreditada y soportada. vi) que  el contratista se encuentre al día con todas las obligaciones contractuales. vii) que el avance de obra sea acorde a la programación pactada. viii) que el flujo de inversión sea concordante con el porcentaje de avance de la programación. 
La Entidad determinará si es técnica,  jurídica y financieramente es viable realizar  modificaciones contractuales si a ello hay lugar, previo concepto de la interventoría. 
</t>
  </si>
  <si>
    <t>INMLCF 
Interventoría</t>
  </si>
  <si>
    <t xml:space="preserve">Desde la detección del evento. </t>
  </si>
  <si>
    <t xml:space="preserve">A través de comités de seguimientos de obra y con el seguimiento permanente a las Actas Parciales. </t>
  </si>
  <si>
    <t>Económicos</t>
  </si>
  <si>
    <t>Demoras en la disponibilidad y/o acometida de los servicios públicos tanto provisionales (para la ejecución) como definitivos de obra (para la entrega), por omisiones NO atribuibles al contratista ni al INMLCF .</t>
  </si>
  <si>
    <t>Genera retrasos en la ejecución del proyecto, así como en la entrega del proyecto.</t>
  </si>
  <si>
    <t xml:space="preserve">Contratista - INMLCF
</t>
  </si>
  <si>
    <t>En caso de generarse retrasos  en la disponibilidad y/o acometidas de los servicios públicos, será deber del Contratista informarlo oportunamente a la Interventoría y al INMLCF, con el fin de implementar las medidas correctivas necesarias.
Es responsabilidad del contratista y la Interventoría implementar alternativas de contingencia que permitan dar continuidad a la ejecución.
Seguimiento por parte de la Interventoría del contrato para que se adelanten los trámites ante las Entidades o empresas correspondientes de manera oportuna. 
Esto no representará mayores costos o gastos por parte de la Entidad.</t>
  </si>
  <si>
    <t>SI</t>
  </si>
  <si>
    <t>A través del seguimiento a las solicitudes realizadas a las empresas de servicios públicos, comités de seguimiento de obra,  Bitácora de Obra, Informes semanales y mensuales de Obra.
Informes mensuales de Interventoría e informes de supervisión.</t>
  </si>
  <si>
    <t>De la naturaleza</t>
  </si>
  <si>
    <t>Existencia de condiciones climáticas, ambientales, adversas  y/o  precipitación  fuera de lo común que generen retraso, dificultad  o imposibilidad de ejecutar el contrato, (referidos a la precipitación estadística del sitio de los trabajos de acuerdo con el IDEAM y/o certificada por autoridad competente)</t>
  </si>
  <si>
    <t>Posibles retrasos en la ejecución de actividades contractuales, daños a obras ya ejecutadas.</t>
  </si>
  <si>
    <t xml:space="preserve">Contratista
</t>
  </si>
  <si>
    <t>Planes de contingencia que impliquen mayores frentes de trabajo y/o dobles jornadas de trabajo y/o en dominicales y festivos.
Reprogramación o suspensiones en el evento de imposibilidad de la Ejecución.
Implementación de carpas o elementos o sistemas cubiertos que permitan y garanticen la ejecución de actividades bajo "techo", sin que ello genere mayores costos para la Entidad.
Presentar alternativas de ejecución de actividades afectadas con el exceso de pluviometría, las cuales deben ser avaladas por la Interventoría.    
En caso que se materialice el riesgo, debe ser aceptado determinando el impacto del aumento de la pluviometría debidamente certificado y avalado por la Interventoría.</t>
  </si>
  <si>
    <t>Desde el inicio del contrato</t>
  </si>
  <si>
    <t>Hasta la finalización del contrato</t>
  </si>
  <si>
    <t>Bitácora de Obra.
A través de comités de seguimiento e Informes semanales.</t>
  </si>
  <si>
    <t>Diario y Semanal</t>
  </si>
  <si>
    <t xml:space="preserve">Externo </t>
  </si>
  <si>
    <t>Sociales</t>
  </si>
  <si>
    <t>Demoras en la ejecución de las obras por desacuerdo, condicionamiento y/o impedimento por parte de la comunidad por las condiciones propias del proyecto.</t>
  </si>
  <si>
    <t>Atrasos en el desarrollo del contrato</t>
  </si>
  <si>
    <t>Actas de Socialización.
Listado de Asistencia y Divulgación.
Informes mensuales de Obra e Interventoría.
Seguimiento al acuerdo ciudadano.</t>
  </si>
  <si>
    <t xml:space="preserve"> Económico</t>
  </si>
  <si>
    <t>Dificultades por interferencia de redes eléctricas, redes de gas, redes hidrosanitarias y/o redes de voz y datos.</t>
  </si>
  <si>
    <t>Sobrecosto del contrato, retrasos en la ejecución de actividades.</t>
  </si>
  <si>
    <t>Levantamiento de información técnica de las redes y verificación en sitio.</t>
  </si>
  <si>
    <t>Regulatorio</t>
  </si>
  <si>
    <t>Cambio de normas de carácter Distrital o Nacional que afecten y/o impacten el desarrollo del contrato.</t>
  </si>
  <si>
    <t>Retraso en las actividades contractuales.</t>
  </si>
  <si>
    <t>Seguimiento por parte del contratista y de la Interventoría del cambio de reglamentación  o nueva normatividad; seguimiento y acompañamiento por parte de la Interventoría de requerirse nuevos trámites ante los organismos de control regionales y/o locales.</t>
  </si>
  <si>
    <t>Contratista - Interventoría</t>
  </si>
  <si>
    <t>Supervisión permanente por parte de la Interventoría y INMLCF de la normatividad vigente.</t>
  </si>
  <si>
    <t>Cambios en la normatividad y regulaciones (Nacional, Regional y Local) de disposición final de escombros y/o aprovechamiento.</t>
  </si>
  <si>
    <t>INMLCF -
Contratista</t>
  </si>
  <si>
    <t>Seguimiento a los trámites ante los organismos de control regionales y/o locales. Deben estar actualizados y con los permisos vigentes.</t>
  </si>
  <si>
    <t>Cambio en la regulación de las normas sanitarias y/o de salubridad a aplicar en la ejecución del contrato. (Si aplica)</t>
  </si>
  <si>
    <t>INMLCF - Contratista</t>
  </si>
  <si>
    <t>Seguimiento por parte del contratista y de la Interventoría en la afectación de los cambios y gestión de los mismos e implementación de cambios en la fase de ejecución del proyecto (si aplica).</t>
  </si>
  <si>
    <t>Regulatorios</t>
  </si>
  <si>
    <t xml:space="preserve">Expedición de normas de carácter tributario que impacte negativamente el desarrollo del contrato, afectando el equilibrio económico del contrato o el programa de obra. </t>
  </si>
  <si>
    <t>Desequilibrio contractual que afecte la ejecución del contrato.
Variación en el valor comercial de equipos e insumos.</t>
  </si>
  <si>
    <t xml:space="preserve">Seguimiento por parte del contratista y de la Interventoría para determinar el impacto del cambio en el alcance contractual y realizar ajuste al contrato en caso de requerirse.
El contratista deberá acreditar ante la Interventoría el punto de perdida, para que la Entidad proceda a evaluar si existe desequilibrio económico del contrato.
</t>
  </si>
  <si>
    <t>Contratista
- Interventoría</t>
  </si>
  <si>
    <t>Hasta la liquidación del Contrato</t>
  </si>
  <si>
    <t>Ambiental / Operacional</t>
  </si>
  <si>
    <t>Problemas presentados por la inestabilidad del terreno</t>
  </si>
  <si>
    <t>Atrasos en el desarrollo del contrato
Afectación a terceros</t>
  </si>
  <si>
    <t xml:space="preserve">Presentar alternativas y/o planes de ejecución de actividades que eviten afectación de estabilidad del terreno, las cuales deben ser realizadas por un equipo interdisciplinario (geotecnista, ambiental y estructural)  suministrado por el Contratista de obra, el cual no generará reconocimientos adicionales por mayores costos o gastos en el tratamiento del presente Riesgo. 
Estas alternativas y/o planes de ejecución deberán estar avaladas por la Interventoría y ajustadas al plazo contractual. 
El contratista deberá implementar una contención para evitar daños a terceros.
</t>
  </si>
  <si>
    <t>Desde la suscripción del acta de inicio</t>
  </si>
  <si>
    <t>Comités de seguimiento semanal entre Supervisión, Interventoría y contratista.
Informes de ejecución del contrato.</t>
  </si>
  <si>
    <t>Posibilidad de afectaciones en el predio por amenaza de inundación</t>
  </si>
  <si>
    <t>Realizar un análisis detallado de amenazas y riesgos.
Implementar plan de gestión de riesgos de desastres naturales de empresas público privadas, dentro del cual se involucren los actores y/o Entidades que atienden este tipo de emergencias.</t>
  </si>
  <si>
    <t>A través de comités de seguimiento.
A través de la Bitácora de Obra.
Informes semanales y mensuales de Obra.
Informes mensuales de Interventoría e informes de supervisión.
Análisis, seguimiento del plan de Gestión y monitoreo de los riesgos identificados.</t>
  </si>
  <si>
    <t>Retrasos en tiempo de ejecución contractual por requerimientos y/o devoluciones de la autoridad ambiental frente a producto no conforme del Plan de Manejo Ambiental (PMA) y su anexo plan de contingencia. (Si aplica)</t>
  </si>
  <si>
    <t xml:space="preserve">Retraso en el inicio de actividades contractuales. 
Mayores costos del proyecto.
</t>
  </si>
  <si>
    <t>Comités de seguimiento semanal entre Supervisión, Interventoría y contratista.
Informes de ejecución del contrato. 
Seguimiento del plan de acción, registro de comunicaciones.</t>
  </si>
  <si>
    <t>Retrasos en tiempo de ejecución contractual por demoras en la respuesta por parte de la autoridad ambiental, frente a revisión y/o viabilidad del Plan de Manejo Ambiental (PMA) y su anexo plan de contingencia no imputables al contratista ni al INMLCF. (Si aplica)</t>
  </si>
  <si>
    <t xml:space="preserve">Socio-Políticos </t>
  </si>
  <si>
    <t>Interrupción de la ejecución del proyecto debido a bloqueos, protestas, huelgas, manifestaciones de orden público o por grupos sociales.</t>
  </si>
  <si>
    <t>Contratista - Interventoría - INMLCF</t>
  </si>
  <si>
    <t xml:space="preserve">
Es responsabilidad del contratista de obra junto con la Interventoría,  informar a las autoridades competentes la novedad sobre orden público en la zona de influencia de las obras y proteger a sus colaboradores y los bienes puestos al servicio del contrato. 
El INMLCF de igual forma realizará la solicitud a las autoridades competentes a fin de que se llegue a soluciones que permitan la continuidad en la ejecución del contrato. 
El contratista de Obra e Interventor deberán adoptar medidas de contingencia para superar los atrasos.
Verificar procedencia de suspensiones del contrato.</t>
  </si>
  <si>
    <t xml:space="preserve">Contratista - Interventoría
INMLCF
</t>
  </si>
  <si>
    <t>Especifico</t>
  </si>
  <si>
    <t>Externo/Interno</t>
  </si>
  <si>
    <t>Corrupción</t>
  </si>
  <si>
    <t>Posibilidad de adulterar trámites y/o documentos con el fin de beneficiar a un tercero.</t>
  </si>
  <si>
    <t>Afectación de la imagen institucional, posibilidad de no ejecución de las obras</t>
  </si>
  <si>
    <t xml:space="preserve">Implementación de controles que permitan el seguimiento de los requerimientos o solicitudes. </t>
  </si>
  <si>
    <t>Contratista, Interventoría e
INMLCF</t>
  </si>
  <si>
    <t>Presentación de la oferta</t>
  </si>
  <si>
    <t>Presencia de grupos al margen de la ley y/o
delincuencia común que puedan afectar la
seguridad y correcta ejecución del contrato.</t>
  </si>
  <si>
    <t>Sobrecostos y demoras que se puedan generar en la ejecución del contrato.</t>
  </si>
  <si>
    <t>La Entidad solicitará a las autoridades competentes activar las gestiones necesarias para lograr el acceso del CONTRATISTA al predio objeto del proyecto, lo cual es una obligación de medio y no de resultado, así mismo el contratista hará las solicitudes pertinentes en cuanto a suspensiones o prórrogas del contrato, las cuales serán analizadas por la interventoría y puestas a consideración del INMLCF.</t>
  </si>
  <si>
    <t>Desde la suscripción del acta
de inicio</t>
  </si>
  <si>
    <t>La interventoría del contrato y el contratista reiterarán las solicitudes necesarias hasta lograr el acceso al predio..</t>
  </si>
  <si>
    <t>Perdida de la información del contratista a causa de un factor externo (Incendio, picos de tensión, avería mecánicas, averías lógicas, error humano, desastre natural, virus, entre otras)</t>
  </si>
  <si>
    <t xml:space="preserve">Seguimiento y evidencias permanentes por parte de la Interventoría y el contratista.
</t>
  </si>
  <si>
    <t>Cambio del personal del contratista por solicitud de la interventoría o el INMLCF</t>
  </si>
  <si>
    <t>Desde la suscripción del Acta de Inicio del Contrato de Obra</t>
  </si>
  <si>
    <t>Acciones judiciales o reclamaciones, interpuestas ante  autoridades  o jueces que dentro sus competencias, profieran ordenes o decisiones  que impidan o afecten la  continuidad y ejecución del proyecto.</t>
  </si>
  <si>
    <t xml:space="preserve">Se retrasa el cronograma del contrato y por ende el de Interventoría. Eventualmente, se pueden presentar suspensiones o terminación anticipada de los contratos. En este ultimo evento, el contrato objeto del presente proceso, será liquidado por terminación de su objeto, sin lugar a indemnización al contratista.  </t>
  </si>
  <si>
    <t>Contratista -
Interventoría- INMLCF</t>
  </si>
  <si>
    <t>Fecha de Suscripción del Acta de Inicio</t>
  </si>
  <si>
    <t xml:space="preserve">ANEXO DEL ESTUDIO PREVIO </t>
  </si>
  <si>
    <t xml:space="preserve">TABLA DE VALORACIÓN DEL RIESGO </t>
  </si>
  <si>
    <t>IMPACTO</t>
  </si>
  <si>
    <t>Cualificación Cuantitativa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</si>
  <si>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</si>
  <si>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</si>
  <si>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</si>
  <si>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 permite la consecución del objeto contractual.</t>
  </si>
  <si>
    <t>Perturba la ejecución del contrato de manera grave imposibilitando la consecución del objeto contractual.</t>
  </si>
  <si>
    <t>Calificación monetaria</t>
  </si>
  <si>
    <t>Los sobrecostos no representan más del uno por orientó (1 %) del valor del contrato.</t>
  </si>
  <si>
    <r>
      <rPr>
        <b/>
        <sz val="14"/>
        <color rgb="FF000000"/>
        <rFont val="Arial"/>
        <family val="2"/>
      </rPr>
      <t>Los sobrecostos no representan más del cinco por ciento (5%) del valor del contrato.</t>
    </r>
  </si>
  <si>
    <r>
      <rPr>
        <b/>
        <sz val="14"/>
        <color rgb="FF000000"/>
        <rFont val="Arial"/>
        <family val="2"/>
      </rPr>
      <t>Genera un impacto sobre el valor del contrato entre el cinco (5%) y el quince por ciento (15%).</t>
    </r>
  </si>
  <si>
    <t>Incrementa el valor del contrato entre el quince (15%) y el treinta por ciento (30%).</t>
  </si>
  <si>
    <t>Impacto sobre el valor del contrato en más del treinta por ciento (30%).</t>
  </si>
  <si>
    <t>CATEGORÍA</t>
  </si>
  <si>
    <t>VALORACIÓN</t>
  </si>
  <si>
    <t>INSIGNIFICANTE</t>
  </si>
  <si>
    <t>MENOR</t>
  </si>
  <si>
    <t>MODERADO</t>
  </si>
  <si>
    <t xml:space="preserve">MAYOR </t>
  </si>
  <si>
    <t>CATASTRÓFICO</t>
  </si>
  <si>
    <t>Raro                                               (Puede ocurrir excepcionalmente)</t>
  </si>
  <si>
    <t>Improbable
(Puede ocurrir ocasionalmente)</t>
  </si>
  <si>
    <t>Posible
(Puede ocurrir en cualquier momento futuro</t>
  </si>
  <si>
    <t>Probable
(Probablemente va a ocurrir)</t>
  </si>
  <si>
    <t>Casi Cierto
(Ocurre en la mayoría de las circunstancias)</t>
  </si>
  <si>
    <t>EXTRACTO DEL MANUAL PARA LA IDENTIFICACIÓN Y COBERTURA DEL RIESGO EN LOS PROCESOS DE CONTRATACIÓN</t>
  </si>
  <si>
    <t>A.</t>
  </si>
  <si>
    <t>A. Riesgos en el Proceso de Contratación (Aspectos)</t>
  </si>
  <si>
    <t>1.</t>
  </si>
  <si>
    <t>Los eventos que impidan la adjudicación y firma del contrato como resultado del Proceso de Contratación.</t>
  </si>
  <si>
    <t>2.</t>
  </si>
  <si>
    <t>Los eventos que alteren la ejecución del contrato.</t>
  </si>
  <si>
    <t>3.</t>
  </si>
  <si>
    <t>El equilibrio económico del contrato.</t>
  </si>
  <si>
    <t>4.</t>
  </si>
  <si>
    <t>La eficacia del Proceso de Contratación, es decir, que se pueda satisfacer la necesidad que motivó el Proceso de Contratación.</t>
  </si>
  <si>
    <t>5.</t>
  </si>
  <si>
    <t xml:space="preserve">La reputación y legitimidad del IDRD de prestar el bien o servicio. </t>
  </si>
  <si>
    <t>B.</t>
  </si>
  <si>
    <t>Estructura de la administración de Riesgos (Pasos)</t>
  </si>
  <si>
    <t xml:space="preserve">Establecer el contexto en el cual se adelanta el Proceso de Contratación. </t>
  </si>
  <si>
    <t xml:space="preserve">Identificar y clasificar los Riesgos del Proceso de Contratación. </t>
  </si>
  <si>
    <t xml:space="preserve">Evaluar y calificar los Riesgos. </t>
  </si>
  <si>
    <t xml:space="preserve">Asignar y tratar los Riesgos. </t>
  </si>
  <si>
    <t>Monitorear y revisar la gestión de los Riesgos.</t>
  </si>
  <si>
    <t>C.</t>
  </si>
  <si>
    <t>Gráfica según Estándar AS/NZS ISO 31000</t>
  </si>
  <si>
    <t>D.</t>
  </si>
  <si>
    <t xml:space="preserve">Metodología para el cumplimiento de lo establecido por el artículo 159 del Decreto 1510 de 2013. </t>
  </si>
  <si>
    <t xml:space="preserve">Establecer el contexto </t>
  </si>
  <si>
    <t>Identificar el contexto para conocer el ambiente social, económico y político, e identificar:</t>
  </si>
  <si>
    <t xml:space="preserve">a. sus propios Riesgos; </t>
  </si>
  <si>
    <t xml:space="preserve">b. los Riesgos comunes a sus Procesos de Contratación; </t>
  </si>
  <si>
    <t xml:space="preserve">c. los Riesgos del Proceso de Contratación en particular. </t>
  </si>
  <si>
    <t xml:space="preserve">Identificar los aspectos que se mencionan a continuación y los posibles efectos adversos que estos pueden generar. </t>
  </si>
  <si>
    <t xml:space="preserve">a. El objeto del Proceso de Contratación. </t>
  </si>
  <si>
    <t xml:space="preserve">b. Los partícipes del Proceso de Contratación. </t>
  </si>
  <si>
    <t xml:space="preserve">c. La ciudadanía que se beneficia del Proceso de Contratación. </t>
  </si>
  <si>
    <t xml:space="preserve">d. La capacidad del IDRD entendida como la disponibilidad de recursos y conocimientos para el Proceso de Contratación. </t>
  </si>
  <si>
    <t xml:space="preserve">d. La suficiencia del presupuesto oficial del Proceso de Contratación. </t>
  </si>
  <si>
    <t xml:space="preserve">e. Las condiciones geográficas y de acceso del lugar en el cual se debe cumplir el objeto del Proceso de Contratación. </t>
  </si>
  <si>
    <t xml:space="preserve">f. El entorno socio ambiental. </t>
  </si>
  <si>
    <t xml:space="preserve">g. Las condiciones políticas. </t>
  </si>
  <si>
    <t xml:space="preserve">h. Los factores ambientales. </t>
  </si>
  <si>
    <t xml:space="preserve">i. El sector del objeto del Proceso de Contratación y su mercado. </t>
  </si>
  <si>
    <t xml:space="preserve">j. La normativa aplicable al objeto del Proceso de Contratación. </t>
  </si>
  <si>
    <t xml:space="preserve">k. Experiencia propia y de otras Entidades Estatales en Procesos de Contratación del mismo tipo. </t>
  </si>
  <si>
    <t xml:space="preserve">2. </t>
  </si>
  <si>
    <t xml:space="preserve">Identificar y clasificar los Riesgos </t>
  </si>
  <si>
    <t xml:space="preserve">Identificar e incluir en la matriz propuesta los Riesgos del Proceso de Contratación. </t>
  </si>
  <si>
    <t xml:space="preserve">Fuentes: los planes estratégicos, planes de acción, reportes de desempeño, presupuestos, Riesgos identificados por otras Entidades Estatales, lluvia de ideas, paneles de expertos cuando la complejidad del Proceso de Contratación lo exige, análisis DOFA, encuestas y cuestionarios. </t>
  </si>
  <si>
    <t>2.1.</t>
  </si>
  <si>
    <t>Clase</t>
  </si>
  <si>
    <t>2.1.1.</t>
  </si>
  <si>
    <t xml:space="preserve">General: es un Riesgo de todos los Procesos de Contratación adelantados por el IDRD, por lo cual está presente en toda su actividad contractual. </t>
  </si>
  <si>
    <t>2.1.2.</t>
  </si>
  <si>
    <r>
      <rPr>
        <u/>
        <sz val="10"/>
        <color rgb="FF000000"/>
        <rFont val="Arial"/>
        <family val="2"/>
      </rPr>
      <t>Específico</t>
    </r>
    <r>
      <rPr>
        <sz val="10"/>
        <color rgb="FF000000"/>
        <rFont val="Arial"/>
        <family val="2"/>
      </rPr>
      <t>: es un Riesgo propio del Proceso de Contratación objeto de análisis.</t>
    </r>
  </si>
  <si>
    <t>2.2.</t>
  </si>
  <si>
    <t>Fuente</t>
  </si>
  <si>
    <t>2.2.1.</t>
  </si>
  <si>
    <t xml:space="preserve">Interno: es un Riesgo asociado a la operación, capacidad, o situación particular del IDRD (reputacional, tecnológico). </t>
  </si>
  <si>
    <t>2.2.2.</t>
  </si>
  <si>
    <t xml:space="preserve">Externo: es un Riesgo del sector del objeto del Proceso de Contratación, o asociado a asuntos no referidos al IDRD (desastres económicos, existencia de monopolios, circunstancias electorales). </t>
  </si>
  <si>
    <t>2.3.</t>
  </si>
  <si>
    <t>Etapa</t>
  </si>
  <si>
    <t>2.3.1.</t>
  </si>
  <si>
    <t xml:space="preserve">Planeación: la etapa de planeación está comprendida entre la elaboración del Plan Anual de Adquisiciones y la fecha en la cual se decide continuar o no con el Proceso de Contratación. Durante esta etapa, el IDRD elabora los estudios previos y el proyecto de pliegos de condiciones o sus equivalentes. Dentro de las preguntas que el IDRD debe hacerse para identificar los Riesgos de la etapa de planeación se encuentran las siguientes: </t>
  </si>
  <si>
    <t xml:space="preserve">(i) La modalidad de contratación es adecuada para el bien servicio u obra necesitado. </t>
  </si>
  <si>
    <t xml:space="preserve">(ii)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t>
  </si>
  <si>
    <t xml:space="preserve">(iii) El valor del contrato corresponde a los precios del mercado. </t>
  </si>
  <si>
    <t xml:space="preserve">(iv) La descripción del bien o servicio requerido es claro. </t>
  </si>
  <si>
    <t xml:space="preserve">(v) El Proceso de Contratación cuenta con las condiciones que garanticen la transparencia, equidad y competencia entre los proponentes. </t>
  </si>
  <si>
    <t xml:space="preserve">(vi) El estudio de mercado permite identificar los aspectos de oferta y demanda del mercado respectivo. </t>
  </si>
  <si>
    <t>(vii) El diseño del Proceso de Contratación permite satisfacer las necesidades del IDRD, cumplir su misión y si es coherente con el cumplimiento de sus objetivos y metas.</t>
  </si>
  <si>
    <t>2.3.2.</t>
  </si>
  <si>
    <t xml:space="preserve">Selección: la etapa de selección está comprendida entre el acto de Apertura del Proceso de Contratación y la Adjudicación o la declaración de desierto del Proceso de Contratación. En la etapa de selección el IDRD selecciona al contratista. En esta etapa los Riesgos frecuentes son los siguientes: </t>
  </si>
  <si>
    <t xml:space="preserve">(i) Falta de capacidad del IDRD para promover y adelantar la selección del contratista, incluyendo el riesgo de seleccionar aquellos que no cumplan con la totalidad de los requisitos habilitantes o se encuentren incursos en alguna inhabilidad o incompatibilidad. </t>
  </si>
  <si>
    <t xml:space="preserve">(ii) Riesgo de colusión. </t>
  </si>
  <si>
    <t xml:space="preserve">(iii) Riesgo de ofertas artificialmente bajas. </t>
  </si>
  <si>
    <t>2.3.3.</t>
  </si>
  <si>
    <r>
      <rPr>
        <u/>
        <sz val="10"/>
        <color rgb="FF000000"/>
        <rFont val="Arial"/>
        <family val="2"/>
      </rPr>
      <t>Contratación</t>
    </r>
    <r>
      <rPr>
        <sz val="10"/>
        <color rgb="FF000000"/>
        <rFont val="Arial"/>
        <family val="2"/>
      </rPr>
      <t xml:space="preserve">: 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t>
    </r>
  </si>
  <si>
    <t xml:space="preserve">(i) Riesgo de que no se firme el contrato. </t>
  </si>
  <si>
    <t xml:space="preserve">(ii) Riesgo de que no se presenten las garantías requeridas en los Documentos del Proceso de Contratación o que su presentación sea tardía. </t>
  </si>
  <si>
    <t xml:space="preserve">(iii) Riesgos asociados al incumplimiento de la publicación o el registro presupuestal del contrato. </t>
  </si>
  <si>
    <t xml:space="preserve">(iv) Riesgos asociados a los reclamos de terceros sobre la selección del oferente que retrasen el perfeccionamiento del contrato. </t>
  </si>
  <si>
    <t>2.3.4.</t>
  </si>
  <si>
    <r>
      <rPr>
        <u/>
        <sz val="10"/>
        <color rgb="FF000000"/>
        <rFont val="Arial"/>
        <family val="2"/>
      </rPr>
      <t>Ejecución</t>
    </r>
    <r>
      <rPr>
        <sz val="10"/>
        <color rgb="FF000000"/>
        <rFont val="Arial"/>
        <family val="2"/>
      </rPr>
      <t xml:space="preserve">: 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r>
  </si>
  <si>
    <t>2.4.</t>
  </si>
  <si>
    <t>Tipo de Riesgo</t>
  </si>
  <si>
    <t>2.4.1.</t>
  </si>
  <si>
    <r>
      <rPr>
        <b/>
        <u/>
        <sz val="10"/>
        <color rgb="FF000000"/>
        <rFont val="Arial"/>
        <family val="2"/>
      </rPr>
      <t>Riesgos Económicos</t>
    </r>
    <r>
      <rPr>
        <b/>
        <sz val="10"/>
        <color rgb="FF000000"/>
        <rFont val="Arial"/>
        <family val="2"/>
      </rPr>
      <t>:</t>
    </r>
    <r>
      <rPr>
        <sz val="10"/>
        <color rgb="FF000000"/>
        <rFont val="Arial"/>
        <family val="2"/>
      </rPr>
      <t xml:space="preserve"> son los derivados del comportamiento del mercado, tales como la fluctuación de los precios de los insumos, desabastecimiento y especulación de los mismos, entre otros. </t>
    </r>
  </si>
  <si>
    <t>2.4.2.</t>
  </si>
  <si>
    <r>
      <rPr>
        <b/>
        <u/>
        <sz val="10"/>
        <color rgb="FF000000"/>
        <rFont val="Arial"/>
        <family val="2"/>
      </rPr>
      <t>Riesgos Sociales o Políticos</t>
    </r>
    <r>
      <rPr>
        <b/>
        <sz val="10"/>
        <color rgb="FF000000"/>
        <rFont val="Arial"/>
        <family val="2"/>
      </rPr>
      <t>:</t>
    </r>
    <r>
      <rPr>
        <sz val="10"/>
        <color rgb="FF000000"/>
        <rFont val="Arial"/>
        <family val="2"/>
      </rPr>
      <t xml:space="preserve"> son los derivados de los cambios de las políticas gubernamentales y de cambios en las condiciones sociales que tengan impacto en la ejecución del contrato. </t>
    </r>
  </si>
  <si>
    <t>2.4.3.</t>
  </si>
  <si>
    <r>
      <rPr>
        <b/>
        <u/>
        <sz val="10"/>
        <color rgb="FF000000"/>
        <rFont val="Arial"/>
        <family val="2"/>
      </rPr>
      <t>Riesgos Operacionales</t>
    </r>
    <r>
      <rPr>
        <sz val="10"/>
        <color rgb="FF000000"/>
        <rFont val="Arial"/>
        <family val="2"/>
      </rPr>
      <t xml:space="preserve">: son los asociados a la operatividad del contrato, tales como la suficiencia del presupuesto oficial, del plazo o los derivados de procesos, procedimientos, parámetros, sistemas de información y tecnológicos, equipos humanos o técnicos inadecuados o insuficientes. </t>
    </r>
  </si>
  <si>
    <t>2.4.4.</t>
  </si>
  <si>
    <r>
      <rPr>
        <b/>
        <u/>
        <sz val="10"/>
        <color rgb="FF000000"/>
        <rFont val="Arial"/>
        <family val="2"/>
      </rPr>
      <t>Riesgos Financieros:</t>
    </r>
    <r>
      <rPr>
        <b/>
        <sz val="10"/>
        <color rgb="FF000000"/>
        <rFont val="Arial"/>
        <family val="2"/>
      </rPr>
      <t xml:space="preserve"> </t>
    </r>
    <r>
      <rPr>
        <sz val="10"/>
        <color rgb="FF000000"/>
        <rFont val="Arial"/>
        <family val="2"/>
      </rPr>
      <t xml:space="preserve">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t>
    </r>
  </si>
  <si>
    <t>2.4.5.</t>
  </si>
  <si>
    <r>
      <rPr>
        <b/>
        <u/>
        <sz val="10"/>
        <color rgb="FF000000"/>
        <rFont val="Arial"/>
        <family val="2"/>
      </rPr>
      <t>Riesgos Regulatorios</t>
    </r>
    <r>
      <rPr>
        <b/>
        <sz val="10"/>
        <color rgb="FF000000"/>
        <rFont val="Arial"/>
        <family val="2"/>
      </rPr>
      <t>:</t>
    </r>
    <r>
      <rPr>
        <sz val="10"/>
        <color rgb="FF000000"/>
        <rFont val="Arial"/>
        <family val="2"/>
      </rPr>
      <t xml:space="preserve"> derivados de cambios regulatorios o reglamentarios que afecten la ecuación económica del contrato. </t>
    </r>
  </si>
  <si>
    <t>2.4.6.</t>
  </si>
  <si>
    <r>
      <rPr>
        <b/>
        <u/>
        <sz val="10"/>
        <color rgb="FF000000"/>
        <rFont val="Arial"/>
        <family val="2"/>
      </rPr>
      <t>Riesgos de la Naturaleza</t>
    </r>
    <r>
      <rPr>
        <b/>
        <sz val="10"/>
        <color rgb="FF000000"/>
        <rFont val="Arial"/>
        <family val="2"/>
      </rPr>
      <t>: s</t>
    </r>
    <r>
      <rPr>
        <sz val="10"/>
        <color rgb="FF000000"/>
        <rFont val="Arial"/>
        <family val="2"/>
      </rPr>
      <t xml:space="preserve">on los eventos naturales previsibles en los cuales no hay intervención humana que puedan tener impacto en la ejecución del contrato, por ejemplo los temblores, inundaciones, lluvias, sequías, entre otros. </t>
    </r>
  </si>
  <si>
    <t>2.4.7.</t>
  </si>
  <si>
    <r>
      <rPr>
        <b/>
        <u/>
        <sz val="10"/>
        <color rgb="FF000000"/>
        <rFont val="Arial"/>
        <family val="2"/>
      </rPr>
      <t>Riesgos Ambientales</t>
    </r>
    <r>
      <rPr>
        <b/>
        <sz val="10"/>
        <color rgb="FF000000"/>
        <rFont val="Arial"/>
        <family val="2"/>
      </rPr>
      <t xml:space="preserve">: </t>
    </r>
    <r>
      <rPr>
        <sz val="10"/>
        <color rgb="FF000000"/>
        <rFont val="Arial"/>
        <family val="2"/>
      </rPr>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r>
  </si>
  <si>
    <t>2.4.8.</t>
  </si>
  <si>
    <r>
      <rPr>
        <b/>
        <u/>
        <sz val="10"/>
        <color rgb="FF000000"/>
        <rFont val="Arial"/>
        <family val="2"/>
      </rPr>
      <t>Riesgos Tecnológicos</t>
    </r>
    <r>
      <rPr>
        <b/>
        <sz val="10"/>
        <color rgb="FF000000"/>
        <rFont val="Arial"/>
        <family val="2"/>
      </rPr>
      <t>:</t>
    </r>
    <r>
      <rPr>
        <sz val="10"/>
        <color rgb="FF000000"/>
        <rFont val="Arial"/>
        <family val="2"/>
      </rPr>
      <t xml:space="preserve"> son los derivados de fallas en los sistemas de comunicación de voz y de datos, suspensión de servicios públicos, nuevos desarrollos tecnológicos o estándares que deben ser tenidos en cuenta para la ejecución del contrato, obsolescencia tecnológica. </t>
    </r>
  </si>
  <si>
    <t xml:space="preserve">Evaluar y calificar los Riesgos </t>
  </si>
  <si>
    <t xml:space="preserve">Evaluar cada uno de los Riesgos identificados, estableciendo el impacto de los mismos frente al logro de los objetivos del Proceso de Contratación y su probabilidad de ocurrencia. Esta evaluación tiene como fin asignar a cada Riesgo una calificación en términos de impacto y de probabilidad, la cual permite establecer la valoración de los Riesgos identificados y las acciones que se deban efectuar. Para estimar el impacto y la probabilidad de ocurrencia de un evento que afecte de manera negativa el Proceso de Contratación, se sugiere considerar fuentes de información como: </t>
  </si>
  <si>
    <t xml:space="preserve">a. Registros anteriores de la ocurrencia del evento en Proceso de Contratación propios y de otras Entidades Estatales. </t>
  </si>
  <si>
    <t xml:space="preserve">b. Experiencia relevante propia y de otras Entidades Estatales. </t>
  </si>
  <si>
    <t xml:space="preserve">c. Prácticas y experiencia de la industria o el sector en el manejo del Riesgo identificado. </t>
  </si>
  <si>
    <t xml:space="preserve">d. Publicaciones o noticias sobre la ocurrencia del Riesgo identificado. </t>
  </si>
  <si>
    <t xml:space="preserve">e. Opiniones y juicios de especialistas y expertos. </t>
  </si>
  <si>
    <t xml:space="preserve">f. Estudios técnicos. </t>
  </si>
  <si>
    <t xml:space="preserve">Se debe evaluar los Riesgos combinando la probabilidad de ocurrencia y el impacto del evento para: </t>
  </si>
  <si>
    <t>(a) Asignar una categoría a cada Riesgo de acuerdo con la probabilidad de ocurrencia así: raro, improbable, posible, probable y casi cierto y valorarlos de 1 a 5 siendo raro el de valor más bajo y casi cierto el de valor más alto. Se puede utilizar las fuentes de información sugeridas anteriormente, métodos cuantitativos con diferentes metodologías que arrojen otros resultados y complementen los resultados de la matriz de evaluación de riesgos.</t>
  </si>
  <si>
    <t xml:space="preserve">Tabla 1 - Probabilidad del Riesgo </t>
  </si>
  <si>
    <t xml:space="preserve"> </t>
  </si>
  <si>
    <t xml:space="preserve">(b) Determinar el impacto del Riesgo, utilizando la Tabla 2, analizando los siguientes criterios: (i) la calificación cualitativa del efecto del Riesgo, y (ii) la calificación monetaria del Riesgo, la cual corresponde a la estimación de los sobrecostos ocasionados por la ocurrencia del Riesgo como un porcentaje del valor total del presupuesto del contrato. Se debe escoger la mayor valoración resultante de los criterios (i) y (ii) para determinar el impacto del Riesgo. </t>
  </si>
  <si>
    <t>Tabla 2 - Impacto de Riesgo</t>
  </si>
  <si>
    <t xml:space="preserve">(c) Para cada Riesgo se deben sumar las valoraciones de probabilidad e impacto, para obtener la valoración total del Riesgo. </t>
  </si>
  <si>
    <t xml:space="preserve">Tabla 3 - Valoración del Riesgo </t>
  </si>
  <si>
    <t xml:space="preserve">(d) Finalmente, la valoración completa del Riesgo permite establecer una categoría a cada uno de ellos para su correcta gestión: </t>
  </si>
  <si>
    <t>Tabla - Categoría del Riesgo</t>
  </si>
  <si>
    <t xml:space="preserve">Asignación y tratamiento de los Riesgos </t>
  </si>
  <si>
    <t xml:space="preserve">Una vez realizada la evaluación y calificación de cada uno de los Riesgos asociados al Proceso de Contratación, se debe establecer un orden de prioridades para decidir: </t>
  </si>
  <si>
    <r>
      <rPr>
        <sz val="10"/>
        <color rgb="FF000000"/>
        <rFont val="Arial"/>
        <family val="2"/>
      </rPr>
      <t xml:space="preserve">(a) </t>
    </r>
    <r>
      <rPr>
        <u/>
        <sz val="10"/>
        <color rgb="FF000000"/>
        <rFont val="Arial"/>
        <family val="2"/>
      </rPr>
      <t>Evitar el Riesgo</t>
    </r>
    <r>
      <rPr>
        <sz val="10"/>
        <color rgb="FF000000"/>
        <rFont val="Arial"/>
        <family val="2"/>
      </rPr>
      <t xml:space="preserve">, para lo cual debe decidir no proceder con la actividad que causa el Riesgo o buscar alternativas para obtener el beneficio del Proceso de Contratación. </t>
    </r>
  </si>
  <si>
    <r>
      <rPr>
        <sz val="10"/>
        <color rgb="FF000000"/>
        <rFont val="Arial"/>
        <family val="2"/>
      </rPr>
      <t xml:space="preserve">(b) </t>
    </r>
    <r>
      <rPr>
        <u/>
        <sz val="10"/>
        <color rgb="FF000000"/>
        <rFont val="Arial"/>
        <family val="2"/>
      </rPr>
      <t>Transferir el Riesgo</t>
    </r>
    <r>
      <rPr>
        <sz val="10"/>
        <color rgb="FF000000"/>
        <rFont val="Arial"/>
        <family val="2"/>
      </rPr>
      <t xml:space="preserve"> haciendo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 El principio general es que el Riesgo debe asumirlo la parte que pueda enfrentarlo en mejor forma, bien sea por su experiencia, conocimiento o papel dentro de la ecuación contractual, entre otras. </t>
    </r>
  </si>
  <si>
    <r>
      <rPr>
        <sz val="10"/>
        <color rgb="FF000000"/>
        <rFont val="Arial"/>
        <family val="2"/>
      </rPr>
      <t xml:space="preserve">(c) </t>
    </r>
    <r>
      <rPr>
        <u/>
        <sz val="10"/>
        <color rgb="FF000000"/>
        <rFont val="Arial"/>
        <family val="2"/>
      </rPr>
      <t>Aceptar el Riesgo</t>
    </r>
    <r>
      <rPr>
        <sz val="10"/>
        <color rgb="FF000000"/>
        <rFont val="Arial"/>
        <family val="2"/>
      </rPr>
      <t xml:space="preserve"> cuando no puede ser evitado ni ser transferido o el costo de evitarlo o transferirlo es muy alto. En este caso se recomiendan medidas para reducir el Riesgo o mitigar su impacto, así como el monitoreo.  </t>
    </r>
  </si>
  <si>
    <r>
      <rPr>
        <sz val="10"/>
        <color rgb="FF000000"/>
        <rFont val="Arial"/>
        <family val="2"/>
      </rPr>
      <t xml:space="preserve">(d) </t>
    </r>
    <r>
      <rPr>
        <u/>
        <sz val="10"/>
        <color rgb="FF000000"/>
        <rFont val="Arial"/>
        <family val="2"/>
      </rPr>
      <t xml:space="preserve">Reducir la probabilidad </t>
    </r>
    <r>
      <rPr>
        <sz val="10"/>
        <color rgb="FF000000"/>
        <rFont val="Arial"/>
        <family val="2"/>
      </rPr>
      <t xml:space="preserve">de la ocurrencia del evento, cuando el Riesgo debe ser aceptado.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r>
  </si>
  <si>
    <r>
      <rPr>
        <sz val="10"/>
        <color rgb="FF000000"/>
        <rFont val="Arial"/>
        <family val="2"/>
      </rPr>
      <t xml:space="preserve">(e) </t>
    </r>
    <r>
      <rPr>
        <u/>
        <sz val="10"/>
        <color rgb="FF000000"/>
        <rFont val="Arial"/>
        <family val="2"/>
      </rPr>
      <t>Reducir las consecuencias</t>
    </r>
    <r>
      <rPr>
        <sz val="10"/>
        <color rgb="FF000000"/>
        <rFont val="Arial"/>
        <family val="2"/>
      </rPr>
      <t xml:space="preserve"> o el impacto del Riesgo a través de planes de contingencia, en los términos y condiciones del contrato, inspecciones y revisiones para revisar el cumplimiento del contrato y programas de apremio para lograr el cumplimiento del contrato. </t>
    </r>
  </si>
  <si>
    <t xml:space="preserve">Se debe seleccionar la opción apropiada teniendo en cuenta el costo y el beneficio de cualquiera de las acciones identificadas para el tratamiento del Riesgo, enumeradas anteriormente. En la mayoría de los casos una combinación de opciones permite el mejor resultado. </t>
  </si>
  <si>
    <t xml:space="preserve">Generalmente las medidas para tratar los Riesgos son acciones o actividades específicas para responder a los eventos, para lo cual se sugiere preparar un plan de tratamiento para documentar cómo se enfrenta cada uno de los Riesgos (ver matriz), incluyendo acciones, cronogramas, recursos (personal, información) y presupuesto, responsabilidades, necesidades de informes y reportes y de monitoreo. </t>
  </si>
  <si>
    <t xml:space="preserve">La tarea más importante del manejo del Riesgo es la implementación del plan de tratamiento, lo cual requiere atención, asegurar los recursos que requiere y el cumplimiento oportuno de las tareas previstas en este plan. La matriz debe contener la información básica del tratamiento de los Riesgos. </t>
  </si>
  <si>
    <t xml:space="preserve">Monitorear los Riesgos </t>
  </si>
  <si>
    <t xml:space="preserve">Se debe realizar un monitoreo constante a los Riesgos del Proceso de Contratación pues las circunstancias cambian rápidamente y los Riesgos no son estáticos. La matriz y el plan de tratamiento deben ser revisadas constantemente y revisar si es necesario hacer ajustes al plan de tratamiento de acuerdo con las circunstancias. </t>
  </si>
  <si>
    <t xml:space="preserve">Este monitoreo debe: </t>
  </si>
  <si>
    <t xml:space="preserve">(a) Garantizar que los controles son eficaces y eficientes en el diseño y en la operación. </t>
  </si>
  <si>
    <t xml:space="preserve">(b) Obtener información adicional para mejorar la valoración del Riesgo. </t>
  </si>
  <si>
    <t xml:space="preserve">(c) Analizar y aprender lecciones a partir de los eventos, los cambios, las tendencias, los éxitos y los fracasos. </t>
  </si>
  <si>
    <t xml:space="preserve">(d) Detectar cambios en el contexto externo e interno que puedan exigir revisión de los tratamientos del Riesgo y establecer un orden de prioridades de acciones para el tratamiento del Riesgo. </t>
  </si>
  <si>
    <t xml:space="preserve">(e) Identificar nuevos Riesgos que pueden surgir. </t>
  </si>
  <si>
    <t xml:space="preserve">Finalmente, se debe monitorear los Riesgos y revisar la efectividad y el desempeño de las herramientas implementadas para su gestión. Para lo cual, debe: (i) asignar responsables; (ii) fijar fechas de inicio y terminación de las actividades requeridas; (iii) señalar la forma de seguimiento (encuestas, muestreos aleatorios de calidad, u otros); (iv) definir la periodicidad de revisión; y (v) documentar las actividades de monitoreo. </t>
  </si>
  <si>
    <t>Los Documentos a incluir del Proceso de Contratación y en la audiencia de asignación de Riesgos</t>
  </si>
  <si>
    <t>Se debe incluir en los Estudios Previos del Proceso de Contratación los Riesgos que afecten la ejecución del contrato y que identificó en la matriz de administración de Riesgos. Esta misma matriz debe incluirse en el proyecto de Pliego de Condiciones o su equivalente y la información contenida en ella debe utilizarse para analizar y tratar los riesgos del proceso de contratación. Aquellos tratamientos que correspondan a garantías, cláusulas penales o multas y sanciones, deben ser incluidos en el Pliego de Condiciones o su equivalente y en la minuta del contrato. En los procesos de licitación pública, se debe adelantar una audiencia de asignación de Riesgos en la cual debe presentar el análisis de Riesgos efectuado y presentar a los interesados la matriz incluida en los pliegos y revisar la asignación de los Riesgos.</t>
  </si>
  <si>
    <t>A través de comités de seguimiento al cronograma presentado por el contratista y aprobado por la interventoria.
Informes de seguimiento del cronograma semanales y mensuales realizado por el contratista de obra donde se contemple el avance.
IInformes de seguimiento del cronograma semanales y mensuales realizado por el contratista de interventoria donde se contemple el avance.</t>
  </si>
  <si>
    <t>El contratista deberá someter a aprobación ante la interventoría el cronograma de actividades asociados con los trámites a desarrollar ante las autoridades competentes y/o empresas de servicios públicos y/u otras entidades que permitan la ejecución del proyecto tanto en la Fase 1 como en la Fase 2, dicho cronograma debe propender para contar con los diferentes permisos, licencias, resoluciones y demás trámites reglamentarios necesarios para cada una de de las Fases.
La interventoría deberá hacer seguimiento permanente del estado de los trámites radicados ante las diferentes autoridades y entes competentes y en caso de identificar situaciones que generen posibles retrasos el contratista junto con la interventoría deberán comunicar a la entidad, con el fin de implementar las medidas necesarias que se encuentren dentro de la competencia de cada una de las partes.
Realizar desde la entidad los acercamientos correspondientes ante las autoridades competentes, bajo el principio de colaboración armónica contemplado en la Constitución Política de Colombia, en caso de necesitar actuaciones adicionales que el contratista requiera de forma justificada dicho apoyo</t>
  </si>
  <si>
    <t>Entrega en debida forma del Plan de Manejo Ambiental, avalado por la Interventoría y el INMLCF conforme a las determinantes ambientales emitidas por la autoridad ambiental competente.
Atender con la debida oportunidad requerimientos realizados por la autoridad Ambiental.
Plan de acción para el cierre de la no conformidad (requerimiento).</t>
  </si>
  <si>
    <t>Entrega en debida forma del Plan de Manejo Ambiental, avalado por la Interventoría conforme a las determinantes ambientales emitidas por lla autoridad ambiental competente
Atender con la debida oportunidad requerimientos realizados por la autoridad Ambiental.
Plan de acción para el cierre de la no conformidad (requerimiento).</t>
  </si>
  <si>
    <t>Dificultad para conseguir cualquier tipo de material, equipos, insumos o elementos para la ejecución de la obra y/o instalación y/o proceso constructivo, por obsolescencia, desabastecimiento o cualquier otra causa ajena a las partes que impida la obtención del mismo.</t>
  </si>
  <si>
    <t>El contratista deberá acreditar ante la Interventoría el ítem no previsto y/o el item complementario conforme la metodología determinada en los estudios previos y/o anexos técnicos y/o apendice técnico, para que la Entidad proceda según con lo establecido en el proceso contractual.</t>
  </si>
  <si>
    <t>Modificación o retrasos del Cronograma generando mayores costos de interventoría</t>
  </si>
  <si>
    <t>En caso de algún descubrimiento de ruinas prehistóricas, sitios de asentamientos indígenas o de época colonial, reliquias, fósiles, meteoritos u otros objetos de interés arqueológico, paleontológico o minerales de interés comercial o científico durante la ejecución de las obras, el Contratista tomará de inmediato medidas para suspender transitoriamente los trabajos en el sitio del descubrimiento y notificará al Interventor, quien dará aviso a las autoridades oficiales que tenga a cargo la responsabilidad de investigar y evaluar dichos hallazgos.
Se debe realizar por parte del contratista e Interventoría la revisión de la información y/o documentación técnica del proyecto, verificar si se requiere el permiso para la  prospección arqueológica (para estudios de suelos o intervención en el lote donde se realizaría la intervención), el contratista deberá realizar todas la gestiones con ICANH.
Realizar el análisis arqueológico del área de influencia y recolectar la información necesaria para presentar la propuesta de intervención ante el ICANH (si aplica).
En caso de la configuración de hallazgos que imposibilite la ejecución del contrato, las partes suscribirán de encontralo pertinente una vez aplicado el tratamiento suspensión o terminación anticipada del contrato.</t>
  </si>
  <si>
    <t xml:space="preserve">Control, seguimiento y acompañamiento  permanente del INMLCF e Interventoría al contrato vigilado, conforme al cronograma de cada fase y a los plazos previstos. </t>
  </si>
  <si>
    <t xml:space="preserve">Realizar  seguimiento permanente y revisión detallada  por parte del Interventor con sus Especialistas en la fase 1 de Actividades Complementrias a la elaboración de los  estudios y diseños ,   para evitar que resulten deficientes y/o incompletos y/o adversos para el proyecto.  
En caso de detectar alguna deficiencia y/o inconsistencia en los mismos en la fase 2 de construcción,  el contratista deberá adoptar los correctivos técnicos necesarios, justificados, soportados y documentados, y realizar los ajustes necesarios sin que esto genere mayores costos para la entidad
</t>
  </si>
  <si>
    <t>La Interventoría debe efectuar seguimiento permanente tanto en la fase 1 de Actividades Complementrias a la elaboración de los  estudios y diseños, en la revisión y aprobación de los mismos, en forma que resulten con la calidad y confiabilidad requerida,  como en la implementación en obra de los estudios y diseños aprobados y estar atenta a los eventuales imprevistos que puedan presentarse en la ejcución de las obras con respecto a los diseños aplicados, de manera que puedan tomarse correctivos oportunamente si fueren necesarios, los cuales deberá justificar, soportar y documentar.</t>
  </si>
  <si>
    <t>Realizar la socialización con la comunidad antes del inicio de la fase 2 de construcción y durante la ejecución del contrato.                
Implementar mecanismos de divulgación efectivos y permanentes con la comunidad, acerca de los beneficios del proyecto.
Realizar comités sociales de seguimiento.
Realizar reuniones extraordinarias con la comunidad.
Responder de manera oportuna derechos de petición o  cualquier comunicación que provenga de la comunidad.
Implementar alternativas para que la comunidad apruebe el desarrollo del proyecto.
Buscar acercamiento con las autoridades y lideres locales para la adecuada socialización del proyecto.
Apoyo por el área de gestión social del INMLCF y del contratista.
Suscribir acuerdo ciudadano.</t>
  </si>
  <si>
    <t xml:space="preserve">
Se pueden presentar dificultades en el normal desarrollo de los actividades de la obra. 
Eventual necesidad de suspensión de actividades en frentes de obra. Modificación o retrasos</t>
  </si>
  <si>
    <t>El contratista debe contar con la última información entregada por las diferentes Entidades y/o empresas de servicios públicos. 
Implementación de metodología BIM, para minimizar riesgo de interferencia entre especialidades.</t>
  </si>
  <si>
    <t>Cambios de regulación, parámetros y/o normatividad técnica durante la ejecución del Contrato (entre otros, de carácter ambiental, de seguridad social en el trabajo, urbanístico, de las redes de servicio públicos)</t>
  </si>
  <si>
    <t>Mayores costos de ejecución. Eventuales reprogramaciones o retrasos en el cronograma de obra.</t>
  </si>
  <si>
    <t>INMLCF -
Contratista
Inteventoría</t>
  </si>
  <si>
    <t>El contratista realizara el seguiminto a los cambios norrmativo y gestionara los tramites ante las autoridades si fuesen necesarios.
La interventoría realizará el monitoreo el riesgo a través del Cronograma de obra para efectuar recomendaciones tanto a la entidad como al contratista para prevenir o mitigar el efecto del riesgo.
La Entidad durante la ejecución del contrato evaluará y analizará con base en el concepto de orden jurídico de la interventoría,  los efectos derivados de la variación normativa  y en general cualquier evento que modifique las condiciones de ejecución del contrato a fin de considerar la posibilidad de la suscripción mordicaciones contractuales.</t>
  </si>
  <si>
    <t>Supervisión permanente por parte del Contratista, la Interventoría y INMLCF de la normatividad vigente.</t>
  </si>
  <si>
    <t>Se presenta protesta social, acciones vandálicas o acciones tipificadas en la legislación penal, que afecten la ejecución del contrato. Grupos de interés o terceros que brantan el orden público, impidiendo el inicio u obligando a la suspensión de actividades principales del contrato obra.</t>
  </si>
  <si>
    <t>Se modifica o atrasa el cronograma del contrato - plan de construcción y coordinación logística  o, eventualmente, se suspende el contrato</t>
  </si>
  <si>
    <t>Es responsabilidad del contratista de obra junto con la Interventoría,  informar a las autoridades competentes la novedad sobre orden público en la zona de influencia de las obras y proteger a sus colaboradores y los bienes puestos al servicio del contrato. 
El INMLCF de igual forma realizará la solicitud a las autoridades competentes a fin de que se llegue a soluciones que permitan la continuidad en la ejecución del contrato. 
El contratista de Obra e Interventor deberán adoptar medidas de contingencia para superar los atrasos.
Todos los atrasos que sean iguales o inferiores a un (1) mes, el contratista los resuelve con ajustes en su  plan de construcción y coordinación logística  y no dan lugar a pagos adicionales. Si el retraso en el cronograma del contrato por las acciones vandálicas o tipificadas en la legislación penal por parte de la comunidad o de grupos de interés es mayor a un (1) mes, el INMLCF evaluará eventuales acciones desde el punto de vista contractual, siempre medie recomendación de la Interventoría</t>
  </si>
  <si>
    <t>Lavado de activos: Uso de contratos u operaciones para introducir recursos de origen ilícito en el sistema legal.</t>
  </si>
  <si>
    <t>Inhabilidad para contratar, sanción disciplinaria, condena penal, y cesión unilateral.</t>
  </si>
  <si>
    <t xml:space="preserve">La entidad verificará que el proponente y eventual adjudicatario con  la suscripción de la carta presentación de la oferta, haya manifestado, la inexistencia de actos de corrupción, lavado de activos, a fin de que esa indicación resulte objeto de seguimiento por parte de la interventoría y la Entidad en el marco de la debida diligencia.
 </t>
  </si>
  <si>
    <t xml:space="preserve">Contratista entregará la informacion actualizada de los intergrantes en el caso de ser figura asociativa y de sus subcontratistas 
Interventor realizará el seguimiento y monitoreo a la debida diligencia de   información.
</t>
  </si>
  <si>
    <t>Existencia de condiciones más complejas de lo ejecutado en el contrato de diseño precedente, al realizar los estudios y diseños.</t>
  </si>
  <si>
    <t>Mayores tiempos de ejecución.
Terminación del contrato.
Mayores costos en la ejecución.</t>
  </si>
  <si>
    <t>El contratista deberá hacer un análisis diligente del cronograma al finalizar la fase de Recopilación y Análisis de la Información, a fin de estimar con menor grado de incertidumbre los tiempos de ejecución de las labores de diseño.
El interventor deberá hacer verificación de las circunstancias expuesas por el contratista y conceptuar de manera integral con base en los ambitos de seguimiento contratados y elevarlas a la Entidad.
La entidad, si se presenta una variación en la estimación de tiempo en alguna de las labores de diseño de uno de los componentes, debido a condiciones existentes no previstas, el INMLCF adoptará las medidas conducentes a mantener la eficacia del contrato y del equilibrio financiero.</t>
  </si>
  <si>
    <t>A través de comités de seguimiento al cronograma presentado por el contratista y aprobado por la interventoria.
Informes de seguimiento del cronograma semanales y mensuales realizado por el contratista de obra donde se contemple el avance.
Informes de seguimiento del cronograma semanales y mensuales realizado por el contratista de interventoria donde se contemple y evidencien el avances y variaciones encontradas .</t>
  </si>
  <si>
    <t>Mayores cantidades de obra y/o costos de ejecución.
Eventuales reprogramaciones o retrasos en el cronograma de obra.</t>
  </si>
  <si>
    <t>En la Fase 2 de Construcción se presente la variación de costos derivados de Fase 1 de Actualización, complementación, ajuste y/o elaboración de los Estudios y Diseños de una o varias especialidades técnicas de los estudios y diseños elaborados por el Contratista, para la consecución de los resultados previstos para las Obras.</t>
  </si>
  <si>
    <t>A través de comités de seguimiento al cronograma presentado por el contratista y aprobado por la interventoria.
Informes de seguimiento del cronograma semanales y mensuales realizado por el contratista de obra donde se contemple el avance.
Informes de seguimiento del cronograma semanales y mensuales realizado por el contratista de interventoria donde se contemple y evidencien el avances y variaciones encontradas.</t>
  </si>
  <si>
    <t>Mantener los procedimientos administrativos y de gestión documental al día y realizar la grabación de respaldos o Backup de la información. 
Cargar o subir según corresponda  la información derivada de la ejecución del contrato, producida por el contratista, en una nube informática que garantice que los mismos queden almacenados en un servidor remoto que puede ser verificado por el Interventor para su monitoreo permanente, al igual que subir la informacion aprobada en el SECOP II.</t>
  </si>
  <si>
    <t xml:space="preserve">Seguimiento constante por parte de la interventoria de los perfiles profesionales solicitados, de  la calidad  de los productos recibidos por los profesionales, y la entrega oportuna de los mismos.
Una vez recibida la solicitud de reemplazo del personal por parte del INMLCF y/o el Interventor, el Contratista deberá realizarlo de manera inmediata a fin de disminuir el retraso en las actividades contractuales, este personal deberá ser de iguales o mejores calidades a las del profesional a remover, sin que esto implique costos o gastos adicionales para la entidad.
</t>
  </si>
  <si>
    <t>Seguimiento constante  de la inetrventoria al personal que hace parte de las actividades de proyecto</t>
  </si>
  <si>
    <t xml:space="preserve">Se realizará acompañamiento al contratista por parte de la interventoría con la finalidad de evaluar un posible plan de contingencia de carácter jurídico a fin de dar respuesta a las acciones o reclamaciones que se interponga.
La Entidad establecerá canales de comunicación y coordinación entre el INMLCF, el contratista y la interventoría para la gestión temprana de alertas jurídicas y la articulación de respuestas institucionales.
De conformidad con lo dispuesto con los articulos 64 y 1616 del Codigo Civil, cuando ocurra el riesgo no habrá lugar a indemnización de perjuicios.
 </t>
  </si>
  <si>
    <t>Demoras en la ejecución de obra debido a  trámites, solicitudes y/o aprobaciones de permisos, actualizaciones, autorizaciones, nuevos permisos, licencias, resoluciones y/o demás trámites reglamentarios ante la autoridad competente y/o empresas de servicios públicos y/u otras Entidades para la ejecución del proyecto.</t>
  </si>
  <si>
    <t>Suspensión del contrato derivado de las demoras en las respuestas por parte de las entidades o autoridades que otorgan ltrámites, solicitudes y/o aprobaciones de permisos, actualizaciones, autorizaciones, nuevos permisos, licencias, resoluciones y/o demás trámites reglamentarios ante la autoridad competente y/o empresas de servicios públicos y/u otras Entidades para la ejecución del proyecto, situación que puede generar 
- Sobrecostos del proyecto
- Retrasos en el inicio de la obra y ejecución de la obra
- Sobrecostos por cambios de vigencia</t>
  </si>
  <si>
    <t xml:space="preserve">INMLCF
Contratista
Interventoria
</t>
  </si>
  <si>
    <t>Seguimiento permanente por parte de la Interventoría al Plan de Compras.
A través de comités de seguimiento.
Informes semanales y mensuales de Obra.
Informes mensuales de Interventoría e informes de supervisión.</t>
  </si>
  <si>
    <t>Seguimiento constante del contrato y del cumplimiento de las obligaciones, observaciones y exigencias realizadas por parte de la Interventoría e INMLCF, y del cronograma establecido y firmado entre las partes.
El contratista deberá adoptar mecanismos, acciones e implementar planes de contingencia y métodos idóneos para que el contrato se ejecute en el tiempo contractual pactado.</t>
  </si>
  <si>
    <t xml:space="preserve">El Contratista asumirá los mayores costos generados en yerros o inconsistencias de los estudios y diseños elaborados por el mismo contratista, tales como: mayores cantidades de obra, disponibilidad de personal adicional, nuevos diseños y mayor valor generado por mayor permanencia de la Interventoría.
La Interventoría deberá advertir, conceptuar y recomendar las medidas que debe adoptar el INMLCF frente al contratista.
El INMLCF previo concepto de la interventoria tomar la medidas necesarias para garantizar el cumplimiento la ejecucion de los terminos de los productos entregados por el contratista en la Fase 1.
</t>
  </si>
  <si>
    <t xml:space="preserve">El contratista podrá proponer un elemento o material alternativo para efectos de homologación, siempre que cumpla las siguientes condiciones:
Calidad: el elemento propuesto deberá ser de calidad igual o superior a la especificada originalmente, y el contratista deberá presentar la justificación técnica que lo demuestre.
Precio: su valor deberá estar dentro del rango de precios del análisis de costos elaborado para la estructuración del contrato.
Metodología: la propuesta deberá ajustarse a lo establecido en el Anexo Técnico y/o Apéndice Técnico, bajo la figura de "ítem complementario o ítem no previsto".
Una vez presentada la propuesta con el cumplimiento de estos requisitos, la interventortia  procederá a evaluarla, conceptuar y avalar.
El INMLCF previo concepto de la interventoria tomar la medidas necesarias para garantizar el cumplimiento la ejecucion de los terminos de los productos entregados por el contratista.
</t>
  </si>
  <si>
    <t>El contratista deberá realizar el plan de compras donde se incluyan aquellos elementos que puedan generar posibles retrasos o demoras por importaciones como por ejemplo dotaciones, módulos, equipos eléctricos, equipos de ventilación mecánica, mobiliario, prefabricados, ventanería, perfilería metálica etc. 
Compra anticipada por parte del contratista de bienes o materiales requeridos.                        
Invertir el anticipo conforme al plan aprobado por la  Interventoría previendo los tiempos de importación de los bienes. 
Coordinar la oportunidad de las tareas del interventor para no causar dilaciones o extensiones mas allá de lo previsto.</t>
  </si>
  <si>
    <t>1. Núm.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</si>
</sst>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font>
      <sz val="11"/>
      <color rgb="FF000000"/>
      <name val="Calibri"/>
      <scheme val="minor"/>
    </font>
    <font>
      <sz val="11"/>
      <color rgb="FF000000"/>
      <name val="Calibri"/>
      <family val="2"/>
    </font>
    <font>
      <sz val="11"/>
      <name val="Calibri"/>
      <family val="2"/>
    </font>
    <font>
      <b/>
      <sz val="12"/>
      <color rgb="FF000000"/>
      <name val="Arial"/>
      <family val="2"/>
    </font>
    <font>
      <b/>
      <sz val="14"/>
      <color rgb="FF000000"/>
      <name val="Arial"/>
      <family val="2"/>
    </font>
    <font>
      <b/>
      <sz val="14"/>
      <color rgb="FFFFFFFF"/>
      <name val="Arial"/>
      <family val="2"/>
    </font>
    <font>
      <b/>
      <sz val="10"/>
      <color rgb="FF000000"/>
      <name val="Arial"/>
      <family val="2"/>
    </font>
    <font>
      <sz val="10"/>
      <color rgb="FF000000"/>
      <name val="Arial"/>
      <family val="2"/>
    </font>
    <font>
      <i/>
      <sz val="10"/>
      <color rgb="FF000000"/>
      <name val="Arial"/>
      <family val="2"/>
    </font>
    <font>
      <u/>
      <sz val="10"/>
      <color rgb="FF000000"/>
      <name val="Arial"/>
      <family val="2"/>
    </font>
    <font>
      <sz val="11"/>
      <color theme="1"/>
      <name val="Liberation Sans"/>
      <family val="2"/>
    </font>
    <font>
      <b/>
      <u/>
      <sz val="10"/>
      <color rgb="FF000000"/>
      <name val="Arial"/>
      <family val="2"/>
    </font>
    <font>
      <b/>
      <sz val="48"/>
      <color theme="2"/>
      <name val="Arial Narrow"/>
      <family val="2"/>
    </font>
    <font>
      <i/>
      <sz val="24"/>
      <color theme="2"/>
      <name val="Arial Narrow"/>
      <family val="2"/>
    </font>
    <font>
      <sz val="11"/>
      <color theme="2"/>
      <name val="Arial Narrow"/>
      <family val="2"/>
    </font>
    <font>
      <sz val="24"/>
      <color theme="2"/>
      <name val="Arial Narrow"/>
      <family val="2"/>
    </font>
    <font>
      <b/>
      <i/>
      <sz val="24"/>
      <color theme="2"/>
      <name val="Arial Narrow"/>
      <family val="2"/>
    </font>
    <font>
      <b/>
      <sz val="36"/>
      <color theme="2"/>
      <name val="Arial Narrow"/>
      <family val="2"/>
    </font>
    <font>
      <b/>
      <sz val="11"/>
      <color theme="2"/>
      <name val="Arial Narrow"/>
      <family val="2"/>
    </font>
    <font>
      <b/>
      <sz val="24"/>
      <color theme="2"/>
      <name val="Arial Narrow"/>
      <family val="2"/>
    </font>
    <font>
      <b/>
      <sz val="24"/>
      <name val="Arial Narrow"/>
      <family val="2"/>
    </font>
    <font>
      <sz val="24"/>
      <name val="Arial Narrow"/>
      <family val="2"/>
    </font>
    <font>
      <sz val="11"/>
      <name val="Arial Narrow"/>
      <family val="2"/>
    </font>
    <font>
      <b/>
      <sz val="14"/>
      <name val="Arial Narrow"/>
      <family val="2"/>
    </font>
    <font>
      <sz val="14"/>
      <name val="Arial Narrow"/>
      <family val="2"/>
    </font>
    <font>
      <sz val="16"/>
      <name val="Arial Narrow"/>
      <family val="2"/>
    </font>
    <font>
      <b/>
      <sz val="18"/>
      <color theme="0"/>
      <name val="Arial Narrow"/>
      <family val="2"/>
    </font>
    <font>
      <sz val="18"/>
      <color theme="0"/>
      <name val="Arial Narrow"/>
      <family val="2"/>
    </font>
  </fonts>
  <fills count="20">
    <fill>
      <patternFill patternType="none"/>
    </fill>
    <fill>
      <patternFill patternType="gray125"/>
    </fill>
    <fill>
      <patternFill patternType="solid">
        <fgColor rgb="FFFFFFFF"/>
        <bgColor rgb="FFFFFFFF"/>
      </patternFill>
    </fill>
    <fill>
      <patternFill patternType="solid">
        <fgColor theme="0"/>
        <bgColor theme="0"/>
      </patternFill>
    </fill>
    <fill>
      <patternFill patternType="solid">
        <fgColor rgb="FF7F7F7F"/>
        <bgColor rgb="FF7F7F7F"/>
      </patternFill>
    </fill>
    <fill>
      <patternFill patternType="solid">
        <fgColor rgb="FF00B050"/>
        <bgColor rgb="FF00B050"/>
      </patternFill>
    </fill>
    <fill>
      <patternFill patternType="solid">
        <fgColor rgb="FFFFD965"/>
        <bgColor rgb="FFFFD965"/>
      </patternFill>
    </fill>
    <fill>
      <patternFill patternType="solid">
        <fgColor rgb="FFB15D24"/>
        <bgColor rgb="FFB15D24"/>
      </patternFill>
    </fill>
    <fill>
      <patternFill patternType="solid">
        <fgColor rgb="FFC00000"/>
        <bgColor rgb="FFC00000"/>
      </patternFill>
    </fill>
    <fill>
      <patternFill patternType="solid">
        <fgColor theme="4" tint="0.39997558519241921"/>
        <bgColor indexed="64"/>
      </patternFill>
    </fill>
    <fill>
      <patternFill patternType="solid">
        <fgColor theme="4" tint="-0.249977111117893"/>
        <bgColor rgb="FFDCC5ED"/>
      </patternFill>
    </fill>
    <fill>
      <patternFill patternType="solid">
        <fgColor theme="4" tint="-0.249977111117893"/>
        <bgColor rgb="FFFFFFFF"/>
      </patternFill>
    </fill>
    <fill>
      <patternFill patternType="solid">
        <fgColor theme="4" tint="-0.249977111117893"/>
        <bgColor indexed="64"/>
      </patternFill>
    </fill>
    <fill>
      <patternFill patternType="solid">
        <fgColor theme="4" tint="-0.249977111117893"/>
        <bgColor rgb="FF632B8D"/>
      </patternFill>
    </fill>
    <fill>
      <patternFill patternType="solid">
        <fgColor theme="4" tint="0.79998168889431442"/>
        <bgColor indexed="64"/>
      </patternFill>
    </fill>
    <fill>
      <patternFill patternType="solid">
        <fgColor theme="4" tint="0.79998168889431442"/>
        <bgColor rgb="FFDCC5ED"/>
      </patternFill>
    </fill>
    <fill>
      <patternFill patternType="solid">
        <fgColor theme="4" tint="0.79998168889431442"/>
        <bgColor rgb="FFBC8FDD"/>
      </patternFill>
    </fill>
    <fill>
      <patternFill patternType="solid">
        <fgColor theme="4" tint="0.59999389629810485"/>
        <bgColor rgb="FFBC8FDD"/>
      </patternFill>
    </fill>
    <fill>
      <patternFill patternType="solid">
        <fgColor theme="4" tint="0.59999389629810485"/>
        <bgColor indexed="64"/>
      </patternFill>
    </fill>
    <fill>
      <patternFill patternType="solid">
        <fgColor theme="4" tint="0.39997558519241921"/>
        <bgColor rgb="FFDCC5ED"/>
      </patternFill>
    </fill>
  </fills>
  <borders count="94">
    <border>
      <left/>
      <right/>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top style="thin">
        <color rgb="FF000000"/>
      </top>
      <bottom/>
      <diagonal/>
    </border>
    <border>
      <left style="medium">
        <color rgb="FF000000"/>
      </left>
      <right/>
      <top style="medium">
        <color rgb="FF000000"/>
      </top>
      <bottom style="medium">
        <color rgb="FF000000"/>
      </bottom>
      <diagonal/>
    </border>
    <border>
      <left/>
      <right/>
      <top style="medium">
        <color rgb="FF000000"/>
      </top>
      <bottom style="thin">
        <color rgb="FF000000"/>
      </bottom>
      <diagonal/>
    </border>
    <border>
      <left style="thin">
        <color rgb="FF000000"/>
      </left>
      <right style="thin">
        <color rgb="FF000000"/>
      </right>
      <top/>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right/>
      <top style="thin">
        <color rgb="FF000000"/>
      </top>
      <bottom style="thin">
        <color rgb="FF000000"/>
      </bottom>
      <diagonal/>
    </border>
    <border>
      <left/>
      <right/>
      <top/>
      <bottom/>
      <diagonal/>
    </border>
    <border>
      <left/>
      <right/>
      <top/>
      <bottom style="thin">
        <color rgb="FF000000"/>
      </bottom>
      <diagonal/>
    </border>
    <border>
      <left/>
      <right style="thin">
        <color rgb="FF000000"/>
      </right>
      <top/>
      <bottom/>
      <diagonal/>
    </border>
    <border>
      <left style="thin">
        <color rgb="FFAAAAAA"/>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top/>
      <bottom style="thin">
        <color rgb="FF000000"/>
      </bottom>
      <diagonal/>
    </border>
    <border>
      <left style="medium">
        <color rgb="FF000000"/>
      </left>
      <right/>
      <top style="thin">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AAAAAA"/>
      </left>
      <right/>
      <top style="thin">
        <color rgb="FFAAAAAA"/>
      </top>
      <bottom/>
      <diagonal/>
    </border>
    <border>
      <left/>
      <right style="thin">
        <color rgb="FFAAAAAA"/>
      </right>
      <top style="thin">
        <color rgb="FFAAAAAA"/>
      </top>
      <bottom/>
      <diagonal/>
    </border>
    <border>
      <left style="thin">
        <color rgb="FFAAAAAA"/>
      </left>
      <right style="thin">
        <color rgb="FFAAAAAA"/>
      </right>
      <top style="thin">
        <color rgb="FFAAAAAA"/>
      </top>
      <bottom style="thin">
        <color rgb="FFAAAAAA"/>
      </bottom>
      <diagonal/>
    </border>
    <border>
      <left style="thin">
        <color rgb="FFAAAAAA"/>
      </left>
      <right/>
      <top/>
      <bottom style="thin">
        <color rgb="FFAAAAAA"/>
      </bottom>
      <diagonal/>
    </border>
    <border>
      <left/>
      <right style="thin">
        <color rgb="FFAAAAAA"/>
      </right>
      <top/>
      <bottom style="thin">
        <color rgb="FFAAAAAA"/>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rgb="FF000000"/>
      </right>
      <top/>
      <bottom/>
      <diagonal/>
    </border>
    <border>
      <left/>
      <right style="medium">
        <color indexed="64"/>
      </right>
      <top/>
      <bottom/>
      <diagonal/>
    </border>
    <border>
      <left style="medium">
        <color indexed="64"/>
      </left>
      <right/>
      <top/>
      <bottom/>
      <diagonal/>
    </border>
    <border>
      <left style="medium">
        <color indexed="64"/>
      </left>
      <right/>
      <top style="medium">
        <color rgb="FF000000"/>
      </top>
      <bottom style="medium">
        <color rgb="FF000000"/>
      </bottom>
      <diagonal/>
    </border>
    <border>
      <left/>
      <right style="medium">
        <color indexed="64"/>
      </right>
      <top style="medium">
        <color rgb="FF000000"/>
      </top>
      <bottom style="thin">
        <color rgb="FF000000"/>
      </bottom>
      <diagonal/>
    </border>
    <border>
      <left/>
      <right style="medium">
        <color indexed="64"/>
      </right>
      <top style="thin">
        <color rgb="FF000000"/>
      </top>
      <bottom style="thin">
        <color rgb="FF000000"/>
      </bottom>
      <diagonal/>
    </border>
    <border>
      <left style="medium">
        <color indexed="64"/>
      </left>
      <right style="thin">
        <color rgb="FF000000"/>
      </right>
      <top/>
      <bottom style="thin">
        <color rgb="FF000000"/>
      </bottom>
      <diagonal/>
    </border>
    <border>
      <left style="thin">
        <color rgb="FF000000"/>
      </left>
      <right style="medium">
        <color indexed="64"/>
      </right>
      <top style="thin">
        <color rgb="FF000000"/>
      </top>
      <bottom/>
      <diagonal/>
    </border>
    <border>
      <left style="medium">
        <color indexed="64"/>
      </left>
      <right style="thin">
        <color rgb="FF000000"/>
      </right>
      <top style="thin">
        <color rgb="FF000000"/>
      </top>
      <bottom style="thin">
        <color rgb="FF000000"/>
      </bottom>
      <diagonal/>
    </border>
    <border>
      <left style="thin">
        <color indexed="64"/>
      </left>
      <right style="medium">
        <color indexed="64"/>
      </right>
      <top style="thin">
        <color indexed="64"/>
      </top>
      <bottom style="thin">
        <color indexed="64"/>
      </bottom>
      <diagonal/>
    </border>
    <border>
      <left style="medium">
        <color indexed="64"/>
      </left>
      <right/>
      <top/>
      <bottom style="thin">
        <color rgb="FF000000"/>
      </bottom>
      <diagonal/>
    </border>
    <border>
      <left style="medium">
        <color indexed="64"/>
      </left>
      <right/>
      <top/>
      <bottom style="medium">
        <color indexed="64"/>
      </bottom>
      <diagonal/>
    </border>
    <border>
      <left/>
      <right/>
      <top/>
      <bottom style="medium">
        <color indexed="64"/>
      </bottom>
      <diagonal/>
    </border>
    <border>
      <left/>
      <right/>
      <top style="thin">
        <color rgb="FF000000"/>
      </top>
      <bottom style="medium">
        <color indexed="64"/>
      </bottom>
      <diagonal/>
    </border>
    <border>
      <left/>
      <right style="medium">
        <color indexed="64"/>
      </right>
      <top/>
      <bottom style="medium">
        <color indexed="64"/>
      </bottom>
      <diagonal/>
    </border>
    <border>
      <left/>
      <right style="thin">
        <color indexed="64"/>
      </right>
      <top style="thin">
        <color rgb="FF000000"/>
      </top>
      <bottom style="thin">
        <color rgb="FF000000"/>
      </bottom>
      <diagonal/>
    </border>
    <border>
      <left style="thin">
        <color rgb="FF000000"/>
      </left>
      <right/>
      <top style="thin">
        <color rgb="FF000000"/>
      </top>
      <bottom style="thin">
        <color indexed="64"/>
      </bottom>
      <diagonal/>
    </border>
    <border>
      <left/>
      <right style="thin">
        <color indexed="64"/>
      </right>
      <top style="thin">
        <color rgb="FF000000"/>
      </top>
      <bottom style="thin">
        <color indexed="64"/>
      </bottom>
      <diagonal/>
    </border>
    <border>
      <left style="thin">
        <color theme="2"/>
      </left>
      <right/>
      <top style="thin">
        <color theme="2"/>
      </top>
      <bottom style="thin">
        <color theme="2"/>
      </bottom>
      <diagonal/>
    </border>
    <border>
      <left/>
      <right/>
      <top style="thin">
        <color theme="2"/>
      </top>
      <bottom style="thin">
        <color theme="2"/>
      </bottom>
      <diagonal/>
    </border>
    <border>
      <left/>
      <right style="thin">
        <color theme="2"/>
      </right>
      <top style="thin">
        <color theme="2"/>
      </top>
      <bottom style="thin">
        <color theme="2"/>
      </bottom>
      <diagonal/>
    </border>
    <border>
      <left/>
      <right/>
      <top style="thin">
        <color theme="2"/>
      </top>
      <bottom/>
      <diagonal/>
    </border>
    <border>
      <left/>
      <right style="thin">
        <color theme="2"/>
      </right>
      <top style="thin">
        <color theme="2"/>
      </top>
      <bottom/>
      <diagonal/>
    </border>
    <border>
      <left style="thin">
        <color theme="2"/>
      </left>
      <right style="thin">
        <color indexed="64"/>
      </right>
      <top style="thin">
        <color theme="2"/>
      </top>
      <bottom style="thin">
        <color indexed="64"/>
      </bottom>
      <diagonal/>
    </border>
    <border>
      <left style="thin">
        <color indexed="64"/>
      </left>
      <right style="thin">
        <color indexed="64"/>
      </right>
      <top style="thin">
        <color theme="2"/>
      </top>
      <bottom style="thin">
        <color indexed="64"/>
      </bottom>
      <diagonal/>
    </border>
    <border>
      <left style="thin">
        <color rgb="FF000000"/>
      </left>
      <right/>
      <top style="thin">
        <color theme="2"/>
      </top>
      <bottom/>
      <diagonal/>
    </border>
    <border>
      <left style="medium">
        <color theme="2"/>
      </left>
      <right/>
      <top style="medium">
        <color theme="2"/>
      </top>
      <bottom/>
      <diagonal/>
    </border>
    <border>
      <left/>
      <right/>
      <top style="medium">
        <color theme="2"/>
      </top>
      <bottom/>
      <diagonal/>
    </border>
    <border>
      <left/>
      <right style="medium">
        <color theme="2"/>
      </right>
      <top style="medium">
        <color theme="2"/>
      </top>
      <bottom/>
      <diagonal/>
    </border>
    <border>
      <left style="medium">
        <color theme="2"/>
      </left>
      <right/>
      <top/>
      <bottom/>
      <diagonal/>
    </border>
    <border>
      <left/>
      <right style="medium">
        <color theme="2"/>
      </right>
      <top/>
      <bottom/>
      <diagonal/>
    </border>
    <border>
      <left style="medium">
        <color theme="2"/>
      </left>
      <right/>
      <top style="thin">
        <color theme="2"/>
      </top>
      <bottom/>
      <diagonal/>
    </border>
    <border>
      <left style="thin">
        <color indexed="64"/>
      </left>
      <right style="medium">
        <color theme="2"/>
      </right>
      <top style="thin">
        <color theme="2"/>
      </top>
      <bottom style="thin">
        <color indexed="64"/>
      </bottom>
      <diagonal/>
    </border>
    <border>
      <left style="medium">
        <color theme="2"/>
      </left>
      <right/>
      <top/>
      <bottom style="medium">
        <color theme="2"/>
      </bottom>
      <diagonal/>
    </border>
    <border>
      <left/>
      <right/>
      <top/>
      <bottom style="medium">
        <color theme="2"/>
      </bottom>
      <diagonal/>
    </border>
    <border>
      <left/>
      <right style="thin">
        <color rgb="FF000000"/>
      </right>
      <top/>
      <bottom style="medium">
        <color theme="2"/>
      </bottom>
      <diagonal/>
    </border>
    <border>
      <left style="thin">
        <color rgb="FF000000"/>
      </left>
      <right/>
      <top/>
      <bottom style="medium">
        <color theme="2"/>
      </bottom>
      <diagonal/>
    </border>
    <border>
      <left/>
      <right style="thin">
        <color theme="2"/>
      </right>
      <top/>
      <bottom style="medium">
        <color theme="2"/>
      </bottom>
      <diagonal/>
    </border>
    <border>
      <left/>
      <right style="medium">
        <color theme="2"/>
      </right>
      <top/>
      <bottom style="medium">
        <color theme="2"/>
      </bottom>
      <diagonal/>
    </border>
    <border>
      <left style="medium">
        <color theme="2"/>
      </left>
      <right style="medium">
        <color indexed="64"/>
      </right>
      <top/>
      <bottom/>
      <diagonal/>
    </border>
    <border>
      <left/>
      <right/>
      <top style="thin">
        <color rgb="FFAAAAAA"/>
      </top>
      <bottom/>
      <diagonal/>
    </border>
    <border>
      <left style="thin">
        <color theme="2"/>
      </left>
      <right/>
      <top style="thin">
        <color indexed="64"/>
      </top>
      <bottom/>
      <diagonal/>
    </border>
    <border>
      <left/>
      <right/>
      <top style="thin">
        <color indexed="64"/>
      </top>
      <bottom/>
      <diagonal/>
    </border>
    <border>
      <left/>
      <right style="medium">
        <color theme="2"/>
      </right>
      <top style="thin">
        <color indexed="64"/>
      </top>
      <bottom/>
      <diagonal/>
    </border>
    <border>
      <left style="thin">
        <color theme="2"/>
      </left>
      <right/>
      <top/>
      <bottom style="medium">
        <color theme="2"/>
      </bottom>
      <diagonal/>
    </border>
  </borders>
  <cellStyleXfs count="2">
    <xf numFmtId="0" fontId="0" fillId="0" borderId="0">
      <alignment horizontal="justify" vertical="justify" wrapText="1"/>
    </xf>
    <xf numFmtId="0" fontId="10" fillId="0" borderId="17"/>
  </cellStyleXfs>
  <cellXfs count="244">
    <xf numFmtId="0" fontId="0" fillId="0" borderId="0" xfId="0">
      <alignment horizontal="justify" vertical="justify" wrapText="1"/>
    </xf>
    <xf numFmtId="0" fontId="1" fillId="0" borderId="0" xfId="0" applyFont="1">
      <alignment horizontal="justify" vertical="justify" wrapText="1"/>
    </xf>
    <xf numFmtId="0" fontId="1" fillId="4" borderId="20" xfId="0" applyFont="1" applyFill="1" applyBorder="1">
      <alignment horizontal="justify" vertical="justify" wrapText="1"/>
    </xf>
    <xf numFmtId="0" fontId="1" fillId="4" borderId="21" xfId="0" applyFont="1" applyFill="1" applyBorder="1">
      <alignment horizontal="justify" vertical="justify" wrapText="1"/>
    </xf>
    <xf numFmtId="0" fontId="1" fillId="4" borderId="22" xfId="0" applyFont="1" applyFill="1" applyBorder="1">
      <alignment horizontal="justify" vertical="justify" wrapText="1"/>
    </xf>
    <xf numFmtId="49" fontId="4" fillId="2" borderId="23" xfId="0" applyNumberFormat="1" applyFont="1" applyFill="1" applyBorder="1" applyAlignment="1">
      <alignment horizontal="center" vertical="center" wrapText="1"/>
    </xf>
    <xf numFmtId="49" fontId="4" fillId="2" borderId="28" xfId="0" applyNumberFormat="1" applyFont="1" applyFill="1" applyBorder="1" applyAlignment="1">
      <alignment horizontal="center" vertical="center"/>
    </xf>
    <xf numFmtId="49" fontId="4" fillId="2" borderId="31" xfId="0" applyNumberFormat="1" applyFont="1" applyFill="1" applyBorder="1" applyAlignment="1">
      <alignment horizontal="center" vertical="center"/>
    </xf>
    <xf numFmtId="0" fontId="4" fillId="2" borderId="9" xfId="0" applyFont="1" applyFill="1" applyBorder="1" applyAlignment="1">
      <alignment horizontal="center" vertical="center"/>
    </xf>
    <xf numFmtId="0" fontId="4" fillId="2" borderId="10" xfId="0" applyFont="1" applyFill="1" applyBorder="1" applyAlignment="1">
      <alignment horizontal="center" vertical="center"/>
    </xf>
    <xf numFmtId="0" fontId="4" fillId="5" borderId="9" xfId="0" applyFont="1" applyFill="1" applyBorder="1" applyAlignment="1">
      <alignment horizontal="center" vertical="center"/>
    </xf>
    <xf numFmtId="0" fontId="4" fillId="7" borderId="10" xfId="0" applyFont="1" applyFill="1" applyBorder="1" applyAlignment="1">
      <alignment horizontal="center" vertical="center"/>
    </xf>
    <xf numFmtId="0" fontId="4" fillId="6" borderId="9" xfId="0" applyFont="1" applyFill="1" applyBorder="1" applyAlignment="1">
      <alignment horizontal="center" vertical="center"/>
    </xf>
    <xf numFmtId="0" fontId="4" fillId="8" borderId="10" xfId="0" applyFont="1" applyFill="1" applyBorder="1" applyAlignment="1">
      <alignment horizontal="center" vertical="center"/>
    </xf>
    <xf numFmtId="0" fontId="4" fillId="7" borderId="9" xfId="0" applyFont="1" applyFill="1" applyBorder="1" applyAlignment="1">
      <alignment horizontal="center" vertical="center"/>
    </xf>
    <xf numFmtId="0" fontId="4" fillId="2" borderId="37" xfId="0" applyFont="1" applyFill="1" applyBorder="1" applyAlignment="1">
      <alignment horizontal="center" vertical="center"/>
    </xf>
    <xf numFmtId="0" fontId="4" fillId="7" borderId="37" xfId="0" applyFont="1" applyFill="1" applyBorder="1" applyAlignment="1">
      <alignment horizontal="center" vertical="center"/>
    </xf>
    <xf numFmtId="0" fontId="4" fillId="8" borderId="39" xfId="0" applyFont="1" applyFill="1" applyBorder="1" applyAlignment="1">
      <alignment horizontal="center" vertical="center"/>
    </xf>
    <xf numFmtId="0" fontId="1" fillId="0" borderId="42" xfId="0" applyFont="1" applyBorder="1">
      <alignment horizontal="justify" vertical="justify" wrapText="1"/>
    </xf>
    <xf numFmtId="0" fontId="6" fillId="2" borderId="42" xfId="0" applyFont="1" applyFill="1" applyBorder="1" applyAlignment="1">
      <alignment horizontal="center" vertical="top" wrapText="1"/>
    </xf>
    <xf numFmtId="49" fontId="6" fillId="2" borderId="42" xfId="0" applyNumberFormat="1" applyFont="1" applyFill="1" applyBorder="1" applyAlignment="1">
      <alignment vertical="top"/>
    </xf>
    <xf numFmtId="49" fontId="7" fillId="2" borderId="42" xfId="0" applyNumberFormat="1" applyFont="1" applyFill="1" applyBorder="1" applyAlignment="1">
      <alignment vertical="top"/>
    </xf>
    <xf numFmtId="0" fontId="7" fillId="2" borderId="42" xfId="0" applyFont="1" applyFill="1" applyBorder="1" applyAlignment="1">
      <alignment vertical="top"/>
    </xf>
    <xf numFmtId="49" fontId="7" fillId="2" borderId="42" xfId="0" applyNumberFormat="1" applyFont="1" applyFill="1" applyBorder="1" applyAlignment="1">
      <alignment horizontal="justify" vertical="center"/>
    </xf>
    <xf numFmtId="49" fontId="7" fillId="2" borderId="42" xfId="0" applyNumberFormat="1" applyFont="1" applyFill="1" applyBorder="1" applyAlignment="1">
      <alignment horizontal="justify" vertical="center" wrapText="1"/>
    </xf>
    <xf numFmtId="0" fontId="1" fillId="0" borderId="42" xfId="0" applyFont="1" applyBorder="1" applyAlignment="1">
      <alignment horizontal="justify" vertical="center" wrapText="1"/>
    </xf>
    <xf numFmtId="0" fontId="1" fillId="0" borderId="0" xfId="0" applyFont="1" applyAlignment="1">
      <alignment horizontal="justify" vertical="center" wrapText="1"/>
    </xf>
    <xf numFmtId="0" fontId="0" fillId="0" borderId="0" xfId="0" applyAlignment="1">
      <alignment horizontal="justify" vertical="center" wrapText="1"/>
    </xf>
    <xf numFmtId="0" fontId="6" fillId="2" borderId="42" xfId="0" applyFont="1" applyFill="1" applyBorder="1" applyAlignment="1">
      <alignment horizontal="center" vertical="center" wrapText="1"/>
    </xf>
    <xf numFmtId="49" fontId="6" fillId="2" borderId="42" xfId="0" applyNumberFormat="1" applyFont="1" applyFill="1" applyBorder="1" applyAlignment="1">
      <alignment horizontal="left" vertical="center" wrapText="1"/>
    </xf>
    <xf numFmtId="49" fontId="7" fillId="2" borderId="42" xfId="0" applyNumberFormat="1" applyFont="1" applyFill="1" applyBorder="1" applyAlignment="1">
      <alignment horizontal="left" vertical="center" wrapText="1"/>
    </xf>
    <xf numFmtId="0" fontId="7" fillId="2" borderId="42" xfId="0" applyFont="1" applyFill="1" applyBorder="1" applyAlignment="1">
      <alignment horizontal="left" vertical="center" wrapText="1"/>
    </xf>
    <xf numFmtId="0" fontId="7" fillId="2" borderId="42" xfId="0" applyFont="1" applyFill="1" applyBorder="1" applyAlignment="1">
      <alignment horizontal="left" vertical="center"/>
    </xf>
    <xf numFmtId="49" fontId="6" fillId="2" borderId="42" xfId="0" applyNumberFormat="1" applyFont="1" applyFill="1" applyBorder="1" applyAlignment="1">
      <alignment horizontal="left" vertical="center"/>
    </xf>
    <xf numFmtId="49" fontId="7" fillId="2" borderId="42" xfId="0" applyNumberFormat="1" applyFont="1" applyFill="1" applyBorder="1" applyAlignment="1">
      <alignment horizontal="left" vertical="center"/>
    </xf>
    <xf numFmtId="49" fontId="8" fillId="2" borderId="42" xfId="0" applyNumberFormat="1" applyFont="1" applyFill="1" applyBorder="1" applyAlignment="1">
      <alignment horizontal="left" vertical="center" wrapText="1"/>
    </xf>
    <xf numFmtId="0" fontId="20" fillId="0" borderId="46" xfId="0" applyFont="1" applyBorder="1" applyAlignment="1">
      <alignment horizontal="center" vertical="center"/>
    </xf>
    <xf numFmtId="0" fontId="21" fillId="2" borderId="47" xfId="0" applyFont="1" applyFill="1" applyBorder="1" applyAlignment="1">
      <alignment vertical="center"/>
    </xf>
    <xf numFmtId="0" fontId="20" fillId="2" borderId="47" xfId="0" applyFont="1" applyFill="1" applyBorder="1" applyAlignment="1">
      <alignment horizontal="center" vertical="center"/>
    </xf>
    <xf numFmtId="0" fontId="21" fillId="3" borderId="47" xfId="0" applyFont="1" applyFill="1" applyBorder="1" applyAlignment="1">
      <alignment vertical="center"/>
    </xf>
    <xf numFmtId="0" fontId="21" fillId="2" borderId="47" xfId="0" applyFont="1" applyFill="1" applyBorder="1" applyAlignment="1">
      <alignment horizontal="center" vertical="center"/>
    </xf>
    <xf numFmtId="0" fontId="21" fillId="2" borderId="47" xfId="0" applyFont="1" applyFill="1" applyBorder="1" applyAlignment="1">
      <alignment horizontal="left" vertical="center"/>
    </xf>
    <xf numFmtId="0" fontId="21" fillId="2" borderId="48" xfId="0" applyFont="1" applyFill="1" applyBorder="1" applyAlignment="1">
      <alignment horizontal="center" vertical="center"/>
    </xf>
    <xf numFmtId="0" fontId="22" fillId="0" borderId="0" xfId="0" applyFont="1">
      <alignment horizontal="justify" vertical="justify" wrapText="1"/>
    </xf>
    <xf numFmtId="0" fontId="20" fillId="0" borderId="51" xfId="0" applyFont="1" applyBorder="1" applyAlignment="1">
      <alignment horizontal="center" vertical="center"/>
    </xf>
    <xf numFmtId="0" fontId="21" fillId="0" borderId="51" xfId="0" applyFont="1" applyBorder="1" applyAlignment="1">
      <alignment vertical="center"/>
    </xf>
    <xf numFmtId="0" fontId="21" fillId="0" borderId="51" xfId="0" applyFont="1" applyBorder="1" applyAlignment="1">
      <alignment horizontal="center" vertical="center"/>
    </xf>
    <xf numFmtId="0" fontId="21" fillId="2" borderId="17" xfId="0" applyFont="1" applyFill="1" applyBorder="1" applyAlignment="1">
      <alignment vertical="center"/>
    </xf>
    <xf numFmtId="0" fontId="21" fillId="3" borderId="17" xfId="0" applyFont="1" applyFill="1" applyBorder="1" applyAlignment="1">
      <alignment vertical="center"/>
    </xf>
    <xf numFmtId="0" fontId="21" fillId="2" borderId="17" xfId="0" applyFont="1" applyFill="1" applyBorder="1" applyAlignment="1">
      <alignment horizontal="center" vertical="center"/>
    </xf>
    <xf numFmtId="0" fontId="21" fillId="2" borderId="17" xfId="0" applyFont="1" applyFill="1" applyBorder="1" applyAlignment="1">
      <alignment horizontal="left" vertical="center"/>
    </xf>
    <xf numFmtId="0" fontId="21" fillId="2" borderId="50" xfId="0" applyFont="1" applyFill="1" applyBorder="1" applyAlignment="1">
      <alignment horizontal="center" vertical="center"/>
    </xf>
    <xf numFmtId="49" fontId="23" fillId="19" borderId="9" xfId="0" applyNumberFormat="1" applyFont="1" applyFill="1" applyBorder="1" applyAlignment="1">
      <alignment horizontal="center" vertical="center" wrapText="1"/>
    </xf>
    <xf numFmtId="49" fontId="23" fillId="19" borderId="56" xfId="0" applyNumberFormat="1" applyFont="1" applyFill="1" applyBorder="1" applyAlignment="1">
      <alignment horizontal="center" vertical="center" wrapText="1"/>
    </xf>
    <xf numFmtId="0" fontId="24" fillId="0" borderId="57" xfId="0" applyFont="1" applyBorder="1" applyAlignment="1">
      <alignment horizontal="center" vertical="center" wrapText="1"/>
    </xf>
    <xf numFmtId="0" fontId="24" fillId="0" borderId="9" xfId="0" applyFont="1" applyBorder="1" applyAlignment="1">
      <alignment horizontal="center" vertical="center" textRotation="90" wrapText="1"/>
    </xf>
    <xf numFmtId="0" fontId="24" fillId="0" borderId="8" xfId="0" applyFont="1" applyBorder="1" applyAlignment="1">
      <alignment horizontal="justify" vertical="center" wrapText="1"/>
    </xf>
    <xf numFmtId="0" fontId="24" fillId="3" borderId="8" xfId="0" applyFont="1" applyFill="1" applyBorder="1" applyAlignment="1">
      <alignment horizontal="justify" vertical="center" wrapText="1"/>
    </xf>
    <xf numFmtId="0" fontId="24" fillId="3" borderId="9" xfId="0" applyFont="1" applyFill="1" applyBorder="1" applyAlignment="1">
      <alignment horizontal="center" vertical="center" wrapText="1"/>
    </xf>
    <xf numFmtId="49" fontId="24" fillId="2" borderId="9" xfId="0" applyNumberFormat="1" applyFont="1" applyFill="1" applyBorder="1" applyAlignment="1">
      <alignment horizontal="center" vertical="center" wrapText="1"/>
    </xf>
    <xf numFmtId="0" fontId="24" fillId="2" borderId="9" xfId="0" applyFont="1" applyFill="1" applyBorder="1" applyAlignment="1">
      <alignment horizontal="center" vertical="center" wrapText="1"/>
    </xf>
    <xf numFmtId="49" fontId="24" fillId="2" borderId="45" xfId="0" applyNumberFormat="1" applyFont="1" applyFill="1" applyBorder="1" applyAlignment="1">
      <alignment horizontal="center" vertical="center" wrapText="1"/>
    </xf>
    <xf numFmtId="49" fontId="24" fillId="0" borderId="9" xfId="0" applyNumberFormat="1" applyFont="1" applyBorder="1" applyAlignment="1">
      <alignment horizontal="center" vertical="center" wrapText="1"/>
    </xf>
    <xf numFmtId="0" fontId="24" fillId="0" borderId="9" xfId="0" applyFont="1" applyBorder="1" applyAlignment="1">
      <alignment horizontal="justify" vertical="center" wrapText="1"/>
    </xf>
    <xf numFmtId="0" fontId="24" fillId="3" borderId="9" xfId="0" applyFont="1" applyFill="1" applyBorder="1" applyAlignment="1">
      <alignment horizontal="justify" vertical="center" wrapText="1"/>
    </xf>
    <xf numFmtId="0" fontId="24" fillId="3" borderId="58" xfId="0" applyFont="1" applyFill="1" applyBorder="1" applyAlignment="1">
      <alignment horizontal="center" vertical="center" wrapText="1"/>
    </xf>
    <xf numFmtId="0" fontId="24" fillId="3" borderId="11" xfId="0" applyFont="1" applyFill="1" applyBorder="1" applyAlignment="1">
      <alignment horizontal="center" vertical="center" wrapText="1"/>
    </xf>
    <xf numFmtId="0" fontId="24" fillId="0" borderId="11" xfId="0" applyFont="1" applyBorder="1" applyAlignment="1">
      <alignment horizontal="center" vertical="center" wrapText="1"/>
    </xf>
    <xf numFmtId="0" fontId="24" fillId="3" borderId="45" xfId="0" applyFont="1" applyFill="1" applyBorder="1" applyAlignment="1">
      <alignment horizontal="center" vertical="center" wrapText="1"/>
    </xf>
    <xf numFmtId="0" fontId="24" fillId="3" borderId="9" xfId="0" applyFont="1" applyFill="1" applyBorder="1" applyAlignment="1">
      <alignment horizontal="center" vertical="center"/>
    </xf>
    <xf numFmtId="49" fontId="24" fillId="2" borderId="8" xfId="0" applyNumberFormat="1" applyFont="1" applyFill="1" applyBorder="1" applyAlignment="1">
      <alignment horizontal="justify" vertical="center" wrapText="1"/>
    </xf>
    <xf numFmtId="49" fontId="24" fillId="2" borderId="9" xfId="0" applyNumberFormat="1" applyFont="1" applyFill="1" applyBorder="1" applyAlignment="1">
      <alignment horizontal="justify" vertical="center" wrapText="1"/>
    </xf>
    <xf numFmtId="49" fontId="24" fillId="2" borderId="58" xfId="0" applyNumberFormat="1" applyFont="1" applyFill="1" applyBorder="1" applyAlignment="1">
      <alignment horizontal="center" vertical="center" wrapText="1"/>
    </xf>
    <xf numFmtId="0" fontId="24" fillId="0" borderId="58" xfId="0" applyFont="1" applyBorder="1" applyAlignment="1">
      <alignment horizontal="center" vertical="center" wrapText="1"/>
    </xf>
    <xf numFmtId="0" fontId="24" fillId="0" borderId="9" xfId="0" applyFont="1" applyBorder="1" applyAlignment="1">
      <alignment horizontal="center" vertical="center" wrapText="1"/>
    </xf>
    <xf numFmtId="0" fontId="24" fillId="0" borderId="9" xfId="0" applyFont="1" applyBorder="1" applyAlignment="1">
      <alignment horizontal="center" vertical="center"/>
    </xf>
    <xf numFmtId="0" fontId="24" fillId="3" borderId="4" xfId="0" applyFont="1" applyFill="1" applyBorder="1" applyAlignment="1">
      <alignment horizontal="center" vertical="center" wrapText="1"/>
    </xf>
    <xf numFmtId="0" fontId="24" fillId="3" borderId="45" xfId="0" applyFont="1" applyFill="1" applyBorder="1" applyAlignment="1">
      <alignment horizontal="center" vertical="center"/>
    </xf>
    <xf numFmtId="0" fontId="24" fillId="3" borderId="12" xfId="0" applyFont="1" applyFill="1" applyBorder="1" applyAlignment="1">
      <alignment horizontal="center" vertical="center" wrapText="1"/>
    </xf>
    <xf numFmtId="0" fontId="24" fillId="3" borderId="13" xfId="0" applyFont="1" applyFill="1" applyBorder="1" applyAlignment="1">
      <alignment horizontal="center" vertical="center" wrapText="1"/>
    </xf>
    <xf numFmtId="0" fontId="24" fillId="3" borderId="7" xfId="0" applyFont="1" applyFill="1" applyBorder="1" applyAlignment="1">
      <alignment horizontal="center" vertical="center" wrapText="1"/>
    </xf>
    <xf numFmtId="0" fontId="24" fillId="3" borderId="17" xfId="0" applyFont="1" applyFill="1" applyBorder="1" applyAlignment="1">
      <alignment horizontal="center" vertical="center" wrapText="1"/>
    </xf>
    <xf numFmtId="0" fontId="24" fillId="0" borderId="13" xfId="0" applyFont="1" applyBorder="1" applyAlignment="1">
      <alignment horizontal="center" vertical="center" wrapText="1"/>
    </xf>
    <xf numFmtId="0" fontId="25" fillId="0" borderId="51" xfId="0" applyFont="1" applyBorder="1" applyAlignment="1">
      <alignment horizontal="center" vertical="center" wrapText="1"/>
    </xf>
    <xf numFmtId="0" fontId="24" fillId="0" borderId="17" xfId="0" applyFont="1" applyBorder="1" applyAlignment="1">
      <alignment horizontal="center" vertical="center" textRotation="90" wrapText="1"/>
    </xf>
    <xf numFmtId="0" fontId="22" fillId="0" borderId="17" xfId="0" applyFont="1" applyBorder="1">
      <alignment horizontal="justify" vertical="justify" wrapText="1"/>
    </xf>
    <xf numFmtId="0" fontId="24" fillId="2" borderId="17" xfId="0" applyFont="1" applyFill="1" applyBorder="1" applyAlignment="1">
      <alignment horizontal="center" vertical="center" wrapText="1"/>
    </xf>
    <xf numFmtId="49" fontId="24" fillId="2" borderId="17" xfId="0" applyNumberFormat="1" applyFont="1" applyFill="1" applyBorder="1" applyAlignment="1">
      <alignment horizontal="center" vertical="center" wrapText="1"/>
    </xf>
    <xf numFmtId="49" fontId="24" fillId="0" borderId="17" xfId="0" applyNumberFormat="1" applyFont="1" applyBorder="1" applyAlignment="1">
      <alignment horizontal="center" vertical="center" wrapText="1"/>
    </xf>
    <xf numFmtId="49" fontId="24" fillId="2" borderId="17" xfId="0" applyNumberFormat="1" applyFont="1" applyFill="1" applyBorder="1" applyAlignment="1">
      <alignment horizontal="left" vertical="center" wrapText="1"/>
    </xf>
    <xf numFmtId="0" fontId="24" fillId="2" borderId="17" xfId="0" applyFont="1" applyFill="1" applyBorder="1" applyAlignment="1">
      <alignment horizontal="left" vertical="center" wrapText="1"/>
    </xf>
    <xf numFmtId="49" fontId="24" fillId="2" borderId="50" xfId="0" applyNumberFormat="1" applyFont="1" applyFill="1" applyBorder="1" applyAlignment="1">
      <alignment horizontal="center" vertical="center" wrapText="1"/>
    </xf>
    <xf numFmtId="0" fontId="24" fillId="2" borderId="18" xfId="0" applyFont="1" applyFill="1" applyBorder="1" applyAlignment="1">
      <alignment horizontal="center" vertical="center"/>
    </xf>
    <xf numFmtId="0" fontId="24" fillId="2" borderId="17" xfId="0" applyFont="1" applyFill="1" applyBorder="1" applyAlignment="1">
      <alignment horizontal="center" vertical="center"/>
    </xf>
    <xf numFmtId="0" fontId="24" fillId="2" borderId="17" xfId="0" applyFont="1" applyFill="1" applyBorder="1" applyAlignment="1">
      <alignment horizontal="left" vertical="center"/>
    </xf>
    <xf numFmtId="0" fontId="24" fillId="2" borderId="50" xfId="0" applyFont="1" applyFill="1" applyBorder="1" applyAlignment="1">
      <alignment horizontal="center" vertical="center"/>
    </xf>
    <xf numFmtId="0" fontId="24" fillId="0" borderId="60" xfId="0" applyFont="1" applyBorder="1" applyAlignment="1">
      <alignment horizontal="center" vertical="center"/>
    </xf>
    <xf numFmtId="0" fontId="24" fillId="2" borderId="61" xfId="0" applyFont="1" applyFill="1" applyBorder="1" applyAlignment="1">
      <alignment horizontal="center" vertical="center"/>
    </xf>
    <xf numFmtId="0" fontId="24" fillId="2" borderId="62" xfId="0" applyFont="1" applyFill="1" applyBorder="1" applyAlignment="1">
      <alignment horizontal="center" vertical="center"/>
    </xf>
    <xf numFmtId="0" fontId="24" fillId="3" borderId="62" xfId="0" applyFont="1" applyFill="1" applyBorder="1" applyAlignment="1">
      <alignment horizontal="center" vertical="center"/>
    </xf>
    <xf numFmtId="0" fontId="24" fillId="2" borderId="61" xfId="0" applyFont="1" applyFill="1" applyBorder="1" applyAlignment="1">
      <alignment horizontal="left" vertical="center"/>
    </xf>
    <xf numFmtId="0" fontId="24" fillId="2" borderId="63" xfId="0" applyFont="1" applyFill="1" applyBorder="1" applyAlignment="1">
      <alignment horizontal="center" vertical="center"/>
    </xf>
    <xf numFmtId="0" fontId="22" fillId="3" borderId="17" xfId="0" applyFont="1" applyFill="1" applyBorder="1">
      <alignment horizontal="justify" vertical="justify" wrapText="1"/>
    </xf>
    <xf numFmtId="0" fontId="22" fillId="0" borderId="0" xfId="0" applyFont="1" applyAlignment="1">
      <alignment horizontal="left"/>
    </xf>
    <xf numFmtId="0" fontId="24" fillId="0" borderId="0" xfId="0" applyFont="1">
      <alignment horizontal="justify" vertical="justify" wrapText="1"/>
    </xf>
    <xf numFmtId="0" fontId="24" fillId="0" borderId="0" xfId="0" applyFont="1" applyAlignment="1">
      <alignment horizontal="center"/>
    </xf>
    <xf numFmtId="49" fontId="24" fillId="3" borderId="15" xfId="0" applyNumberFormat="1" applyFont="1" applyFill="1" applyBorder="1" applyAlignment="1">
      <alignment horizontal="center" vertical="center" wrapText="1"/>
    </xf>
    <xf numFmtId="49" fontId="24" fillId="3" borderId="14" xfId="0" applyNumberFormat="1" applyFont="1" applyFill="1" applyBorder="1" applyAlignment="1">
      <alignment horizontal="justify" vertical="center" wrapText="1"/>
    </xf>
    <xf numFmtId="49" fontId="24" fillId="3" borderId="13" xfId="0" applyNumberFormat="1" applyFont="1" applyFill="1" applyBorder="1" applyAlignment="1">
      <alignment horizontal="justify" vertical="center" wrapText="1"/>
    </xf>
    <xf numFmtId="49" fontId="24" fillId="3" borderId="15" xfId="0" applyNumberFormat="1" applyFont="1" applyFill="1" applyBorder="1" applyAlignment="1">
      <alignment horizontal="justify" vertical="center" wrapText="1"/>
    </xf>
    <xf numFmtId="49" fontId="24" fillId="3" borderId="58" xfId="0" applyNumberFormat="1" applyFont="1" applyFill="1" applyBorder="1" applyAlignment="1">
      <alignment horizontal="center" vertical="center" wrapText="1"/>
    </xf>
    <xf numFmtId="0" fontId="24" fillId="0" borderId="0" xfId="0" applyFont="1" applyAlignment="1">
      <alignment vertical="center"/>
    </xf>
    <xf numFmtId="0" fontId="22" fillId="2" borderId="89" xfId="0" applyFont="1" applyFill="1" applyBorder="1" applyAlignment="1">
      <alignment vertical="center"/>
    </xf>
    <xf numFmtId="0" fontId="22" fillId="2" borderId="17" xfId="0" applyFont="1" applyFill="1" applyBorder="1" applyAlignment="1">
      <alignment vertical="center"/>
    </xf>
    <xf numFmtId="0" fontId="24" fillId="0" borderId="17" xfId="0" applyFont="1" applyBorder="1">
      <alignment horizontal="justify" vertical="justify" wrapText="1"/>
    </xf>
    <xf numFmtId="0" fontId="21" fillId="2" borderId="88" xfId="0" applyFont="1" applyFill="1" applyBorder="1" applyAlignment="1">
      <alignment horizontal="center" vertical="center"/>
    </xf>
    <xf numFmtId="0" fontId="24" fillId="3" borderId="45" xfId="0" applyFont="1" applyFill="1" applyBorder="1" applyAlignment="1">
      <alignment horizontal="justify" vertical="center" wrapText="1"/>
    </xf>
    <xf numFmtId="0" fontId="24" fillId="0" borderId="45" xfId="0" applyFont="1" applyBorder="1" applyAlignment="1">
      <alignment horizontal="justify" vertical="center"/>
    </xf>
    <xf numFmtId="0" fontId="24" fillId="0" borderId="8" xfId="0" applyFont="1" applyBorder="1" applyAlignment="1">
      <alignment horizontal="justify" vertical="center" wrapText="1"/>
    </xf>
    <xf numFmtId="0" fontId="24" fillId="0" borderId="12" xfId="0" applyFont="1" applyBorder="1" applyAlignment="1">
      <alignment horizontal="justify" vertical="center"/>
    </xf>
    <xf numFmtId="0" fontId="24" fillId="0" borderId="8" xfId="0" applyFont="1" applyBorder="1" applyAlignment="1">
      <alignment horizontal="left" vertical="center" wrapText="1"/>
    </xf>
    <xf numFmtId="0" fontId="24" fillId="0" borderId="12" xfId="0" applyFont="1" applyBorder="1" applyAlignment="1">
      <alignment horizontal="left" vertical="center" wrapText="1"/>
    </xf>
    <xf numFmtId="0" fontId="24" fillId="3" borderId="8" xfId="0" applyFont="1" applyFill="1" applyBorder="1" applyAlignment="1">
      <alignment vertical="center" wrapText="1"/>
    </xf>
    <xf numFmtId="0" fontId="24" fillId="3" borderId="12" xfId="0" applyFont="1" applyFill="1" applyBorder="1" applyAlignment="1">
      <alignment vertical="center" wrapText="1"/>
    </xf>
    <xf numFmtId="0" fontId="24" fillId="3" borderId="8" xfId="0" applyFont="1" applyFill="1" applyBorder="1" applyAlignment="1">
      <alignment horizontal="left" vertical="center" wrapText="1"/>
    </xf>
    <xf numFmtId="0" fontId="24" fillId="3" borderId="12" xfId="0" applyFont="1" applyFill="1" applyBorder="1" applyAlignment="1">
      <alignment horizontal="left" vertical="center" wrapText="1"/>
    </xf>
    <xf numFmtId="0" fontId="24" fillId="0" borderId="64" xfId="0" applyFont="1" applyBorder="1" applyAlignment="1">
      <alignment horizontal="justify" vertical="center" wrapText="1"/>
    </xf>
    <xf numFmtId="0" fontId="24" fillId="0" borderId="64" xfId="0" applyFont="1" applyBorder="1" applyAlignment="1">
      <alignment horizontal="left" vertical="center" wrapText="1"/>
    </xf>
    <xf numFmtId="0" fontId="24" fillId="3" borderId="8" xfId="0" applyFont="1" applyFill="1" applyBorder="1" applyAlignment="1">
      <alignment horizontal="justify" vertical="center" wrapText="1"/>
    </xf>
    <xf numFmtId="0" fontId="24" fillId="3" borderId="65" xfId="0" applyFont="1" applyFill="1" applyBorder="1" applyAlignment="1">
      <alignment horizontal="justify" vertical="center" wrapText="1"/>
    </xf>
    <xf numFmtId="0" fontId="24" fillId="3" borderId="66" xfId="0" applyFont="1" applyFill="1" applyBorder="1" applyAlignment="1">
      <alignment horizontal="justify" vertical="center" wrapText="1"/>
    </xf>
    <xf numFmtId="0" fontId="24" fillId="3" borderId="1" xfId="0" applyFont="1" applyFill="1" applyBorder="1" applyAlignment="1">
      <alignment horizontal="justify" vertical="center" wrapText="1"/>
    </xf>
    <xf numFmtId="0" fontId="24" fillId="0" borderId="2" xfId="0" applyFont="1" applyBorder="1" applyAlignment="1">
      <alignment horizontal="justify" vertical="center"/>
    </xf>
    <xf numFmtId="49" fontId="24" fillId="2" borderId="8" xfId="0" applyNumberFormat="1" applyFont="1" applyFill="1" applyBorder="1" applyAlignment="1">
      <alignment horizontal="justify" vertical="center" wrapText="1"/>
    </xf>
    <xf numFmtId="0" fontId="24" fillId="3" borderId="15" xfId="0" applyFont="1" applyFill="1" applyBorder="1" applyAlignment="1">
      <alignment horizontal="justify" vertical="center" wrapText="1"/>
    </xf>
    <xf numFmtId="0" fontId="24" fillId="0" borderId="14" xfId="0" applyFont="1" applyBorder="1" applyAlignment="1">
      <alignment horizontal="justify" vertical="center"/>
    </xf>
    <xf numFmtId="0" fontId="24" fillId="0" borderId="12" xfId="0" applyFont="1" applyBorder="1" applyAlignment="1">
      <alignment horizontal="justify" vertical="center" wrapText="1"/>
    </xf>
    <xf numFmtId="0" fontId="24" fillId="3" borderId="12" xfId="0" applyFont="1" applyFill="1" applyBorder="1" applyAlignment="1">
      <alignment horizontal="justify" vertical="center" wrapText="1"/>
    </xf>
    <xf numFmtId="0" fontId="24" fillId="0" borderId="16" xfId="0" applyFont="1" applyBorder="1" applyAlignment="1">
      <alignment horizontal="justify" vertical="center"/>
    </xf>
    <xf numFmtId="0" fontId="24" fillId="0" borderId="4" xfId="0" applyFont="1" applyBorder="1" applyAlignment="1">
      <alignment horizontal="justify" vertical="center"/>
    </xf>
    <xf numFmtId="49" fontId="24" fillId="0" borderId="59" xfId="0" applyNumberFormat="1" applyFont="1" applyBorder="1" applyAlignment="1">
      <alignment horizontal="center" vertical="center" wrapText="1"/>
    </xf>
    <xf numFmtId="0" fontId="22" fillId="0" borderId="18" xfId="0" applyFont="1" applyBorder="1">
      <alignment horizontal="justify" vertical="justify" wrapText="1"/>
    </xf>
    <xf numFmtId="49" fontId="24" fillId="2" borderId="45" xfId="0" applyNumberFormat="1" applyFont="1" applyFill="1" applyBorder="1" applyAlignment="1">
      <alignment horizontal="justify" vertical="center" wrapText="1"/>
    </xf>
    <xf numFmtId="49" fontId="23" fillId="19" borderId="8" xfId="0" applyNumberFormat="1" applyFont="1" applyFill="1" applyBorder="1" applyAlignment="1">
      <alignment horizontal="center" vertical="center" wrapText="1"/>
    </xf>
    <xf numFmtId="49" fontId="23" fillId="17" borderId="3" xfId="0" applyNumberFormat="1" applyFont="1" applyFill="1" applyBorder="1" applyAlignment="1">
      <alignment horizontal="center" vertical="center" wrapText="1"/>
    </xf>
    <xf numFmtId="49" fontId="23" fillId="19" borderId="11" xfId="0" applyNumberFormat="1" applyFont="1" applyFill="1" applyBorder="1" applyAlignment="1">
      <alignment horizontal="center" vertical="center" wrapText="1"/>
    </xf>
    <xf numFmtId="49" fontId="23" fillId="16" borderId="3" xfId="0" applyNumberFormat="1" applyFont="1" applyFill="1" applyBorder="1" applyAlignment="1">
      <alignment horizontal="center" vertical="center" wrapText="1"/>
    </xf>
    <xf numFmtId="49" fontId="24" fillId="3" borderId="8" xfId="0" applyNumberFormat="1" applyFont="1" applyFill="1" applyBorder="1" applyAlignment="1">
      <alignment horizontal="justify" vertical="center" wrapText="1"/>
    </xf>
    <xf numFmtId="0" fontId="24" fillId="0" borderId="1" xfId="0" applyFont="1" applyBorder="1" applyAlignment="1">
      <alignment horizontal="justify" vertical="center" wrapText="1"/>
    </xf>
    <xf numFmtId="49" fontId="24" fillId="0" borderId="8" xfId="0" applyNumberFormat="1" applyFont="1" applyBorder="1" applyAlignment="1">
      <alignment horizontal="justify" vertical="center" wrapText="1"/>
    </xf>
    <xf numFmtId="49" fontId="13" fillId="11" borderId="80" xfId="0" applyNumberFormat="1" applyFont="1" applyFill="1" applyBorder="1" applyAlignment="1">
      <alignment horizontal="center" wrapText="1"/>
    </xf>
    <xf numFmtId="0" fontId="14" fillId="12" borderId="70" xfId="0" applyFont="1" applyFill="1" applyBorder="1">
      <alignment horizontal="justify" vertical="justify" wrapText="1"/>
    </xf>
    <xf numFmtId="0" fontId="14" fillId="12" borderId="71" xfId="0" applyFont="1" applyFill="1" applyBorder="1">
      <alignment horizontal="justify" vertical="justify" wrapText="1"/>
    </xf>
    <xf numFmtId="49" fontId="15" fillId="11" borderId="67" xfId="0" applyNumberFormat="1" applyFont="1" applyFill="1" applyBorder="1" applyAlignment="1">
      <alignment horizontal="center" wrapText="1"/>
    </xf>
    <xf numFmtId="0" fontId="14" fillId="12" borderId="68" xfId="0" applyFont="1" applyFill="1" applyBorder="1">
      <alignment horizontal="justify" vertical="justify" wrapText="1"/>
    </xf>
    <xf numFmtId="0" fontId="14" fillId="12" borderId="69" xfId="0" applyFont="1" applyFill="1" applyBorder="1">
      <alignment horizontal="justify" vertical="justify" wrapText="1"/>
    </xf>
    <xf numFmtId="49" fontId="17" fillId="12" borderId="78" xfId="0" applyNumberFormat="1" applyFont="1" applyFill="1" applyBorder="1" applyAlignment="1">
      <alignment horizontal="center" vertical="center"/>
    </xf>
    <xf numFmtId="0" fontId="18" fillId="12" borderId="17" xfId="0" applyFont="1" applyFill="1" applyBorder="1">
      <alignment horizontal="justify" vertical="justify" wrapText="1"/>
    </xf>
    <xf numFmtId="0" fontId="18" fillId="12" borderId="19" xfId="0" applyFont="1" applyFill="1" applyBorder="1">
      <alignment horizontal="justify" vertical="justify" wrapText="1"/>
    </xf>
    <xf numFmtId="0" fontId="18" fillId="12" borderId="82" xfId="0" applyFont="1" applyFill="1" applyBorder="1">
      <alignment horizontal="justify" vertical="justify" wrapText="1"/>
    </xf>
    <xf numFmtId="0" fontId="18" fillId="12" borderId="83" xfId="0" applyFont="1" applyFill="1" applyBorder="1">
      <alignment horizontal="justify" vertical="justify" wrapText="1"/>
    </xf>
    <xf numFmtId="0" fontId="18" fillId="12" borderId="84" xfId="0" applyFont="1" applyFill="1" applyBorder="1">
      <alignment horizontal="justify" vertical="justify" wrapText="1"/>
    </xf>
    <xf numFmtId="49" fontId="19" fillId="12" borderId="74" xfId="0" applyNumberFormat="1" applyFont="1" applyFill="1" applyBorder="1" applyAlignment="1">
      <alignment horizontal="center" vertical="center" wrapText="1"/>
    </xf>
    <xf numFmtId="0" fontId="14" fillId="12" borderId="70" xfId="0" applyFont="1" applyFill="1" applyBorder="1" applyAlignment="1">
      <alignment horizontal="center" vertical="justify" wrapText="1"/>
    </xf>
    <xf numFmtId="0" fontId="14" fillId="12" borderId="71" xfId="0" applyFont="1" applyFill="1" applyBorder="1" applyAlignment="1">
      <alignment horizontal="center" vertical="justify" wrapText="1"/>
    </xf>
    <xf numFmtId="0" fontId="14" fillId="12" borderId="85" xfId="0" applyFont="1" applyFill="1" applyBorder="1" applyAlignment="1">
      <alignment horizontal="center" vertical="justify" wrapText="1"/>
    </xf>
    <xf numFmtId="0" fontId="14" fillId="12" borderId="83" xfId="0" applyFont="1" applyFill="1" applyBorder="1" applyAlignment="1">
      <alignment horizontal="center" vertical="justify" wrapText="1"/>
    </xf>
    <xf numFmtId="0" fontId="14" fillId="12" borderId="86" xfId="0" applyFont="1" applyFill="1" applyBorder="1" applyAlignment="1">
      <alignment horizontal="center" vertical="justify" wrapText="1"/>
    </xf>
    <xf numFmtId="49" fontId="23" fillId="17" borderId="7" xfId="0" applyNumberFormat="1" applyFont="1" applyFill="1" applyBorder="1" applyAlignment="1">
      <alignment horizontal="center" vertical="center" wrapText="1"/>
    </xf>
    <xf numFmtId="49" fontId="12" fillId="10" borderId="75" xfId="0" applyNumberFormat="1" applyFont="1" applyFill="1" applyBorder="1" applyAlignment="1">
      <alignment horizontal="center" vertical="center" wrapText="1"/>
    </xf>
    <xf numFmtId="49" fontId="12" fillId="10" borderId="76" xfId="0" applyNumberFormat="1" applyFont="1" applyFill="1" applyBorder="1" applyAlignment="1">
      <alignment horizontal="center" vertical="center" wrapText="1"/>
    </xf>
    <xf numFmtId="49" fontId="12" fillId="10" borderId="77" xfId="0" applyNumberFormat="1" applyFont="1" applyFill="1" applyBorder="1" applyAlignment="1">
      <alignment horizontal="center" vertical="center" wrapText="1"/>
    </xf>
    <xf numFmtId="49" fontId="12" fillId="10" borderId="78" xfId="0" applyNumberFormat="1" applyFont="1" applyFill="1" applyBorder="1" applyAlignment="1">
      <alignment horizontal="center" vertical="center" wrapText="1"/>
    </xf>
    <xf numFmtId="49" fontId="12" fillId="10" borderId="17" xfId="0" applyNumberFormat="1" applyFont="1" applyFill="1" applyBorder="1" applyAlignment="1">
      <alignment horizontal="center" vertical="center" wrapText="1"/>
    </xf>
    <xf numFmtId="49" fontId="12" fillId="10" borderId="79" xfId="0" applyNumberFormat="1" applyFont="1" applyFill="1" applyBorder="1" applyAlignment="1">
      <alignment horizontal="center" vertical="center" wrapText="1"/>
    </xf>
    <xf numFmtId="49" fontId="16" fillId="11" borderId="72" xfId="0" applyNumberFormat="1" applyFont="1" applyFill="1" applyBorder="1" applyAlignment="1">
      <alignment horizontal="center" wrapText="1"/>
    </xf>
    <xf numFmtId="49" fontId="16" fillId="11" borderId="73" xfId="0" applyNumberFormat="1" applyFont="1" applyFill="1" applyBorder="1" applyAlignment="1">
      <alignment horizontal="center" wrapText="1"/>
    </xf>
    <xf numFmtId="49" fontId="16" fillId="11" borderId="81" xfId="0" applyNumberFormat="1" applyFont="1" applyFill="1" applyBorder="1" applyAlignment="1">
      <alignment horizontal="center" wrapText="1"/>
    </xf>
    <xf numFmtId="49" fontId="17" fillId="11" borderId="90" xfId="0" applyNumberFormat="1" applyFont="1" applyFill="1" applyBorder="1" applyAlignment="1">
      <alignment horizontal="center" vertical="center"/>
    </xf>
    <xf numFmtId="49" fontId="17" fillId="11" borderId="91" xfId="0" applyNumberFormat="1" applyFont="1" applyFill="1" applyBorder="1" applyAlignment="1">
      <alignment horizontal="center" vertical="center"/>
    </xf>
    <xf numFmtId="49" fontId="17" fillId="11" borderId="92" xfId="0" applyNumberFormat="1" applyFont="1" applyFill="1" applyBorder="1" applyAlignment="1">
      <alignment horizontal="center" vertical="center"/>
    </xf>
    <xf numFmtId="49" fontId="17" fillId="11" borderId="93" xfId="0" applyNumberFormat="1" applyFont="1" applyFill="1" applyBorder="1" applyAlignment="1">
      <alignment horizontal="center" vertical="center"/>
    </xf>
    <xf numFmtId="49" fontId="17" fillId="11" borderId="83" xfId="0" applyNumberFormat="1" applyFont="1" applyFill="1" applyBorder="1" applyAlignment="1">
      <alignment horizontal="center" vertical="center"/>
    </xf>
    <xf numFmtId="49" fontId="17" fillId="11" borderId="87" xfId="0" applyNumberFormat="1" applyFont="1" applyFill="1" applyBorder="1" applyAlignment="1">
      <alignment horizontal="center" vertical="center"/>
    </xf>
    <xf numFmtId="49" fontId="5" fillId="4" borderId="5" xfId="0" applyNumberFormat="1" applyFont="1" applyFill="1" applyBorder="1" applyAlignment="1">
      <alignment horizontal="left" vertical="center"/>
    </xf>
    <xf numFmtId="0" fontId="2" fillId="0" borderId="21" xfId="0" applyFont="1" applyBorder="1">
      <alignment horizontal="justify" vertical="justify" wrapText="1"/>
    </xf>
    <xf numFmtId="0" fontId="2" fillId="0" borderId="22" xfId="0" applyFont="1" applyBorder="1">
      <alignment horizontal="justify" vertical="justify" wrapText="1"/>
    </xf>
    <xf numFmtId="49" fontId="4" fillId="2" borderId="24" xfId="0" applyNumberFormat="1" applyFont="1" applyFill="1" applyBorder="1" applyAlignment="1">
      <alignment horizontal="center" vertical="center" wrapText="1"/>
    </xf>
    <xf numFmtId="0" fontId="2" fillId="0" borderId="25" xfId="0" applyFont="1" applyBorder="1">
      <alignment horizontal="justify" vertical="justify" wrapText="1"/>
    </xf>
    <xf numFmtId="0" fontId="2" fillId="0" borderId="26" xfId="0" applyFont="1" applyBorder="1">
      <alignment horizontal="justify" vertical="justify" wrapText="1"/>
    </xf>
    <xf numFmtId="0" fontId="2" fillId="0" borderId="32" xfId="0" applyFont="1" applyBorder="1">
      <alignment horizontal="justify" vertical="justify" wrapText="1"/>
    </xf>
    <xf numFmtId="0" fontId="2" fillId="0" borderId="18" xfId="0" applyFont="1" applyBorder="1">
      <alignment horizontal="justify" vertical="justify" wrapText="1"/>
    </xf>
    <xf numFmtId="0" fontId="2" fillId="0" borderId="14" xfId="0" applyFont="1" applyBorder="1">
      <alignment horizontal="justify" vertical="justify" wrapText="1"/>
    </xf>
    <xf numFmtId="49" fontId="4" fillId="2" borderId="27" xfId="0" applyNumberFormat="1" applyFont="1" applyFill="1" applyBorder="1" applyAlignment="1">
      <alignment horizontal="center" vertical="center" wrapText="1"/>
    </xf>
    <xf numFmtId="0" fontId="2" fillId="0" borderId="13" xfId="0" applyFont="1" applyBorder="1">
      <alignment horizontal="justify" vertical="justify" wrapText="1"/>
    </xf>
    <xf numFmtId="49" fontId="4" fillId="2" borderId="33" xfId="0" applyNumberFormat="1" applyFont="1" applyFill="1" applyBorder="1" applyAlignment="1">
      <alignment vertical="center" wrapText="1"/>
    </xf>
    <xf numFmtId="0" fontId="2" fillId="0" borderId="16" xfId="0" applyFont="1" applyBorder="1">
      <alignment horizontal="justify" vertical="justify" wrapText="1"/>
    </xf>
    <xf numFmtId="0" fontId="2" fillId="0" borderId="12" xfId="0" applyFont="1" applyBorder="1">
      <alignment horizontal="justify" vertical="justify" wrapText="1"/>
    </xf>
    <xf numFmtId="49" fontId="4" fillId="2" borderId="34" xfId="0" applyNumberFormat="1" applyFont="1" applyFill="1" applyBorder="1" applyAlignment="1">
      <alignment vertical="center" wrapText="1"/>
    </xf>
    <xf numFmtId="0" fontId="2" fillId="0" borderId="35" xfId="0" applyFont="1" applyBorder="1">
      <alignment horizontal="justify" vertical="justify" wrapText="1"/>
    </xf>
    <xf numFmtId="0" fontId="2" fillId="0" borderId="36" xfId="0" applyFont="1" applyBorder="1">
      <alignment horizontal="justify" vertical="justify" wrapText="1"/>
    </xf>
    <xf numFmtId="49" fontId="5" fillId="4" borderId="5" xfId="0" applyNumberFormat="1" applyFont="1" applyFill="1" applyBorder="1" applyAlignment="1">
      <alignment horizontal="center" vertical="center" wrapText="1"/>
    </xf>
    <xf numFmtId="49" fontId="4" fillId="2" borderId="5" xfId="0" applyNumberFormat="1" applyFont="1" applyFill="1" applyBorder="1" applyAlignment="1">
      <alignment horizontal="center" vertical="center" wrapText="1"/>
    </xf>
    <xf numFmtId="0" fontId="4" fillId="6" borderId="8" xfId="0" applyFont="1" applyFill="1" applyBorder="1" applyAlignment="1">
      <alignment horizontal="center" vertical="center"/>
    </xf>
    <xf numFmtId="0" fontId="4" fillId="7" borderId="8" xfId="0" applyFont="1" applyFill="1" applyBorder="1" applyAlignment="1">
      <alignment horizontal="center" vertical="center"/>
    </xf>
    <xf numFmtId="0" fontId="4" fillId="8" borderId="38" xfId="0" applyFont="1" applyFill="1" applyBorder="1" applyAlignment="1">
      <alignment horizontal="center" vertical="center"/>
    </xf>
    <xf numFmtId="0" fontId="4" fillId="8" borderId="8" xfId="0" applyFont="1" applyFill="1" applyBorder="1" applyAlignment="1">
      <alignment horizontal="center" vertical="center"/>
    </xf>
    <xf numFmtId="49" fontId="4" fillId="2" borderId="29" xfId="0" applyNumberFormat="1" applyFont="1" applyFill="1" applyBorder="1" applyAlignment="1">
      <alignment horizontal="center" vertical="center"/>
    </xf>
    <xf numFmtId="0" fontId="2" fillId="0" borderId="30" xfId="0" applyFont="1" applyBorder="1">
      <alignment horizontal="justify" vertical="justify" wrapText="1"/>
    </xf>
    <xf numFmtId="0" fontId="4" fillId="2" borderId="8" xfId="0" applyFont="1" applyFill="1" applyBorder="1" applyAlignment="1">
      <alignment horizontal="center" vertical="center"/>
    </xf>
    <xf numFmtId="0" fontId="4" fillId="5" borderId="8" xfId="0" applyFont="1" applyFill="1" applyBorder="1" applyAlignment="1">
      <alignment horizontal="center" vertical="center"/>
    </xf>
    <xf numFmtId="49" fontId="3" fillId="2" borderId="40" xfId="0" applyNumberFormat="1" applyFont="1" applyFill="1" applyBorder="1" applyAlignment="1">
      <alignment horizontal="center" vertical="top" wrapText="1"/>
    </xf>
    <xf numFmtId="0" fontId="2" fillId="0" borderId="41" xfId="0" applyFont="1" applyBorder="1">
      <alignment horizontal="justify" vertical="justify" wrapText="1"/>
    </xf>
    <xf numFmtId="0" fontId="2" fillId="0" borderId="43" xfId="0" applyFont="1" applyBorder="1">
      <alignment horizontal="justify" vertical="justify" wrapText="1"/>
    </xf>
    <xf numFmtId="0" fontId="2" fillId="0" borderId="44" xfId="0" applyFont="1" applyBorder="1">
      <alignment horizontal="justify" vertical="justify" wrapText="1"/>
    </xf>
    <xf numFmtId="0" fontId="24" fillId="14" borderId="19" xfId="0" applyFont="1" applyFill="1" applyBorder="1" applyAlignment="1">
      <alignment horizontal="center" vertical="justify" wrapText="1"/>
    </xf>
    <xf numFmtId="0" fontId="24" fillId="18" borderId="19" xfId="0" applyFont="1" applyFill="1" applyBorder="1" applyAlignment="1">
      <alignment horizontal="center" vertical="justify" wrapText="1"/>
    </xf>
    <xf numFmtId="49" fontId="23" fillId="19" borderId="1" xfId="0" applyNumberFormat="1" applyFont="1" applyFill="1" applyBorder="1" applyAlignment="1">
      <alignment horizontal="center" vertical="center" wrapText="1"/>
    </xf>
    <xf numFmtId="0" fontId="24" fillId="9" borderId="2" xfId="0" applyFont="1" applyFill="1" applyBorder="1" applyAlignment="1">
      <alignment horizontal="center" vertical="justify" wrapText="1"/>
    </xf>
    <xf numFmtId="0" fontId="24" fillId="9" borderId="16" xfId="0" applyFont="1" applyFill="1" applyBorder="1" applyAlignment="1">
      <alignment horizontal="center" vertical="justify" wrapText="1"/>
    </xf>
    <xf numFmtId="0" fontId="24" fillId="9" borderId="12" xfId="0" applyFont="1" applyFill="1" applyBorder="1" applyAlignment="1">
      <alignment horizontal="center" vertical="justify" wrapText="1"/>
    </xf>
    <xf numFmtId="0" fontId="24" fillId="9" borderId="54" xfId="0" applyFont="1" applyFill="1" applyBorder="1" applyAlignment="1">
      <alignment horizontal="center" vertical="justify" wrapText="1"/>
    </xf>
    <xf numFmtId="0" fontId="24" fillId="0" borderId="0" xfId="0" applyFont="1" applyAlignment="1">
      <alignment horizontal="center" vertical="justify" wrapText="1"/>
    </xf>
    <xf numFmtId="0" fontId="24" fillId="14" borderId="15" xfId="0" applyFont="1" applyFill="1" applyBorder="1" applyAlignment="1">
      <alignment horizontal="center" vertical="justify" wrapText="1"/>
    </xf>
    <xf numFmtId="0" fontId="24" fillId="14" borderId="14" xfId="0" applyFont="1" applyFill="1" applyBorder="1" applyAlignment="1">
      <alignment horizontal="center" vertical="justify" wrapText="1"/>
    </xf>
    <xf numFmtId="0" fontId="24" fillId="18" borderId="15" xfId="0" applyFont="1" applyFill="1" applyBorder="1" applyAlignment="1">
      <alignment horizontal="center" vertical="justify" wrapText="1"/>
    </xf>
    <xf numFmtId="0" fontId="24" fillId="18" borderId="14" xfId="0" applyFont="1" applyFill="1" applyBorder="1" applyAlignment="1">
      <alignment horizontal="center" vertical="justify" wrapText="1"/>
    </xf>
    <xf numFmtId="0" fontId="24" fillId="18" borderId="13" xfId="0" applyFont="1" applyFill="1" applyBorder="1" applyAlignment="1">
      <alignment horizontal="center" vertical="justify" wrapText="1"/>
    </xf>
    <xf numFmtId="0" fontId="24" fillId="9" borderId="13" xfId="0" applyFont="1" applyFill="1" applyBorder="1" applyAlignment="1">
      <alignment horizontal="center" vertical="justify" wrapText="1"/>
    </xf>
    <xf numFmtId="0" fontId="24" fillId="9" borderId="15" xfId="0" applyFont="1" applyFill="1" applyBorder="1" applyAlignment="1">
      <alignment horizontal="center" vertical="justify" wrapText="1"/>
    </xf>
    <xf numFmtId="0" fontId="24" fillId="9" borderId="14" xfId="0" applyFont="1" applyFill="1" applyBorder="1" applyAlignment="1">
      <alignment horizontal="center" vertical="justify" wrapText="1"/>
    </xf>
    <xf numFmtId="49" fontId="26" fillId="13" borderId="52" xfId="0" applyNumberFormat="1" applyFont="1" applyFill="1" applyBorder="1" applyAlignment="1">
      <alignment horizontal="center" vertical="center"/>
    </xf>
    <xf numFmtId="0" fontId="27" fillId="12" borderId="21" xfId="0" applyFont="1" applyFill="1" applyBorder="1" applyAlignment="1">
      <alignment horizontal="center" vertical="justify" wrapText="1"/>
    </xf>
    <xf numFmtId="0" fontId="27" fillId="12" borderId="22" xfId="0" applyFont="1" applyFill="1" applyBorder="1" applyAlignment="1">
      <alignment horizontal="center" vertical="justify" wrapText="1"/>
    </xf>
    <xf numFmtId="49" fontId="26" fillId="13" borderId="5" xfId="0" applyNumberFormat="1" applyFont="1" applyFill="1" applyBorder="1" applyAlignment="1">
      <alignment horizontal="center" vertical="center"/>
    </xf>
    <xf numFmtId="49" fontId="26" fillId="13" borderId="6" xfId="0" applyNumberFormat="1" applyFont="1" applyFill="1" applyBorder="1" applyAlignment="1">
      <alignment horizontal="center" vertical="center"/>
    </xf>
    <xf numFmtId="0" fontId="27" fillId="12" borderId="6" xfId="0" applyFont="1" applyFill="1" applyBorder="1" applyAlignment="1">
      <alignment horizontal="center" vertical="justify" wrapText="1"/>
    </xf>
    <xf numFmtId="0" fontId="27" fillId="12" borderId="53" xfId="0" applyFont="1" applyFill="1" applyBorder="1" applyAlignment="1">
      <alignment horizontal="center" vertical="justify" wrapText="1"/>
    </xf>
    <xf numFmtId="0" fontId="27" fillId="2" borderId="17" xfId="0" applyFont="1" applyFill="1" applyBorder="1" applyAlignment="1">
      <alignment horizontal="center" vertical="center"/>
    </xf>
    <xf numFmtId="0" fontId="27" fillId="0" borderId="0" xfId="0" applyFont="1" applyAlignment="1">
      <alignment horizontal="center" vertical="justify" wrapText="1"/>
    </xf>
    <xf numFmtId="49" fontId="23" fillId="14" borderId="49" xfId="0" applyNumberFormat="1" applyFont="1" applyFill="1" applyBorder="1" applyAlignment="1">
      <alignment horizontal="center" vertical="center" textRotation="90" wrapText="1"/>
    </xf>
    <xf numFmtId="49" fontId="23" fillId="15" borderId="7" xfId="0" applyNumberFormat="1" applyFont="1" applyFill="1" applyBorder="1" applyAlignment="1">
      <alignment horizontal="center" vertical="center" textRotation="90" wrapText="1"/>
    </xf>
    <xf numFmtId="0" fontId="24" fillId="14" borderId="55" xfId="0" applyFont="1" applyFill="1" applyBorder="1" applyAlignment="1">
      <alignment horizontal="center" vertical="justify" textRotation="90" wrapText="1"/>
    </xf>
    <xf numFmtId="0" fontId="24" fillId="14" borderId="13" xfId="0" applyFont="1" applyFill="1" applyBorder="1" applyAlignment="1">
      <alignment horizontal="center" vertical="justify" textRotation="90" wrapText="1"/>
    </xf>
  </cellXfs>
  <cellStyles count="2">
    <cellStyle name="Normal" xfId="0" builtinId="0" customBuiltin="1"/>
    <cellStyle name="Normal 2" xfId="1" xr:uid="{B76605CD-5D93-5A4C-865E-3ED589EFE198}"/>
  </cellStyles>
  <dxfs count="5">
    <dxf>
      <fill>
        <patternFill patternType="solid">
          <fgColor rgb="FFA8D08D"/>
          <bgColor rgb="FFA8D08D"/>
        </patternFill>
      </fill>
    </dxf>
    <dxf>
      <fill>
        <patternFill patternType="solid">
          <fgColor rgb="FFFFFF00"/>
          <bgColor rgb="FFFFFF00"/>
        </patternFill>
      </fill>
    </dxf>
    <dxf>
      <fill>
        <patternFill patternType="solid">
          <fgColor rgb="FFFF9900"/>
          <bgColor rgb="FFFF9900"/>
        </patternFill>
      </fill>
    </dxf>
    <dxf>
      <fill>
        <patternFill patternType="none"/>
      </fill>
    </dxf>
    <dxf>
      <fill>
        <patternFill patternType="solid">
          <fgColor rgb="FFFF0000"/>
          <bgColor rgb="FFFF0000"/>
        </patternFill>
      </fill>
    </dxf>
  </dxfs>
  <tableStyles count="0" defaultTableStyle="TableStyleMedium2" defaultPivotStyle="PivotStyleLight16"/>
  <colors>
    <mruColors>
      <color rgb="FFFF25D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customschemas.google.com/relationships/workbookmetadata" Target="metadata"/><Relationship Id="rId13" Type="http://schemas.microsoft.com/office/2022/10/relationships/richValueRel" Target="richData/richValueRel.xml"/><Relationship Id="rId18"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sheetMetadata" Target="metadata.xml"/><Relationship Id="rId17" Type="http://schemas.microsoft.com/office/2017/10/relationships/person" Target="persons/person.xml"/><Relationship Id="rId2" Type="http://schemas.openxmlformats.org/officeDocument/2006/relationships/worksheet" Target="worksheets/sheet2.xml"/><Relationship Id="rId16" Type="http://schemas.microsoft.com/office/2017/06/relationships/rdRichValueTypes" Target="richData/rdRichValueTypes.xml"/><Relationship Id="rId1" Type="http://schemas.openxmlformats.org/officeDocument/2006/relationships/worksheet" Target="worksheets/sheet1.xml"/><Relationship Id="rId11" Type="http://schemas.openxmlformats.org/officeDocument/2006/relationships/sharedStrings" Target="sharedStrings.xml"/><Relationship Id="rId15" Type="http://schemas.microsoft.com/office/2017/06/relationships/rdRichValueStructure" Target="richData/rdrichvaluestructure.xml"/><Relationship Id="rId10" Type="http://schemas.openxmlformats.org/officeDocument/2006/relationships/styles" Target="styles.xml"/><Relationship Id="rId9" Type="http://schemas.openxmlformats.org/officeDocument/2006/relationships/theme" Target="theme/theme1.xml"/><Relationship Id="rId14" Type="http://schemas.microsoft.com/office/2017/06/relationships/rdRichValue" Target="richData/rdrichvalue.xml"/></Relationships>
</file>

<file path=xl/drawings/_rels/drawing1.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5" Type="http://schemas.openxmlformats.org/officeDocument/2006/relationships/image" Target="../media/image6.png"/><Relationship Id="rId4"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oneCellAnchor>
    <xdr:from>
      <xdr:col>1</xdr:col>
      <xdr:colOff>104775</xdr:colOff>
      <xdr:row>19</xdr:row>
      <xdr:rowOff>19050</xdr:rowOff>
    </xdr:from>
    <xdr:ext cx="6124575" cy="2133600"/>
    <xdr:pic>
      <xdr:nvPicPr>
        <xdr:cNvPr id="2" name="image1.png" descr="Imagen">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142875</xdr:colOff>
      <xdr:row>104</xdr:row>
      <xdr:rowOff>161925</xdr:rowOff>
    </xdr:from>
    <xdr:ext cx="6372225" cy="1524000"/>
    <xdr:pic>
      <xdr:nvPicPr>
        <xdr:cNvPr id="3" name="image2.png" descr="Imagen">
          <a:extLst>
            <a:ext uri="{FF2B5EF4-FFF2-40B4-BE49-F238E27FC236}">
              <a16:creationId xmlns:a16="http://schemas.microsoft.com/office/drawing/2014/main" id="{00000000-0008-0000-03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257175</xdr:colOff>
      <xdr:row>118</xdr:row>
      <xdr:rowOff>142875</xdr:rowOff>
    </xdr:from>
    <xdr:ext cx="6219825" cy="1790700"/>
    <xdr:pic>
      <xdr:nvPicPr>
        <xdr:cNvPr id="4" name="image4.png" descr="Imagen">
          <a:extLst>
            <a:ext uri="{FF2B5EF4-FFF2-40B4-BE49-F238E27FC236}">
              <a16:creationId xmlns:a16="http://schemas.microsoft.com/office/drawing/2014/main" id="{00000000-0008-0000-03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1</xdr:col>
      <xdr:colOff>85725</xdr:colOff>
      <xdr:row>132</xdr:row>
      <xdr:rowOff>161925</xdr:rowOff>
    </xdr:from>
    <xdr:ext cx="6562725" cy="3190875"/>
    <xdr:pic>
      <xdr:nvPicPr>
        <xdr:cNvPr id="5" name="image5.png" descr="Imagen">
          <a:extLst>
            <a:ext uri="{FF2B5EF4-FFF2-40B4-BE49-F238E27FC236}">
              <a16:creationId xmlns:a16="http://schemas.microsoft.com/office/drawing/2014/main" id="{00000000-0008-0000-0300-000005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1</xdr:col>
      <xdr:colOff>123825</xdr:colOff>
      <xdr:row>156</xdr:row>
      <xdr:rowOff>114300</xdr:rowOff>
    </xdr:from>
    <xdr:ext cx="6896100" cy="1390650"/>
    <xdr:pic>
      <xdr:nvPicPr>
        <xdr:cNvPr id="6" name="image3.png" descr="Imagen">
          <a:extLst>
            <a:ext uri="{FF2B5EF4-FFF2-40B4-BE49-F238E27FC236}">
              <a16:creationId xmlns:a16="http://schemas.microsoft.com/office/drawing/2014/main" id="{00000000-0008-0000-0300-000006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wsDr>
</file>

<file path=xl/persons/person.xml><?xml version="1.0" encoding="utf-8"?>
<personList xmlns="http://schemas.microsoft.com/office/spreadsheetml/2018/threadedcomments" xmlns:x="http://schemas.openxmlformats.org/spreadsheetml/2006/main">
  <person displayName="Caterin Marisol Garzon Ancinez" id="{23B5D11F-7B3F-4B6E-A6DD-9FD58DCA116A}" userId="S::caterin.garzon@medicinalegal.gov.co::755af9a3-f340-4b69-be10-a3284d186d90" providerId="AD"/>
</personList>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H20" dT="2026-07-28T14:12:14.43" personId="{23B5D11F-7B3F-4B6E-A6DD-9FD58DCA116A}" id="{2A49628A-98BA-4CF8-9242-6DF6F9A166D9}">
    <text>Por qué habría un sobrecostos? Esto no se encuentra cubierto por la póliza y por el servicio de seguridad?</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J47"/>
  <sheetViews>
    <sheetView showGridLines="0" tabSelected="1" topLeftCell="A6" zoomScale="70" zoomScaleNormal="70" zoomScaleSheetLayoutView="10" workbookViewId="0">
      <selection activeCell="F11" sqref="F11:G11"/>
    </sheetView>
  </sheetViews>
  <sheetFormatPr baseColWidth="10" defaultColWidth="14.453125" defaultRowHeight="15" customHeight="1"/>
  <cols>
    <col min="1" max="5" width="5.6328125" style="43" customWidth="1"/>
    <col min="6" max="6" width="13.453125" style="43" customWidth="1"/>
    <col min="7" max="7" width="52.81640625" style="43" customWidth="1"/>
    <col min="8" max="8" width="13.453125" style="43" customWidth="1"/>
    <col min="9" max="9" width="33.7265625" style="43" customWidth="1"/>
    <col min="10" max="10" width="5.6328125" style="43" customWidth="1"/>
    <col min="11" max="11" width="27.7265625" style="43" customWidth="1"/>
    <col min="12" max="12" width="5.6328125" style="43" customWidth="1"/>
    <col min="13" max="13" width="17.7265625" style="43" customWidth="1"/>
    <col min="14" max="14" width="10.6328125" style="43" customWidth="1"/>
    <col min="15" max="15" width="20.6328125" style="43" customWidth="1"/>
    <col min="16" max="16" width="21.81640625" style="43" customWidth="1"/>
    <col min="17" max="17" width="40.7265625" style="43" customWidth="1"/>
    <col min="18" max="18" width="51.36328125" style="43" customWidth="1"/>
    <col min="19" max="19" width="5.6328125" style="43" customWidth="1"/>
    <col min="20" max="20" width="24.453125" style="43" customWidth="1"/>
    <col min="21" max="21" width="5.6328125" style="43" customWidth="1"/>
    <col min="22" max="22" width="25.7265625" style="43" customWidth="1"/>
    <col min="23" max="23" width="10.6328125" style="43" customWidth="1"/>
    <col min="24" max="24" width="20.6328125" style="43" customWidth="1"/>
    <col min="25" max="25" width="19.1796875" style="43" customWidth="1"/>
    <col min="26" max="26" width="23.1796875" style="43" customWidth="1"/>
    <col min="27" max="27" width="33.453125" style="43" customWidth="1"/>
    <col min="28" max="28" width="28.26953125" style="43" customWidth="1"/>
    <col min="29" max="29" width="41.7265625" style="43" customWidth="1"/>
    <col min="30" max="30" width="40.7265625" style="43" customWidth="1"/>
    <col min="31" max="31" width="12.1796875" style="85" customWidth="1"/>
    <col min="32" max="34" width="14.453125" style="43"/>
    <col min="35" max="35" width="25.453125" style="43" customWidth="1"/>
    <col min="36" max="16384" width="14.453125" style="43"/>
  </cols>
  <sheetData>
    <row r="1" spans="1:36" ht="45" customHeight="1" thickBot="1">
      <c r="A1" s="36"/>
      <c r="B1" s="37"/>
      <c r="C1" s="38"/>
      <c r="D1" s="37"/>
      <c r="E1" s="37"/>
      <c r="F1" s="39"/>
      <c r="G1" s="39"/>
      <c r="H1" s="37"/>
      <c r="I1" s="37"/>
      <c r="J1" s="40"/>
      <c r="K1" s="40"/>
      <c r="L1" s="40"/>
      <c r="M1" s="40"/>
      <c r="N1" s="40"/>
      <c r="O1" s="40"/>
      <c r="P1" s="40"/>
      <c r="Q1" s="41"/>
      <c r="R1" s="41"/>
      <c r="S1" s="40"/>
      <c r="T1" s="40"/>
      <c r="U1" s="40"/>
      <c r="V1" s="40"/>
      <c r="W1" s="40"/>
      <c r="X1" s="40"/>
      <c r="Y1" s="40"/>
      <c r="Z1" s="40"/>
      <c r="AA1" s="37"/>
      <c r="AB1" s="37"/>
      <c r="AC1" s="41"/>
      <c r="AD1" s="42"/>
      <c r="AE1" s="112"/>
    </row>
    <row r="2" spans="1:36" ht="45" customHeight="1">
      <c r="A2" s="44"/>
      <c r="B2" s="169" t="s">
        <v>0</v>
      </c>
      <c r="C2" s="170"/>
      <c r="D2" s="170"/>
      <c r="E2" s="170"/>
      <c r="F2" s="170"/>
      <c r="G2" s="170"/>
      <c r="H2" s="170"/>
      <c r="I2" s="170"/>
      <c r="J2" s="170"/>
      <c r="K2" s="170"/>
      <c r="L2" s="170"/>
      <c r="M2" s="170"/>
      <c r="N2" s="170"/>
      <c r="O2" s="170"/>
      <c r="P2" s="170"/>
      <c r="Q2" s="170"/>
      <c r="R2" s="170"/>
      <c r="S2" s="170"/>
      <c r="T2" s="170"/>
      <c r="U2" s="170"/>
      <c r="V2" s="170"/>
      <c r="W2" s="170"/>
      <c r="X2" s="170"/>
      <c r="Y2" s="170"/>
      <c r="Z2" s="170"/>
      <c r="AA2" s="170"/>
      <c r="AB2" s="170"/>
      <c r="AC2" s="171"/>
      <c r="AD2" s="115" t="e" vm="1">
        <v>#VALUE!</v>
      </c>
      <c r="AE2" s="113"/>
    </row>
    <row r="3" spans="1:36" ht="45" customHeight="1">
      <c r="A3" s="44"/>
      <c r="B3" s="172"/>
      <c r="C3" s="173"/>
      <c r="D3" s="173"/>
      <c r="E3" s="173"/>
      <c r="F3" s="173"/>
      <c r="G3" s="173"/>
      <c r="H3" s="173"/>
      <c r="I3" s="173"/>
      <c r="J3" s="173"/>
      <c r="K3" s="173"/>
      <c r="L3" s="173"/>
      <c r="M3" s="173"/>
      <c r="N3" s="173"/>
      <c r="O3" s="173"/>
      <c r="P3" s="173"/>
      <c r="Q3" s="173"/>
      <c r="R3" s="173"/>
      <c r="S3" s="173"/>
      <c r="T3" s="173"/>
      <c r="U3" s="173"/>
      <c r="V3" s="173"/>
      <c r="W3" s="173"/>
      <c r="X3" s="173"/>
      <c r="Y3" s="173"/>
      <c r="Z3" s="173"/>
      <c r="AA3" s="173"/>
      <c r="AB3" s="173"/>
      <c r="AC3" s="174"/>
      <c r="AD3" s="115"/>
      <c r="AE3" s="113"/>
    </row>
    <row r="4" spans="1:36" ht="50" customHeight="1">
      <c r="A4" s="44"/>
      <c r="B4" s="150" t="s">
        <v>1</v>
      </c>
      <c r="C4" s="151"/>
      <c r="D4" s="151"/>
      <c r="E4" s="151"/>
      <c r="F4" s="151"/>
      <c r="G4" s="152"/>
      <c r="H4" s="153" t="s">
        <v>2</v>
      </c>
      <c r="I4" s="154"/>
      <c r="J4" s="154"/>
      <c r="K4" s="154"/>
      <c r="L4" s="154"/>
      <c r="M4" s="154"/>
      <c r="N4" s="154"/>
      <c r="O4" s="154"/>
      <c r="P4" s="154"/>
      <c r="Q4" s="154"/>
      <c r="R4" s="154"/>
      <c r="S4" s="154"/>
      <c r="T4" s="154"/>
      <c r="U4" s="154"/>
      <c r="V4" s="154"/>
      <c r="W4" s="155"/>
      <c r="X4" s="175" t="s">
        <v>3</v>
      </c>
      <c r="Y4" s="176"/>
      <c r="Z4" s="176"/>
      <c r="AA4" s="176"/>
      <c r="AB4" s="176"/>
      <c r="AC4" s="177"/>
      <c r="AD4" s="115"/>
      <c r="AE4" s="113"/>
    </row>
    <row r="5" spans="1:36" ht="30" customHeight="1">
      <c r="A5" s="44"/>
      <c r="B5" s="156" t="s">
        <v>4</v>
      </c>
      <c r="C5" s="157"/>
      <c r="D5" s="157"/>
      <c r="E5" s="157"/>
      <c r="F5" s="157"/>
      <c r="G5" s="158"/>
      <c r="H5" s="162" t="s">
        <v>5</v>
      </c>
      <c r="I5" s="163"/>
      <c r="J5" s="163"/>
      <c r="K5" s="163"/>
      <c r="L5" s="163"/>
      <c r="M5" s="163"/>
      <c r="N5" s="163"/>
      <c r="O5" s="163"/>
      <c r="P5" s="163"/>
      <c r="Q5" s="163"/>
      <c r="R5" s="163"/>
      <c r="S5" s="163"/>
      <c r="T5" s="163"/>
      <c r="U5" s="163"/>
      <c r="V5" s="163"/>
      <c r="W5" s="164"/>
      <c r="X5" s="178" t="s">
        <v>6</v>
      </c>
      <c r="Y5" s="179"/>
      <c r="Z5" s="179"/>
      <c r="AA5" s="179"/>
      <c r="AB5" s="179"/>
      <c r="AC5" s="180"/>
      <c r="AD5" s="115"/>
      <c r="AE5" s="113"/>
    </row>
    <row r="6" spans="1:36" ht="69" customHeight="1" thickBot="1">
      <c r="A6" s="45"/>
      <c r="B6" s="159"/>
      <c r="C6" s="160"/>
      <c r="D6" s="160"/>
      <c r="E6" s="160"/>
      <c r="F6" s="160"/>
      <c r="G6" s="161"/>
      <c r="H6" s="165"/>
      <c r="I6" s="166"/>
      <c r="J6" s="166"/>
      <c r="K6" s="166"/>
      <c r="L6" s="166"/>
      <c r="M6" s="166"/>
      <c r="N6" s="166"/>
      <c r="O6" s="166"/>
      <c r="P6" s="166"/>
      <c r="Q6" s="166"/>
      <c r="R6" s="166"/>
      <c r="S6" s="166"/>
      <c r="T6" s="166"/>
      <c r="U6" s="166"/>
      <c r="V6" s="166"/>
      <c r="W6" s="167"/>
      <c r="X6" s="181"/>
      <c r="Y6" s="182"/>
      <c r="Z6" s="182"/>
      <c r="AA6" s="182"/>
      <c r="AB6" s="182"/>
      <c r="AC6" s="183"/>
      <c r="AD6" s="115"/>
      <c r="AE6" s="113"/>
    </row>
    <row r="7" spans="1:36" ht="53.25" customHeight="1" thickBot="1">
      <c r="A7" s="46"/>
      <c r="B7" s="47"/>
      <c r="C7" s="47"/>
      <c r="D7" s="47"/>
      <c r="E7" s="47"/>
      <c r="F7" s="48"/>
      <c r="G7" s="48"/>
      <c r="H7" s="47"/>
      <c r="I7" s="47"/>
      <c r="J7" s="49"/>
      <c r="K7" s="49"/>
      <c r="L7" s="49"/>
      <c r="M7" s="49"/>
      <c r="N7" s="49"/>
      <c r="O7" s="49"/>
      <c r="P7" s="49"/>
      <c r="Q7" s="50"/>
      <c r="R7" s="50"/>
      <c r="S7" s="49"/>
      <c r="T7" s="49"/>
      <c r="U7" s="49"/>
      <c r="V7" s="49"/>
      <c r="W7" s="49"/>
      <c r="X7" s="49"/>
      <c r="Y7" s="49"/>
      <c r="Z7" s="49"/>
      <c r="AA7" s="47"/>
      <c r="AB7" s="47"/>
      <c r="AC7" s="50"/>
      <c r="AD7" s="51"/>
      <c r="AE7" s="113"/>
    </row>
    <row r="8" spans="1:36" s="239" customFormat="1" ht="42" customHeight="1" thickBot="1">
      <c r="A8" s="231" t="s">
        <v>7</v>
      </c>
      <c r="B8" s="232"/>
      <c r="C8" s="232"/>
      <c r="D8" s="232"/>
      <c r="E8" s="232"/>
      <c r="F8" s="232"/>
      <c r="G8" s="233"/>
      <c r="H8" s="234" t="s">
        <v>8</v>
      </c>
      <c r="I8" s="232"/>
      <c r="J8" s="232"/>
      <c r="K8" s="232"/>
      <c r="L8" s="232"/>
      <c r="M8" s="232"/>
      <c r="N8" s="232"/>
      <c r="O8" s="233"/>
      <c r="P8" s="235" t="s">
        <v>9</v>
      </c>
      <c r="Q8" s="236"/>
      <c r="R8" s="236"/>
      <c r="S8" s="236"/>
      <c r="T8" s="236"/>
      <c r="U8" s="236"/>
      <c r="V8" s="236"/>
      <c r="W8" s="236"/>
      <c r="X8" s="236"/>
      <c r="Y8" s="236"/>
      <c r="Z8" s="236"/>
      <c r="AA8" s="236"/>
      <c r="AB8" s="236"/>
      <c r="AC8" s="236"/>
      <c r="AD8" s="237"/>
      <c r="AE8" s="238"/>
    </row>
    <row r="9" spans="1:36" s="222" customFormat="1" ht="30" customHeight="1">
      <c r="A9" s="240" t="s">
        <v>393</v>
      </c>
      <c r="B9" s="241" t="s">
        <v>10</v>
      </c>
      <c r="C9" s="241" t="s">
        <v>11</v>
      </c>
      <c r="D9" s="241" t="s">
        <v>12</v>
      </c>
      <c r="E9" s="241" t="s">
        <v>13</v>
      </c>
      <c r="F9" s="146" t="s">
        <v>14</v>
      </c>
      <c r="G9" s="215"/>
      <c r="H9" s="144" t="s">
        <v>15</v>
      </c>
      <c r="I9" s="216"/>
      <c r="J9" s="144" t="s">
        <v>16</v>
      </c>
      <c r="K9" s="216"/>
      <c r="L9" s="144" t="s">
        <v>17</v>
      </c>
      <c r="M9" s="216"/>
      <c r="N9" s="168" t="s">
        <v>18</v>
      </c>
      <c r="O9" s="168" t="s">
        <v>19</v>
      </c>
      <c r="P9" s="145" t="s">
        <v>20</v>
      </c>
      <c r="Q9" s="217" t="s">
        <v>21</v>
      </c>
      <c r="R9" s="218"/>
      <c r="S9" s="143" t="s">
        <v>22</v>
      </c>
      <c r="T9" s="219"/>
      <c r="U9" s="219"/>
      <c r="V9" s="219"/>
      <c r="W9" s="219"/>
      <c r="X9" s="220"/>
      <c r="Y9" s="145" t="s">
        <v>23</v>
      </c>
      <c r="Z9" s="145" t="s">
        <v>24</v>
      </c>
      <c r="AA9" s="145" t="s">
        <v>25</v>
      </c>
      <c r="AB9" s="145" t="s">
        <v>26</v>
      </c>
      <c r="AC9" s="143" t="s">
        <v>27</v>
      </c>
      <c r="AD9" s="221"/>
      <c r="AE9" s="93"/>
    </row>
    <row r="10" spans="1:36" s="222" customFormat="1" ht="39" customHeight="1">
      <c r="A10" s="242"/>
      <c r="B10" s="243"/>
      <c r="C10" s="243"/>
      <c r="D10" s="243"/>
      <c r="E10" s="243"/>
      <c r="F10" s="223"/>
      <c r="G10" s="224"/>
      <c r="H10" s="225"/>
      <c r="I10" s="226"/>
      <c r="J10" s="225"/>
      <c r="K10" s="226"/>
      <c r="L10" s="225"/>
      <c r="M10" s="226"/>
      <c r="N10" s="227"/>
      <c r="O10" s="227"/>
      <c r="P10" s="228"/>
      <c r="Q10" s="229"/>
      <c r="R10" s="230"/>
      <c r="S10" s="143" t="s">
        <v>28</v>
      </c>
      <c r="T10" s="220"/>
      <c r="U10" s="143" t="s">
        <v>29</v>
      </c>
      <c r="V10" s="220"/>
      <c r="W10" s="52" t="s">
        <v>30</v>
      </c>
      <c r="X10" s="52" t="s">
        <v>31</v>
      </c>
      <c r="Y10" s="228"/>
      <c r="Z10" s="228"/>
      <c r="AA10" s="228"/>
      <c r="AB10" s="228"/>
      <c r="AC10" s="52" t="s">
        <v>32</v>
      </c>
      <c r="AD10" s="53" t="s">
        <v>33</v>
      </c>
      <c r="AE10" s="93"/>
      <c r="AI10" s="105"/>
      <c r="AJ10" s="105"/>
    </row>
    <row r="11" spans="1:36" s="104" customFormat="1" ht="151.15" customHeight="1">
      <c r="A11" s="54">
        <v>1</v>
      </c>
      <c r="B11" s="55" t="s">
        <v>34</v>
      </c>
      <c r="C11" s="55" t="s">
        <v>35</v>
      </c>
      <c r="D11" s="55" t="s">
        <v>36</v>
      </c>
      <c r="E11" s="55" t="s">
        <v>57</v>
      </c>
      <c r="F11" s="118" t="s">
        <v>37</v>
      </c>
      <c r="G11" s="119"/>
      <c r="H11" s="128" t="s">
        <v>38</v>
      </c>
      <c r="I11" s="119"/>
      <c r="J11" s="58">
        <v>2</v>
      </c>
      <c r="K11" s="59" t="str">
        <f t="shared" ref="K11:K43" si="0">IF($J11=1,"Raro (Puede ocurrir excepcionalmente)",IF($J11=2,"Improbable (Puede ocurrir ocasionalmente)",IF($J11=3,"Posible (Puede ocurrir en cualquier momento futuro)",IF($J11=4,"Probable (Probablemente va a ocurrir",IF($J11=5,"Casi cierto (Ocurre en la mayoría de las circunstancias)")))))</f>
        <v>Improbable (Puede ocurrir ocasionalmente)</v>
      </c>
      <c r="L11" s="58">
        <v>2</v>
      </c>
      <c r="M11" s="59" t="str">
        <f t="shared" ref="M11:M43" si="1">IF($L11=1,"Insignificante",IF($L11=2,"Menor",IF($L11=3,"Moderado",IF($L11=4,"Mayor",IF($L11=5,"Catastrófico")))))</f>
        <v>Menor</v>
      </c>
      <c r="N11" s="60">
        <f t="shared" ref="N11:N43" si="2">$J11+$L11</f>
        <v>4</v>
      </c>
      <c r="O11" s="58" t="str">
        <f t="shared" ref="O11:O43" si="3">IF($N11&lt;=4,"Riesgo Bajo",IF($N11&lt;=5,"Riesgo Medio",IF($N11&lt;=7,"Riesgo Alto",IF($N11&lt;=10,"Riesgo Extremo","No Disponible"))))</f>
        <v>Riesgo Bajo</v>
      </c>
      <c r="P11" s="58" t="s">
        <v>39</v>
      </c>
      <c r="Q11" s="128" t="s">
        <v>353</v>
      </c>
      <c r="R11" s="119"/>
      <c r="S11" s="58">
        <v>1</v>
      </c>
      <c r="T11" s="61" t="str">
        <f t="shared" ref="T11:T43" si="4">IF($S11=1,"Raro (Puede ocurrir excepcionalmente)",IF($S11=2,"Improbable (Puede ocurrir ocasionalmente)",IF($S11=3,"Posible (Puede ocurrrir en cualquier momento futuro)",IF($S11=4,"Probable (Probablemente va a ocurrir",IF($S11=5,"Casi cierto (Ocurre en la mayoría de las circunstancias)")))))</f>
        <v>Raro (Puede ocurrir excepcionalmente)</v>
      </c>
      <c r="U11" s="58">
        <v>1</v>
      </c>
      <c r="V11" s="62" t="str">
        <f t="shared" ref="V11:V43" si="5">IF($U11=1,"Insignificante",IF($U11=2,"Menor",IF($U11=3,"Moderado",IF($U11=4,"Mayor",IF($U11=5,"Catastrófico")))))</f>
        <v>Insignificante</v>
      </c>
      <c r="W11" s="60">
        <f t="shared" ref="W11:W43" si="6">$S11+$U11</f>
        <v>2</v>
      </c>
      <c r="X11" s="58" t="str">
        <f>IF($W11&lt;=4,"Riesgo Bajo",IF($W11&lt;=5,"Riesgo Medio",IF($W11&lt;=7,"Riesgo Alto",IF($W11&lt;=10,"Riesgo Extremo","No Disponible"))))</f>
        <v>Riesgo Bajo</v>
      </c>
      <c r="Y11" s="58" t="s">
        <v>40</v>
      </c>
      <c r="Z11" s="58" t="s">
        <v>41</v>
      </c>
      <c r="AA11" s="63" t="s">
        <v>42</v>
      </c>
      <c r="AB11" s="64" t="s">
        <v>43</v>
      </c>
      <c r="AC11" s="57" t="s">
        <v>44</v>
      </c>
      <c r="AD11" s="65" t="s">
        <v>45</v>
      </c>
      <c r="AE11" s="86"/>
    </row>
    <row r="12" spans="1:36" s="104" customFormat="1" ht="400" customHeight="1">
      <c r="A12" s="54">
        <f>+A11+1</f>
        <v>2</v>
      </c>
      <c r="B12" s="55" t="s">
        <v>46</v>
      </c>
      <c r="C12" s="55" t="s">
        <v>47</v>
      </c>
      <c r="D12" s="55" t="s">
        <v>36</v>
      </c>
      <c r="E12" s="55" t="s">
        <v>57</v>
      </c>
      <c r="F12" s="118" t="s">
        <v>385</v>
      </c>
      <c r="G12" s="119"/>
      <c r="H12" s="118" t="s">
        <v>386</v>
      </c>
      <c r="I12" s="119"/>
      <c r="J12" s="58">
        <v>5</v>
      </c>
      <c r="K12" s="59" t="str">
        <f t="shared" si="0"/>
        <v>Casi cierto (Ocurre en la mayoría de las circunstancias)</v>
      </c>
      <c r="L12" s="58">
        <v>4</v>
      </c>
      <c r="M12" s="59" t="str">
        <f t="shared" si="1"/>
        <v>Mayor</v>
      </c>
      <c r="N12" s="60">
        <f t="shared" si="2"/>
        <v>9</v>
      </c>
      <c r="O12" s="58" t="str">
        <f t="shared" si="3"/>
        <v>Riesgo Extremo</v>
      </c>
      <c r="P12" s="58" t="s">
        <v>387</v>
      </c>
      <c r="Q12" s="128" t="s">
        <v>349</v>
      </c>
      <c r="R12" s="119"/>
      <c r="S12" s="66">
        <v>4</v>
      </c>
      <c r="T12" s="61" t="str">
        <f t="shared" si="4"/>
        <v>Probable (Probablemente va a ocurrir</v>
      </c>
      <c r="U12" s="66">
        <v>3</v>
      </c>
      <c r="V12" s="62" t="str">
        <f t="shared" si="5"/>
        <v>Moderado</v>
      </c>
      <c r="W12" s="60">
        <f t="shared" si="6"/>
        <v>7</v>
      </c>
      <c r="X12" s="58" t="str">
        <f t="shared" ref="X12:X43" si="7">IF($W12&lt;=4,"Riesgo Bajo",IF($W12&lt;=5,"Riesgo Medio",IF($W12&lt;=7,"Riesgo Alto",IF($W12&lt;=10,"Riesgo Extremo","No Disponible"))))</f>
        <v>Riesgo Alto</v>
      </c>
      <c r="Y12" s="58" t="s">
        <v>40</v>
      </c>
      <c r="Z12" s="58" t="s">
        <v>48</v>
      </c>
      <c r="AA12" s="64" t="s">
        <v>49</v>
      </c>
      <c r="AB12" s="64" t="s">
        <v>43</v>
      </c>
      <c r="AC12" s="57" t="s">
        <v>348</v>
      </c>
      <c r="AD12" s="65" t="s">
        <v>50</v>
      </c>
      <c r="AE12" s="86"/>
    </row>
    <row r="13" spans="1:36" s="104" customFormat="1" ht="312.5" customHeight="1">
      <c r="A13" s="54">
        <f t="shared" ref="A13:A43" si="8">+A12+1</f>
        <v>3</v>
      </c>
      <c r="B13" s="55" t="s">
        <v>46</v>
      </c>
      <c r="C13" s="55" t="s">
        <v>47</v>
      </c>
      <c r="D13" s="55" t="s">
        <v>36</v>
      </c>
      <c r="E13" s="55" t="s">
        <v>57</v>
      </c>
      <c r="F13" s="118" t="s">
        <v>374</v>
      </c>
      <c r="G13" s="119"/>
      <c r="H13" s="118" t="s">
        <v>375</v>
      </c>
      <c r="I13" s="119"/>
      <c r="J13" s="58">
        <v>3</v>
      </c>
      <c r="K13" s="59" t="str">
        <f t="shared" si="0"/>
        <v>Posible (Puede ocurrir en cualquier momento futuro)</v>
      </c>
      <c r="L13" s="58">
        <v>4</v>
      </c>
      <c r="M13" s="59" t="str">
        <f t="shared" si="1"/>
        <v>Mayor</v>
      </c>
      <c r="N13" s="60">
        <f t="shared" si="2"/>
        <v>7</v>
      </c>
      <c r="O13" s="58" t="str">
        <f t="shared" si="3"/>
        <v>Riesgo Alto</v>
      </c>
      <c r="P13" s="58" t="s">
        <v>387</v>
      </c>
      <c r="Q13" s="128" t="s">
        <v>376</v>
      </c>
      <c r="R13" s="119"/>
      <c r="S13" s="66">
        <v>2</v>
      </c>
      <c r="T13" s="61" t="str">
        <f t="shared" si="4"/>
        <v>Improbable (Puede ocurrir ocasionalmente)</v>
      </c>
      <c r="U13" s="66">
        <v>3</v>
      </c>
      <c r="V13" s="62" t="str">
        <f t="shared" si="5"/>
        <v>Moderado</v>
      </c>
      <c r="W13" s="60">
        <f t="shared" si="6"/>
        <v>5</v>
      </c>
      <c r="X13" s="58" t="str">
        <f t="shared" si="7"/>
        <v>Riesgo Medio</v>
      </c>
      <c r="Y13" s="58" t="s">
        <v>40</v>
      </c>
      <c r="Z13" s="58" t="s">
        <v>48</v>
      </c>
      <c r="AA13" s="64" t="s">
        <v>49</v>
      </c>
      <c r="AB13" s="64" t="s">
        <v>43</v>
      </c>
      <c r="AC13" s="57" t="s">
        <v>377</v>
      </c>
      <c r="AD13" s="65" t="s">
        <v>50</v>
      </c>
      <c r="AE13" s="86"/>
    </row>
    <row r="14" spans="1:36" s="104" customFormat="1" ht="312.5" customHeight="1">
      <c r="A14" s="54">
        <f t="shared" si="8"/>
        <v>4</v>
      </c>
      <c r="B14" s="55" t="s">
        <v>46</v>
      </c>
      <c r="C14" s="55" t="s">
        <v>47</v>
      </c>
      <c r="D14" s="55" t="s">
        <v>36</v>
      </c>
      <c r="E14" s="55" t="s">
        <v>57</v>
      </c>
      <c r="F14" s="118" t="s">
        <v>379</v>
      </c>
      <c r="G14" s="119"/>
      <c r="H14" s="118" t="s">
        <v>378</v>
      </c>
      <c r="I14" s="119"/>
      <c r="J14" s="58">
        <v>4</v>
      </c>
      <c r="K14" s="59" t="str">
        <f t="shared" si="0"/>
        <v>Probable (Probablemente va a ocurrir</v>
      </c>
      <c r="L14" s="58">
        <v>5</v>
      </c>
      <c r="M14" s="59" t="str">
        <f t="shared" si="1"/>
        <v>Catastrófico</v>
      </c>
      <c r="N14" s="60">
        <f t="shared" si="2"/>
        <v>9</v>
      </c>
      <c r="O14" s="58" t="str">
        <f t="shared" si="3"/>
        <v>Riesgo Extremo</v>
      </c>
      <c r="P14" s="58" t="s">
        <v>387</v>
      </c>
      <c r="Q14" s="128" t="s">
        <v>390</v>
      </c>
      <c r="R14" s="119"/>
      <c r="S14" s="66">
        <v>3</v>
      </c>
      <c r="T14" s="61" t="str">
        <f t="shared" si="4"/>
        <v>Posible (Puede ocurrrir en cualquier momento futuro)</v>
      </c>
      <c r="U14" s="66">
        <v>4</v>
      </c>
      <c r="V14" s="62" t="str">
        <f t="shared" si="5"/>
        <v>Mayor</v>
      </c>
      <c r="W14" s="60">
        <f t="shared" si="6"/>
        <v>7</v>
      </c>
      <c r="X14" s="58" t="str">
        <f t="shared" si="7"/>
        <v>Riesgo Alto</v>
      </c>
      <c r="Y14" s="58" t="s">
        <v>40</v>
      </c>
      <c r="Z14" s="58" t="s">
        <v>48</v>
      </c>
      <c r="AA14" s="64" t="s">
        <v>49</v>
      </c>
      <c r="AB14" s="64" t="s">
        <v>43</v>
      </c>
      <c r="AC14" s="57" t="s">
        <v>380</v>
      </c>
      <c r="AD14" s="65" t="s">
        <v>50</v>
      </c>
      <c r="AE14" s="86"/>
    </row>
    <row r="15" spans="1:36" s="104" customFormat="1" ht="233.15" customHeight="1">
      <c r="A15" s="54">
        <f t="shared" si="8"/>
        <v>5</v>
      </c>
      <c r="B15" s="55" t="s">
        <v>46</v>
      </c>
      <c r="C15" s="55" t="s">
        <v>47</v>
      </c>
      <c r="D15" s="55" t="s">
        <v>51</v>
      </c>
      <c r="E15" s="55" t="s">
        <v>57</v>
      </c>
      <c r="F15" s="148" t="s">
        <v>52</v>
      </c>
      <c r="G15" s="132"/>
      <c r="H15" s="131" t="s">
        <v>354</v>
      </c>
      <c r="I15" s="132"/>
      <c r="J15" s="67">
        <v>5</v>
      </c>
      <c r="K15" s="59" t="str">
        <f t="shared" si="0"/>
        <v>Casi cierto (Ocurre en la mayoría de las circunstancias)</v>
      </c>
      <c r="L15" s="67">
        <v>4</v>
      </c>
      <c r="M15" s="59" t="str">
        <f t="shared" si="1"/>
        <v>Mayor</v>
      </c>
      <c r="N15" s="60">
        <f t="shared" si="2"/>
        <v>9</v>
      </c>
      <c r="O15" s="58" t="str">
        <f t="shared" si="3"/>
        <v>Riesgo Extremo</v>
      </c>
      <c r="P15" s="58" t="s">
        <v>41</v>
      </c>
      <c r="Q15" s="118" t="s">
        <v>392</v>
      </c>
      <c r="R15" s="126"/>
      <c r="S15" s="68">
        <v>3</v>
      </c>
      <c r="T15" s="61" t="str">
        <f t="shared" si="4"/>
        <v>Posible (Puede ocurrrir en cualquier momento futuro)</v>
      </c>
      <c r="U15" s="68">
        <v>2</v>
      </c>
      <c r="V15" s="62" t="str">
        <f t="shared" si="5"/>
        <v>Menor</v>
      </c>
      <c r="W15" s="60">
        <f t="shared" si="6"/>
        <v>5</v>
      </c>
      <c r="X15" s="58" t="str">
        <f t="shared" si="7"/>
        <v>Riesgo Medio</v>
      </c>
      <c r="Y15" s="69" t="s">
        <v>40</v>
      </c>
      <c r="Z15" s="60" t="s">
        <v>53</v>
      </c>
      <c r="AA15" s="64" t="s">
        <v>49</v>
      </c>
      <c r="AB15" s="64" t="s">
        <v>54</v>
      </c>
      <c r="AC15" s="57" t="s">
        <v>55</v>
      </c>
      <c r="AD15" s="65" t="s">
        <v>50</v>
      </c>
      <c r="AE15" s="86"/>
    </row>
    <row r="16" spans="1:36" s="104" customFormat="1" ht="409" customHeight="1">
      <c r="A16" s="54">
        <f t="shared" si="8"/>
        <v>6</v>
      </c>
      <c r="B16" s="55" t="s">
        <v>46</v>
      </c>
      <c r="C16" s="55" t="s">
        <v>47</v>
      </c>
      <c r="D16" s="55" t="s">
        <v>56</v>
      </c>
      <c r="E16" s="55" t="s">
        <v>57</v>
      </c>
      <c r="F16" s="149" t="s">
        <v>58</v>
      </c>
      <c r="G16" s="119"/>
      <c r="H16" s="147" t="s">
        <v>59</v>
      </c>
      <c r="I16" s="119"/>
      <c r="J16" s="58">
        <v>1</v>
      </c>
      <c r="K16" s="59" t="str">
        <f t="shared" si="0"/>
        <v>Raro (Puede ocurrir excepcionalmente)</v>
      </c>
      <c r="L16" s="58">
        <v>2</v>
      </c>
      <c r="M16" s="59" t="str">
        <f t="shared" si="1"/>
        <v>Menor</v>
      </c>
      <c r="N16" s="60">
        <f t="shared" si="2"/>
        <v>3</v>
      </c>
      <c r="O16" s="58" t="str">
        <f t="shared" si="3"/>
        <v>Riesgo Bajo</v>
      </c>
      <c r="P16" s="58" t="s">
        <v>60</v>
      </c>
      <c r="Q16" s="120" t="s">
        <v>355</v>
      </c>
      <c r="R16" s="127"/>
      <c r="S16" s="79">
        <v>2</v>
      </c>
      <c r="T16" s="61" t="str">
        <f t="shared" si="4"/>
        <v>Improbable (Puede ocurrir ocasionalmente)</v>
      </c>
      <c r="U16" s="79">
        <v>1</v>
      </c>
      <c r="V16" s="62" t="str">
        <f t="shared" si="5"/>
        <v>Insignificante</v>
      </c>
      <c r="W16" s="60">
        <f t="shared" si="6"/>
        <v>3</v>
      </c>
      <c r="X16" s="58" t="str">
        <f t="shared" si="7"/>
        <v>Riesgo Bajo</v>
      </c>
      <c r="Y16" s="106" t="s">
        <v>40</v>
      </c>
      <c r="Z16" s="58" t="s">
        <v>61</v>
      </c>
      <c r="AA16" s="107" t="s">
        <v>49</v>
      </c>
      <c r="AB16" s="108" t="s">
        <v>62</v>
      </c>
      <c r="AC16" s="109" t="s">
        <v>63</v>
      </c>
      <c r="AD16" s="110" t="s">
        <v>50</v>
      </c>
      <c r="AE16" s="86"/>
    </row>
    <row r="17" spans="1:35" s="104" customFormat="1" ht="306" customHeight="1">
      <c r="A17" s="54">
        <f t="shared" si="8"/>
        <v>7</v>
      </c>
      <c r="B17" s="55" t="s">
        <v>46</v>
      </c>
      <c r="C17" s="55" t="s">
        <v>47</v>
      </c>
      <c r="D17" s="55" t="s">
        <v>51</v>
      </c>
      <c r="E17" s="55" t="s">
        <v>57</v>
      </c>
      <c r="F17" s="118" t="s">
        <v>352</v>
      </c>
      <c r="G17" s="119"/>
      <c r="H17" s="118" t="s">
        <v>64</v>
      </c>
      <c r="I17" s="119"/>
      <c r="J17" s="58">
        <v>3</v>
      </c>
      <c r="K17" s="59" t="str">
        <f t="shared" si="0"/>
        <v>Posible (Puede ocurrir en cualquier momento futuro)</v>
      </c>
      <c r="L17" s="58">
        <v>4</v>
      </c>
      <c r="M17" s="59" t="str">
        <f t="shared" si="1"/>
        <v>Mayor</v>
      </c>
      <c r="N17" s="60">
        <f t="shared" si="2"/>
        <v>7</v>
      </c>
      <c r="O17" s="58" t="str">
        <f t="shared" si="3"/>
        <v>Riesgo Alto</v>
      </c>
      <c r="P17" s="58" t="s">
        <v>65</v>
      </c>
      <c r="Q17" s="128" t="s">
        <v>391</v>
      </c>
      <c r="R17" s="119"/>
      <c r="S17" s="58">
        <v>2</v>
      </c>
      <c r="T17" s="61" t="str">
        <f t="shared" si="4"/>
        <v>Improbable (Puede ocurrir ocasionalmente)</v>
      </c>
      <c r="U17" s="58">
        <v>3</v>
      </c>
      <c r="V17" s="62" t="str">
        <f t="shared" si="5"/>
        <v>Moderado</v>
      </c>
      <c r="W17" s="60">
        <f t="shared" si="6"/>
        <v>5</v>
      </c>
      <c r="X17" s="58" t="str">
        <f t="shared" si="7"/>
        <v>Riesgo Medio</v>
      </c>
      <c r="Y17" s="69" t="s">
        <v>40</v>
      </c>
      <c r="Z17" s="58" t="s">
        <v>53</v>
      </c>
      <c r="AA17" s="64" t="s">
        <v>49</v>
      </c>
      <c r="AB17" s="64" t="s">
        <v>66</v>
      </c>
      <c r="AC17" s="56" t="s">
        <v>388</v>
      </c>
      <c r="AD17" s="65" t="s">
        <v>50</v>
      </c>
      <c r="AE17" s="86"/>
    </row>
    <row r="18" spans="1:35" s="104" customFormat="1" ht="190.5" customHeight="1">
      <c r="A18" s="54">
        <f t="shared" si="8"/>
        <v>8</v>
      </c>
      <c r="B18" s="55" t="s">
        <v>46</v>
      </c>
      <c r="C18" s="55" t="s">
        <v>67</v>
      </c>
      <c r="D18" s="55" t="s">
        <v>68</v>
      </c>
      <c r="E18" s="55" t="s">
        <v>57</v>
      </c>
      <c r="F18" s="118" t="s">
        <v>69</v>
      </c>
      <c r="G18" s="119"/>
      <c r="H18" s="128" t="s">
        <v>70</v>
      </c>
      <c r="I18" s="119"/>
      <c r="J18" s="58">
        <v>2</v>
      </c>
      <c r="K18" s="59" t="str">
        <f t="shared" si="0"/>
        <v>Improbable (Puede ocurrir ocasionalmente)</v>
      </c>
      <c r="L18" s="58">
        <v>2</v>
      </c>
      <c r="M18" s="59" t="str">
        <f t="shared" si="1"/>
        <v>Menor</v>
      </c>
      <c r="N18" s="60">
        <f t="shared" si="2"/>
        <v>4</v>
      </c>
      <c r="O18" s="58" t="str">
        <f t="shared" si="3"/>
        <v>Riesgo Bajo</v>
      </c>
      <c r="P18" s="60" t="s">
        <v>71</v>
      </c>
      <c r="Q18" s="128" t="s">
        <v>72</v>
      </c>
      <c r="R18" s="119"/>
      <c r="S18" s="58">
        <v>1</v>
      </c>
      <c r="T18" s="61" t="str">
        <f t="shared" si="4"/>
        <v>Raro (Puede ocurrir excepcionalmente)</v>
      </c>
      <c r="U18" s="58">
        <v>1</v>
      </c>
      <c r="V18" s="62" t="str">
        <f t="shared" si="5"/>
        <v>Insignificante</v>
      </c>
      <c r="W18" s="60">
        <f t="shared" si="6"/>
        <v>2</v>
      </c>
      <c r="X18" s="58" t="str">
        <f t="shared" si="7"/>
        <v>Riesgo Bajo</v>
      </c>
      <c r="Y18" s="69" t="s">
        <v>40</v>
      </c>
      <c r="Z18" s="58" t="s">
        <v>73</v>
      </c>
      <c r="AA18" s="64" t="s">
        <v>74</v>
      </c>
      <c r="AB18" s="64" t="s">
        <v>75</v>
      </c>
      <c r="AC18" s="57" t="s">
        <v>76</v>
      </c>
      <c r="AD18" s="65" t="s">
        <v>50</v>
      </c>
      <c r="AE18" s="86"/>
      <c r="AI18" s="111"/>
    </row>
    <row r="19" spans="1:35" s="104" customFormat="1" ht="199.5" customHeight="1">
      <c r="A19" s="54">
        <f t="shared" si="8"/>
        <v>9</v>
      </c>
      <c r="B19" s="55" t="s">
        <v>46</v>
      </c>
      <c r="C19" s="55" t="s">
        <v>67</v>
      </c>
      <c r="D19" s="55" t="s">
        <v>51</v>
      </c>
      <c r="E19" s="55" t="s">
        <v>57</v>
      </c>
      <c r="F19" s="149" t="s">
        <v>77</v>
      </c>
      <c r="G19" s="119"/>
      <c r="H19" s="133" t="s">
        <v>78</v>
      </c>
      <c r="I19" s="119"/>
      <c r="J19" s="60">
        <v>4</v>
      </c>
      <c r="K19" s="59" t="str">
        <f t="shared" si="0"/>
        <v>Probable (Probablemente va a ocurrir</v>
      </c>
      <c r="L19" s="60">
        <v>4</v>
      </c>
      <c r="M19" s="59" t="str">
        <f t="shared" si="1"/>
        <v>Mayor</v>
      </c>
      <c r="N19" s="60">
        <f t="shared" si="2"/>
        <v>8</v>
      </c>
      <c r="O19" s="58" t="str">
        <f t="shared" si="3"/>
        <v>Riesgo Extremo</v>
      </c>
      <c r="P19" s="59" t="s">
        <v>41</v>
      </c>
      <c r="Q19" s="133" t="s">
        <v>389</v>
      </c>
      <c r="R19" s="119"/>
      <c r="S19" s="60">
        <v>2</v>
      </c>
      <c r="T19" s="61" t="str">
        <f t="shared" si="4"/>
        <v>Improbable (Puede ocurrir ocasionalmente)</v>
      </c>
      <c r="U19" s="60">
        <v>3</v>
      </c>
      <c r="V19" s="62" t="str">
        <f t="shared" si="5"/>
        <v>Moderado</v>
      </c>
      <c r="W19" s="60">
        <f t="shared" si="6"/>
        <v>5</v>
      </c>
      <c r="X19" s="58" t="str">
        <f t="shared" si="7"/>
        <v>Riesgo Medio</v>
      </c>
      <c r="Y19" s="59" t="s">
        <v>40</v>
      </c>
      <c r="Z19" s="59" t="s">
        <v>79</v>
      </c>
      <c r="AA19" s="71" t="s">
        <v>49</v>
      </c>
      <c r="AB19" s="64" t="s">
        <v>80</v>
      </c>
      <c r="AC19" s="70" t="s">
        <v>356</v>
      </c>
      <c r="AD19" s="72" t="s">
        <v>50</v>
      </c>
      <c r="AE19" s="86"/>
    </row>
    <row r="20" spans="1:35" s="104" customFormat="1" ht="174" customHeight="1">
      <c r="A20" s="54">
        <f t="shared" si="8"/>
        <v>10</v>
      </c>
      <c r="B20" s="55" t="s">
        <v>34</v>
      </c>
      <c r="C20" s="55" t="s">
        <v>47</v>
      </c>
      <c r="D20" s="55" t="s">
        <v>51</v>
      </c>
      <c r="E20" s="55" t="s">
        <v>57</v>
      </c>
      <c r="F20" s="118" t="s">
        <v>81</v>
      </c>
      <c r="G20" s="119"/>
      <c r="H20" s="128" t="s">
        <v>82</v>
      </c>
      <c r="I20" s="119"/>
      <c r="J20" s="58">
        <v>3</v>
      </c>
      <c r="K20" s="59" t="str">
        <f t="shared" si="0"/>
        <v>Posible (Puede ocurrir en cualquier momento futuro)</v>
      </c>
      <c r="L20" s="58">
        <v>4</v>
      </c>
      <c r="M20" s="59" t="str">
        <f t="shared" si="1"/>
        <v>Mayor</v>
      </c>
      <c r="N20" s="60">
        <f t="shared" si="2"/>
        <v>7</v>
      </c>
      <c r="O20" s="58" t="str">
        <f t="shared" si="3"/>
        <v>Riesgo Alto</v>
      </c>
      <c r="P20" s="58" t="s">
        <v>41</v>
      </c>
      <c r="Q20" s="128" t="s">
        <v>83</v>
      </c>
      <c r="R20" s="119"/>
      <c r="S20" s="58">
        <v>2</v>
      </c>
      <c r="T20" s="61" t="str">
        <f t="shared" si="4"/>
        <v>Improbable (Puede ocurrir ocasionalmente)</v>
      </c>
      <c r="U20" s="58">
        <v>1</v>
      </c>
      <c r="V20" s="62" t="str">
        <f t="shared" si="5"/>
        <v>Insignificante</v>
      </c>
      <c r="W20" s="60">
        <f t="shared" si="6"/>
        <v>3</v>
      </c>
      <c r="X20" s="58" t="str">
        <f t="shared" si="7"/>
        <v>Riesgo Bajo</v>
      </c>
      <c r="Y20" s="69" t="s">
        <v>84</v>
      </c>
      <c r="Z20" s="58" t="s">
        <v>41</v>
      </c>
      <c r="AA20" s="64" t="s">
        <v>49</v>
      </c>
      <c r="AB20" s="64" t="s">
        <v>80</v>
      </c>
      <c r="AC20" s="57" t="s">
        <v>85</v>
      </c>
      <c r="AD20" s="65" t="s">
        <v>50</v>
      </c>
      <c r="AE20" s="86"/>
    </row>
    <row r="21" spans="1:35" s="104" customFormat="1" ht="297" customHeight="1">
      <c r="A21" s="54">
        <f t="shared" si="8"/>
        <v>11</v>
      </c>
      <c r="B21" s="55" t="s">
        <v>34</v>
      </c>
      <c r="C21" s="55" t="s">
        <v>67</v>
      </c>
      <c r="D21" s="55" t="s">
        <v>56</v>
      </c>
      <c r="E21" s="55" t="s">
        <v>57</v>
      </c>
      <c r="F21" s="120" t="s">
        <v>86</v>
      </c>
      <c r="G21" s="121"/>
      <c r="H21" s="122" t="s">
        <v>87</v>
      </c>
      <c r="I21" s="123"/>
      <c r="J21" s="58">
        <v>2</v>
      </c>
      <c r="K21" s="59" t="str">
        <f t="shared" si="0"/>
        <v>Improbable (Puede ocurrir ocasionalmente)</v>
      </c>
      <c r="L21" s="58">
        <v>3</v>
      </c>
      <c r="M21" s="59" t="str">
        <f t="shared" si="1"/>
        <v>Moderado</v>
      </c>
      <c r="N21" s="60">
        <f t="shared" si="2"/>
        <v>5</v>
      </c>
      <c r="O21" s="58" t="str">
        <f t="shared" si="3"/>
        <v>Riesgo Medio</v>
      </c>
      <c r="P21" s="58" t="s">
        <v>88</v>
      </c>
      <c r="Q21" s="124" t="s">
        <v>357</v>
      </c>
      <c r="R21" s="125"/>
      <c r="S21" s="58">
        <v>1</v>
      </c>
      <c r="T21" s="61" t="str">
        <f t="shared" si="4"/>
        <v>Raro (Puede ocurrir excepcionalmente)</v>
      </c>
      <c r="U21" s="58">
        <v>1</v>
      </c>
      <c r="V21" s="62" t="str">
        <f t="shared" si="5"/>
        <v>Insignificante</v>
      </c>
      <c r="W21" s="60">
        <f t="shared" si="6"/>
        <v>2</v>
      </c>
      <c r="X21" s="58" t="str">
        <f t="shared" si="7"/>
        <v>Riesgo Bajo</v>
      </c>
      <c r="Y21" s="69" t="s">
        <v>40</v>
      </c>
      <c r="Z21" s="58" t="s">
        <v>89</v>
      </c>
      <c r="AA21" s="64" t="s">
        <v>90</v>
      </c>
      <c r="AB21" s="64" t="s">
        <v>91</v>
      </c>
      <c r="AC21" s="57" t="s">
        <v>358</v>
      </c>
      <c r="AD21" s="65" t="s">
        <v>50</v>
      </c>
      <c r="AE21" s="86"/>
    </row>
    <row r="22" spans="1:35" s="104" customFormat="1" ht="373.15" customHeight="1">
      <c r="A22" s="54">
        <f t="shared" si="8"/>
        <v>12</v>
      </c>
      <c r="B22" s="55" t="s">
        <v>34</v>
      </c>
      <c r="C22" s="55" t="s">
        <v>35</v>
      </c>
      <c r="D22" s="55" t="s">
        <v>36</v>
      </c>
      <c r="E22" s="55" t="s">
        <v>92</v>
      </c>
      <c r="F22" s="118" t="s">
        <v>93</v>
      </c>
      <c r="G22" s="119"/>
      <c r="H22" s="128" t="s">
        <v>94</v>
      </c>
      <c r="I22" s="119"/>
      <c r="J22" s="58">
        <v>3</v>
      </c>
      <c r="K22" s="59" t="str">
        <f t="shared" si="0"/>
        <v>Posible (Puede ocurrir en cualquier momento futuro)</v>
      </c>
      <c r="L22" s="58">
        <v>4</v>
      </c>
      <c r="M22" s="59" t="str">
        <f t="shared" si="1"/>
        <v>Mayor</v>
      </c>
      <c r="N22" s="60">
        <f t="shared" si="2"/>
        <v>7</v>
      </c>
      <c r="O22" s="58" t="str">
        <f t="shared" si="3"/>
        <v>Riesgo Alto</v>
      </c>
      <c r="P22" s="58" t="s">
        <v>95</v>
      </c>
      <c r="Q22" s="128" t="s">
        <v>96</v>
      </c>
      <c r="R22" s="119"/>
      <c r="S22" s="58">
        <v>2</v>
      </c>
      <c r="T22" s="61" t="str">
        <f t="shared" si="4"/>
        <v>Improbable (Puede ocurrir ocasionalmente)</v>
      </c>
      <c r="U22" s="58">
        <v>4</v>
      </c>
      <c r="V22" s="62" t="str">
        <f t="shared" si="5"/>
        <v>Mayor</v>
      </c>
      <c r="W22" s="60">
        <f t="shared" si="6"/>
        <v>6</v>
      </c>
      <c r="X22" s="58" t="str">
        <f t="shared" si="7"/>
        <v>Riesgo Alto</v>
      </c>
      <c r="Y22" s="58" t="s">
        <v>40</v>
      </c>
      <c r="Z22" s="58" t="s">
        <v>97</v>
      </c>
      <c r="AA22" s="64" t="s">
        <v>98</v>
      </c>
      <c r="AB22" s="64" t="s">
        <v>43</v>
      </c>
      <c r="AC22" s="57" t="s">
        <v>99</v>
      </c>
      <c r="AD22" s="73" t="s">
        <v>50</v>
      </c>
      <c r="AE22" s="86"/>
    </row>
    <row r="23" spans="1:35" s="104" customFormat="1" ht="307.5" customHeight="1">
      <c r="A23" s="54">
        <f t="shared" si="8"/>
        <v>13</v>
      </c>
      <c r="B23" s="55" t="s">
        <v>46</v>
      </c>
      <c r="C23" s="55" t="s">
        <v>47</v>
      </c>
      <c r="D23" s="55" t="s">
        <v>51</v>
      </c>
      <c r="E23" s="55" t="s">
        <v>100</v>
      </c>
      <c r="F23" s="118" t="s">
        <v>101</v>
      </c>
      <c r="G23" s="119"/>
      <c r="H23" s="128" t="s">
        <v>102</v>
      </c>
      <c r="I23" s="119"/>
      <c r="J23" s="74">
        <v>3</v>
      </c>
      <c r="K23" s="59" t="str">
        <f t="shared" si="0"/>
        <v>Posible (Puede ocurrir en cualquier momento futuro)</v>
      </c>
      <c r="L23" s="74">
        <v>3</v>
      </c>
      <c r="M23" s="59" t="str">
        <f t="shared" si="1"/>
        <v>Moderado</v>
      </c>
      <c r="N23" s="60">
        <f t="shared" si="2"/>
        <v>6</v>
      </c>
      <c r="O23" s="58" t="str">
        <f t="shared" si="3"/>
        <v>Riesgo Alto</v>
      </c>
      <c r="P23" s="58" t="s">
        <v>103</v>
      </c>
      <c r="Q23" s="118" t="s">
        <v>104</v>
      </c>
      <c r="R23" s="119"/>
      <c r="S23" s="74">
        <v>2</v>
      </c>
      <c r="T23" s="61" t="str">
        <f t="shared" si="4"/>
        <v>Improbable (Puede ocurrir ocasionalmente)</v>
      </c>
      <c r="U23" s="74">
        <v>2</v>
      </c>
      <c r="V23" s="62" t="str">
        <f t="shared" si="5"/>
        <v>Menor</v>
      </c>
      <c r="W23" s="60">
        <f t="shared" si="6"/>
        <v>4</v>
      </c>
      <c r="X23" s="58" t="str">
        <f t="shared" si="7"/>
        <v>Riesgo Bajo</v>
      </c>
      <c r="Y23" s="75" t="s">
        <v>105</v>
      </c>
      <c r="Z23" s="58" t="s">
        <v>61</v>
      </c>
      <c r="AA23" s="64" t="s">
        <v>49</v>
      </c>
      <c r="AB23" s="63" t="s">
        <v>66</v>
      </c>
      <c r="AC23" s="56" t="s">
        <v>106</v>
      </c>
      <c r="AD23" s="73" t="s">
        <v>50</v>
      </c>
      <c r="AE23" s="86"/>
    </row>
    <row r="24" spans="1:35" s="104" customFormat="1" ht="383.15" customHeight="1">
      <c r="A24" s="54">
        <f t="shared" si="8"/>
        <v>14</v>
      </c>
      <c r="B24" s="55" t="s">
        <v>46</v>
      </c>
      <c r="C24" s="55" t="s">
        <v>47</v>
      </c>
      <c r="D24" s="55" t="s">
        <v>51</v>
      </c>
      <c r="E24" s="55" t="s">
        <v>107</v>
      </c>
      <c r="F24" s="118" t="s">
        <v>108</v>
      </c>
      <c r="G24" s="119"/>
      <c r="H24" s="128" t="s">
        <v>109</v>
      </c>
      <c r="I24" s="119"/>
      <c r="J24" s="66">
        <v>4</v>
      </c>
      <c r="K24" s="59" t="str">
        <f t="shared" si="0"/>
        <v>Probable (Probablemente va a ocurrir</v>
      </c>
      <c r="L24" s="58">
        <v>3</v>
      </c>
      <c r="M24" s="59" t="str">
        <f t="shared" si="1"/>
        <v>Moderado</v>
      </c>
      <c r="N24" s="60">
        <f t="shared" si="2"/>
        <v>7</v>
      </c>
      <c r="O24" s="58" t="str">
        <f t="shared" si="3"/>
        <v>Riesgo Alto</v>
      </c>
      <c r="P24" s="58" t="s">
        <v>110</v>
      </c>
      <c r="Q24" s="128" t="s">
        <v>111</v>
      </c>
      <c r="R24" s="119"/>
      <c r="S24" s="58">
        <v>4</v>
      </c>
      <c r="T24" s="61" t="str">
        <f t="shared" si="4"/>
        <v>Probable (Probablemente va a ocurrir</v>
      </c>
      <c r="U24" s="58">
        <v>2</v>
      </c>
      <c r="V24" s="62" t="str">
        <f t="shared" si="5"/>
        <v>Menor</v>
      </c>
      <c r="W24" s="60">
        <f t="shared" si="6"/>
        <v>6</v>
      </c>
      <c r="X24" s="58" t="str">
        <f t="shared" si="7"/>
        <v>Riesgo Alto</v>
      </c>
      <c r="Y24" s="69" t="s">
        <v>40</v>
      </c>
      <c r="Z24" s="58" t="s">
        <v>61</v>
      </c>
      <c r="AA24" s="64" t="s">
        <v>112</v>
      </c>
      <c r="AB24" s="64" t="s">
        <v>113</v>
      </c>
      <c r="AC24" s="57" t="s">
        <v>114</v>
      </c>
      <c r="AD24" s="65" t="s">
        <v>115</v>
      </c>
      <c r="AE24" s="86"/>
    </row>
    <row r="25" spans="1:35" s="104" customFormat="1" ht="409.5" customHeight="1">
      <c r="A25" s="54">
        <f t="shared" si="8"/>
        <v>15</v>
      </c>
      <c r="B25" s="55" t="s">
        <v>34</v>
      </c>
      <c r="C25" s="55" t="s">
        <v>116</v>
      </c>
      <c r="D25" s="55" t="s">
        <v>51</v>
      </c>
      <c r="E25" s="55" t="s">
        <v>117</v>
      </c>
      <c r="F25" s="118" t="s">
        <v>118</v>
      </c>
      <c r="G25" s="119"/>
      <c r="H25" s="128" t="s">
        <v>360</v>
      </c>
      <c r="I25" s="119"/>
      <c r="J25" s="58">
        <v>3</v>
      </c>
      <c r="K25" s="59" t="str">
        <f t="shared" si="0"/>
        <v>Posible (Puede ocurrir en cualquier momento futuro)</v>
      </c>
      <c r="L25" s="58">
        <v>3</v>
      </c>
      <c r="M25" s="59" t="str">
        <f t="shared" si="1"/>
        <v>Moderado</v>
      </c>
      <c r="N25" s="60">
        <f t="shared" si="2"/>
        <v>6</v>
      </c>
      <c r="O25" s="58" t="str">
        <f t="shared" si="3"/>
        <v>Riesgo Alto</v>
      </c>
      <c r="P25" s="58" t="s">
        <v>110</v>
      </c>
      <c r="Q25" s="128" t="s">
        <v>359</v>
      </c>
      <c r="R25" s="119"/>
      <c r="S25" s="58">
        <v>3</v>
      </c>
      <c r="T25" s="61" t="str">
        <f t="shared" si="4"/>
        <v>Posible (Puede ocurrrir en cualquier momento futuro)</v>
      </c>
      <c r="U25" s="58">
        <v>2</v>
      </c>
      <c r="V25" s="62" t="str">
        <f t="shared" si="5"/>
        <v>Menor</v>
      </c>
      <c r="W25" s="60">
        <f t="shared" si="6"/>
        <v>5</v>
      </c>
      <c r="X25" s="58" t="str">
        <f t="shared" si="7"/>
        <v>Riesgo Medio</v>
      </c>
      <c r="Y25" s="69" t="s">
        <v>40</v>
      </c>
      <c r="Z25" s="58" t="s">
        <v>53</v>
      </c>
      <c r="AA25" s="64" t="s">
        <v>112</v>
      </c>
      <c r="AB25" s="64" t="s">
        <v>80</v>
      </c>
      <c r="AC25" s="57" t="s">
        <v>120</v>
      </c>
      <c r="AD25" s="65" t="s">
        <v>50</v>
      </c>
      <c r="AE25" s="86"/>
    </row>
    <row r="26" spans="1:35" s="104" customFormat="1" ht="124.5" customHeight="1">
      <c r="A26" s="54">
        <f t="shared" si="8"/>
        <v>16</v>
      </c>
      <c r="B26" s="55" t="s">
        <v>46</v>
      </c>
      <c r="C26" s="55" t="s">
        <v>47</v>
      </c>
      <c r="D26" s="55" t="s">
        <v>51</v>
      </c>
      <c r="E26" s="55" t="s">
        <v>121</v>
      </c>
      <c r="F26" s="118" t="s">
        <v>122</v>
      </c>
      <c r="G26" s="119"/>
      <c r="H26" s="128" t="s">
        <v>123</v>
      </c>
      <c r="I26" s="119"/>
      <c r="J26" s="58">
        <v>2</v>
      </c>
      <c r="K26" s="59" t="str">
        <f t="shared" si="0"/>
        <v>Improbable (Puede ocurrir ocasionalmente)</v>
      </c>
      <c r="L26" s="58">
        <v>3</v>
      </c>
      <c r="M26" s="59" t="str">
        <f t="shared" si="1"/>
        <v>Moderado</v>
      </c>
      <c r="N26" s="60">
        <f t="shared" si="2"/>
        <v>5</v>
      </c>
      <c r="O26" s="58" t="str">
        <f t="shared" si="3"/>
        <v>Riesgo Medio</v>
      </c>
      <c r="P26" s="60" t="s">
        <v>41</v>
      </c>
      <c r="Q26" s="128" t="s">
        <v>361</v>
      </c>
      <c r="R26" s="119"/>
      <c r="S26" s="58">
        <v>1</v>
      </c>
      <c r="T26" s="61" t="str">
        <f t="shared" si="4"/>
        <v>Raro (Puede ocurrir excepcionalmente)</v>
      </c>
      <c r="U26" s="58">
        <v>2</v>
      </c>
      <c r="V26" s="62" t="str">
        <f t="shared" si="5"/>
        <v>Menor</v>
      </c>
      <c r="W26" s="60">
        <f t="shared" si="6"/>
        <v>3</v>
      </c>
      <c r="X26" s="58" t="str">
        <f t="shared" si="7"/>
        <v>Riesgo Bajo</v>
      </c>
      <c r="Y26" s="69" t="s">
        <v>40</v>
      </c>
      <c r="Z26" s="58" t="s">
        <v>41</v>
      </c>
      <c r="AA26" s="64" t="s">
        <v>49</v>
      </c>
      <c r="AB26" s="64" t="s">
        <v>80</v>
      </c>
      <c r="AC26" s="57" t="s">
        <v>124</v>
      </c>
      <c r="AD26" s="65" t="s">
        <v>50</v>
      </c>
      <c r="AE26" s="86"/>
    </row>
    <row r="27" spans="1:35" s="104" customFormat="1" ht="99.65" customHeight="1">
      <c r="A27" s="54">
        <f t="shared" si="8"/>
        <v>17</v>
      </c>
      <c r="B27" s="55" t="s">
        <v>46</v>
      </c>
      <c r="C27" s="55" t="s">
        <v>47</v>
      </c>
      <c r="D27" s="55" t="s">
        <v>51</v>
      </c>
      <c r="E27" s="55" t="s">
        <v>125</v>
      </c>
      <c r="F27" s="118" t="s">
        <v>126</v>
      </c>
      <c r="G27" s="119"/>
      <c r="H27" s="128" t="s">
        <v>127</v>
      </c>
      <c r="I27" s="119"/>
      <c r="J27" s="58">
        <v>2</v>
      </c>
      <c r="K27" s="59" t="str">
        <f t="shared" si="0"/>
        <v>Improbable (Puede ocurrir ocasionalmente)</v>
      </c>
      <c r="L27" s="58">
        <v>2</v>
      </c>
      <c r="M27" s="59" t="str">
        <f t="shared" si="1"/>
        <v>Menor</v>
      </c>
      <c r="N27" s="60">
        <f t="shared" si="2"/>
        <v>4</v>
      </c>
      <c r="O27" s="58" t="str">
        <f t="shared" si="3"/>
        <v>Riesgo Bajo</v>
      </c>
      <c r="P27" s="58" t="s">
        <v>39</v>
      </c>
      <c r="Q27" s="128" t="s">
        <v>128</v>
      </c>
      <c r="R27" s="119"/>
      <c r="S27" s="58">
        <v>2</v>
      </c>
      <c r="T27" s="61" t="str">
        <f t="shared" si="4"/>
        <v>Improbable (Puede ocurrir ocasionalmente)</v>
      </c>
      <c r="U27" s="58">
        <v>1</v>
      </c>
      <c r="V27" s="62" t="str">
        <f t="shared" si="5"/>
        <v>Insignificante</v>
      </c>
      <c r="W27" s="60">
        <f t="shared" si="6"/>
        <v>3</v>
      </c>
      <c r="X27" s="58" t="str">
        <f t="shared" si="7"/>
        <v>Riesgo Bajo</v>
      </c>
      <c r="Y27" s="69" t="s">
        <v>40</v>
      </c>
      <c r="Z27" s="58" t="s">
        <v>129</v>
      </c>
      <c r="AA27" s="64" t="s">
        <v>49</v>
      </c>
      <c r="AB27" s="64" t="s">
        <v>80</v>
      </c>
      <c r="AC27" s="57" t="s">
        <v>130</v>
      </c>
      <c r="AD27" s="65" t="s">
        <v>50</v>
      </c>
      <c r="AE27" s="86"/>
    </row>
    <row r="28" spans="1:35" s="104" customFormat="1" ht="243" customHeight="1">
      <c r="A28" s="54">
        <f t="shared" si="8"/>
        <v>18</v>
      </c>
      <c r="B28" s="55" t="s">
        <v>46</v>
      </c>
      <c r="C28" s="55" t="s">
        <v>47</v>
      </c>
      <c r="D28" s="55" t="s">
        <v>51</v>
      </c>
      <c r="E28" s="55" t="s">
        <v>125</v>
      </c>
      <c r="F28" s="118" t="s">
        <v>362</v>
      </c>
      <c r="G28" s="119"/>
      <c r="H28" s="128" t="s">
        <v>363</v>
      </c>
      <c r="I28" s="119"/>
      <c r="J28" s="58">
        <v>2</v>
      </c>
      <c r="K28" s="59" t="str">
        <f t="shared" si="0"/>
        <v>Improbable (Puede ocurrir ocasionalmente)</v>
      </c>
      <c r="L28" s="58">
        <v>2</v>
      </c>
      <c r="M28" s="59" t="str">
        <f t="shared" si="1"/>
        <v>Menor</v>
      </c>
      <c r="N28" s="60">
        <f t="shared" si="2"/>
        <v>4</v>
      </c>
      <c r="O28" s="58" t="str">
        <f t="shared" si="3"/>
        <v>Riesgo Bajo</v>
      </c>
      <c r="P28" s="58" t="s">
        <v>364</v>
      </c>
      <c r="Q28" s="128" t="s">
        <v>365</v>
      </c>
      <c r="R28" s="119"/>
      <c r="S28" s="58">
        <v>1</v>
      </c>
      <c r="T28" s="61" t="str">
        <f t="shared" si="4"/>
        <v>Raro (Puede ocurrir excepcionalmente)</v>
      </c>
      <c r="U28" s="58">
        <v>1</v>
      </c>
      <c r="V28" s="62" t="str">
        <f t="shared" si="5"/>
        <v>Insignificante</v>
      </c>
      <c r="W28" s="60">
        <f t="shared" si="6"/>
        <v>2</v>
      </c>
      <c r="X28" s="58" t="str">
        <f t="shared" si="7"/>
        <v>Riesgo Bajo</v>
      </c>
      <c r="Y28" s="69" t="s">
        <v>40</v>
      </c>
      <c r="Z28" s="58" t="s">
        <v>129</v>
      </c>
      <c r="AA28" s="64" t="s">
        <v>49</v>
      </c>
      <c r="AB28" s="64" t="s">
        <v>80</v>
      </c>
      <c r="AC28" s="57" t="s">
        <v>366</v>
      </c>
      <c r="AD28" s="65" t="s">
        <v>50</v>
      </c>
      <c r="AE28" s="86"/>
    </row>
    <row r="29" spans="1:35" s="104" customFormat="1" ht="88.15" customHeight="1">
      <c r="A29" s="54">
        <f t="shared" si="8"/>
        <v>19</v>
      </c>
      <c r="B29" s="55" t="s">
        <v>46</v>
      </c>
      <c r="C29" s="55" t="s">
        <v>47</v>
      </c>
      <c r="D29" s="55" t="s">
        <v>51</v>
      </c>
      <c r="E29" s="55" t="s">
        <v>125</v>
      </c>
      <c r="F29" s="118" t="s">
        <v>131</v>
      </c>
      <c r="G29" s="119"/>
      <c r="H29" s="128" t="s">
        <v>127</v>
      </c>
      <c r="I29" s="119"/>
      <c r="J29" s="58">
        <v>3</v>
      </c>
      <c r="K29" s="59" t="str">
        <f t="shared" si="0"/>
        <v>Posible (Puede ocurrir en cualquier momento futuro)</v>
      </c>
      <c r="L29" s="58">
        <v>3</v>
      </c>
      <c r="M29" s="59" t="str">
        <f t="shared" si="1"/>
        <v>Moderado</v>
      </c>
      <c r="N29" s="60">
        <f t="shared" si="2"/>
        <v>6</v>
      </c>
      <c r="O29" s="58" t="str">
        <f t="shared" si="3"/>
        <v>Riesgo Alto</v>
      </c>
      <c r="P29" s="58" t="s">
        <v>132</v>
      </c>
      <c r="Q29" s="128" t="s">
        <v>133</v>
      </c>
      <c r="R29" s="119"/>
      <c r="S29" s="58">
        <v>1</v>
      </c>
      <c r="T29" s="61" t="str">
        <f t="shared" si="4"/>
        <v>Raro (Puede ocurrir excepcionalmente)</v>
      </c>
      <c r="U29" s="58">
        <v>1</v>
      </c>
      <c r="V29" s="62" t="str">
        <f t="shared" si="5"/>
        <v>Insignificante</v>
      </c>
      <c r="W29" s="60">
        <f t="shared" si="6"/>
        <v>2</v>
      </c>
      <c r="X29" s="58" t="str">
        <f t="shared" si="7"/>
        <v>Riesgo Bajo</v>
      </c>
      <c r="Y29" s="69" t="s">
        <v>40</v>
      </c>
      <c r="Z29" s="58" t="s">
        <v>129</v>
      </c>
      <c r="AA29" s="64" t="s">
        <v>49</v>
      </c>
      <c r="AB29" s="64" t="s">
        <v>80</v>
      </c>
      <c r="AC29" s="57" t="s">
        <v>130</v>
      </c>
      <c r="AD29" s="65" t="s">
        <v>50</v>
      </c>
      <c r="AE29" s="86"/>
    </row>
    <row r="30" spans="1:35" s="104" customFormat="1" ht="85.15" customHeight="1">
      <c r="A30" s="54">
        <f t="shared" si="8"/>
        <v>20</v>
      </c>
      <c r="B30" s="55" t="s">
        <v>46</v>
      </c>
      <c r="C30" s="55" t="s">
        <v>47</v>
      </c>
      <c r="D30" s="55" t="s">
        <v>51</v>
      </c>
      <c r="E30" s="55" t="s">
        <v>125</v>
      </c>
      <c r="F30" s="118" t="s">
        <v>134</v>
      </c>
      <c r="G30" s="119"/>
      <c r="H30" s="128" t="s">
        <v>127</v>
      </c>
      <c r="I30" s="119"/>
      <c r="J30" s="58">
        <v>2</v>
      </c>
      <c r="K30" s="59" t="str">
        <f t="shared" si="0"/>
        <v>Improbable (Puede ocurrir ocasionalmente)</v>
      </c>
      <c r="L30" s="58">
        <v>3</v>
      </c>
      <c r="M30" s="59" t="str">
        <f t="shared" si="1"/>
        <v>Moderado</v>
      </c>
      <c r="N30" s="60">
        <f t="shared" si="2"/>
        <v>5</v>
      </c>
      <c r="O30" s="58" t="str">
        <f t="shared" si="3"/>
        <v>Riesgo Medio</v>
      </c>
      <c r="P30" s="58" t="s">
        <v>135</v>
      </c>
      <c r="Q30" s="128" t="s">
        <v>136</v>
      </c>
      <c r="R30" s="119"/>
      <c r="S30" s="58">
        <v>2</v>
      </c>
      <c r="T30" s="61" t="str">
        <f t="shared" si="4"/>
        <v>Improbable (Puede ocurrir ocasionalmente)</v>
      </c>
      <c r="U30" s="58">
        <v>1</v>
      </c>
      <c r="V30" s="62" t="str">
        <f t="shared" si="5"/>
        <v>Insignificante</v>
      </c>
      <c r="W30" s="60">
        <f t="shared" si="6"/>
        <v>3</v>
      </c>
      <c r="X30" s="58" t="str">
        <f t="shared" si="7"/>
        <v>Riesgo Bajo</v>
      </c>
      <c r="Y30" s="69" t="s">
        <v>40</v>
      </c>
      <c r="Z30" s="58" t="s">
        <v>129</v>
      </c>
      <c r="AA30" s="64" t="s">
        <v>49</v>
      </c>
      <c r="AB30" s="64" t="s">
        <v>80</v>
      </c>
      <c r="AC30" s="57" t="s">
        <v>130</v>
      </c>
      <c r="AD30" s="65" t="s">
        <v>50</v>
      </c>
      <c r="AE30" s="86"/>
    </row>
    <row r="31" spans="1:35" s="104" customFormat="1" ht="147" customHeight="1">
      <c r="A31" s="54">
        <f t="shared" si="8"/>
        <v>21</v>
      </c>
      <c r="B31" s="55" t="s">
        <v>46</v>
      </c>
      <c r="C31" s="55" t="s">
        <v>47</v>
      </c>
      <c r="D31" s="55" t="s">
        <v>51</v>
      </c>
      <c r="E31" s="55" t="s">
        <v>137</v>
      </c>
      <c r="F31" s="118" t="s">
        <v>138</v>
      </c>
      <c r="G31" s="119"/>
      <c r="H31" s="128" t="s">
        <v>139</v>
      </c>
      <c r="I31" s="119"/>
      <c r="J31" s="74">
        <v>1</v>
      </c>
      <c r="K31" s="59" t="str">
        <f t="shared" si="0"/>
        <v>Raro (Puede ocurrir excepcionalmente)</v>
      </c>
      <c r="L31" s="74">
        <v>3</v>
      </c>
      <c r="M31" s="59" t="str">
        <f t="shared" si="1"/>
        <v>Moderado</v>
      </c>
      <c r="N31" s="60">
        <f t="shared" si="2"/>
        <v>4</v>
      </c>
      <c r="O31" s="58" t="str">
        <f t="shared" si="3"/>
        <v>Riesgo Bajo</v>
      </c>
      <c r="P31" s="58" t="s">
        <v>39</v>
      </c>
      <c r="Q31" s="118" t="s">
        <v>140</v>
      </c>
      <c r="R31" s="119"/>
      <c r="S31" s="74">
        <v>1</v>
      </c>
      <c r="T31" s="61" t="str">
        <f t="shared" si="4"/>
        <v>Raro (Puede ocurrir excepcionalmente)</v>
      </c>
      <c r="U31" s="74">
        <v>1</v>
      </c>
      <c r="V31" s="62" t="str">
        <f t="shared" si="5"/>
        <v>Insignificante</v>
      </c>
      <c r="W31" s="60">
        <f t="shared" si="6"/>
        <v>2</v>
      </c>
      <c r="X31" s="58" t="str">
        <f t="shared" si="7"/>
        <v>Riesgo Bajo</v>
      </c>
      <c r="Y31" s="75" t="s">
        <v>40</v>
      </c>
      <c r="Z31" s="60" t="s">
        <v>141</v>
      </c>
      <c r="AA31" s="64" t="s">
        <v>49</v>
      </c>
      <c r="AB31" s="63" t="s">
        <v>142</v>
      </c>
      <c r="AC31" s="56" t="s">
        <v>130</v>
      </c>
      <c r="AD31" s="73" t="s">
        <v>50</v>
      </c>
      <c r="AE31" s="86"/>
    </row>
    <row r="32" spans="1:35" s="104" customFormat="1" ht="228.75" customHeight="1">
      <c r="A32" s="54">
        <f t="shared" si="8"/>
        <v>22</v>
      </c>
      <c r="B32" s="55" t="s">
        <v>34</v>
      </c>
      <c r="C32" s="55" t="s">
        <v>47</v>
      </c>
      <c r="D32" s="55" t="s">
        <v>51</v>
      </c>
      <c r="E32" s="55" t="s">
        <v>143</v>
      </c>
      <c r="F32" s="118" t="s">
        <v>144</v>
      </c>
      <c r="G32" s="119"/>
      <c r="H32" s="128" t="s">
        <v>145</v>
      </c>
      <c r="I32" s="119"/>
      <c r="J32" s="58">
        <v>3</v>
      </c>
      <c r="K32" s="59" t="str">
        <f t="shared" si="0"/>
        <v>Posible (Puede ocurrir en cualquier momento futuro)</v>
      </c>
      <c r="L32" s="66">
        <v>5</v>
      </c>
      <c r="M32" s="59" t="str">
        <f t="shared" si="1"/>
        <v>Catastrófico</v>
      </c>
      <c r="N32" s="60">
        <f t="shared" si="2"/>
        <v>8</v>
      </c>
      <c r="O32" s="58" t="str">
        <f t="shared" si="3"/>
        <v>Riesgo Extremo</v>
      </c>
      <c r="P32" s="66" t="s">
        <v>41</v>
      </c>
      <c r="Q32" s="131" t="s">
        <v>146</v>
      </c>
      <c r="R32" s="132"/>
      <c r="S32" s="66">
        <v>2</v>
      </c>
      <c r="T32" s="61" t="str">
        <f t="shared" si="4"/>
        <v>Improbable (Puede ocurrir ocasionalmente)</v>
      </c>
      <c r="U32" s="66">
        <v>3</v>
      </c>
      <c r="V32" s="62" t="str">
        <f t="shared" si="5"/>
        <v>Moderado</v>
      </c>
      <c r="W32" s="60">
        <f t="shared" si="6"/>
        <v>5</v>
      </c>
      <c r="X32" s="58" t="str">
        <f t="shared" si="7"/>
        <v>Riesgo Medio</v>
      </c>
      <c r="Y32" s="69" t="s">
        <v>40</v>
      </c>
      <c r="Z32" s="58" t="s">
        <v>53</v>
      </c>
      <c r="AA32" s="64" t="s">
        <v>147</v>
      </c>
      <c r="AB32" s="64" t="s">
        <v>80</v>
      </c>
      <c r="AC32" s="57" t="s">
        <v>148</v>
      </c>
      <c r="AD32" s="65" t="s">
        <v>50</v>
      </c>
      <c r="AE32" s="86"/>
    </row>
    <row r="33" spans="1:31" s="104" customFormat="1" ht="274" customHeight="1">
      <c r="A33" s="54">
        <f t="shared" si="8"/>
        <v>23</v>
      </c>
      <c r="B33" s="55" t="s">
        <v>34</v>
      </c>
      <c r="C33" s="55" t="s">
        <v>47</v>
      </c>
      <c r="D33" s="55" t="s">
        <v>51</v>
      </c>
      <c r="E33" s="55" t="s">
        <v>143</v>
      </c>
      <c r="F33" s="118" t="s">
        <v>149</v>
      </c>
      <c r="G33" s="136"/>
      <c r="H33" s="128" t="s">
        <v>78</v>
      </c>
      <c r="I33" s="137"/>
      <c r="J33" s="66">
        <v>2</v>
      </c>
      <c r="K33" s="59" t="str">
        <f t="shared" si="0"/>
        <v>Improbable (Puede ocurrir ocasionalmente)</v>
      </c>
      <c r="L33" s="68">
        <v>2</v>
      </c>
      <c r="M33" s="59" t="str">
        <f t="shared" si="1"/>
        <v>Menor</v>
      </c>
      <c r="N33" s="60">
        <f t="shared" si="2"/>
        <v>4</v>
      </c>
      <c r="O33" s="58" t="str">
        <f t="shared" si="3"/>
        <v>Riesgo Bajo</v>
      </c>
      <c r="P33" s="58" t="s">
        <v>39</v>
      </c>
      <c r="Q33" s="129" t="s">
        <v>150</v>
      </c>
      <c r="R33" s="130"/>
      <c r="S33" s="68">
        <v>1</v>
      </c>
      <c r="T33" s="61" t="str">
        <f t="shared" si="4"/>
        <v>Raro (Puede ocurrir excepcionalmente)</v>
      </c>
      <c r="U33" s="68">
        <v>2</v>
      </c>
      <c r="V33" s="62" t="str">
        <f t="shared" si="5"/>
        <v>Menor</v>
      </c>
      <c r="W33" s="60">
        <f t="shared" si="6"/>
        <v>3</v>
      </c>
      <c r="X33" s="58" t="str">
        <f t="shared" si="7"/>
        <v>Riesgo Bajo</v>
      </c>
      <c r="Y33" s="69" t="s">
        <v>40</v>
      </c>
      <c r="Z33" s="58" t="s">
        <v>53</v>
      </c>
      <c r="AA33" s="64" t="s">
        <v>147</v>
      </c>
      <c r="AB33" s="64" t="s">
        <v>80</v>
      </c>
      <c r="AC33" s="56" t="s">
        <v>151</v>
      </c>
      <c r="AD33" s="65" t="s">
        <v>50</v>
      </c>
      <c r="AE33" s="86"/>
    </row>
    <row r="34" spans="1:31" s="104" customFormat="1" ht="159.75" customHeight="1">
      <c r="A34" s="54">
        <f t="shared" si="8"/>
        <v>24</v>
      </c>
      <c r="B34" s="55" t="s">
        <v>34</v>
      </c>
      <c r="C34" s="55" t="s">
        <v>47</v>
      </c>
      <c r="D34" s="55" t="s">
        <v>51</v>
      </c>
      <c r="E34" s="55" t="s">
        <v>143</v>
      </c>
      <c r="F34" s="118" t="s">
        <v>152</v>
      </c>
      <c r="G34" s="138"/>
      <c r="H34" s="131" t="s">
        <v>153</v>
      </c>
      <c r="I34" s="139"/>
      <c r="J34" s="68">
        <v>4</v>
      </c>
      <c r="K34" s="59" t="str">
        <f t="shared" si="0"/>
        <v>Probable (Probablemente va a ocurrir</v>
      </c>
      <c r="L34" s="68">
        <v>5</v>
      </c>
      <c r="M34" s="59" t="str">
        <f t="shared" si="1"/>
        <v>Catastrófico</v>
      </c>
      <c r="N34" s="60">
        <f t="shared" si="2"/>
        <v>9</v>
      </c>
      <c r="O34" s="58" t="str">
        <f t="shared" si="3"/>
        <v>Riesgo Extremo</v>
      </c>
      <c r="P34" s="76" t="s">
        <v>110</v>
      </c>
      <c r="Q34" s="116" t="s">
        <v>350</v>
      </c>
      <c r="R34" s="117"/>
      <c r="S34" s="68">
        <v>3</v>
      </c>
      <c r="T34" s="61" t="str">
        <f t="shared" si="4"/>
        <v>Posible (Puede ocurrrir en cualquier momento futuro)</v>
      </c>
      <c r="U34" s="68">
        <v>4</v>
      </c>
      <c r="V34" s="62" t="str">
        <f t="shared" si="5"/>
        <v>Mayor</v>
      </c>
      <c r="W34" s="60">
        <f t="shared" si="6"/>
        <v>7</v>
      </c>
      <c r="X34" s="58" t="str">
        <f t="shared" si="7"/>
        <v>Riesgo Alto</v>
      </c>
      <c r="Y34" s="77" t="s">
        <v>40</v>
      </c>
      <c r="Z34" s="68" t="s">
        <v>48</v>
      </c>
      <c r="AA34" s="64" t="s">
        <v>147</v>
      </c>
      <c r="AB34" s="64" t="s">
        <v>80</v>
      </c>
      <c r="AC34" s="57" t="s">
        <v>154</v>
      </c>
      <c r="AD34" s="65" t="s">
        <v>50</v>
      </c>
      <c r="AE34" s="86"/>
    </row>
    <row r="35" spans="1:31" s="104" customFormat="1" ht="159.75" customHeight="1">
      <c r="A35" s="54">
        <f t="shared" si="8"/>
        <v>25</v>
      </c>
      <c r="B35" s="55" t="s">
        <v>34</v>
      </c>
      <c r="C35" s="55" t="s">
        <v>47</v>
      </c>
      <c r="D35" s="55" t="s">
        <v>51</v>
      </c>
      <c r="E35" s="55" t="s">
        <v>143</v>
      </c>
      <c r="F35" s="118" t="s">
        <v>155</v>
      </c>
      <c r="G35" s="138"/>
      <c r="H35" s="131" t="s">
        <v>153</v>
      </c>
      <c r="I35" s="139"/>
      <c r="J35" s="68">
        <v>4</v>
      </c>
      <c r="K35" s="59" t="str">
        <f t="shared" si="0"/>
        <v>Probable (Probablemente va a ocurrir</v>
      </c>
      <c r="L35" s="68">
        <v>5</v>
      </c>
      <c r="M35" s="59" t="str">
        <f t="shared" si="1"/>
        <v>Catastrófico</v>
      </c>
      <c r="N35" s="60">
        <f t="shared" si="2"/>
        <v>9</v>
      </c>
      <c r="O35" s="58" t="str">
        <f t="shared" si="3"/>
        <v>Riesgo Extremo</v>
      </c>
      <c r="P35" s="78" t="s">
        <v>39</v>
      </c>
      <c r="Q35" s="116" t="s">
        <v>351</v>
      </c>
      <c r="R35" s="117"/>
      <c r="S35" s="68">
        <v>3</v>
      </c>
      <c r="T35" s="61" t="str">
        <f t="shared" si="4"/>
        <v>Posible (Puede ocurrrir en cualquier momento futuro)</v>
      </c>
      <c r="U35" s="68">
        <v>4</v>
      </c>
      <c r="V35" s="62" t="str">
        <f t="shared" si="5"/>
        <v>Mayor</v>
      </c>
      <c r="W35" s="60">
        <f t="shared" si="6"/>
        <v>7</v>
      </c>
      <c r="X35" s="58" t="str">
        <f t="shared" si="7"/>
        <v>Riesgo Alto</v>
      </c>
      <c r="Y35" s="77" t="s">
        <v>40</v>
      </c>
      <c r="Z35" s="68" t="s">
        <v>48</v>
      </c>
      <c r="AA35" s="64" t="s">
        <v>147</v>
      </c>
      <c r="AB35" s="64" t="s">
        <v>80</v>
      </c>
      <c r="AC35" s="57" t="s">
        <v>154</v>
      </c>
      <c r="AD35" s="65" t="s">
        <v>50</v>
      </c>
      <c r="AE35" s="86"/>
    </row>
    <row r="36" spans="1:31" s="104" customFormat="1" ht="199.5" customHeight="1">
      <c r="A36" s="54">
        <f t="shared" si="8"/>
        <v>26</v>
      </c>
      <c r="B36" s="55" t="s">
        <v>46</v>
      </c>
      <c r="C36" s="55" t="s">
        <v>116</v>
      </c>
      <c r="D36" s="55" t="s">
        <v>51</v>
      </c>
      <c r="E36" s="55" t="s">
        <v>156</v>
      </c>
      <c r="F36" s="118" t="s">
        <v>157</v>
      </c>
      <c r="G36" s="138"/>
      <c r="H36" s="116" t="s">
        <v>119</v>
      </c>
      <c r="I36" s="117"/>
      <c r="J36" s="68">
        <v>1</v>
      </c>
      <c r="K36" s="59" t="str">
        <f t="shared" si="0"/>
        <v>Raro (Puede ocurrir excepcionalmente)</v>
      </c>
      <c r="L36" s="68">
        <v>3</v>
      </c>
      <c r="M36" s="59" t="str">
        <f t="shared" si="1"/>
        <v>Moderado</v>
      </c>
      <c r="N36" s="60">
        <f t="shared" si="2"/>
        <v>4</v>
      </c>
      <c r="O36" s="58" t="str">
        <f t="shared" si="3"/>
        <v>Riesgo Bajo</v>
      </c>
      <c r="P36" s="78" t="s">
        <v>158</v>
      </c>
      <c r="Q36" s="134" t="s">
        <v>159</v>
      </c>
      <c r="R36" s="135"/>
      <c r="S36" s="79">
        <v>1</v>
      </c>
      <c r="T36" s="61" t="str">
        <f t="shared" si="4"/>
        <v>Raro (Puede ocurrir excepcionalmente)</v>
      </c>
      <c r="U36" s="80">
        <v>2</v>
      </c>
      <c r="V36" s="62" t="str">
        <f t="shared" si="5"/>
        <v>Menor</v>
      </c>
      <c r="W36" s="60">
        <f t="shared" si="6"/>
        <v>3</v>
      </c>
      <c r="X36" s="58" t="str">
        <f t="shared" si="7"/>
        <v>Riesgo Bajo</v>
      </c>
      <c r="Y36" s="69" t="s">
        <v>40</v>
      </c>
      <c r="Z36" s="79" t="s">
        <v>53</v>
      </c>
      <c r="AA36" s="64" t="s">
        <v>112</v>
      </c>
      <c r="AB36" s="64" t="s">
        <v>80</v>
      </c>
      <c r="AC36" s="57" t="s">
        <v>154</v>
      </c>
      <c r="AD36" s="65" t="s">
        <v>50</v>
      </c>
      <c r="AE36" s="86"/>
    </row>
    <row r="37" spans="1:31" s="104" customFormat="1" ht="321.64999999999998" customHeight="1">
      <c r="A37" s="54">
        <f t="shared" si="8"/>
        <v>27</v>
      </c>
      <c r="B37" s="55" t="s">
        <v>46</v>
      </c>
      <c r="C37" s="55" t="s">
        <v>47</v>
      </c>
      <c r="D37" s="55" t="s">
        <v>51</v>
      </c>
      <c r="E37" s="55" t="s">
        <v>156</v>
      </c>
      <c r="F37" s="118" t="s">
        <v>367</v>
      </c>
      <c r="G37" s="138"/>
      <c r="H37" s="142" t="s">
        <v>368</v>
      </c>
      <c r="I37" s="117"/>
      <c r="J37" s="68">
        <v>2</v>
      </c>
      <c r="K37" s="59" t="str">
        <f t="shared" si="0"/>
        <v>Improbable (Puede ocurrir ocasionalmente)</v>
      </c>
      <c r="L37" s="68">
        <v>2</v>
      </c>
      <c r="M37" s="59" t="str">
        <f t="shared" si="1"/>
        <v>Menor</v>
      </c>
      <c r="N37" s="60">
        <f t="shared" si="2"/>
        <v>4</v>
      </c>
      <c r="O37" s="58" t="str">
        <f t="shared" si="3"/>
        <v>Riesgo Bajo</v>
      </c>
      <c r="P37" s="78" t="s">
        <v>160</v>
      </c>
      <c r="Q37" s="128" t="s">
        <v>369</v>
      </c>
      <c r="R37" s="119"/>
      <c r="S37" s="81">
        <v>2</v>
      </c>
      <c r="T37" s="61" t="str">
        <f t="shared" si="4"/>
        <v>Improbable (Puede ocurrir ocasionalmente)</v>
      </c>
      <c r="U37" s="68">
        <v>3</v>
      </c>
      <c r="V37" s="62" t="str">
        <f t="shared" si="5"/>
        <v>Moderado</v>
      </c>
      <c r="W37" s="60">
        <f t="shared" si="6"/>
        <v>5</v>
      </c>
      <c r="X37" s="58" t="str">
        <f t="shared" si="7"/>
        <v>Riesgo Medio</v>
      </c>
      <c r="Y37" s="59" t="s">
        <v>40</v>
      </c>
      <c r="Z37" s="79" t="s">
        <v>53</v>
      </c>
      <c r="AA37" s="71" t="s">
        <v>112</v>
      </c>
      <c r="AB37" s="64" t="s">
        <v>80</v>
      </c>
      <c r="AC37" s="57" t="s">
        <v>154</v>
      </c>
      <c r="AD37" s="65" t="s">
        <v>50</v>
      </c>
      <c r="AE37" s="86"/>
    </row>
    <row r="38" spans="1:31" s="104" customFormat="1" ht="125" customHeight="1">
      <c r="A38" s="54">
        <f t="shared" si="8"/>
        <v>28</v>
      </c>
      <c r="B38" s="55" t="s">
        <v>161</v>
      </c>
      <c r="C38" s="55" t="s">
        <v>162</v>
      </c>
      <c r="D38" s="55" t="s">
        <v>51</v>
      </c>
      <c r="E38" s="55" t="s">
        <v>163</v>
      </c>
      <c r="F38" s="118" t="s">
        <v>164</v>
      </c>
      <c r="G38" s="136"/>
      <c r="H38" s="128" t="s">
        <v>165</v>
      </c>
      <c r="I38" s="137"/>
      <c r="J38" s="82">
        <v>4</v>
      </c>
      <c r="K38" s="59" t="str">
        <f t="shared" si="0"/>
        <v>Probable (Probablemente va a ocurrir</v>
      </c>
      <c r="L38" s="82">
        <v>4</v>
      </c>
      <c r="M38" s="59" t="str">
        <f t="shared" si="1"/>
        <v>Mayor</v>
      </c>
      <c r="N38" s="60">
        <f t="shared" si="2"/>
        <v>8</v>
      </c>
      <c r="O38" s="58" t="str">
        <f t="shared" si="3"/>
        <v>Riesgo Extremo</v>
      </c>
      <c r="P38" s="60" t="s">
        <v>132</v>
      </c>
      <c r="Q38" s="128" t="s">
        <v>166</v>
      </c>
      <c r="R38" s="137"/>
      <c r="S38" s="74">
        <v>3</v>
      </c>
      <c r="T38" s="61" t="str">
        <f t="shared" si="4"/>
        <v>Posible (Puede ocurrrir en cualquier momento futuro)</v>
      </c>
      <c r="U38" s="74">
        <v>3</v>
      </c>
      <c r="V38" s="62" t="str">
        <f t="shared" si="5"/>
        <v>Moderado</v>
      </c>
      <c r="W38" s="60">
        <f t="shared" si="6"/>
        <v>6</v>
      </c>
      <c r="X38" s="58" t="str">
        <f t="shared" si="7"/>
        <v>Riesgo Alto</v>
      </c>
      <c r="Y38" s="69" t="s">
        <v>40</v>
      </c>
      <c r="Z38" s="59" t="s">
        <v>167</v>
      </c>
      <c r="AA38" s="64" t="s">
        <v>168</v>
      </c>
      <c r="AB38" s="64" t="s">
        <v>80</v>
      </c>
      <c r="AC38" s="57" t="s">
        <v>63</v>
      </c>
      <c r="AD38" s="65" t="s">
        <v>50</v>
      </c>
      <c r="AE38" s="93"/>
    </row>
    <row r="39" spans="1:31" s="104" customFormat="1" ht="153" customHeight="1">
      <c r="A39" s="54">
        <f t="shared" si="8"/>
        <v>29</v>
      </c>
      <c r="B39" s="55" t="s">
        <v>161</v>
      </c>
      <c r="C39" s="55" t="s">
        <v>162</v>
      </c>
      <c r="D39" s="55" t="s">
        <v>51</v>
      </c>
      <c r="E39" s="55" t="s">
        <v>163</v>
      </c>
      <c r="F39" s="118" t="s">
        <v>370</v>
      </c>
      <c r="G39" s="136"/>
      <c r="H39" s="128" t="s">
        <v>371</v>
      </c>
      <c r="I39" s="137"/>
      <c r="J39" s="82">
        <v>2</v>
      </c>
      <c r="K39" s="59" t="str">
        <f t="shared" si="0"/>
        <v>Improbable (Puede ocurrir ocasionalmente)</v>
      </c>
      <c r="L39" s="82">
        <v>3</v>
      </c>
      <c r="M39" s="59" t="str">
        <f t="shared" si="1"/>
        <v>Moderado</v>
      </c>
      <c r="N39" s="60">
        <f t="shared" si="2"/>
        <v>5</v>
      </c>
      <c r="O39" s="58" t="str">
        <f t="shared" si="3"/>
        <v>Riesgo Medio</v>
      </c>
      <c r="P39" s="60" t="s">
        <v>129</v>
      </c>
      <c r="Q39" s="118" t="s">
        <v>372</v>
      </c>
      <c r="R39" s="136"/>
      <c r="S39" s="74">
        <v>4</v>
      </c>
      <c r="T39" s="61" t="str">
        <f t="shared" si="4"/>
        <v>Probable (Probablemente va a ocurrir</v>
      </c>
      <c r="U39" s="74">
        <v>4</v>
      </c>
      <c r="V39" s="62" t="str">
        <f t="shared" si="5"/>
        <v>Mayor</v>
      </c>
      <c r="W39" s="60">
        <f t="shared" si="6"/>
        <v>8</v>
      </c>
      <c r="X39" s="58" t="str">
        <f t="shared" si="7"/>
        <v>Riesgo Extremo</v>
      </c>
      <c r="Y39" s="69" t="s">
        <v>40</v>
      </c>
      <c r="Z39" s="59" t="s">
        <v>167</v>
      </c>
      <c r="AA39" s="64" t="s">
        <v>168</v>
      </c>
      <c r="AB39" s="64" t="s">
        <v>80</v>
      </c>
      <c r="AC39" s="57" t="s">
        <v>373</v>
      </c>
      <c r="AD39" s="65" t="s">
        <v>50</v>
      </c>
      <c r="AE39" s="93"/>
    </row>
    <row r="40" spans="1:31" s="104" customFormat="1" ht="125.15" customHeight="1">
      <c r="A40" s="54">
        <f t="shared" si="8"/>
        <v>30</v>
      </c>
      <c r="B40" s="55" t="s">
        <v>46</v>
      </c>
      <c r="C40" s="55" t="s">
        <v>47</v>
      </c>
      <c r="D40" s="55" t="s">
        <v>51</v>
      </c>
      <c r="E40" s="55" t="s">
        <v>156</v>
      </c>
      <c r="F40" s="118" t="s">
        <v>169</v>
      </c>
      <c r="G40" s="136"/>
      <c r="H40" s="128" t="s">
        <v>170</v>
      </c>
      <c r="I40" s="137"/>
      <c r="J40" s="82">
        <v>4</v>
      </c>
      <c r="K40" s="59" t="str">
        <f t="shared" si="0"/>
        <v>Probable (Probablemente va a ocurrir</v>
      </c>
      <c r="L40" s="82">
        <v>3</v>
      </c>
      <c r="M40" s="59" t="str">
        <f t="shared" si="1"/>
        <v>Moderado</v>
      </c>
      <c r="N40" s="60">
        <f t="shared" si="2"/>
        <v>7</v>
      </c>
      <c r="O40" s="58" t="str">
        <f t="shared" si="3"/>
        <v>Riesgo Alto</v>
      </c>
      <c r="P40" s="60" t="s">
        <v>132</v>
      </c>
      <c r="Q40" s="128" t="s">
        <v>171</v>
      </c>
      <c r="R40" s="137"/>
      <c r="S40" s="74">
        <v>1</v>
      </c>
      <c r="T40" s="61" t="str">
        <f t="shared" si="4"/>
        <v>Raro (Puede ocurrir excepcionalmente)</v>
      </c>
      <c r="U40" s="74">
        <v>2</v>
      </c>
      <c r="V40" s="62" t="str">
        <f t="shared" si="5"/>
        <v>Menor</v>
      </c>
      <c r="W40" s="60">
        <f t="shared" si="6"/>
        <v>3</v>
      </c>
      <c r="X40" s="58" t="str">
        <f t="shared" si="7"/>
        <v>Riesgo Bajo</v>
      </c>
      <c r="Y40" s="69" t="s">
        <v>40</v>
      </c>
      <c r="Z40" s="59" t="s">
        <v>167</v>
      </c>
      <c r="AA40" s="64" t="s">
        <v>172</v>
      </c>
      <c r="AB40" s="64" t="s">
        <v>80</v>
      </c>
      <c r="AC40" s="57" t="s">
        <v>173</v>
      </c>
      <c r="AD40" s="65" t="s">
        <v>50</v>
      </c>
      <c r="AE40" s="93"/>
    </row>
    <row r="41" spans="1:31" s="104" customFormat="1" ht="305.5" customHeight="1">
      <c r="A41" s="54">
        <f t="shared" si="8"/>
        <v>31</v>
      </c>
      <c r="B41" s="55" t="s">
        <v>46</v>
      </c>
      <c r="C41" s="55" t="s">
        <v>162</v>
      </c>
      <c r="D41" s="55" t="s">
        <v>51</v>
      </c>
      <c r="E41" s="55" t="s">
        <v>57</v>
      </c>
      <c r="F41" s="118" t="s">
        <v>174</v>
      </c>
      <c r="G41" s="119"/>
      <c r="H41" s="134" t="s">
        <v>127</v>
      </c>
      <c r="I41" s="135"/>
      <c r="J41" s="82">
        <v>3</v>
      </c>
      <c r="K41" s="59" t="str">
        <f t="shared" si="0"/>
        <v>Posible (Puede ocurrir en cualquier momento futuro)</v>
      </c>
      <c r="L41" s="82">
        <v>2</v>
      </c>
      <c r="M41" s="59" t="str">
        <f t="shared" si="1"/>
        <v>Menor</v>
      </c>
      <c r="N41" s="60">
        <f t="shared" si="2"/>
        <v>5</v>
      </c>
      <c r="O41" s="58" t="str">
        <f t="shared" si="3"/>
        <v>Riesgo Medio</v>
      </c>
      <c r="P41" s="60" t="s">
        <v>129</v>
      </c>
      <c r="Q41" s="128" t="s">
        <v>381</v>
      </c>
      <c r="R41" s="119"/>
      <c r="S41" s="74">
        <v>1</v>
      </c>
      <c r="T41" s="61" t="str">
        <f t="shared" si="4"/>
        <v>Raro (Puede ocurrir excepcionalmente)</v>
      </c>
      <c r="U41" s="74">
        <v>2</v>
      </c>
      <c r="V41" s="62" t="str">
        <f t="shared" si="5"/>
        <v>Menor</v>
      </c>
      <c r="W41" s="60">
        <f t="shared" si="6"/>
        <v>3</v>
      </c>
      <c r="X41" s="58" t="str">
        <f t="shared" si="7"/>
        <v>Riesgo Bajo</v>
      </c>
      <c r="Y41" s="69" t="s">
        <v>40</v>
      </c>
      <c r="Z41" s="59" t="s">
        <v>41</v>
      </c>
      <c r="AA41" s="64" t="s">
        <v>49</v>
      </c>
      <c r="AB41" s="64" t="s">
        <v>80</v>
      </c>
      <c r="AC41" s="57" t="s">
        <v>175</v>
      </c>
      <c r="AD41" s="65" t="s">
        <v>50</v>
      </c>
      <c r="AE41" s="93"/>
    </row>
    <row r="42" spans="1:31" s="104" customFormat="1" ht="305.5" customHeight="1">
      <c r="A42" s="54">
        <f t="shared" si="8"/>
        <v>32</v>
      </c>
      <c r="B42" s="55" t="s">
        <v>161</v>
      </c>
      <c r="C42" s="55" t="s">
        <v>47</v>
      </c>
      <c r="D42" s="55" t="s">
        <v>51</v>
      </c>
      <c r="E42" s="55" t="s">
        <v>57</v>
      </c>
      <c r="F42" s="118" t="s">
        <v>176</v>
      </c>
      <c r="G42" s="119"/>
      <c r="H42" s="134" t="s">
        <v>127</v>
      </c>
      <c r="I42" s="135"/>
      <c r="J42" s="82">
        <v>2</v>
      </c>
      <c r="K42" s="59" t="str">
        <f t="shared" si="0"/>
        <v>Improbable (Puede ocurrir ocasionalmente)</v>
      </c>
      <c r="L42" s="82">
        <v>2</v>
      </c>
      <c r="M42" s="59" t="str">
        <f t="shared" si="1"/>
        <v>Menor</v>
      </c>
      <c r="N42" s="60">
        <f t="shared" si="2"/>
        <v>4</v>
      </c>
      <c r="O42" s="58" t="str">
        <f t="shared" si="3"/>
        <v>Riesgo Bajo</v>
      </c>
      <c r="P42" s="60" t="s">
        <v>129</v>
      </c>
      <c r="Q42" s="128" t="s">
        <v>382</v>
      </c>
      <c r="R42" s="119"/>
      <c r="S42" s="74">
        <v>2</v>
      </c>
      <c r="T42" s="61" t="str">
        <f t="shared" si="4"/>
        <v>Improbable (Puede ocurrir ocasionalmente)</v>
      </c>
      <c r="U42" s="74">
        <v>2</v>
      </c>
      <c r="V42" s="62" t="str">
        <f t="shared" si="5"/>
        <v>Menor</v>
      </c>
      <c r="W42" s="60">
        <f t="shared" si="6"/>
        <v>4</v>
      </c>
      <c r="X42" s="58" t="str">
        <f t="shared" si="7"/>
        <v>Riesgo Bajo</v>
      </c>
      <c r="Y42" s="69" t="s">
        <v>40</v>
      </c>
      <c r="Z42" s="58" t="s">
        <v>53</v>
      </c>
      <c r="AA42" s="64" t="s">
        <v>177</v>
      </c>
      <c r="AB42" s="64" t="s">
        <v>80</v>
      </c>
      <c r="AC42" s="57" t="s">
        <v>383</v>
      </c>
      <c r="AD42" s="65" t="s">
        <v>50</v>
      </c>
      <c r="AE42" s="93"/>
    </row>
    <row r="43" spans="1:31" s="104" customFormat="1" ht="305.5" customHeight="1">
      <c r="A43" s="54">
        <f t="shared" si="8"/>
        <v>33</v>
      </c>
      <c r="B43" s="55" t="s">
        <v>161</v>
      </c>
      <c r="C43" s="55" t="s">
        <v>47</v>
      </c>
      <c r="D43" s="55" t="s">
        <v>51</v>
      </c>
      <c r="E43" s="55" t="s">
        <v>57</v>
      </c>
      <c r="F43" s="118" t="s">
        <v>178</v>
      </c>
      <c r="G43" s="119"/>
      <c r="H43" s="134" t="s">
        <v>179</v>
      </c>
      <c r="I43" s="135"/>
      <c r="J43" s="82">
        <v>3</v>
      </c>
      <c r="K43" s="59" t="str">
        <f t="shared" si="0"/>
        <v>Posible (Puede ocurrir en cualquier momento futuro)</v>
      </c>
      <c r="L43" s="82">
        <v>3</v>
      </c>
      <c r="M43" s="59" t="str">
        <f t="shared" si="1"/>
        <v>Moderado</v>
      </c>
      <c r="N43" s="60">
        <f t="shared" si="2"/>
        <v>6</v>
      </c>
      <c r="O43" s="58" t="str">
        <f t="shared" si="3"/>
        <v>Riesgo Alto</v>
      </c>
      <c r="P43" s="60" t="s">
        <v>129</v>
      </c>
      <c r="Q43" s="128" t="s">
        <v>384</v>
      </c>
      <c r="R43" s="119"/>
      <c r="S43" s="74">
        <v>2</v>
      </c>
      <c r="T43" s="61" t="str">
        <f t="shared" si="4"/>
        <v>Improbable (Puede ocurrir ocasionalmente)</v>
      </c>
      <c r="U43" s="74">
        <v>2</v>
      </c>
      <c r="V43" s="62" t="str">
        <f t="shared" si="5"/>
        <v>Menor</v>
      </c>
      <c r="W43" s="60">
        <f t="shared" si="6"/>
        <v>4</v>
      </c>
      <c r="X43" s="58" t="str">
        <f t="shared" si="7"/>
        <v>Riesgo Bajo</v>
      </c>
      <c r="Y43" s="69" t="s">
        <v>40</v>
      </c>
      <c r="Z43" s="58" t="s">
        <v>180</v>
      </c>
      <c r="AA43" s="64" t="s">
        <v>181</v>
      </c>
      <c r="AB43" s="64" t="s">
        <v>80</v>
      </c>
      <c r="AC43" s="57" t="s">
        <v>154</v>
      </c>
      <c r="AD43" s="65" t="s">
        <v>50</v>
      </c>
      <c r="AE43" s="114"/>
    </row>
    <row r="44" spans="1:31" ht="42" customHeight="1">
      <c r="A44" s="83"/>
      <c r="B44" s="84"/>
      <c r="C44" s="84"/>
      <c r="D44" s="84"/>
      <c r="E44" s="84"/>
      <c r="F44" s="85"/>
      <c r="G44" s="85"/>
      <c r="H44" s="84"/>
      <c r="I44" s="84"/>
      <c r="J44" s="84"/>
      <c r="K44" s="84"/>
      <c r="L44" s="86"/>
      <c r="M44" s="87"/>
      <c r="N44" s="86"/>
      <c r="O44" s="88"/>
      <c r="P44" s="87"/>
      <c r="Q44" s="89"/>
      <c r="R44" s="90"/>
      <c r="S44" s="86"/>
      <c r="T44" s="87"/>
      <c r="U44" s="86"/>
      <c r="V44" s="87"/>
      <c r="W44" s="86"/>
      <c r="X44" s="87"/>
      <c r="Y44" s="87"/>
      <c r="Z44" s="87"/>
      <c r="AA44" s="87"/>
      <c r="AB44" s="87"/>
      <c r="AC44" s="87"/>
      <c r="AD44" s="91"/>
      <c r="AE44" s="93"/>
    </row>
    <row r="45" spans="1:31" ht="42" customHeight="1">
      <c r="A45" s="140" t="s">
        <v>182</v>
      </c>
      <c r="B45" s="141"/>
      <c r="C45" s="141"/>
      <c r="D45" s="141"/>
      <c r="E45" s="141"/>
      <c r="F45" s="141"/>
      <c r="G45" s="141"/>
      <c r="H45" s="92"/>
      <c r="I45" s="92"/>
      <c r="J45" s="92"/>
      <c r="K45" s="93"/>
      <c r="L45" s="93"/>
      <c r="M45" s="93"/>
      <c r="N45" s="93"/>
      <c r="O45" s="93"/>
      <c r="P45" s="93"/>
      <c r="Q45" s="94"/>
      <c r="R45" s="94"/>
      <c r="S45" s="93"/>
      <c r="T45" s="93"/>
      <c r="U45" s="93"/>
      <c r="V45" s="93"/>
      <c r="W45" s="93"/>
      <c r="X45" s="93"/>
      <c r="Y45" s="93"/>
      <c r="Z45" s="93"/>
      <c r="AA45" s="93"/>
      <c r="AB45" s="93"/>
      <c r="AC45" s="94"/>
      <c r="AD45" s="95"/>
      <c r="AE45" s="93"/>
    </row>
    <row r="46" spans="1:31" ht="54" customHeight="1" thickBot="1">
      <c r="A46" s="96"/>
      <c r="B46" s="97"/>
      <c r="C46" s="98"/>
      <c r="D46" s="98"/>
      <c r="E46" s="98"/>
      <c r="F46" s="99"/>
      <c r="G46" s="99"/>
      <c r="H46" s="98"/>
      <c r="I46" s="98"/>
      <c r="J46" s="98"/>
      <c r="K46" s="97"/>
      <c r="L46" s="97"/>
      <c r="M46" s="97"/>
      <c r="N46" s="97"/>
      <c r="O46" s="97"/>
      <c r="P46" s="97"/>
      <c r="Q46" s="100"/>
      <c r="R46" s="100"/>
      <c r="S46" s="97"/>
      <c r="T46" s="97"/>
      <c r="U46" s="97"/>
      <c r="V46" s="97"/>
      <c r="W46" s="97"/>
      <c r="X46" s="97"/>
      <c r="Y46" s="97"/>
      <c r="Z46" s="97"/>
      <c r="AA46" s="97"/>
      <c r="AB46" s="97"/>
      <c r="AC46" s="100"/>
      <c r="AD46" s="101"/>
      <c r="AE46" s="93"/>
    </row>
    <row r="47" spans="1:31" ht="14.25" customHeight="1">
      <c r="F47" s="102"/>
      <c r="G47" s="102"/>
      <c r="Q47" s="103"/>
      <c r="R47" s="103"/>
      <c r="AC47" s="103"/>
    </row>
  </sheetData>
  <mergeCells count="132">
    <mergeCell ref="B2:AC3"/>
    <mergeCell ref="X4:AC4"/>
    <mergeCell ref="X5:AC6"/>
    <mergeCell ref="Q28:R28"/>
    <mergeCell ref="F39:G39"/>
    <mergeCell ref="H39:I39"/>
    <mergeCell ref="Q39:R39"/>
    <mergeCell ref="F13:G13"/>
    <mergeCell ref="H13:I13"/>
    <mergeCell ref="Q13:R13"/>
    <mergeCell ref="F14:G14"/>
    <mergeCell ref="H14:I14"/>
    <mergeCell ref="Q14:R14"/>
    <mergeCell ref="F24:G24"/>
    <mergeCell ref="P8:AD8"/>
    <mergeCell ref="Y9:Y10"/>
    <mergeCell ref="Z9:Z10"/>
    <mergeCell ref="AA9:AA10"/>
    <mergeCell ref="H18:I18"/>
    <mergeCell ref="F18:G18"/>
    <mergeCell ref="F23:G23"/>
    <mergeCell ref="F17:G17"/>
    <mergeCell ref="H17:I17"/>
    <mergeCell ref="F19:G19"/>
    <mergeCell ref="A9:A10"/>
    <mergeCell ref="B9:B10"/>
    <mergeCell ref="C9:C10"/>
    <mergeCell ref="D9:D10"/>
    <mergeCell ref="B4:G4"/>
    <mergeCell ref="H4:W4"/>
    <mergeCell ref="B5:G6"/>
    <mergeCell ref="H5:W6"/>
    <mergeCell ref="L9:M10"/>
    <mergeCell ref="N9:N10"/>
    <mergeCell ref="O9:O10"/>
    <mergeCell ref="P9:P10"/>
    <mergeCell ref="A8:G8"/>
    <mergeCell ref="H8:O8"/>
    <mergeCell ref="F20:G20"/>
    <mergeCell ref="H23:I23"/>
    <mergeCell ref="H22:I22"/>
    <mergeCell ref="AC9:AD9"/>
    <mergeCell ref="J9:K10"/>
    <mergeCell ref="AB9:AB10"/>
    <mergeCell ref="E9:E10"/>
    <mergeCell ref="F9:G10"/>
    <mergeCell ref="Q9:R10"/>
    <mergeCell ref="S9:X9"/>
    <mergeCell ref="S10:T10"/>
    <mergeCell ref="U10:V10"/>
    <mergeCell ref="H9:I10"/>
    <mergeCell ref="H15:I15"/>
    <mergeCell ref="H16:I16"/>
    <mergeCell ref="F15:G15"/>
    <mergeCell ref="F16:G16"/>
    <mergeCell ref="F30:G30"/>
    <mergeCell ref="F32:G32"/>
    <mergeCell ref="F37:G37"/>
    <mergeCell ref="H26:I26"/>
    <mergeCell ref="H27:I27"/>
    <mergeCell ref="H29:I29"/>
    <mergeCell ref="H30:I30"/>
    <mergeCell ref="H32:I32"/>
    <mergeCell ref="H37:I37"/>
    <mergeCell ref="F36:G36"/>
    <mergeCell ref="H36:I36"/>
    <mergeCell ref="H31:I31"/>
    <mergeCell ref="F28:G28"/>
    <mergeCell ref="H28:I28"/>
    <mergeCell ref="F31:G31"/>
    <mergeCell ref="Q36:R36"/>
    <mergeCell ref="F33:G33"/>
    <mergeCell ref="H40:I40"/>
    <mergeCell ref="Q40:R40"/>
    <mergeCell ref="F35:G35"/>
    <mergeCell ref="H35:I35"/>
    <mergeCell ref="H33:I33"/>
    <mergeCell ref="H34:I34"/>
    <mergeCell ref="A45:G45"/>
    <mergeCell ref="F42:G42"/>
    <mergeCell ref="H42:I42"/>
    <mergeCell ref="F40:G40"/>
    <mergeCell ref="F43:G43"/>
    <mergeCell ref="H43:I43"/>
    <mergeCell ref="Q43:R43"/>
    <mergeCell ref="Q41:R41"/>
    <mergeCell ref="Q42:R42"/>
    <mergeCell ref="F38:G38"/>
    <mergeCell ref="H38:I38"/>
    <mergeCell ref="Q38:R38"/>
    <mergeCell ref="F41:G41"/>
    <mergeCell ref="H41:I41"/>
    <mergeCell ref="F34:G34"/>
    <mergeCell ref="Q37:R37"/>
    <mergeCell ref="H12:I12"/>
    <mergeCell ref="Q24:R24"/>
    <mergeCell ref="Q18:R18"/>
    <mergeCell ref="Q31:R31"/>
    <mergeCell ref="Q33:R33"/>
    <mergeCell ref="Q32:R32"/>
    <mergeCell ref="Q19:R19"/>
    <mergeCell ref="Q20:R20"/>
    <mergeCell ref="Q26:R26"/>
    <mergeCell ref="Q27:R27"/>
    <mergeCell ref="Q29:R29"/>
    <mergeCell ref="Q30:R30"/>
    <mergeCell ref="H19:I19"/>
    <mergeCell ref="H20:I20"/>
    <mergeCell ref="AD2:AD6"/>
    <mergeCell ref="Q34:R34"/>
    <mergeCell ref="Q35:R35"/>
    <mergeCell ref="F11:G11"/>
    <mergeCell ref="F12:G12"/>
    <mergeCell ref="F22:G22"/>
    <mergeCell ref="F26:G26"/>
    <mergeCell ref="F27:G27"/>
    <mergeCell ref="F29:G29"/>
    <mergeCell ref="F21:G21"/>
    <mergeCell ref="H21:I21"/>
    <mergeCell ref="Q21:R21"/>
    <mergeCell ref="Q15:R15"/>
    <mergeCell ref="Q16:R16"/>
    <mergeCell ref="Q17:R17"/>
    <mergeCell ref="Q25:R25"/>
    <mergeCell ref="Q11:R11"/>
    <mergeCell ref="Q12:R12"/>
    <mergeCell ref="Q22:R22"/>
    <mergeCell ref="H24:I24"/>
    <mergeCell ref="H25:I25"/>
    <mergeCell ref="Q23:R23"/>
    <mergeCell ref="F25:G25"/>
    <mergeCell ref="H11:I11"/>
  </mergeCells>
  <conditionalFormatting sqref="O11:O43 X11:X43">
    <cfRule type="containsText" dxfId="4" priority="1" stopIfTrue="1" operator="containsText" text="Riesgo Extremo">
      <formula>NOT(ISERROR(SEARCH(("Riesgo Extremo"),(O11))))</formula>
    </cfRule>
    <cfRule type="containsText" dxfId="3" priority="2" stopIfTrue="1" operator="containsText" text="Riesgo Extremo">
      <formula>NOT(ISERROR(SEARCH(("Riesgo Extremo"),(O11))))</formula>
    </cfRule>
    <cfRule type="containsText" dxfId="2" priority="3" stopIfTrue="1" operator="containsText" text="Riesgo Alto">
      <formula>NOT(ISERROR(SEARCH(("Riesgo Alto"),(O11))))</formula>
    </cfRule>
    <cfRule type="containsText" dxfId="1" priority="4" stopIfTrue="1" operator="containsText" text="Riesgo Medio">
      <formula>NOT(ISERROR(SEARCH(("Riesgo Medio"),(O11))))</formula>
    </cfRule>
    <cfRule type="containsText" dxfId="0" priority="5" stopIfTrue="1" operator="containsText" text="Riesgo Bajo">
      <formula>NOT(ISERROR(SEARCH(("Riesgo Bajo"),(O11))))</formula>
    </cfRule>
  </conditionalFormatting>
  <dataValidations disablePrompts="1" count="1">
    <dataValidation type="list" allowBlank="1" showErrorMessage="1" sqref="S44 L44 U44 J19:J21 L19:L21 S19:S21 U19:U21 S26:S37 U26:U37 J26:J37 L26:L37" xr:uid="{00000000-0002-0000-0100-000000000000}">
      <formula1>"1,2,3,4,5"</formula1>
    </dataValidation>
  </dataValidations>
  <printOptions horizontalCentered="1"/>
  <pageMargins left="0.19685039370078741" right="0.19685039370078741" top="0.39370078740157483" bottom="0.39370078740157483" header="0" footer="0"/>
  <pageSetup paperSize="151" pageOrder="overThenDown" orientation="landscape" r:id="rId1"/>
  <headerFooter>
    <oddFooter>&amp;C000000&amp;P de &amp;R000000ADQUISICIÓN DE BIENES Y SERVICIOS. V-3</oddFooter>
  </headerFooter>
  <rowBreaks count="1" manualBreakCount="1">
    <brk id="25" max="29" man="1"/>
  </rowBreaks>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1000"/>
  <sheetViews>
    <sheetView showGridLines="0" zoomScale="55" zoomScaleNormal="55" workbookViewId="0">
      <selection activeCell="E7" sqref="E7"/>
    </sheetView>
  </sheetViews>
  <sheetFormatPr baseColWidth="10" defaultColWidth="14.453125" defaultRowHeight="15" customHeight="1"/>
  <cols>
    <col min="1" max="3" width="11.453125" customWidth="1"/>
    <col min="4" max="4" width="25.453125" customWidth="1"/>
    <col min="5" max="5" width="63.7265625" customWidth="1"/>
    <col min="6" max="6" width="41.453125" customWidth="1"/>
    <col min="7" max="7" width="11.453125" customWidth="1"/>
    <col min="8" max="8" width="35.7265625" customWidth="1"/>
    <col min="9" max="9" width="11.453125" customWidth="1"/>
    <col min="10" max="10" width="27.26953125" customWidth="1"/>
    <col min="11" max="11" width="43.453125" customWidth="1"/>
    <col min="12" max="26" width="10.7265625" customWidth="1"/>
  </cols>
  <sheetData>
    <row r="1" spans="1:26" ht="19.5" customHeight="1">
      <c r="A1" s="201" t="s">
        <v>183</v>
      </c>
      <c r="B1" s="185"/>
      <c r="C1" s="185"/>
      <c r="D1" s="185"/>
      <c r="E1" s="185"/>
      <c r="F1" s="185"/>
      <c r="G1" s="185"/>
      <c r="H1" s="185"/>
      <c r="I1" s="185"/>
      <c r="J1" s="185"/>
      <c r="K1" s="186"/>
      <c r="L1" s="1"/>
      <c r="M1" s="1"/>
      <c r="N1" s="1"/>
      <c r="O1" s="1"/>
      <c r="P1" s="1"/>
      <c r="Q1" s="1"/>
      <c r="R1" s="1"/>
      <c r="S1" s="1"/>
      <c r="T1" s="1"/>
      <c r="U1" s="1"/>
      <c r="V1" s="1"/>
      <c r="W1" s="1"/>
      <c r="X1" s="1"/>
      <c r="Y1" s="1"/>
      <c r="Z1" s="1"/>
    </row>
    <row r="2" spans="1:26" ht="19.5" customHeight="1">
      <c r="A2" s="2"/>
      <c r="B2" s="3"/>
      <c r="C2" s="3"/>
      <c r="D2" s="4"/>
      <c r="E2" s="201" t="s">
        <v>184</v>
      </c>
      <c r="F2" s="185"/>
      <c r="G2" s="185"/>
      <c r="H2" s="185"/>
      <c r="I2" s="185"/>
      <c r="J2" s="185"/>
      <c r="K2" s="186"/>
      <c r="L2" s="1"/>
      <c r="M2" s="1"/>
      <c r="N2" s="1"/>
      <c r="O2" s="1"/>
      <c r="P2" s="1"/>
      <c r="Q2" s="1"/>
      <c r="R2" s="1"/>
      <c r="S2" s="1"/>
      <c r="T2" s="1"/>
      <c r="U2" s="1"/>
      <c r="V2" s="1"/>
      <c r="W2" s="1"/>
      <c r="X2" s="1"/>
      <c r="Y2" s="1"/>
      <c r="Z2" s="1"/>
    </row>
    <row r="3" spans="1:26" ht="107.25" customHeight="1">
      <c r="A3" s="184" t="s">
        <v>185</v>
      </c>
      <c r="B3" s="185"/>
      <c r="C3" s="185"/>
      <c r="D3" s="186"/>
      <c r="E3" s="5" t="s">
        <v>186</v>
      </c>
      <c r="F3" s="5" t="s">
        <v>187</v>
      </c>
      <c r="G3" s="202" t="s">
        <v>188</v>
      </c>
      <c r="H3" s="186"/>
      <c r="I3" s="202" t="s">
        <v>189</v>
      </c>
      <c r="J3" s="186"/>
      <c r="K3" s="5" t="s">
        <v>190</v>
      </c>
      <c r="L3" s="1"/>
      <c r="M3" s="1"/>
      <c r="N3" s="1"/>
      <c r="O3" s="1"/>
      <c r="P3" s="1"/>
      <c r="Q3" s="1"/>
      <c r="R3" s="1"/>
      <c r="S3" s="1"/>
      <c r="T3" s="1"/>
      <c r="U3" s="1"/>
      <c r="V3" s="1"/>
      <c r="W3" s="1"/>
      <c r="X3" s="1"/>
      <c r="Y3" s="1"/>
      <c r="Z3" s="1"/>
    </row>
    <row r="4" spans="1:26" ht="108" customHeight="1">
      <c r="A4" s="184" t="s">
        <v>191</v>
      </c>
      <c r="B4" s="185"/>
      <c r="C4" s="185"/>
      <c r="D4" s="186"/>
      <c r="E4" s="5" t="s">
        <v>192</v>
      </c>
      <c r="F4" s="5" t="s">
        <v>193</v>
      </c>
      <c r="G4" s="202" t="s">
        <v>194</v>
      </c>
      <c r="H4" s="186"/>
      <c r="I4" s="202" t="s">
        <v>195</v>
      </c>
      <c r="J4" s="186"/>
      <c r="K4" s="5" t="s">
        <v>196</v>
      </c>
      <c r="L4" s="1"/>
      <c r="M4" s="1"/>
      <c r="N4" s="1"/>
      <c r="O4" s="1"/>
      <c r="P4" s="1"/>
      <c r="Q4" s="1"/>
      <c r="R4" s="1"/>
      <c r="S4" s="1"/>
      <c r="T4" s="1"/>
      <c r="U4" s="1"/>
      <c r="V4" s="1"/>
      <c r="W4" s="1"/>
      <c r="X4" s="1"/>
      <c r="Y4" s="1"/>
      <c r="Z4" s="1"/>
    </row>
    <row r="5" spans="1:26" ht="18.75" customHeight="1">
      <c r="A5" s="187" t="s">
        <v>197</v>
      </c>
      <c r="B5" s="188"/>
      <c r="C5" s="189"/>
      <c r="D5" s="193" t="s">
        <v>198</v>
      </c>
      <c r="E5" s="6" t="s">
        <v>199</v>
      </c>
      <c r="F5" s="6" t="s">
        <v>200</v>
      </c>
      <c r="G5" s="207" t="s">
        <v>201</v>
      </c>
      <c r="H5" s="208"/>
      <c r="I5" s="207" t="s">
        <v>202</v>
      </c>
      <c r="J5" s="208"/>
      <c r="K5" s="7" t="s">
        <v>203</v>
      </c>
      <c r="L5" s="1"/>
      <c r="M5" s="1"/>
      <c r="N5" s="1"/>
      <c r="O5" s="1"/>
      <c r="P5" s="1"/>
      <c r="Q5" s="1"/>
      <c r="R5" s="1"/>
      <c r="S5" s="1"/>
      <c r="T5" s="1"/>
      <c r="U5" s="1"/>
      <c r="V5" s="1"/>
      <c r="W5" s="1"/>
      <c r="X5" s="1"/>
      <c r="Y5" s="1"/>
      <c r="Z5" s="1"/>
    </row>
    <row r="6" spans="1:26" ht="18" customHeight="1">
      <c r="A6" s="190"/>
      <c r="B6" s="191"/>
      <c r="C6" s="192"/>
      <c r="D6" s="194"/>
      <c r="E6" s="8">
        <v>1</v>
      </c>
      <c r="F6" s="8">
        <v>2</v>
      </c>
      <c r="G6" s="209">
        <v>3</v>
      </c>
      <c r="H6" s="197"/>
      <c r="I6" s="209">
        <v>4</v>
      </c>
      <c r="J6" s="197"/>
      <c r="K6" s="9">
        <v>5</v>
      </c>
      <c r="L6" s="1"/>
      <c r="M6" s="1"/>
      <c r="N6" s="1"/>
      <c r="O6" s="1"/>
      <c r="P6" s="1"/>
      <c r="Q6" s="1"/>
      <c r="R6" s="1"/>
      <c r="S6" s="1"/>
      <c r="T6" s="1"/>
      <c r="U6" s="1"/>
      <c r="V6" s="1"/>
      <c r="W6" s="1"/>
      <c r="X6" s="1"/>
      <c r="Y6" s="1"/>
      <c r="Z6" s="1"/>
    </row>
    <row r="7" spans="1:26" ht="72" customHeight="1">
      <c r="A7" s="195" t="s">
        <v>204</v>
      </c>
      <c r="B7" s="196"/>
      <c r="C7" s="197"/>
      <c r="D7" s="8">
        <v>1</v>
      </c>
      <c r="E7" s="10">
        <v>2</v>
      </c>
      <c r="F7" s="10">
        <v>3</v>
      </c>
      <c r="G7" s="210">
        <v>4</v>
      </c>
      <c r="H7" s="197"/>
      <c r="I7" s="203">
        <v>5</v>
      </c>
      <c r="J7" s="197"/>
      <c r="K7" s="11">
        <v>6</v>
      </c>
      <c r="L7" s="1"/>
      <c r="M7" s="1"/>
      <c r="N7" s="1"/>
      <c r="O7" s="1"/>
      <c r="P7" s="1"/>
      <c r="Q7" s="1"/>
      <c r="R7" s="1"/>
      <c r="S7" s="1"/>
      <c r="T7" s="1"/>
      <c r="U7" s="1"/>
      <c r="V7" s="1"/>
      <c r="W7" s="1"/>
      <c r="X7" s="1"/>
      <c r="Y7" s="1"/>
      <c r="Z7" s="1"/>
    </row>
    <row r="8" spans="1:26" ht="72" customHeight="1">
      <c r="A8" s="195" t="s">
        <v>205</v>
      </c>
      <c r="B8" s="196"/>
      <c r="C8" s="197"/>
      <c r="D8" s="8">
        <v>2</v>
      </c>
      <c r="E8" s="10">
        <v>3</v>
      </c>
      <c r="F8" s="10">
        <v>4</v>
      </c>
      <c r="G8" s="203">
        <v>5</v>
      </c>
      <c r="H8" s="197"/>
      <c r="I8" s="204">
        <v>6</v>
      </c>
      <c r="J8" s="197"/>
      <c r="K8" s="11">
        <v>7</v>
      </c>
      <c r="L8" s="1"/>
      <c r="M8" s="1"/>
      <c r="N8" s="1"/>
      <c r="O8" s="1"/>
      <c r="P8" s="1"/>
      <c r="Q8" s="1"/>
      <c r="R8" s="1"/>
      <c r="S8" s="1"/>
      <c r="T8" s="1"/>
      <c r="U8" s="1"/>
      <c r="V8" s="1"/>
      <c r="W8" s="1"/>
      <c r="X8" s="1"/>
      <c r="Y8" s="1"/>
      <c r="Z8" s="1"/>
    </row>
    <row r="9" spans="1:26" ht="72" customHeight="1">
      <c r="A9" s="195" t="s">
        <v>206</v>
      </c>
      <c r="B9" s="196"/>
      <c r="C9" s="197"/>
      <c r="D9" s="8">
        <v>3</v>
      </c>
      <c r="E9" s="10">
        <v>4</v>
      </c>
      <c r="F9" s="12">
        <v>5</v>
      </c>
      <c r="G9" s="204">
        <v>6</v>
      </c>
      <c r="H9" s="197"/>
      <c r="I9" s="204">
        <v>7</v>
      </c>
      <c r="J9" s="197"/>
      <c r="K9" s="13">
        <v>8</v>
      </c>
      <c r="L9" s="1"/>
      <c r="M9" s="1"/>
      <c r="N9" s="1"/>
      <c r="O9" s="1"/>
      <c r="P9" s="1"/>
      <c r="Q9" s="1"/>
      <c r="R9" s="1"/>
      <c r="S9" s="1"/>
      <c r="T9" s="1"/>
      <c r="U9" s="1"/>
      <c r="V9" s="1"/>
      <c r="W9" s="1"/>
      <c r="X9" s="1"/>
      <c r="Y9" s="1"/>
      <c r="Z9" s="1"/>
    </row>
    <row r="10" spans="1:26" ht="72" customHeight="1">
      <c r="A10" s="195" t="s">
        <v>207</v>
      </c>
      <c r="B10" s="196"/>
      <c r="C10" s="197"/>
      <c r="D10" s="8">
        <v>4</v>
      </c>
      <c r="E10" s="12">
        <v>5</v>
      </c>
      <c r="F10" s="14">
        <v>6</v>
      </c>
      <c r="G10" s="204">
        <v>7</v>
      </c>
      <c r="H10" s="197"/>
      <c r="I10" s="206">
        <v>8</v>
      </c>
      <c r="J10" s="197"/>
      <c r="K10" s="13">
        <v>9</v>
      </c>
      <c r="L10" s="1"/>
      <c r="M10" s="1"/>
      <c r="N10" s="1"/>
      <c r="O10" s="1"/>
      <c r="P10" s="1"/>
      <c r="Q10" s="1"/>
      <c r="R10" s="1"/>
      <c r="S10" s="1"/>
      <c r="T10" s="1"/>
      <c r="U10" s="1"/>
      <c r="V10" s="1"/>
      <c r="W10" s="1"/>
      <c r="X10" s="1"/>
      <c r="Y10" s="1"/>
      <c r="Z10" s="1"/>
    </row>
    <row r="11" spans="1:26" ht="72" customHeight="1">
      <c r="A11" s="198" t="s">
        <v>208</v>
      </c>
      <c r="B11" s="199"/>
      <c r="C11" s="200"/>
      <c r="D11" s="15">
        <v>5</v>
      </c>
      <c r="E11" s="16">
        <v>6</v>
      </c>
      <c r="F11" s="16">
        <v>7</v>
      </c>
      <c r="G11" s="205">
        <v>8</v>
      </c>
      <c r="H11" s="200"/>
      <c r="I11" s="205">
        <v>9</v>
      </c>
      <c r="J11" s="200"/>
      <c r="K11" s="17">
        <v>10</v>
      </c>
      <c r="L11" s="1"/>
      <c r="M11" s="1"/>
      <c r="N11" s="1"/>
      <c r="O11" s="1"/>
      <c r="P11" s="1"/>
      <c r="Q11" s="1"/>
      <c r="R11" s="1"/>
      <c r="S11" s="1"/>
      <c r="T11" s="1"/>
      <c r="U11" s="1"/>
      <c r="V11" s="1"/>
      <c r="W11" s="1"/>
      <c r="X11" s="1"/>
      <c r="Y11" s="1"/>
      <c r="Z11" s="1"/>
    </row>
    <row r="12" spans="1:26" ht="14.25" customHeight="1">
      <c r="A12" s="1"/>
      <c r="B12" s="1"/>
      <c r="C12" s="1"/>
      <c r="D12" s="1"/>
      <c r="E12" s="1"/>
      <c r="F12" s="1"/>
      <c r="G12" s="1"/>
      <c r="H12" s="1"/>
      <c r="I12" s="1"/>
      <c r="J12" s="1"/>
      <c r="K12" s="1"/>
      <c r="L12" s="1"/>
      <c r="M12" s="1"/>
      <c r="N12" s="1"/>
      <c r="O12" s="1"/>
      <c r="P12" s="1"/>
      <c r="Q12" s="1"/>
      <c r="R12" s="1"/>
      <c r="S12" s="1"/>
      <c r="T12" s="1"/>
      <c r="U12" s="1"/>
      <c r="V12" s="1"/>
      <c r="W12" s="1"/>
      <c r="X12" s="1"/>
      <c r="Y12" s="1"/>
      <c r="Z12" s="1"/>
    </row>
    <row r="13" spans="1:26" ht="14.25" customHeight="1">
      <c r="A13" s="1"/>
      <c r="B13" s="1"/>
      <c r="C13" s="1"/>
      <c r="D13" s="1"/>
      <c r="E13" s="1"/>
      <c r="F13" s="1"/>
      <c r="G13" s="1"/>
      <c r="H13" s="1"/>
      <c r="I13" s="1"/>
      <c r="J13" s="1"/>
      <c r="K13" s="1"/>
      <c r="L13" s="1"/>
      <c r="M13" s="1"/>
      <c r="N13" s="1"/>
      <c r="O13" s="1"/>
      <c r="P13" s="1"/>
      <c r="Q13" s="1"/>
      <c r="R13" s="1"/>
      <c r="S13" s="1"/>
      <c r="T13" s="1"/>
      <c r="U13" s="1"/>
      <c r="V13" s="1"/>
      <c r="W13" s="1"/>
      <c r="X13" s="1"/>
      <c r="Y13" s="1"/>
      <c r="Z13" s="1"/>
    </row>
    <row r="14" spans="1:26" ht="14.25" customHeight="1">
      <c r="A14" s="1"/>
      <c r="B14" s="1"/>
      <c r="C14" s="1"/>
      <c r="D14" s="1"/>
      <c r="E14" s="1"/>
      <c r="F14" s="1"/>
      <c r="G14" s="1"/>
      <c r="H14" s="1"/>
      <c r="I14" s="1"/>
      <c r="J14" s="1"/>
      <c r="K14" s="1"/>
      <c r="L14" s="1"/>
      <c r="M14" s="1"/>
      <c r="N14" s="1"/>
      <c r="O14" s="1"/>
      <c r="P14" s="1"/>
      <c r="Q14" s="1"/>
      <c r="R14" s="1"/>
      <c r="S14" s="1"/>
      <c r="T14" s="1"/>
      <c r="U14" s="1"/>
      <c r="V14" s="1"/>
      <c r="W14" s="1"/>
      <c r="X14" s="1"/>
      <c r="Y14" s="1"/>
      <c r="Z14" s="1"/>
    </row>
    <row r="15" spans="1:26" ht="14.25" customHeight="1">
      <c r="A15" s="1"/>
      <c r="B15" s="1"/>
      <c r="C15" s="1"/>
      <c r="D15" s="1"/>
      <c r="E15" s="1"/>
      <c r="F15" s="1"/>
      <c r="G15" s="1"/>
      <c r="H15" s="1"/>
      <c r="I15" s="1"/>
      <c r="J15" s="1"/>
      <c r="K15" s="1"/>
      <c r="L15" s="1"/>
      <c r="M15" s="1"/>
      <c r="N15" s="1"/>
      <c r="O15" s="1"/>
      <c r="P15" s="1"/>
      <c r="Q15" s="1"/>
      <c r="R15" s="1"/>
      <c r="S15" s="1"/>
      <c r="T15" s="1"/>
      <c r="U15" s="1"/>
      <c r="V15" s="1"/>
      <c r="W15" s="1"/>
      <c r="X15" s="1"/>
      <c r="Y15" s="1"/>
      <c r="Z15" s="1"/>
    </row>
    <row r="16" spans="1:26" ht="14.25" customHeight="1">
      <c r="A16" s="1"/>
      <c r="B16" s="1"/>
      <c r="C16" s="1"/>
      <c r="D16" s="1"/>
      <c r="E16" s="1"/>
      <c r="F16" s="1"/>
      <c r="G16" s="1"/>
      <c r="H16" s="1"/>
      <c r="I16" s="1"/>
      <c r="J16" s="1"/>
      <c r="K16" s="1"/>
      <c r="L16" s="1"/>
      <c r="M16" s="1"/>
      <c r="N16" s="1"/>
      <c r="O16" s="1"/>
      <c r="P16" s="1"/>
      <c r="Q16" s="1"/>
      <c r="R16" s="1"/>
      <c r="S16" s="1"/>
      <c r="T16" s="1"/>
      <c r="U16" s="1"/>
      <c r="V16" s="1"/>
      <c r="W16" s="1"/>
      <c r="X16" s="1"/>
      <c r="Y16" s="1"/>
      <c r="Z16" s="1"/>
    </row>
    <row r="17" spans="1:26" ht="14.25" customHeight="1">
      <c r="A17" s="1"/>
      <c r="B17" s="1"/>
      <c r="C17" s="1"/>
      <c r="D17" s="1"/>
      <c r="E17" s="1"/>
      <c r="F17" s="1"/>
      <c r="G17" s="1"/>
      <c r="H17" s="1"/>
      <c r="I17" s="1"/>
      <c r="J17" s="1"/>
      <c r="K17" s="1"/>
      <c r="L17" s="1"/>
      <c r="M17" s="1"/>
      <c r="N17" s="1"/>
      <c r="O17" s="1"/>
      <c r="P17" s="1"/>
      <c r="Q17" s="1"/>
      <c r="R17" s="1"/>
      <c r="S17" s="1"/>
      <c r="T17" s="1"/>
      <c r="U17" s="1"/>
      <c r="V17" s="1"/>
      <c r="W17" s="1"/>
      <c r="X17" s="1"/>
      <c r="Y17" s="1"/>
      <c r="Z17" s="1"/>
    </row>
    <row r="18" spans="1:26" ht="14.25" customHeight="1">
      <c r="A18" s="1"/>
      <c r="B18" s="1"/>
      <c r="C18" s="1"/>
      <c r="D18" s="1"/>
      <c r="E18" s="1"/>
      <c r="F18" s="1"/>
      <c r="G18" s="1"/>
      <c r="H18" s="1"/>
      <c r="I18" s="1"/>
      <c r="J18" s="1"/>
      <c r="K18" s="1"/>
      <c r="L18" s="1"/>
      <c r="M18" s="1"/>
      <c r="N18" s="1"/>
      <c r="O18" s="1"/>
      <c r="P18" s="1"/>
      <c r="Q18" s="1"/>
      <c r="R18" s="1"/>
      <c r="S18" s="1"/>
      <c r="T18" s="1"/>
      <c r="U18" s="1"/>
      <c r="V18" s="1"/>
      <c r="W18" s="1"/>
      <c r="X18" s="1"/>
      <c r="Y18" s="1"/>
      <c r="Z18" s="1"/>
    </row>
    <row r="19" spans="1:26" ht="14.25" customHeight="1">
      <c r="A19" s="1"/>
      <c r="B19" s="1"/>
      <c r="C19" s="1"/>
      <c r="D19" s="1"/>
      <c r="E19" s="1"/>
      <c r="F19" s="1"/>
      <c r="G19" s="1"/>
      <c r="H19" s="1"/>
      <c r="I19" s="1"/>
      <c r="J19" s="1"/>
      <c r="K19" s="1"/>
      <c r="L19" s="1"/>
      <c r="M19" s="1"/>
      <c r="N19" s="1"/>
      <c r="O19" s="1"/>
      <c r="P19" s="1"/>
      <c r="Q19" s="1"/>
      <c r="R19" s="1"/>
      <c r="S19" s="1"/>
      <c r="T19" s="1"/>
      <c r="U19" s="1"/>
      <c r="V19" s="1"/>
      <c r="W19" s="1"/>
      <c r="X19" s="1"/>
      <c r="Y19" s="1"/>
      <c r="Z19" s="1"/>
    </row>
    <row r="20" spans="1:26" ht="14.25" customHeight="1">
      <c r="A20" s="1"/>
      <c r="B20" s="1"/>
      <c r="C20" s="1"/>
      <c r="D20" s="1"/>
      <c r="E20" s="1"/>
      <c r="F20" s="1"/>
      <c r="G20" s="1"/>
      <c r="H20" s="1"/>
      <c r="I20" s="1"/>
      <c r="J20" s="1"/>
      <c r="K20" s="1"/>
      <c r="L20" s="1"/>
      <c r="M20" s="1"/>
      <c r="N20" s="1"/>
      <c r="O20" s="1"/>
      <c r="P20" s="1"/>
      <c r="Q20" s="1"/>
      <c r="R20" s="1"/>
      <c r="S20" s="1"/>
      <c r="T20" s="1"/>
      <c r="U20" s="1"/>
      <c r="V20" s="1"/>
      <c r="W20" s="1"/>
      <c r="X20" s="1"/>
      <c r="Y20" s="1"/>
      <c r="Z20" s="1"/>
    </row>
    <row r="21" spans="1:26" ht="14.25" customHeight="1">
      <c r="A21" s="1"/>
      <c r="B21" s="1"/>
      <c r="C21" s="1"/>
      <c r="D21" s="1"/>
      <c r="E21" s="1"/>
      <c r="F21" s="1"/>
      <c r="G21" s="1"/>
      <c r="H21" s="1"/>
      <c r="I21" s="1"/>
      <c r="J21" s="1"/>
      <c r="K21" s="1"/>
      <c r="L21" s="1"/>
      <c r="M21" s="1"/>
      <c r="N21" s="1"/>
      <c r="O21" s="1"/>
      <c r="P21" s="1"/>
      <c r="Q21" s="1"/>
      <c r="R21" s="1"/>
      <c r="S21" s="1"/>
      <c r="T21" s="1"/>
      <c r="U21" s="1"/>
      <c r="V21" s="1"/>
      <c r="W21" s="1"/>
      <c r="X21" s="1"/>
      <c r="Y21" s="1"/>
      <c r="Z21" s="1"/>
    </row>
    <row r="22" spans="1:26" ht="14.25" customHeight="1">
      <c r="A22" s="1"/>
      <c r="B22" s="1"/>
      <c r="C22" s="1"/>
      <c r="D22" s="1"/>
      <c r="E22" s="1"/>
      <c r="F22" s="1"/>
      <c r="G22" s="1"/>
      <c r="H22" s="1"/>
      <c r="I22" s="1"/>
      <c r="J22" s="1"/>
      <c r="K22" s="1"/>
      <c r="L22" s="1"/>
      <c r="M22" s="1"/>
      <c r="N22" s="1"/>
      <c r="O22" s="1"/>
      <c r="P22" s="1"/>
      <c r="Q22" s="1"/>
      <c r="R22" s="1"/>
      <c r="S22" s="1"/>
      <c r="T22" s="1"/>
      <c r="U22" s="1"/>
      <c r="V22" s="1"/>
      <c r="W22" s="1"/>
      <c r="X22" s="1"/>
      <c r="Y22" s="1"/>
      <c r="Z22" s="1"/>
    </row>
    <row r="23" spans="1:26" ht="14.25" customHeight="1">
      <c r="A23" s="1"/>
      <c r="B23" s="1"/>
      <c r="C23" s="1"/>
      <c r="D23" s="1"/>
      <c r="E23" s="1"/>
      <c r="F23" s="1"/>
      <c r="G23" s="1"/>
      <c r="H23" s="1"/>
      <c r="I23" s="1"/>
      <c r="J23" s="1"/>
      <c r="K23" s="1"/>
      <c r="L23" s="1"/>
      <c r="M23" s="1"/>
      <c r="N23" s="1"/>
      <c r="O23" s="1"/>
      <c r="P23" s="1"/>
      <c r="Q23" s="1"/>
      <c r="R23" s="1"/>
      <c r="S23" s="1"/>
      <c r="T23" s="1"/>
      <c r="U23" s="1"/>
      <c r="V23" s="1"/>
      <c r="W23" s="1"/>
      <c r="X23" s="1"/>
      <c r="Y23" s="1"/>
      <c r="Z23" s="1"/>
    </row>
    <row r="24" spans="1:26" ht="14.25" customHeight="1">
      <c r="A24" s="1"/>
      <c r="B24" s="1"/>
      <c r="C24" s="1"/>
      <c r="D24" s="1"/>
      <c r="E24" s="1"/>
      <c r="F24" s="1"/>
      <c r="G24" s="1"/>
      <c r="H24" s="1"/>
      <c r="I24" s="1"/>
      <c r="J24" s="1"/>
      <c r="K24" s="1"/>
      <c r="L24" s="1"/>
      <c r="M24" s="1"/>
      <c r="N24" s="1"/>
      <c r="O24" s="1"/>
      <c r="P24" s="1"/>
      <c r="Q24" s="1"/>
      <c r="R24" s="1"/>
      <c r="S24" s="1"/>
      <c r="T24" s="1"/>
      <c r="U24" s="1"/>
      <c r="V24" s="1"/>
      <c r="W24" s="1"/>
      <c r="X24" s="1"/>
      <c r="Y24" s="1"/>
      <c r="Z24" s="1"/>
    </row>
    <row r="25" spans="1:26" ht="14.25" customHeight="1">
      <c r="A25" s="1"/>
      <c r="B25" s="1"/>
      <c r="C25" s="1"/>
      <c r="D25" s="1"/>
      <c r="E25" s="1"/>
      <c r="F25" s="1"/>
      <c r="G25" s="1"/>
      <c r="H25" s="1"/>
      <c r="I25" s="1"/>
      <c r="J25" s="1"/>
      <c r="K25" s="1"/>
      <c r="L25" s="1"/>
      <c r="M25" s="1"/>
      <c r="N25" s="1"/>
      <c r="O25" s="1"/>
      <c r="P25" s="1"/>
      <c r="Q25" s="1"/>
      <c r="R25" s="1"/>
      <c r="S25" s="1"/>
      <c r="T25" s="1"/>
      <c r="U25" s="1"/>
      <c r="V25" s="1"/>
      <c r="W25" s="1"/>
      <c r="X25" s="1"/>
      <c r="Y25" s="1"/>
      <c r="Z25" s="1"/>
    </row>
    <row r="26" spans="1:26" ht="14.25" customHeight="1">
      <c r="A26" s="1"/>
      <c r="B26" s="1"/>
      <c r="C26" s="1"/>
      <c r="D26" s="1"/>
      <c r="E26" s="1"/>
      <c r="F26" s="1"/>
      <c r="G26" s="1"/>
      <c r="H26" s="1"/>
      <c r="I26" s="1"/>
      <c r="J26" s="1"/>
      <c r="K26" s="1"/>
      <c r="L26" s="1"/>
      <c r="M26" s="1"/>
      <c r="N26" s="1"/>
      <c r="O26" s="1"/>
      <c r="P26" s="1"/>
      <c r="Q26" s="1"/>
      <c r="R26" s="1"/>
      <c r="S26" s="1"/>
      <c r="T26" s="1"/>
      <c r="U26" s="1"/>
      <c r="V26" s="1"/>
      <c r="W26" s="1"/>
      <c r="X26" s="1"/>
      <c r="Y26" s="1"/>
      <c r="Z26" s="1"/>
    </row>
    <row r="27" spans="1:26" ht="14.25" customHeight="1">
      <c r="A27" s="1"/>
      <c r="B27" s="1"/>
      <c r="C27" s="1"/>
      <c r="D27" s="1"/>
      <c r="E27" s="1"/>
      <c r="F27" s="1"/>
      <c r="G27" s="1"/>
      <c r="H27" s="1"/>
      <c r="I27" s="1"/>
      <c r="J27" s="1"/>
      <c r="K27" s="1"/>
      <c r="L27" s="1"/>
      <c r="M27" s="1"/>
      <c r="N27" s="1"/>
      <c r="O27" s="1"/>
      <c r="P27" s="1"/>
      <c r="Q27" s="1"/>
      <c r="R27" s="1"/>
      <c r="S27" s="1"/>
      <c r="T27" s="1"/>
      <c r="U27" s="1"/>
      <c r="V27" s="1"/>
      <c r="W27" s="1"/>
      <c r="X27" s="1"/>
      <c r="Y27" s="1"/>
      <c r="Z27" s="1"/>
    </row>
    <row r="28" spans="1:26" ht="14.25" customHeight="1">
      <c r="A28" s="1"/>
      <c r="B28" s="1"/>
      <c r="C28" s="1"/>
      <c r="D28" s="1"/>
      <c r="E28" s="1"/>
      <c r="F28" s="1"/>
      <c r="G28" s="1"/>
      <c r="H28" s="1"/>
      <c r="I28" s="1"/>
      <c r="J28" s="1"/>
      <c r="K28" s="1"/>
      <c r="L28" s="1"/>
      <c r="M28" s="1"/>
      <c r="N28" s="1"/>
      <c r="O28" s="1"/>
      <c r="P28" s="1"/>
      <c r="Q28" s="1"/>
      <c r="R28" s="1"/>
      <c r="S28" s="1"/>
      <c r="T28" s="1"/>
      <c r="U28" s="1"/>
      <c r="V28" s="1"/>
      <c r="W28" s="1"/>
      <c r="X28" s="1"/>
      <c r="Y28" s="1"/>
      <c r="Z28" s="1"/>
    </row>
    <row r="29" spans="1:26" ht="14.25" customHeight="1">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ht="14.25" customHeight="1">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ht="14.25" customHeight="1">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4.25" customHeight="1">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4.25" customHeight="1">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4.25" customHeight="1">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4.25" customHeight="1">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4.25" customHeight="1">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4.25" customHeight="1">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4.25" customHeight="1">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4.25" customHeight="1">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4.25" customHeight="1">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4.25" customHeight="1">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4.25" customHeight="1">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4.25" customHeight="1">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4.25" customHeight="1">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4.25" customHeight="1">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4.25" customHeight="1">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4.25" customHeight="1">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4.25" customHeight="1">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4.25" customHeight="1">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4.25" customHeight="1">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4.25" customHeight="1">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4.25" customHeight="1">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4.25" customHeight="1">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4.25" customHeight="1">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4.25" customHeight="1">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4.25" customHeight="1">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4.25" customHeight="1">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4.25" customHeight="1">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4.25" customHeight="1">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4.25" customHeight="1">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4.25" customHeight="1">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4.25" customHeight="1">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4.25" customHeight="1">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4.25" customHeight="1">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4.25" customHeight="1">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4.25" customHeight="1">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4.25" customHeight="1">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4.25" customHeight="1">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4.25" customHeight="1">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4.25" customHeight="1">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4.25" customHeight="1">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4.25"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4.25"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4.25"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4.25"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4.25"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4.2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4.2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4.2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4.2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4.2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4.2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4.2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4.2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4.2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4.2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4.2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4.2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4.2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4.2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4.2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4.2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4.2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4.2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4.2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4.2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4.2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4.2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4.2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4.2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4.2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4.2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4.2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4.2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4.2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4.2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4.2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4.2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4.2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4.2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4.2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4.2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4.2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4.2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4.2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4.2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4.2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4.2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4.2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4.2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4.2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4.2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4.2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4.2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4.2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4.2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4.2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4.2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4.2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4.2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4.2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4.2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4.2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4.2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4.2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4.2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4.2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4.2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4.2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4.2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4.2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4.2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4.2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4.2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4.2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4.2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4.2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4.2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4.2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4.2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4.2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4.2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4.2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4.2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4.2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4.2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4.2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4.2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4.2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4.2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4.2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4.2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4.2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4.2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4.2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4.2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4.2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4.2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4.2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4.2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4.2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4.2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4.2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4.2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4.2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4.2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4.2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4.2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4.2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4.2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4.2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4.2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4.2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4.2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4.2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4.2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4.2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4.2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4.2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4.2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4.2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4.2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4.2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4.2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4.2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4.2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4.2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4.2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4.2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4.2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4.2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4.2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4.2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4.2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4.2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4.2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4.2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4.2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4.2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4.2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4.2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4.2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4.2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4.2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4.2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4.2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4.2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4.2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4.2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4.2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4.2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4.2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4.2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4.2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4.2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4.2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4.2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4.2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4.2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4.2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4.2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4.2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4.2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4.2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4.2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4.2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4.2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4.2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4.2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4.2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4.2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4.2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4.2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4.2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4.2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4.2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4.2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4.2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4.2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4.2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4.2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4.2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4.2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4.2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4.2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4.2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4.2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4.2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4.2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4.2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4.2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4.2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4.2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4.2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4.2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4.2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4.2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4.2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4.2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4.2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4.2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4.2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4.2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4.2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4.2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4.2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4.2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4.2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4.2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4.2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4.2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4.2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4.2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4.2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4.2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4.2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4.2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4.2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4.2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4.2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4.2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4.2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4.2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4.2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4.2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4.2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4.2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4.2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4.2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4.2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4.2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4.2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4.2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4.2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4.2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4.2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4.2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4.2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4.2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4.2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4.2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4.2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4.2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4.2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4.2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4.2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4.2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4.2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4.2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4.2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4.2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4.2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4.2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4.2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4.2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4.2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4.2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4.2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4.2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4.2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4.2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4.2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4.2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4.2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4.2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4.2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4.2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4.2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4.2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4.2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4.2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4.2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4.2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4.2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4.2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4.2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4.2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4.2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4.2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4.2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4.2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4.2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4.2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4.2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4.2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4.2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4.2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4.2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4.2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4.2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4.2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4.2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4.2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4.2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4.2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4.2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4.2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4.2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4.2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4.2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4.2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4.2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4.2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4.2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4.2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4.2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4.2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4.2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4.2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4.2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4.2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4.2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4.2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4.2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4.2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4.2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4.2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4.2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4.2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4.2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4.2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4.2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4.2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4.2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4.2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4.2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4.2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4.2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4.2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4.2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4.2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4.2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4.2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4.2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4.2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4.2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4.2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4.2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4.2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4.2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4.2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4.2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4.2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4.2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4.2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4.2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4.2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4.2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4.2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4.2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4.2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4.2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4.2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4.2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4.2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4.2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4.2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4.2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4.2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4.2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4.2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4.2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4.2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4.2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4.2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4.2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4.2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4.2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4.2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4.2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4.2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4.2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4.2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4.2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4.2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4.2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4.2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4.2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4.2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4.2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4.2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4.2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4.2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4.2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4.2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4.2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4.2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4.2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4.2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4.2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4.2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4.2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4.2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4.2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4.2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4.2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4.2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4.2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4.2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4.2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4.2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4.2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4.2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4.2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4.2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4.2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4.2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4.2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4.2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4.2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4.2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4.2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4.2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4.2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4.2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4.2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4.2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4.2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4.2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4.2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4.2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4.2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4.2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4.2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4.2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4.2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4.2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4.2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4.2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4.2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4.2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4.2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4.2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4.2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4.2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4.2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4.2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4.2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4.2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4.2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4.2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4.2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4.2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4.2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4.2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4.2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4.2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4.2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4.2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4.2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4.2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4.2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4.2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4.2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4.2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4.2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4.2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4.2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4.2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4.2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4.2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4.2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4.2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4.2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4.2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4.2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4.2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4.2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4.2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4.2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4.2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4.2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4.2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4.2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4.2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4.2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4.2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4.2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4.2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4.2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4.2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4.2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4.2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4.2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4.2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4.2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4.2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4.2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4.2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4.2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4.2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4.2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4.2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4.2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4.2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4.2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4.2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4.2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4.2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4.2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4.2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4.2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4.2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4.2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4.2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4.2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4.2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4.2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4.2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4.2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4.2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4.2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4.2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4.2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4.2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4.2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4.2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4.2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4.2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4.2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4.2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4.2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4.2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4.2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4.2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4.2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4.2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4.2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4.2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4.2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4.2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4.2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4.2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4.2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4.2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4.2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4.2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4.2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4.2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4.2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4.2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4.2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4.2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4.2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4.2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4.2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4.2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4.2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4.2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4.2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4.2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4.2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4.2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4.2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4.2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4.2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4.2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4.2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4.2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4.2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4.2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4.2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4.2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4.2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4.2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4.2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4.2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4.2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4.2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4.2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4.2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4.2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4.2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4.2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4.2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4.2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4.2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4.2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4.2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4.2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4.2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4.2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4.2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4.2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4.2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4.2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4.2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4.2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4.2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4.2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4.2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4.2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4.2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4.2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4.2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4.2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4.2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4.2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4.2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4.2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4.2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4.2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4.2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4.2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4.2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4.2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4.2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4.2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4.2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4.2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4.2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4.2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4.2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4.2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4.2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4.2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4.2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4.2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4.2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4.2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4.2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4.2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4.2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4.2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4.2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4.2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4.2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4.2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4.2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4.2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4.2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4.2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4.2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4.2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4.2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4.2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4.2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4.2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4.2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4.2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4.2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4.2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4.2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4.2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4.2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4.2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4.2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4.2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4.2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4.2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4.2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4.2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4.2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4.2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4.2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4.2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4.2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4.2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4.2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4.2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4.2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4.2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4.2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4.2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4.2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4.2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4.2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4.2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4.2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4.2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4.2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4.2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4.2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4.2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4.2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4.2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4.2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4.2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4.2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4.2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4.2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4.2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4.2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4.2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4.2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4.2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4.2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4.2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4.2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4.2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4.2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4.2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4.2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4.2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4.2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4.2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4.2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4.2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4.2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4.2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4.2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4.2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4.2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4.2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4.2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4.2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4.2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4.2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4.2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4.2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4.2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4.2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4.2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4.2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4.2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4.2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4.2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4.2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4.2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4.2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4.2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4.2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4.2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4.2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4.2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4.2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4.2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4.2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4.2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4.2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4.2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4.2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4.2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4.2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4.2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4.2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4.2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4.2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4.2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4.2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4.2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4.2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4.2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4.2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4.2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4.2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4.2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4.2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4.2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4.2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4.2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4.2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4.2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4.2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4.2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4.2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4.2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4.2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4.2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4.2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4.2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4.2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4.2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4.2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4.2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4.2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4.2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4.2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4.2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4.2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4.2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4.2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4.2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4.2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4.2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4.2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4.2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4.2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4.2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4.2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4.2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4.2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4.2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4.2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4.2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4.2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4.2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4.2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4.2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4.2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4.2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4.2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4.2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4.2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4.2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4.2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4.2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4.2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4.2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4.2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4.2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4.2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4.2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4.2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4.2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4.2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4.2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4.2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4.2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4.2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4.2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4.2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4.2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4.2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4.2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4.2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4.2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4.2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4.2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4.2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4.2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4.2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4.2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4.2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4.2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4.2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4.2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4.2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4.2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4.2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4.2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4.2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4.2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4.2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4.2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4.2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4.2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4.2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4.2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4.2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4.2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4.2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4.2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4.2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4.2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4.2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4.2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4.2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4.2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4.2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4.2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4.2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4.2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4.2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4.2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4.2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4.2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4.2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4.2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4.2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4.2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4.2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4.2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4.2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4.2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4.2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4.2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4.2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4.2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4.2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4.2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4.2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4.2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4.2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4.2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4.2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4.2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4.2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4.2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4.2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4.2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4.2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4.2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4.2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4.2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4.2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4.2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4.2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4.2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4.2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4.2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4.2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4.2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4.2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4.2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4.2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4.2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4.2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4.2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4.2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4.2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4.2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4.2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4.2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4.2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4.2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4.2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4.2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4.2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4.2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4.2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4.2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4.2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4.2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4.2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4.2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4.2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4.2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4.2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4.2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4.2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4.2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4.2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4.2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4.2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4.2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4.2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4.2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4.2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4.2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29">
    <mergeCell ref="I11:J11"/>
    <mergeCell ref="G5:H5"/>
    <mergeCell ref="I5:J5"/>
    <mergeCell ref="G6:H6"/>
    <mergeCell ref="I6:J6"/>
    <mergeCell ref="G7:H7"/>
    <mergeCell ref="I7:J7"/>
    <mergeCell ref="I8:J8"/>
    <mergeCell ref="A9:C9"/>
    <mergeCell ref="A10:C10"/>
    <mergeCell ref="A11:C11"/>
    <mergeCell ref="A1:K1"/>
    <mergeCell ref="E2:K2"/>
    <mergeCell ref="A3:D3"/>
    <mergeCell ref="G3:H3"/>
    <mergeCell ref="I3:J3"/>
    <mergeCell ref="G4:H4"/>
    <mergeCell ref="I4:J4"/>
    <mergeCell ref="G8:H8"/>
    <mergeCell ref="G9:H9"/>
    <mergeCell ref="G10:H10"/>
    <mergeCell ref="G11:H11"/>
    <mergeCell ref="I9:J9"/>
    <mergeCell ref="I10:J10"/>
    <mergeCell ref="A4:D4"/>
    <mergeCell ref="A5:C6"/>
    <mergeCell ref="D5:D6"/>
    <mergeCell ref="A7:C7"/>
    <mergeCell ref="A8:C8"/>
  </mergeCells>
  <pageMargins left="1.2649999999999999" right="0.7" top="0.75" bottom="0.75" header="0" footer="0"/>
  <pageSetup paperSize="9" scale="38" orientation="landscape" r:id="rId1"/>
  <headerFooter>
    <oddFooter>&amp;C000000&amp;P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Z1000"/>
  <sheetViews>
    <sheetView showGridLines="0" zoomScale="85" zoomScaleNormal="85" workbookViewId="0">
      <selection activeCell="B189" sqref="B189"/>
    </sheetView>
  </sheetViews>
  <sheetFormatPr baseColWidth="10" defaultColWidth="14.453125" defaultRowHeight="15" customHeight="1"/>
  <cols>
    <col min="1" max="1" width="5.7265625" customWidth="1"/>
    <col min="2" max="2" width="103.26953125" style="27" customWidth="1"/>
    <col min="3" max="26" width="10.7265625" customWidth="1"/>
  </cols>
  <sheetData>
    <row r="1" spans="1:26" ht="15" customHeight="1">
      <c r="A1" s="211" t="s">
        <v>209</v>
      </c>
      <c r="B1" s="212"/>
      <c r="C1" s="18"/>
      <c r="D1" s="18"/>
      <c r="E1" s="18"/>
      <c r="F1" s="1"/>
      <c r="G1" s="1"/>
      <c r="H1" s="1"/>
      <c r="I1" s="1"/>
      <c r="J1" s="1"/>
      <c r="K1" s="1"/>
      <c r="L1" s="1"/>
      <c r="M1" s="1"/>
      <c r="N1" s="1"/>
      <c r="O1" s="1"/>
      <c r="P1" s="1"/>
      <c r="Q1" s="1"/>
      <c r="R1" s="1"/>
      <c r="S1" s="1"/>
      <c r="T1" s="1"/>
      <c r="U1" s="1"/>
      <c r="V1" s="1"/>
      <c r="W1" s="1"/>
      <c r="X1" s="1"/>
      <c r="Y1" s="1"/>
      <c r="Z1" s="1"/>
    </row>
    <row r="2" spans="1:26" ht="15" customHeight="1">
      <c r="A2" s="213"/>
      <c r="B2" s="214"/>
      <c r="C2" s="18"/>
      <c r="D2" s="18"/>
      <c r="E2" s="18"/>
      <c r="F2" s="1"/>
      <c r="G2" s="1"/>
      <c r="H2" s="1"/>
      <c r="I2" s="1"/>
      <c r="J2" s="1"/>
      <c r="K2" s="1"/>
      <c r="L2" s="1"/>
      <c r="M2" s="1"/>
      <c r="N2" s="1"/>
      <c r="O2" s="1"/>
      <c r="P2" s="1"/>
      <c r="Q2" s="1"/>
      <c r="R2" s="1"/>
      <c r="S2" s="1"/>
      <c r="T2" s="1"/>
      <c r="U2" s="1"/>
      <c r="V2" s="1"/>
      <c r="W2" s="1"/>
      <c r="X2" s="1"/>
      <c r="Y2" s="1"/>
      <c r="Z2" s="1"/>
    </row>
    <row r="3" spans="1:26" ht="15" customHeight="1">
      <c r="A3" s="19"/>
      <c r="B3" s="28"/>
      <c r="C3" s="18"/>
      <c r="D3" s="18"/>
      <c r="E3" s="18"/>
      <c r="F3" s="1"/>
      <c r="G3" s="1"/>
      <c r="H3" s="1"/>
      <c r="I3" s="1"/>
      <c r="J3" s="1"/>
      <c r="K3" s="1"/>
      <c r="L3" s="1"/>
      <c r="M3" s="1"/>
      <c r="N3" s="1"/>
      <c r="O3" s="1"/>
      <c r="P3" s="1"/>
      <c r="Q3" s="1"/>
      <c r="R3" s="1"/>
      <c r="S3" s="1"/>
      <c r="T3" s="1"/>
      <c r="U3" s="1"/>
      <c r="V3" s="1"/>
      <c r="W3" s="1"/>
      <c r="X3" s="1"/>
      <c r="Y3" s="1"/>
      <c r="Z3" s="1"/>
    </row>
    <row r="4" spans="1:26" ht="13.5" customHeight="1">
      <c r="A4" s="20" t="s">
        <v>210</v>
      </c>
      <c r="B4" s="29" t="s">
        <v>211</v>
      </c>
      <c r="C4" s="18"/>
      <c r="D4" s="18"/>
      <c r="E4" s="18"/>
      <c r="F4" s="1"/>
      <c r="G4" s="1"/>
      <c r="H4" s="1"/>
      <c r="I4" s="1"/>
      <c r="J4" s="1"/>
      <c r="K4" s="1"/>
      <c r="L4" s="1"/>
      <c r="M4" s="1"/>
      <c r="N4" s="1"/>
      <c r="O4" s="1"/>
      <c r="P4" s="1"/>
      <c r="Q4" s="1"/>
      <c r="R4" s="1"/>
      <c r="S4" s="1"/>
      <c r="T4" s="1"/>
      <c r="U4" s="1"/>
      <c r="V4" s="1"/>
      <c r="W4" s="1"/>
      <c r="X4" s="1"/>
      <c r="Y4" s="1"/>
      <c r="Z4" s="1"/>
    </row>
    <row r="5" spans="1:26" ht="13.5" customHeight="1">
      <c r="A5" s="21" t="s">
        <v>212</v>
      </c>
      <c r="B5" s="30" t="s">
        <v>213</v>
      </c>
      <c r="C5" s="18"/>
      <c r="D5" s="18"/>
      <c r="E5" s="18"/>
      <c r="F5" s="1"/>
      <c r="G5" s="1"/>
      <c r="H5" s="1"/>
      <c r="I5" s="1"/>
      <c r="J5" s="1"/>
      <c r="K5" s="1"/>
      <c r="L5" s="1"/>
      <c r="M5" s="1"/>
      <c r="N5" s="1"/>
      <c r="O5" s="1"/>
      <c r="P5" s="1"/>
      <c r="Q5" s="1"/>
      <c r="R5" s="1"/>
      <c r="S5" s="1"/>
      <c r="T5" s="1"/>
      <c r="U5" s="1"/>
      <c r="V5" s="1"/>
      <c r="W5" s="1"/>
      <c r="X5" s="1"/>
      <c r="Y5" s="1"/>
      <c r="Z5" s="1"/>
    </row>
    <row r="6" spans="1:26" ht="13.5" customHeight="1">
      <c r="A6" s="21" t="s">
        <v>214</v>
      </c>
      <c r="B6" s="30" t="s">
        <v>215</v>
      </c>
      <c r="C6" s="18"/>
      <c r="D6" s="18"/>
      <c r="E6" s="18"/>
      <c r="F6" s="1"/>
      <c r="G6" s="1"/>
      <c r="H6" s="1"/>
      <c r="I6" s="1"/>
      <c r="J6" s="1"/>
      <c r="K6" s="1"/>
      <c r="L6" s="1"/>
      <c r="M6" s="1"/>
      <c r="N6" s="1"/>
      <c r="O6" s="1"/>
      <c r="P6" s="1"/>
      <c r="Q6" s="1"/>
      <c r="R6" s="1"/>
      <c r="S6" s="1"/>
      <c r="T6" s="1"/>
      <c r="U6" s="1"/>
      <c r="V6" s="1"/>
      <c r="W6" s="1"/>
      <c r="X6" s="1"/>
      <c r="Y6" s="1"/>
      <c r="Z6" s="1"/>
    </row>
    <row r="7" spans="1:26" ht="13.5" customHeight="1">
      <c r="A7" s="21" t="s">
        <v>216</v>
      </c>
      <c r="B7" s="30" t="s">
        <v>217</v>
      </c>
      <c r="C7" s="18"/>
      <c r="D7" s="18"/>
      <c r="E7" s="18"/>
      <c r="F7" s="1"/>
      <c r="G7" s="1"/>
      <c r="H7" s="1"/>
      <c r="I7" s="1"/>
      <c r="J7" s="1"/>
      <c r="K7" s="1"/>
      <c r="L7" s="1"/>
      <c r="M7" s="1"/>
      <c r="N7" s="1"/>
      <c r="O7" s="1"/>
      <c r="P7" s="1"/>
      <c r="Q7" s="1"/>
      <c r="R7" s="1"/>
      <c r="S7" s="1"/>
      <c r="T7" s="1"/>
      <c r="U7" s="1"/>
      <c r="V7" s="1"/>
      <c r="W7" s="1"/>
      <c r="X7" s="1"/>
      <c r="Y7" s="1"/>
      <c r="Z7" s="1"/>
    </row>
    <row r="8" spans="1:26" ht="13.5" customHeight="1">
      <c r="A8" s="21" t="s">
        <v>218</v>
      </c>
      <c r="B8" s="30" t="s">
        <v>219</v>
      </c>
      <c r="C8" s="18"/>
      <c r="D8" s="18"/>
      <c r="E8" s="18"/>
      <c r="F8" s="1"/>
      <c r="G8" s="1"/>
      <c r="H8" s="1"/>
      <c r="I8" s="1"/>
      <c r="J8" s="1"/>
      <c r="K8" s="1"/>
      <c r="L8" s="1"/>
      <c r="M8" s="1"/>
      <c r="N8" s="1"/>
      <c r="O8" s="1"/>
      <c r="P8" s="1"/>
      <c r="Q8" s="1"/>
      <c r="R8" s="1"/>
      <c r="S8" s="1"/>
      <c r="T8" s="1"/>
      <c r="U8" s="1"/>
      <c r="V8" s="1"/>
      <c r="W8" s="1"/>
      <c r="X8" s="1"/>
      <c r="Y8" s="1"/>
      <c r="Z8" s="1"/>
    </row>
    <row r="9" spans="1:26" ht="13.5" customHeight="1">
      <c r="A9" s="21" t="s">
        <v>220</v>
      </c>
      <c r="B9" s="30" t="s">
        <v>221</v>
      </c>
      <c r="C9" s="18"/>
      <c r="D9" s="18"/>
      <c r="E9" s="18"/>
      <c r="F9" s="1"/>
      <c r="G9" s="1"/>
      <c r="H9" s="1"/>
      <c r="I9" s="1"/>
      <c r="J9" s="1"/>
      <c r="K9" s="1"/>
      <c r="L9" s="1"/>
      <c r="M9" s="1"/>
      <c r="N9" s="1"/>
      <c r="O9" s="1"/>
      <c r="P9" s="1"/>
      <c r="Q9" s="1"/>
      <c r="R9" s="1"/>
      <c r="S9" s="1"/>
      <c r="T9" s="1"/>
      <c r="U9" s="1"/>
      <c r="V9" s="1"/>
      <c r="W9" s="1"/>
      <c r="X9" s="1"/>
      <c r="Y9" s="1"/>
      <c r="Z9" s="1"/>
    </row>
    <row r="10" spans="1:26" ht="15" customHeight="1">
      <c r="A10" s="22"/>
      <c r="B10" s="31"/>
      <c r="C10" s="18"/>
      <c r="D10" s="18"/>
      <c r="E10" s="18"/>
      <c r="F10" s="1"/>
      <c r="G10" s="1"/>
      <c r="H10" s="1"/>
      <c r="I10" s="1"/>
      <c r="J10" s="1"/>
      <c r="K10" s="1"/>
      <c r="L10" s="1"/>
      <c r="M10" s="1"/>
      <c r="N10" s="1"/>
      <c r="O10" s="1"/>
      <c r="P10" s="1"/>
      <c r="Q10" s="1"/>
      <c r="R10" s="1"/>
      <c r="S10" s="1"/>
      <c r="T10" s="1"/>
      <c r="U10" s="1"/>
      <c r="V10" s="1"/>
      <c r="W10" s="1"/>
      <c r="X10" s="1"/>
      <c r="Y10" s="1"/>
      <c r="Z10" s="1"/>
    </row>
    <row r="11" spans="1:26" ht="13.5" customHeight="1">
      <c r="A11" s="20" t="s">
        <v>222</v>
      </c>
      <c r="B11" s="29" t="s">
        <v>223</v>
      </c>
      <c r="C11" s="18"/>
      <c r="D11" s="18"/>
      <c r="E11" s="18"/>
      <c r="F11" s="1"/>
      <c r="G11" s="1"/>
      <c r="H11" s="1"/>
      <c r="I11" s="1"/>
      <c r="J11" s="1"/>
      <c r="K11" s="1"/>
      <c r="L11" s="1"/>
      <c r="M11" s="1"/>
      <c r="N11" s="1"/>
      <c r="O11" s="1"/>
      <c r="P11" s="1"/>
      <c r="Q11" s="1"/>
      <c r="R11" s="1"/>
      <c r="S11" s="1"/>
      <c r="T11" s="1"/>
      <c r="U11" s="1"/>
      <c r="V11" s="1"/>
      <c r="W11" s="1"/>
      <c r="X11" s="1"/>
      <c r="Y11" s="1"/>
      <c r="Z11" s="1"/>
    </row>
    <row r="12" spans="1:26" ht="13.5" customHeight="1">
      <c r="A12" s="21" t="s">
        <v>212</v>
      </c>
      <c r="B12" s="30" t="s">
        <v>224</v>
      </c>
      <c r="C12" s="18"/>
      <c r="D12" s="18"/>
      <c r="E12" s="18"/>
      <c r="F12" s="1"/>
      <c r="G12" s="1"/>
      <c r="H12" s="1"/>
      <c r="I12" s="1"/>
      <c r="J12" s="1"/>
      <c r="K12" s="1"/>
      <c r="L12" s="1"/>
      <c r="M12" s="1"/>
      <c r="N12" s="1"/>
      <c r="O12" s="1"/>
      <c r="P12" s="1"/>
      <c r="Q12" s="1"/>
      <c r="R12" s="1"/>
      <c r="S12" s="1"/>
      <c r="T12" s="1"/>
      <c r="U12" s="1"/>
      <c r="V12" s="1"/>
      <c r="W12" s="1"/>
      <c r="X12" s="1"/>
      <c r="Y12" s="1"/>
      <c r="Z12" s="1"/>
    </row>
    <row r="13" spans="1:26" ht="13.5" customHeight="1">
      <c r="A13" s="21" t="s">
        <v>214</v>
      </c>
      <c r="B13" s="30" t="s">
        <v>225</v>
      </c>
      <c r="C13" s="18"/>
      <c r="D13" s="18"/>
      <c r="E13" s="18"/>
      <c r="F13" s="1"/>
      <c r="G13" s="1"/>
      <c r="H13" s="1"/>
      <c r="I13" s="1"/>
      <c r="J13" s="1"/>
      <c r="K13" s="1"/>
      <c r="L13" s="1"/>
      <c r="M13" s="1"/>
      <c r="N13" s="1"/>
      <c r="O13" s="1"/>
      <c r="P13" s="1"/>
      <c r="Q13" s="1"/>
      <c r="R13" s="1"/>
      <c r="S13" s="1"/>
      <c r="T13" s="1"/>
      <c r="U13" s="1"/>
      <c r="V13" s="1"/>
      <c r="W13" s="1"/>
      <c r="X13" s="1"/>
      <c r="Y13" s="1"/>
      <c r="Z13" s="1"/>
    </row>
    <row r="14" spans="1:26" ht="13.5" customHeight="1">
      <c r="A14" s="21" t="s">
        <v>216</v>
      </c>
      <c r="B14" s="30" t="s">
        <v>226</v>
      </c>
      <c r="C14" s="18"/>
      <c r="D14" s="18"/>
      <c r="E14" s="18"/>
      <c r="F14" s="1"/>
      <c r="G14" s="1"/>
      <c r="H14" s="1"/>
      <c r="I14" s="1"/>
      <c r="J14" s="1"/>
      <c r="K14" s="1"/>
      <c r="L14" s="1"/>
      <c r="M14" s="1"/>
      <c r="N14" s="1"/>
      <c r="O14" s="1"/>
      <c r="P14" s="1"/>
      <c r="Q14" s="1"/>
      <c r="R14" s="1"/>
      <c r="S14" s="1"/>
      <c r="T14" s="1"/>
      <c r="U14" s="1"/>
      <c r="V14" s="1"/>
      <c r="W14" s="1"/>
      <c r="X14" s="1"/>
      <c r="Y14" s="1"/>
      <c r="Z14" s="1"/>
    </row>
    <row r="15" spans="1:26" ht="13.5" customHeight="1">
      <c r="A15" s="21" t="s">
        <v>218</v>
      </c>
      <c r="B15" s="30" t="s">
        <v>227</v>
      </c>
      <c r="C15" s="18"/>
      <c r="D15" s="18"/>
      <c r="E15" s="18"/>
      <c r="F15" s="1"/>
      <c r="G15" s="1"/>
      <c r="H15" s="1"/>
      <c r="I15" s="1"/>
      <c r="J15" s="1"/>
      <c r="K15" s="1"/>
      <c r="L15" s="1"/>
      <c r="M15" s="1"/>
      <c r="N15" s="1"/>
      <c r="O15" s="1"/>
      <c r="P15" s="1"/>
      <c r="Q15" s="1"/>
      <c r="R15" s="1"/>
      <c r="S15" s="1"/>
      <c r="T15" s="1"/>
      <c r="U15" s="1"/>
      <c r="V15" s="1"/>
      <c r="W15" s="1"/>
      <c r="X15" s="1"/>
      <c r="Y15" s="1"/>
      <c r="Z15" s="1"/>
    </row>
    <row r="16" spans="1:26" ht="13.5" customHeight="1">
      <c r="A16" s="21" t="s">
        <v>220</v>
      </c>
      <c r="B16" s="30" t="s">
        <v>228</v>
      </c>
      <c r="C16" s="18"/>
      <c r="D16" s="18"/>
      <c r="E16" s="18"/>
      <c r="F16" s="1"/>
      <c r="G16" s="1"/>
      <c r="H16" s="1"/>
      <c r="I16" s="1"/>
      <c r="J16" s="1"/>
      <c r="K16" s="1"/>
      <c r="L16" s="1"/>
      <c r="M16" s="1"/>
      <c r="N16" s="1"/>
      <c r="O16" s="1"/>
      <c r="P16" s="1"/>
      <c r="Q16" s="1"/>
      <c r="R16" s="1"/>
      <c r="S16" s="1"/>
      <c r="T16" s="1"/>
      <c r="U16" s="1"/>
      <c r="V16" s="1"/>
      <c r="W16" s="1"/>
      <c r="X16" s="1"/>
      <c r="Y16" s="1"/>
      <c r="Z16" s="1"/>
    </row>
    <row r="17" spans="1:26" ht="15" customHeight="1">
      <c r="A17" s="22"/>
      <c r="B17" s="32"/>
      <c r="C17" s="18"/>
      <c r="D17" s="18"/>
      <c r="E17" s="18"/>
      <c r="F17" s="1"/>
      <c r="G17" s="1"/>
      <c r="H17" s="1"/>
      <c r="I17" s="1"/>
      <c r="J17" s="1"/>
      <c r="K17" s="1"/>
      <c r="L17" s="1"/>
      <c r="M17" s="1"/>
      <c r="N17" s="1"/>
      <c r="O17" s="1"/>
      <c r="P17" s="1"/>
      <c r="Q17" s="1"/>
      <c r="R17" s="1"/>
      <c r="S17" s="1"/>
      <c r="T17" s="1"/>
      <c r="U17" s="1"/>
      <c r="V17" s="1"/>
      <c r="W17" s="1"/>
      <c r="X17" s="1"/>
      <c r="Y17" s="1"/>
      <c r="Z17" s="1"/>
    </row>
    <row r="18" spans="1:26" ht="15" customHeight="1">
      <c r="A18" s="20" t="s">
        <v>229</v>
      </c>
      <c r="B18" s="33" t="s">
        <v>230</v>
      </c>
      <c r="C18" s="18"/>
      <c r="D18" s="18"/>
      <c r="E18" s="18"/>
      <c r="F18" s="1"/>
      <c r="G18" s="1"/>
      <c r="H18" s="1"/>
      <c r="I18" s="1"/>
      <c r="J18" s="1"/>
      <c r="K18" s="1"/>
      <c r="L18" s="1"/>
      <c r="M18" s="1"/>
      <c r="N18" s="1"/>
      <c r="O18" s="1"/>
      <c r="P18" s="1"/>
      <c r="Q18" s="1"/>
      <c r="R18" s="1"/>
      <c r="S18" s="1"/>
      <c r="T18" s="1"/>
      <c r="U18" s="1"/>
      <c r="V18" s="1"/>
      <c r="W18" s="1"/>
      <c r="X18" s="1"/>
      <c r="Y18" s="1"/>
      <c r="Z18" s="1"/>
    </row>
    <row r="19" spans="1:26" ht="15" customHeight="1">
      <c r="A19" s="22"/>
      <c r="B19" s="32"/>
      <c r="C19" s="18"/>
      <c r="D19" s="18"/>
      <c r="E19" s="18"/>
      <c r="F19" s="1"/>
      <c r="G19" s="1"/>
      <c r="H19" s="1"/>
      <c r="I19" s="1"/>
      <c r="J19" s="1"/>
      <c r="K19" s="1"/>
      <c r="L19" s="1"/>
      <c r="M19" s="1"/>
      <c r="N19" s="1"/>
      <c r="O19" s="1"/>
      <c r="P19" s="1"/>
      <c r="Q19" s="1"/>
      <c r="R19" s="1"/>
      <c r="S19" s="1"/>
      <c r="T19" s="1"/>
      <c r="U19" s="1"/>
      <c r="V19" s="1"/>
      <c r="W19" s="1"/>
      <c r="X19" s="1"/>
      <c r="Y19" s="1"/>
      <c r="Z19" s="1"/>
    </row>
    <row r="20" spans="1:26" ht="15" customHeight="1">
      <c r="A20" s="22"/>
      <c r="B20" s="32"/>
      <c r="C20" s="18"/>
      <c r="D20" s="18"/>
      <c r="E20" s="18"/>
      <c r="F20" s="1"/>
      <c r="G20" s="1"/>
      <c r="H20" s="1"/>
      <c r="I20" s="1"/>
      <c r="J20" s="1"/>
      <c r="K20" s="1"/>
      <c r="L20" s="1"/>
      <c r="M20" s="1"/>
      <c r="N20" s="1"/>
      <c r="O20" s="1"/>
      <c r="P20" s="1"/>
      <c r="Q20" s="1"/>
      <c r="R20" s="1"/>
      <c r="S20" s="1"/>
      <c r="T20" s="1"/>
      <c r="U20" s="1"/>
      <c r="V20" s="1"/>
      <c r="W20" s="1"/>
      <c r="X20" s="1"/>
      <c r="Y20" s="1"/>
      <c r="Z20" s="1"/>
    </row>
    <row r="21" spans="1:26" ht="15" customHeight="1">
      <c r="A21" s="22"/>
      <c r="B21" s="32"/>
      <c r="C21" s="18"/>
      <c r="D21" s="18"/>
      <c r="E21" s="18"/>
      <c r="F21" s="1"/>
      <c r="G21" s="1"/>
      <c r="H21" s="1"/>
      <c r="I21" s="1"/>
      <c r="J21" s="1"/>
      <c r="K21" s="1"/>
      <c r="L21" s="1"/>
      <c r="M21" s="1"/>
      <c r="N21" s="1"/>
      <c r="O21" s="1"/>
      <c r="P21" s="1"/>
      <c r="Q21" s="1"/>
      <c r="R21" s="1"/>
      <c r="S21" s="1"/>
      <c r="T21" s="1"/>
      <c r="U21" s="1"/>
      <c r="V21" s="1"/>
      <c r="W21" s="1"/>
      <c r="X21" s="1"/>
      <c r="Y21" s="1"/>
      <c r="Z21" s="1"/>
    </row>
    <row r="22" spans="1:26" ht="15" customHeight="1">
      <c r="A22" s="22"/>
      <c r="B22" s="32"/>
      <c r="C22" s="18"/>
      <c r="D22" s="18"/>
      <c r="E22" s="18"/>
      <c r="F22" s="1"/>
      <c r="G22" s="1"/>
      <c r="H22" s="1"/>
      <c r="I22" s="1"/>
      <c r="J22" s="1"/>
      <c r="K22" s="1"/>
      <c r="L22" s="1"/>
      <c r="M22" s="1"/>
      <c r="N22" s="1"/>
      <c r="O22" s="1"/>
      <c r="P22" s="1"/>
      <c r="Q22" s="1"/>
      <c r="R22" s="1"/>
      <c r="S22" s="1"/>
      <c r="T22" s="1"/>
      <c r="U22" s="1"/>
      <c r="V22" s="1"/>
      <c r="W22" s="1"/>
      <c r="X22" s="1"/>
      <c r="Y22" s="1"/>
      <c r="Z22" s="1"/>
    </row>
    <row r="23" spans="1:26" ht="15" customHeight="1">
      <c r="A23" s="22"/>
      <c r="B23" s="32"/>
      <c r="C23" s="18"/>
      <c r="D23" s="18"/>
      <c r="E23" s="18"/>
      <c r="F23" s="1"/>
      <c r="G23" s="1"/>
      <c r="H23" s="1"/>
      <c r="I23" s="1"/>
      <c r="J23" s="1"/>
      <c r="K23" s="1"/>
      <c r="L23" s="1"/>
      <c r="M23" s="1"/>
      <c r="N23" s="1"/>
      <c r="O23" s="1"/>
      <c r="P23" s="1"/>
      <c r="Q23" s="1"/>
      <c r="R23" s="1"/>
      <c r="S23" s="1"/>
      <c r="T23" s="1"/>
      <c r="U23" s="1"/>
      <c r="V23" s="1"/>
      <c r="W23" s="1"/>
      <c r="X23" s="1"/>
      <c r="Y23" s="1"/>
      <c r="Z23" s="1"/>
    </row>
    <row r="24" spans="1:26" ht="15" customHeight="1">
      <c r="A24" s="22"/>
      <c r="B24" s="32"/>
      <c r="C24" s="18"/>
      <c r="D24" s="18"/>
      <c r="E24" s="18"/>
      <c r="F24" s="1"/>
      <c r="G24" s="1"/>
      <c r="H24" s="1"/>
      <c r="I24" s="1"/>
      <c r="J24" s="1"/>
      <c r="K24" s="1"/>
      <c r="L24" s="1"/>
      <c r="M24" s="1"/>
      <c r="N24" s="1"/>
      <c r="O24" s="1"/>
      <c r="P24" s="1"/>
      <c r="Q24" s="1"/>
      <c r="R24" s="1"/>
      <c r="S24" s="1"/>
      <c r="T24" s="1"/>
      <c r="U24" s="1"/>
      <c r="V24" s="1"/>
      <c r="W24" s="1"/>
      <c r="X24" s="1"/>
      <c r="Y24" s="1"/>
      <c r="Z24" s="1"/>
    </row>
    <row r="25" spans="1:26" ht="15" customHeight="1">
      <c r="A25" s="22"/>
      <c r="B25" s="32"/>
      <c r="C25" s="18"/>
      <c r="D25" s="18"/>
      <c r="E25" s="18"/>
      <c r="F25" s="1"/>
      <c r="G25" s="1"/>
      <c r="H25" s="1"/>
      <c r="I25" s="1"/>
      <c r="J25" s="1"/>
      <c r="K25" s="1"/>
      <c r="L25" s="1"/>
      <c r="M25" s="1"/>
      <c r="N25" s="1"/>
      <c r="O25" s="1"/>
      <c r="P25" s="1"/>
      <c r="Q25" s="1"/>
      <c r="R25" s="1"/>
      <c r="S25" s="1"/>
      <c r="T25" s="1"/>
      <c r="U25" s="1"/>
      <c r="V25" s="1"/>
      <c r="W25" s="1"/>
      <c r="X25" s="1"/>
      <c r="Y25" s="1"/>
      <c r="Z25" s="1"/>
    </row>
    <row r="26" spans="1:26" ht="15" customHeight="1">
      <c r="A26" s="22"/>
      <c r="B26" s="32"/>
      <c r="C26" s="18"/>
      <c r="D26" s="18"/>
      <c r="E26" s="18"/>
      <c r="F26" s="1"/>
      <c r="G26" s="1"/>
      <c r="H26" s="1"/>
      <c r="I26" s="1"/>
      <c r="J26" s="1"/>
      <c r="K26" s="1"/>
      <c r="L26" s="1"/>
      <c r="M26" s="1"/>
      <c r="N26" s="1"/>
      <c r="O26" s="1"/>
      <c r="P26" s="1"/>
      <c r="Q26" s="1"/>
      <c r="R26" s="1"/>
      <c r="S26" s="1"/>
      <c r="T26" s="1"/>
      <c r="U26" s="1"/>
      <c r="V26" s="1"/>
      <c r="W26" s="1"/>
      <c r="X26" s="1"/>
      <c r="Y26" s="1"/>
      <c r="Z26" s="1"/>
    </row>
    <row r="27" spans="1:26" ht="15" customHeight="1">
      <c r="A27" s="22"/>
      <c r="B27" s="32"/>
      <c r="C27" s="18"/>
      <c r="D27" s="18"/>
      <c r="E27" s="18"/>
      <c r="F27" s="1"/>
      <c r="G27" s="1"/>
      <c r="H27" s="1"/>
      <c r="I27" s="1"/>
      <c r="J27" s="1"/>
      <c r="K27" s="1"/>
      <c r="L27" s="1"/>
      <c r="M27" s="1"/>
      <c r="N27" s="1"/>
      <c r="O27" s="1"/>
      <c r="P27" s="1"/>
      <c r="Q27" s="1"/>
      <c r="R27" s="1"/>
      <c r="S27" s="1"/>
      <c r="T27" s="1"/>
      <c r="U27" s="1"/>
      <c r="V27" s="1"/>
      <c r="W27" s="1"/>
      <c r="X27" s="1"/>
      <c r="Y27" s="1"/>
      <c r="Z27" s="1"/>
    </row>
    <row r="28" spans="1:26" ht="15" customHeight="1">
      <c r="A28" s="22"/>
      <c r="B28" s="32"/>
      <c r="C28" s="18"/>
      <c r="D28" s="18"/>
      <c r="E28" s="18"/>
      <c r="F28" s="1"/>
      <c r="G28" s="1"/>
      <c r="H28" s="1"/>
      <c r="I28" s="1"/>
      <c r="J28" s="1"/>
      <c r="K28" s="1"/>
      <c r="L28" s="1"/>
      <c r="M28" s="1"/>
      <c r="N28" s="1"/>
      <c r="O28" s="1"/>
      <c r="P28" s="1"/>
      <c r="Q28" s="1"/>
      <c r="R28" s="1"/>
      <c r="S28" s="1"/>
      <c r="T28" s="1"/>
      <c r="U28" s="1"/>
      <c r="V28" s="1"/>
      <c r="W28" s="1"/>
      <c r="X28" s="1"/>
      <c r="Y28" s="1"/>
      <c r="Z28" s="1"/>
    </row>
    <row r="29" spans="1:26" ht="15" customHeight="1">
      <c r="A29" s="22"/>
      <c r="B29" s="32"/>
      <c r="C29" s="18"/>
      <c r="D29" s="18"/>
      <c r="E29" s="18"/>
      <c r="F29" s="1"/>
      <c r="G29" s="1"/>
      <c r="H29" s="1"/>
      <c r="I29" s="1"/>
      <c r="J29" s="1"/>
      <c r="K29" s="1"/>
      <c r="L29" s="1"/>
      <c r="M29" s="1"/>
      <c r="N29" s="1"/>
      <c r="O29" s="1"/>
      <c r="P29" s="1"/>
      <c r="Q29" s="1"/>
      <c r="R29" s="1"/>
      <c r="S29" s="1"/>
      <c r="T29" s="1"/>
      <c r="U29" s="1"/>
      <c r="V29" s="1"/>
      <c r="W29" s="1"/>
      <c r="X29" s="1"/>
      <c r="Y29" s="1"/>
      <c r="Z29" s="1"/>
    </row>
    <row r="30" spans="1:26" ht="15" customHeight="1">
      <c r="A30" s="22"/>
      <c r="B30" s="32"/>
      <c r="C30" s="18"/>
      <c r="D30" s="18"/>
      <c r="E30" s="18"/>
      <c r="F30" s="1"/>
      <c r="G30" s="1"/>
      <c r="H30" s="1"/>
      <c r="I30" s="1"/>
      <c r="J30" s="1"/>
      <c r="K30" s="1"/>
      <c r="L30" s="1"/>
      <c r="M30" s="1"/>
      <c r="N30" s="1"/>
      <c r="O30" s="1"/>
      <c r="P30" s="1"/>
      <c r="Q30" s="1"/>
      <c r="R30" s="1"/>
      <c r="S30" s="1"/>
      <c r="T30" s="1"/>
      <c r="U30" s="1"/>
      <c r="V30" s="1"/>
      <c r="W30" s="1"/>
      <c r="X30" s="1"/>
      <c r="Y30" s="1"/>
      <c r="Z30" s="1"/>
    </row>
    <row r="31" spans="1:26" ht="15" customHeight="1">
      <c r="A31" s="22"/>
      <c r="B31" s="32"/>
      <c r="C31" s="18"/>
      <c r="D31" s="18"/>
      <c r="E31" s="18"/>
      <c r="F31" s="1"/>
      <c r="G31" s="1"/>
      <c r="H31" s="1"/>
      <c r="I31" s="1"/>
      <c r="J31" s="1"/>
      <c r="K31" s="1"/>
      <c r="L31" s="1"/>
      <c r="M31" s="1"/>
      <c r="N31" s="1"/>
      <c r="O31" s="1"/>
      <c r="P31" s="1"/>
      <c r="Q31" s="1"/>
      <c r="R31" s="1"/>
      <c r="S31" s="1"/>
      <c r="T31" s="1"/>
      <c r="U31" s="1"/>
      <c r="V31" s="1"/>
      <c r="W31" s="1"/>
      <c r="X31" s="1"/>
      <c r="Y31" s="1"/>
      <c r="Z31" s="1"/>
    </row>
    <row r="32" spans="1:26" ht="15" customHeight="1">
      <c r="A32" s="22"/>
      <c r="B32" s="32"/>
      <c r="C32" s="18"/>
      <c r="D32" s="18"/>
      <c r="E32" s="18"/>
      <c r="F32" s="1"/>
      <c r="G32" s="1"/>
      <c r="H32" s="1"/>
      <c r="I32" s="1"/>
      <c r="J32" s="1"/>
      <c r="K32" s="1"/>
      <c r="L32" s="1"/>
      <c r="M32" s="1"/>
      <c r="N32" s="1"/>
      <c r="O32" s="1"/>
      <c r="P32" s="1"/>
      <c r="Q32" s="1"/>
      <c r="R32" s="1"/>
      <c r="S32" s="1"/>
      <c r="T32" s="1"/>
      <c r="U32" s="1"/>
      <c r="V32" s="1"/>
      <c r="W32" s="1"/>
      <c r="X32" s="1"/>
      <c r="Y32" s="1"/>
      <c r="Z32" s="1"/>
    </row>
    <row r="33" spans="1:26" ht="15" customHeight="1">
      <c r="A33" s="20" t="s">
        <v>231</v>
      </c>
      <c r="B33" s="33" t="s">
        <v>232</v>
      </c>
      <c r="C33" s="18"/>
      <c r="D33" s="18"/>
      <c r="E33" s="18"/>
      <c r="F33" s="1"/>
      <c r="G33" s="1"/>
      <c r="H33" s="1"/>
      <c r="I33" s="1"/>
      <c r="J33" s="1"/>
      <c r="K33" s="1"/>
      <c r="L33" s="1"/>
      <c r="M33" s="1"/>
      <c r="N33" s="1"/>
      <c r="O33" s="1"/>
      <c r="P33" s="1"/>
      <c r="Q33" s="1"/>
      <c r="R33" s="1"/>
      <c r="S33" s="1"/>
      <c r="T33" s="1"/>
      <c r="U33" s="1"/>
      <c r="V33" s="1"/>
      <c r="W33" s="1"/>
      <c r="X33" s="1"/>
      <c r="Y33" s="1"/>
      <c r="Z33" s="1"/>
    </row>
    <row r="34" spans="1:26" ht="15" customHeight="1">
      <c r="A34" s="20" t="s">
        <v>212</v>
      </c>
      <c r="B34" s="33" t="s">
        <v>233</v>
      </c>
      <c r="C34" s="18"/>
      <c r="D34" s="18"/>
      <c r="E34" s="18"/>
      <c r="F34" s="1"/>
      <c r="G34" s="1"/>
      <c r="H34" s="1"/>
      <c r="I34" s="1"/>
      <c r="J34" s="1"/>
      <c r="K34" s="1"/>
      <c r="L34" s="1"/>
      <c r="M34" s="1"/>
      <c r="N34" s="1"/>
      <c r="O34" s="1"/>
      <c r="P34" s="1"/>
      <c r="Q34" s="1"/>
      <c r="R34" s="1"/>
      <c r="S34" s="1"/>
      <c r="T34" s="1"/>
      <c r="U34" s="1"/>
      <c r="V34" s="1"/>
      <c r="W34" s="1"/>
      <c r="X34" s="1"/>
      <c r="Y34" s="1"/>
      <c r="Z34" s="1"/>
    </row>
    <row r="35" spans="1:26" ht="49.9" customHeight="1">
      <c r="A35" s="22"/>
      <c r="B35" s="34" t="s">
        <v>234</v>
      </c>
      <c r="C35" s="18"/>
      <c r="D35" s="18"/>
      <c r="E35" s="18"/>
      <c r="F35" s="1"/>
      <c r="G35" s="1"/>
      <c r="H35" s="1"/>
      <c r="I35" s="1"/>
      <c r="J35" s="1"/>
      <c r="K35" s="1"/>
      <c r="L35" s="1"/>
      <c r="M35" s="1"/>
      <c r="N35" s="1"/>
      <c r="O35" s="1"/>
      <c r="P35" s="1"/>
      <c r="Q35" s="1"/>
      <c r="R35" s="1"/>
      <c r="S35" s="1"/>
      <c r="T35" s="1"/>
      <c r="U35" s="1"/>
      <c r="V35" s="1"/>
      <c r="W35" s="1"/>
      <c r="X35" s="1"/>
      <c r="Y35" s="1"/>
      <c r="Z35" s="1"/>
    </row>
    <row r="36" spans="1:26" ht="49.9" customHeight="1">
      <c r="A36" s="22"/>
      <c r="B36" s="34" t="s">
        <v>235</v>
      </c>
      <c r="C36" s="18"/>
      <c r="D36" s="18"/>
      <c r="E36" s="18"/>
      <c r="F36" s="1"/>
      <c r="G36" s="1"/>
      <c r="H36" s="1"/>
      <c r="I36" s="1"/>
      <c r="J36" s="1"/>
      <c r="K36" s="1"/>
      <c r="L36" s="1"/>
      <c r="M36" s="1"/>
      <c r="N36" s="1"/>
      <c r="O36" s="1"/>
      <c r="P36" s="1"/>
      <c r="Q36" s="1"/>
      <c r="R36" s="1"/>
      <c r="S36" s="1"/>
      <c r="T36" s="1"/>
      <c r="U36" s="1"/>
      <c r="V36" s="1"/>
      <c r="W36" s="1"/>
      <c r="X36" s="1"/>
      <c r="Y36" s="1"/>
      <c r="Z36" s="1"/>
    </row>
    <row r="37" spans="1:26" ht="49.9" customHeight="1">
      <c r="A37" s="22"/>
      <c r="B37" s="34" t="s">
        <v>236</v>
      </c>
      <c r="C37" s="18"/>
      <c r="D37" s="18"/>
      <c r="E37" s="18"/>
      <c r="F37" s="1"/>
      <c r="G37" s="1"/>
      <c r="H37" s="1"/>
      <c r="I37" s="1"/>
      <c r="J37" s="1"/>
      <c r="K37" s="1"/>
      <c r="L37" s="1"/>
      <c r="M37" s="1"/>
      <c r="N37" s="1"/>
      <c r="O37" s="1"/>
      <c r="P37" s="1"/>
      <c r="Q37" s="1"/>
      <c r="R37" s="1"/>
      <c r="S37" s="1"/>
      <c r="T37" s="1"/>
      <c r="U37" s="1"/>
      <c r="V37" s="1"/>
      <c r="W37" s="1"/>
      <c r="X37" s="1"/>
      <c r="Y37" s="1"/>
      <c r="Z37" s="1"/>
    </row>
    <row r="38" spans="1:26" ht="49.9" customHeight="1">
      <c r="A38" s="22"/>
      <c r="B38" s="34" t="s">
        <v>237</v>
      </c>
      <c r="C38" s="18"/>
      <c r="D38" s="18"/>
      <c r="E38" s="18"/>
      <c r="F38" s="1"/>
      <c r="G38" s="1"/>
      <c r="H38" s="1"/>
      <c r="I38" s="1"/>
      <c r="J38" s="1"/>
      <c r="K38" s="1"/>
      <c r="L38" s="1"/>
      <c r="M38" s="1"/>
      <c r="N38" s="1"/>
      <c r="O38" s="1"/>
      <c r="P38" s="1"/>
      <c r="Q38" s="1"/>
      <c r="R38" s="1"/>
      <c r="S38" s="1"/>
      <c r="T38" s="1"/>
      <c r="U38" s="1"/>
      <c r="V38" s="1"/>
      <c r="W38" s="1"/>
      <c r="X38" s="1"/>
      <c r="Y38" s="1"/>
      <c r="Z38" s="1"/>
    </row>
    <row r="39" spans="1:26" ht="49.9" customHeight="1">
      <c r="A39" s="22"/>
      <c r="B39" s="30" t="s">
        <v>238</v>
      </c>
      <c r="C39" s="18"/>
      <c r="D39" s="18"/>
      <c r="E39" s="18"/>
      <c r="F39" s="1"/>
      <c r="G39" s="1"/>
      <c r="H39" s="1"/>
      <c r="I39" s="1"/>
      <c r="J39" s="1"/>
      <c r="K39" s="1"/>
      <c r="L39" s="1"/>
      <c r="M39" s="1"/>
      <c r="N39" s="1"/>
      <c r="O39" s="1"/>
      <c r="P39" s="1"/>
      <c r="Q39" s="1"/>
      <c r="R39" s="1"/>
      <c r="S39" s="1"/>
      <c r="T39" s="1"/>
      <c r="U39" s="1"/>
      <c r="V39" s="1"/>
      <c r="W39" s="1"/>
      <c r="X39" s="1"/>
      <c r="Y39" s="1"/>
      <c r="Z39" s="1"/>
    </row>
    <row r="40" spans="1:26" ht="49.9" customHeight="1">
      <c r="A40" s="22"/>
      <c r="B40" s="30" t="s">
        <v>239</v>
      </c>
      <c r="C40" s="18"/>
      <c r="D40" s="18"/>
      <c r="E40" s="18"/>
      <c r="F40" s="1"/>
      <c r="G40" s="1"/>
      <c r="H40" s="1"/>
      <c r="I40" s="1"/>
      <c r="J40" s="1"/>
      <c r="K40" s="1"/>
      <c r="L40" s="1"/>
      <c r="M40" s="1"/>
      <c r="N40" s="1"/>
      <c r="O40" s="1"/>
      <c r="P40" s="1"/>
      <c r="Q40" s="1"/>
      <c r="R40" s="1"/>
      <c r="S40" s="1"/>
      <c r="T40" s="1"/>
      <c r="U40" s="1"/>
      <c r="V40" s="1"/>
      <c r="W40" s="1"/>
      <c r="X40" s="1"/>
      <c r="Y40" s="1"/>
      <c r="Z40" s="1"/>
    </row>
    <row r="41" spans="1:26" ht="49.9" customHeight="1">
      <c r="A41" s="22"/>
      <c r="B41" s="30" t="s">
        <v>240</v>
      </c>
      <c r="C41" s="18"/>
      <c r="D41" s="18"/>
      <c r="E41" s="18"/>
      <c r="F41" s="1"/>
      <c r="G41" s="1"/>
      <c r="H41" s="1"/>
      <c r="I41" s="1"/>
      <c r="J41" s="1"/>
      <c r="K41" s="1"/>
      <c r="L41" s="1"/>
      <c r="M41" s="1"/>
      <c r="N41" s="1"/>
      <c r="O41" s="1"/>
      <c r="P41" s="1"/>
      <c r="Q41" s="1"/>
      <c r="R41" s="1"/>
      <c r="S41" s="1"/>
      <c r="T41" s="1"/>
      <c r="U41" s="1"/>
      <c r="V41" s="1"/>
      <c r="W41" s="1"/>
      <c r="X41" s="1"/>
      <c r="Y41" s="1"/>
      <c r="Z41" s="1"/>
    </row>
    <row r="42" spans="1:26" ht="49.9" customHeight="1">
      <c r="A42" s="22"/>
      <c r="B42" s="30" t="s">
        <v>241</v>
      </c>
      <c r="C42" s="18"/>
      <c r="D42" s="18"/>
      <c r="E42" s="18"/>
      <c r="F42" s="1"/>
      <c r="G42" s="1"/>
      <c r="H42" s="1"/>
      <c r="I42" s="1"/>
      <c r="J42" s="1"/>
      <c r="K42" s="1"/>
      <c r="L42" s="1"/>
      <c r="M42" s="1"/>
      <c r="N42" s="1"/>
      <c r="O42" s="1"/>
      <c r="P42" s="1"/>
      <c r="Q42" s="1"/>
      <c r="R42" s="1"/>
      <c r="S42" s="1"/>
      <c r="T42" s="1"/>
      <c r="U42" s="1"/>
      <c r="V42" s="1"/>
      <c r="W42" s="1"/>
      <c r="X42" s="1"/>
      <c r="Y42" s="1"/>
      <c r="Z42" s="1"/>
    </row>
    <row r="43" spans="1:26" ht="49.9" customHeight="1">
      <c r="A43" s="22"/>
      <c r="B43" s="30" t="s">
        <v>242</v>
      </c>
      <c r="C43" s="18"/>
      <c r="D43" s="18"/>
      <c r="E43" s="18"/>
      <c r="F43" s="1"/>
      <c r="G43" s="1"/>
      <c r="H43" s="1"/>
      <c r="I43" s="1"/>
      <c r="J43" s="1"/>
      <c r="K43" s="1"/>
      <c r="L43" s="1"/>
      <c r="M43" s="1"/>
      <c r="N43" s="1"/>
      <c r="O43" s="1"/>
      <c r="P43" s="1"/>
      <c r="Q43" s="1"/>
      <c r="R43" s="1"/>
      <c r="S43" s="1"/>
      <c r="T43" s="1"/>
      <c r="U43" s="1"/>
      <c r="V43" s="1"/>
      <c r="W43" s="1"/>
      <c r="X43" s="1"/>
      <c r="Y43" s="1"/>
      <c r="Z43" s="1"/>
    </row>
    <row r="44" spans="1:26" ht="49.9" customHeight="1">
      <c r="A44" s="22"/>
      <c r="B44" s="30" t="s">
        <v>243</v>
      </c>
      <c r="C44" s="18"/>
      <c r="D44" s="18"/>
      <c r="E44" s="18"/>
      <c r="F44" s="1"/>
      <c r="G44" s="1"/>
      <c r="H44" s="1"/>
      <c r="I44" s="1"/>
      <c r="J44" s="1"/>
      <c r="K44" s="1"/>
      <c r="L44" s="1"/>
      <c r="M44" s="1"/>
      <c r="N44" s="1"/>
      <c r="O44" s="1"/>
      <c r="P44" s="1"/>
      <c r="Q44" s="1"/>
      <c r="R44" s="1"/>
      <c r="S44" s="1"/>
      <c r="T44" s="1"/>
      <c r="U44" s="1"/>
      <c r="V44" s="1"/>
      <c r="W44" s="1"/>
      <c r="X44" s="1"/>
      <c r="Y44" s="1"/>
      <c r="Z44" s="1"/>
    </row>
    <row r="45" spans="1:26" ht="49.9" customHeight="1">
      <c r="A45" s="22"/>
      <c r="B45" s="30" t="s">
        <v>244</v>
      </c>
      <c r="C45" s="18"/>
      <c r="D45" s="18"/>
      <c r="E45" s="18"/>
      <c r="F45" s="1"/>
      <c r="G45" s="1"/>
      <c r="H45" s="1"/>
      <c r="I45" s="1"/>
      <c r="J45" s="1"/>
      <c r="K45" s="1"/>
      <c r="L45" s="1"/>
      <c r="M45" s="1"/>
      <c r="N45" s="1"/>
      <c r="O45" s="1"/>
      <c r="P45" s="1"/>
      <c r="Q45" s="1"/>
      <c r="R45" s="1"/>
      <c r="S45" s="1"/>
      <c r="T45" s="1"/>
      <c r="U45" s="1"/>
      <c r="V45" s="1"/>
      <c r="W45" s="1"/>
      <c r="X45" s="1"/>
      <c r="Y45" s="1"/>
      <c r="Z45" s="1"/>
    </row>
    <row r="46" spans="1:26" ht="49.9" customHeight="1">
      <c r="A46" s="22"/>
      <c r="B46" s="34" t="s">
        <v>245</v>
      </c>
      <c r="C46" s="18"/>
      <c r="D46" s="18"/>
      <c r="E46" s="18"/>
      <c r="F46" s="1"/>
      <c r="G46" s="1"/>
      <c r="H46" s="1"/>
      <c r="I46" s="1"/>
      <c r="J46" s="1"/>
      <c r="K46" s="1"/>
      <c r="L46" s="1"/>
      <c r="M46" s="1"/>
      <c r="N46" s="1"/>
      <c r="O46" s="1"/>
      <c r="P46" s="1"/>
      <c r="Q46" s="1"/>
      <c r="R46" s="1"/>
      <c r="S46" s="1"/>
      <c r="T46" s="1"/>
      <c r="U46" s="1"/>
      <c r="V46" s="1"/>
      <c r="W46" s="1"/>
      <c r="X46" s="1"/>
      <c r="Y46" s="1"/>
      <c r="Z46" s="1"/>
    </row>
    <row r="47" spans="1:26" ht="49.9" customHeight="1">
      <c r="A47" s="22"/>
      <c r="B47" s="34" t="s">
        <v>246</v>
      </c>
      <c r="C47" s="18"/>
      <c r="D47" s="18"/>
      <c r="E47" s="18"/>
      <c r="F47" s="1"/>
      <c r="G47" s="1"/>
      <c r="H47" s="1"/>
      <c r="I47" s="1"/>
      <c r="J47" s="1"/>
      <c r="K47" s="1"/>
      <c r="L47" s="1"/>
      <c r="M47" s="1"/>
      <c r="N47" s="1"/>
      <c r="O47" s="1"/>
      <c r="P47" s="1"/>
      <c r="Q47" s="1"/>
      <c r="R47" s="1"/>
      <c r="S47" s="1"/>
      <c r="T47" s="1"/>
      <c r="U47" s="1"/>
      <c r="V47" s="1"/>
      <c r="W47" s="1"/>
      <c r="X47" s="1"/>
      <c r="Y47" s="1"/>
      <c r="Z47" s="1"/>
    </row>
    <row r="48" spans="1:26" ht="49.9" customHeight="1">
      <c r="A48" s="22"/>
      <c r="B48" s="34" t="s">
        <v>247</v>
      </c>
      <c r="C48" s="18"/>
      <c r="D48" s="18"/>
      <c r="E48" s="18"/>
      <c r="F48" s="1"/>
      <c r="G48" s="1"/>
      <c r="H48" s="1"/>
      <c r="I48" s="1"/>
      <c r="J48" s="1"/>
      <c r="K48" s="1"/>
      <c r="L48" s="1"/>
      <c r="M48" s="1"/>
      <c r="N48" s="1"/>
      <c r="O48" s="1"/>
      <c r="P48" s="1"/>
      <c r="Q48" s="1"/>
      <c r="R48" s="1"/>
      <c r="S48" s="1"/>
      <c r="T48" s="1"/>
      <c r="U48" s="1"/>
      <c r="V48" s="1"/>
      <c r="W48" s="1"/>
      <c r="X48" s="1"/>
      <c r="Y48" s="1"/>
      <c r="Z48" s="1"/>
    </row>
    <row r="49" spans="1:26" ht="49.9" customHeight="1">
      <c r="A49" s="22"/>
      <c r="B49" s="34" t="s">
        <v>248</v>
      </c>
      <c r="C49" s="18"/>
      <c r="D49" s="18"/>
      <c r="E49" s="18"/>
      <c r="F49" s="1"/>
      <c r="G49" s="1"/>
      <c r="H49" s="1"/>
      <c r="I49" s="1"/>
      <c r="J49" s="1"/>
      <c r="K49" s="1"/>
      <c r="L49" s="1"/>
      <c r="M49" s="1"/>
      <c r="N49" s="1"/>
      <c r="O49" s="1"/>
      <c r="P49" s="1"/>
      <c r="Q49" s="1"/>
      <c r="R49" s="1"/>
      <c r="S49" s="1"/>
      <c r="T49" s="1"/>
      <c r="U49" s="1"/>
      <c r="V49" s="1"/>
      <c r="W49" s="1"/>
      <c r="X49" s="1"/>
      <c r="Y49" s="1"/>
      <c r="Z49" s="1"/>
    </row>
    <row r="50" spans="1:26" ht="49.9" customHeight="1">
      <c r="A50" s="22"/>
      <c r="B50" s="34" t="s">
        <v>249</v>
      </c>
      <c r="C50" s="18"/>
      <c r="D50" s="18"/>
      <c r="E50" s="18"/>
      <c r="F50" s="1"/>
      <c r="G50" s="1"/>
      <c r="H50" s="1"/>
      <c r="I50" s="1"/>
      <c r="J50" s="1"/>
      <c r="K50" s="1"/>
      <c r="L50" s="1"/>
      <c r="M50" s="1"/>
      <c r="N50" s="1"/>
      <c r="O50" s="1"/>
      <c r="P50" s="1"/>
      <c r="Q50" s="1"/>
      <c r="R50" s="1"/>
      <c r="S50" s="1"/>
      <c r="T50" s="1"/>
      <c r="U50" s="1"/>
      <c r="V50" s="1"/>
      <c r="W50" s="1"/>
      <c r="X50" s="1"/>
      <c r="Y50" s="1"/>
      <c r="Z50" s="1"/>
    </row>
    <row r="51" spans="1:26" ht="49.9" customHeight="1">
      <c r="A51" s="22"/>
      <c r="B51" s="34" t="s">
        <v>250</v>
      </c>
      <c r="C51" s="18"/>
      <c r="D51" s="18"/>
      <c r="E51" s="18"/>
      <c r="F51" s="1"/>
      <c r="G51" s="1"/>
      <c r="H51" s="1"/>
      <c r="I51" s="1"/>
      <c r="J51" s="1"/>
      <c r="K51" s="1"/>
      <c r="L51" s="1"/>
      <c r="M51" s="1"/>
      <c r="N51" s="1"/>
      <c r="O51" s="1"/>
      <c r="P51" s="1"/>
      <c r="Q51" s="1"/>
      <c r="R51" s="1"/>
      <c r="S51" s="1"/>
      <c r="T51" s="1"/>
      <c r="U51" s="1"/>
      <c r="V51" s="1"/>
      <c r="W51" s="1"/>
      <c r="X51" s="1"/>
      <c r="Y51" s="1"/>
      <c r="Z51" s="1"/>
    </row>
    <row r="52" spans="1:26" ht="15" customHeight="1">
      <c r="A52" s="22"/>
      <c r="B52" s="32"/>
      <c r="C52" s="18"/>
      <c r="D52" s="18"/>
      <c r="E52" s="18"/>
      <c r="F52" s="1"/>
      <c r="G52" s="1"/>
      <c r="H52" s="1"/>
      <c r="I52" s="1"/>
      <c r="J52" s="1"/>
      <c r="K52" s="1"/>
      <c r="L52" s="1"/>
      <c r="M52" s="1"/>
      <c r="N52" s="1"/>
      <c r="O52" s="1"/>
      <c r="P52" s="1"/>
      <c r="Q52" s="1"/>
      <c r="R52" s="1"/>
      <c r="S52" s="1"/>
      <c r="T52" s="1"/>
      <c r="U52" s="1"/>
      <c r="V52" s="1"/>
      <c r="W52" s="1"/>
      <c r="X52" s="1"/>
      <c r="Y52" s="1"/>
      <c r="Z52" s="1"/>
    </row>
    <row r="53" spans="1:26" ht="15" customHeight="1">
      <c r="A53" s="20" t="s">
        <v>251</v>
      </c>
      <c r="B53" s="33" t="s">
        <v>252</v>
      </c>
      <c r="C53" s="18"/>
      <c r="D53" s="18"/>
      <c r="E53" s="18"/>
      <c r="F53" s="1"/>
      <c r="G53" s="1"/>
      <c r="H53" s="1"/>
      <c r="I53" s="1"/>
      <c r="J53" s="1"/>
      <c r="K53" s="1"/>
      <c r="L53" s="1"/>
      <c r="M53" s="1"/>
      <c r="N53" s="1"/>
      <c r="O53" s="1"/>
      <c r="P53" s="1"/>
      <c r="Q53" s="1"/>
      <c r="R53" s="1"/>
      <c r="S53" s="1"/>
      <c r="T53" s="1"/>
      <c r="U53" s="1"/>
      <c r="V53" s="1"/>
      <c r="W53" s="1"/>
      <c r="X53" s="1"/>
      <c r="Y53" s="1"/>
      <c r="Z53" s="1"/>
    </row>
    <row r="54" spans="1:26" ht="15" customHeight="1">
      <c r="A54" s="22"/>
      <c r="B54" s="34" t="s">
        <v>253</v>
      </c>
      <c r="C54" s="18"/>
      <c r="D54" s="18"/>
      <c r="E54" s="18"/>
      <c r="F54" s="1"/>
      <c r="G54" s="1"/>
      <c r="H54" s="1"/>
      <c r="I54" s="1"/>
      <c r="J54" s="1"/>
      <c r="K54" s="1"/>
      <c r="L54" s="1"/>
      <c r="M54" s="1"/>
      <c r="N54" s="1"/>
      <c r="O54" s="1"/>
      <c r="P54" s="1"/>
      <c r="Q54" s="1"/>
      <c r="R54" s="1"/>
      <c r="S54" s="1"/>
      <c r="T54" s="1"/>
      <c r="U54" s="1"/>
      <c r="V54" s="1"/>
      <c r="W54" s="1"/>
      <c r="X54" s="1"/>
      <c r="Y54" s="1"/>
      <c r="Z54" s="1"/>
    </row>
    <row r="55" spans="1:26" ht="15.75" customHeight="1">
      <c r="A55" s="22"/>
      <c r="B55" s="35" t="s">
        <v>254</v>
      </c>
      <c r="C55" s="18"/>
      <c r="D55" s="18"/>
      <c r="E55" s="18"/>
      <c r="F55" s="1"/>
      <c r="G55" s="1"/>
      <c r="H55" s="1"/>
      <c r="I55" s="1"/>
      <c r="J55" s="1"/>
      <c r="K55" s="1"/>
      <c r="L55" s="1"/>
      <c r="M55" s="1"/>
      <c r="N55" s="1"/>
      <c r="O55" s="1"/>
      <c r="P55" s="1"/>
      <c r="Q55" s="1"/>
      <c r="R55" s="1"/>
      <c r="S55" s="1"/>
      <c r="T55" s="1"/>
      <c r="U55" s="1"/>
      <c r="V55" s="1"/>
      <c r="W55" s="1"/>
      <c r="X55" s="1"/>
      <c r="Y55" s="1"/>
      <c r="Z55" s="1"/>
    </row>
    <row r="56" spans="1:26" ht="15" customHeight="1">
      <c r="A56" s="20" t="s">
        <v>255</v>
      </c>
      <c r="B56" s="33" t="s">
        <v>256</v>
      </c>
      <c r="C56" s="18"/>
      <c r="D56" s="18"/>
      <c r="E56" s="18"/>
      <c r="F56" s="1"/>
      <c r="G56" s="1"/>
      <c r="H56" s="1"/>
      <c r="I56" s="1"/>
      <c r="J56" s="1"/>
      <c r="K56" s="1"/>
      <c r="L56" s="1"/>
      <c r="M56" s="1"/>
      <c r="N56" s="1"/>
      <c r="O56" s="1"/>
      <c r="P56" s="1"/>
      <c r="Q56" s="1"/>
      <c r="R56" s="1"/>
      <c r="S56" s="1"/>
      <c r="T56" s="1"/>
      <c r="U56" s="1"/>
      <c r="V56" s="1"/>
      <c r="W56" s="1"/>
      <c r="X56" s="1"/>
      <c r="Y56" s="1"/>
      <c r="Z56" s="1"/>
    </row>
    <row r="57" spans="1:26" ht="24" customHeight="1">
      <c r="A57" s="21" t="s">
        <v>257</v>
      </c>
      <c r="B57" s="30" t="s">
        <v>258</v>
      </c>
      <c r="C57" s="18"/>
      <c r="D57" s="18"/>
      <c r="E57" s="18"/>
      <c r="F57" s="1"/>
      <c r="G57" s="1"/>
      <c r="H57" s="1"/>
      <c r="I57" s="1"/>
      <c r="J57" s="1"/>
      <c r="K57" s="1"/>
      <c r="L57" s="1"/>
      <c r="M57" s="1"/>
      <c r="N57" s="1"/>
      <c r="O57" s="1"/>
      <c r="P57" s="1"/>
      <c r="Q57" s="1"/>
      <c r="R57" s="1"/>
      <c r="S57" s="1"/>
      <c r="T57" s="1"/>
      <c r="U57" s="1"/>
      <c r="V57" s="1"/>
      <c r="W57" s="1"/>
      <c r="X57" s="1"/>
      <c r="Y57" s="1"/>
      <c r="Z57" s="1"/>
    </row>
    <row r="58" spans="1:26" ht="15" customHeight="1">
      <c r="A58" s="21" t="s">
        <v>259</v>
      </c>
      <c r="B58" s="34" t="s">
        <v>260</v>
      </c>
      <c r="C58" s="18"/>
      <c r="D58" s="18"/>
      <c r="E58" s="18"/>
      <c r="F58" s="1"/>
      <c r="G58" s="1"/>
      <c r="H58" s="1"/>
      <c r="I58" s="1"/>
      <c r="J58" s="1"/>
      <c r="K58" s="1"/>
      <c r="L58" s="1"/>
      <c r="M58" s="1"/>
      <c r="N58" s="1"/>
      <c r="O58" s="1"/>
      <c r="P58" s="1"/>
      <c r="Q58" s="1"/>
      <c r="R58" s="1"/>
      <c r="S58" s="1"/>
      <c r="T58" s="1"/>
      <c r="U58" s="1"/>
      <c r="V58" s="1"/>
      <c r="W58" s="1"/>
      <c r="X58" s="1"/>
      <c r="Y58" s="1"/>
      <c r="Z58" s="1"/>
    </row>
    <row r="59" spans="1:26" ht="15" customHeight="1">
      <c r="A59" s="20" t="s">
        <v>261</v>
      </c>
      <c r="B59" s="33" t="s">
        <v>262</v>
      </c>
      <c r="C59" s="18"/>
      <c r="D59" s="18"/>
      <c r="E59" s="18"/>
      <c r="F59" s="1"/>
      <c r="G59" s="1"/>
      <c r="H59" s="1"/>
      <c r="I59" s="1"/>
      <c r="J59" s="1"/>
      <c r="K59" s="1"/>
      <c r="L59" s="1"/>
      <c r="M59" s="1"/>
      <c r="N59" s="1"/>
      <c r="O59" s="1"/>
      <c r="P59" s="1"/>
      <c r="Q59" s="1"/>
      <c r="R59" s="1"/>
      <c r="S59" s="1"/>
      <c r="T59" s="1"/>
      <c r="U59" s="1"/>
      <c r="V59" s="1"/>
      <c r="W59" s="1"/>
      <c r="X59" s="1"/>
      <c r="Y59" s="1"/>
      <c r="Z59" s="1"/>
    </row>
    <row r="60" spans="1:26" ht="13.5" customHeight="1">
      <c r="A60" s="21" t="s">
        <v>263</v>
      </c>
      <c r="B60" s="30" t="s">
        <v>264</v>
      </c>
      <c r="C60" s="18"/>
      <c r="D60" s="18"/>
      <c r="E60" s="18"/>
      <c r="F60" s="1"/>
      <c r="G60" s="1"/>
      <c r="H60" s="1"/>
      <c r="I60" s="1"/>
      <c r="J60" s="1"/>
      <c r="K60" s="1"/>
      <c r="L60" s="1"/>
      <c r="M60" s="1"/>
      <c r="N60" s="1"/>
      <c r="O60" s="1"/>
      <c r="P60" s="1"/>
      <c r="Q60" s="1"/>
      <c r="R60" s="1"/>
      <c r="S60" s="1"/>
      <c r="T60" s="1"/>
      <c r="U60" s="1"/>
      <c r="V60" s="1"/>
      <c r="W60" s="1"/>
      <c r="X60" s="1"/>
      <c r="Y60" s="1"/>
      <c r="Z60" s="1"/>
    </row>
    <row r="61" spans="1:26" ht="15.75" customHeight="1">
      <c r="A61" s="21" t="s">
        <v>265</v>
      </c>
      <c r="B61" s="30" t="s">
        <v>266</v>
      </c>
      <c r="C61" s="18"/>
      <c r="D61" s="18"/>
      <c r="E61" s="18"/>
      <c r="F61" s="1"/>
      <c r="G61" s="1"/>
      <c r="H61" s="1"/>
      <c r="I61" s="1"/>
      <c r="J61" s="1"/>
      <c r="K61" s="1"/>
      <c r="L61" s="1"/>
      <c r="M61" s="1"/>
      <c r="N61" s="1"/>
      <c r="O61" s="1"/>
      <c r="P61" s="1"/>
      <c r="Q61" s="1"/>
      <c r="R61" s="1"/>
      <c r="S61" s="1"/>
      <c r="T61" s="1"/>
      <c r="U61" s="1"/>
      <c r="V61" s="1"/>
      <c r="W61" s="1"/>
      <c r="X61" s="1"/>
      <c r="Y61" s="1"/>
      <c r="Z61" s="1"/>
    </row>
    <row r="62" spans="1:26" ht="13.5" customHeight="1">
      <c r="A62" s="20" t="s">
        <v>267</v>
      </c>
      <c r="B62" s="29" t="s">
        <v>268</v>
      </c>
      <c r="C62" s="18"/>
      <c r="D62" s="18"/>
      <c r="E62" s="18"/>
      <c r="F62" s="1"/>
      <c r="G62" s="1"/>
      <c r="H62" s="1"/>
      <c r="I62" s="1"/>
      <c r="J62" s="1"/>
      <c r="K62" s="1"/>
      <c r="L62" s="1"/>
      <c r="M62" s="1"/>
      <c r="N62" s="1"/>
      <c r="O62" s="1"/>
      <c r="P62" s="1"/>
      <c r="Q62" s="1"/>
      <c r="R62" s="1"/>
      <c r="S62" s="1"/>
      <c r="T62" s="1"/>
      <c r="U62" s="1"/>
      <c r="V62" s="1"/>
      <c r="W62" s="1"/>
      <c r="X62" s="1"/>
      <c r="Y62" s="1"/>
      <c r="Z62" s="1"/>
    </row>
    <row r="63" spans="1:26" ht="50">
      <c r="A63" s="21" t="s">
        <v>269</v>
      </c>
      <c r="B63" s="30" t="s">
        <v>270</v>
      </c>
      <c r="C63" s="18"/>
      <c r="D63" s="18"/>
      <c r="E63" s="18"/>
      <c r="F63" s="1"/>
      <c r="G63" s="1"/>
      <c r="H63" s="1"/>
      <c r="I63" s="1"/>
      <c r="J63" s="1"/>
      <c r="K63" s="1"/>
      <c r="L63" s="1"/>
      <c r="M63" s="1"/>
      <c r="N63" s="1"/>
      <c r="O63" s="1"/>
      <c r="P63" s="1"/>
      <c r="Q63" s="1"/>
      <c r="R63" s="1"/>
      <c r="S63" s="1"/>
      <c r="T63" s="1"/>
      <c r="U63" s="1"/>
      <c r="V63" s="1"/>
      <c r="W63" s="1"/>
      <c r="X63" s="1"/>
      <c r="Y63" s="1"/>
      <c r="Z63" s="1"/>
    </row>
    <row r="64" spans="1:26" ht="15" customHeight="1">
      <c r="A64" s="22"/>
      <c r="B64" s="34" t="s">
        <v>271</v>
      </c>
      <c r="C64" s="18"/>
      <c r="D64" s="18"/>
      <c r="E64" s="18"/>
      <c r="F64" s="1"/>
      <c r="G64" s="1"/>
      <c r="H64" s="1"/>
      <c r="I64" s="1"/>
      <c r="J64" s="1"/>
      <c r="K64" s="1"/>
      <c r="L64" s="1"/>
      <c r="M64" s="1"/>
      <c r="N64" s="1"/>
      <c r="O64" s="1"/>
      <c r="P64" s="1"/>
      <c r="Q64" s="1"/>
      <c r="R64" s="1"/>
      <c r="S64" s="1"/>
      <c r="T64" s="1"/>
      <c r="U64" s="1"/>
      <c r="V64" s="1"/>
      <c r="W64" s="1"/>
      <c r="X64" s="1"/>
      <c r="Y64" s="1"/>
      <c r="Z64" s="1"/>
    </row>
    <row r="65" spans="1:26" ht="15.75" customHeight="1">
      <c r="A65" s="22"/>
      <c r="B65" s="30" t="s">
        <v>272</v>
      </c>
      <c r="C65" s="18"/>
      <c r="D65" s="18"/>
      <c r="E65" s="18"/>
      <c r="F65" s="1"/>
      <c r="G65" s="1"/>
      <c r="H65" s="1"/>
      <c r="I65" s="1"/>
      <c r="J65" s="1"/>
      <c r="K65" s="1"/>
      <c r="L65" s="1"/>
      <c r="M65" s="1"/>
      <c r="N65" s="1"/>
      <c r="O65" s="1"/>
      <c r="P65" s="1"/>
      <c r="Q65" s="1"/>
      <c r="R65" s="1"/>
      <c r="S65" s="1"/>
      <c r="T65" s="1"/>
      <c r="U65" s="1"/>
      <c r="V65" s="1"/>
      <c r="W65" s="1"/>
      <c r="X65" s="1"/>
      <c r="Y65" s="1"/>
      <c r="Z65" s="1"/>
    </row>
    <row r="66" spans="1:26" ht="15" customHeight="1">
      <c r="A66" s="22"/>
      <c r="B66" s="34" t="s">
        <v>273</v>
      </c>
      <c r="C66" s="18"/>
      <c r="D66" s="18"/>
      <c r="E66" s="18"/>
      <c r="F66" s="1"/>
      <c r="G66" s="1"/>
      <c r="H66" s="1"/>
      <c r="I66" s="1"/>
      <c r="J66" s="1"/>
      <c r="K66" s="1"/>
      <c r="L66" s="1"/>
      <c r="M66" s="1"/>
      <c r="N66" s="1"/>
      <c r="O66" s="1"/>
      <c r="P66" s="1"/>
      <c r="Q66" s="1"/>
      <c r="R66" s="1"/>
      <c r="S66" s="1"/>
      <c r="T66" s="1"/>
      <c r="U66" s="1"/>
      <c r="V66" s="1"/>
      <c r="W66" s="1"/>
      <c r="X66" s="1"/>
      <c r="Y66" s="1"/>
      <c r="Z66" s="1"/>
    </row>
    <row r="67" spans="1:26" ht="15" customHeight="1">
      <c r="A67" s="22"/>
      <c r="B67" s="34" t="s">
        <v>274</v>
      </c>
      <c r="C67" s="18"/>
      <c r="D67" s="18"/>
      <c r="E67" s="18"/>
      <c r="F67" s="1"/>
      <c r="G67" s="1"/>
      <c r="H67" s="1"/>
      <c r="I67" s="1"/>
      <c r="J67" s="1"/>
      <c r="K67" s="1"/>
      <c r="L67" s="1"/>
      <c r="M67" s="1"/>
      <c r="N67" s="1"/>
      <c r="O67" s="1"/>
      <c r="P67" s="1"/>
      <c r="Q67" s="1"/>
      <c r="R67" s="1"/>
      <c r="S67" s="1"/>
      <c r="T67" s="1"/>
      <c r="U67" s="1"/>
      <c r="V67" s="1"/>
      <c r="W67" s="1"/>
      <c r="X67" s="1"/>
      <c r="Y67" s="1"/>
      <c r="Z67" s="1"/>
    </row>
    <row r="68" spans="1:26" ht="13.5" customHeight="1">
      <c r="A68" s="22"/>
      <c r="B68" s="30" t="s">
        <v>275</v>
      </c>
      <c r="C68" s="18"/>
      <c r="D68" s="18"/>
      <c r="E68" s="18"/>
      <c r="F68" s="1"/>
      <c r="G68" s="1"/>
      <c r="H68" s="1"/>
      <c r="I68" s="1"/>
      <c r="J68" s="1"/>
      <c r="K68" s="1"/>
      <c r="L68" s="1"/>
      <c r="M68" s="1"/>
      <c r="N68" s="1"/>
      <c r="O68" s="1"/>
      <c r="P68" s="1"/>
      <c r="Q68" s="1"/>
      <c r="R68" s="1"/>
      <c r="S68" s="1"/>
      <c r="T68" s="1"/>
      <c r="U68" s="1"/>
      <c r="V68" s="1"/>
      <c r="W68" s="1"/>
      <c r="X68" s="1"/>
      <c r="Y68" s="1"/>
      <c r="Z68" s="1"/>
    </row>
    <row r="69" spans="1:26" ht="15" customHeight="1">
      <c r="A69" s="22"/>
      <c r="B69" s="34" t="s">
        <v>276</v>
      </c>
      <c r="C69" s="18"/>
      <c r="D69" s="18"/>
      <c r="E69" s="18"/>
      <c r="F69" s="1"/>
      <c r="G69" s="1"/>
      <c r="H69" s="1"/>
      <c r="I69" s="1"/>
      <c r="J69" s="1"/>
      <c r="K69" s="1"/>
      <c r="L69" s="1"/>
      <c r="M69" s="1"/>
      <c r="N69" s="1"/>
      <c r="O69" s="1"/>
      <c r="P69" s="1"/>
      <c r="Q69" s="1"/>
      <c r="R69" s="1"/>
      <c r="S69" s="1"/>
      <c r="T69" s="1"/>
      <c r="U69" s="1"/>
      <c r="V69" s="1"/>
      <c r="W69" s="1"/>
      <c r="X69" s="1"/>
      <c r="Y69" s="1"/>
      <c r="Z69" s="1"/>
    </row>
    <row r="70" spans="1:26" ht="15.75" customHeight="1">
      <c r="A70" s="22"/>
      <c r="B70" s="30" t="s">
        <v>277</v>
      </c>
      <c r="C70" s="18"/>
      <c r="D70" s="18"/>
      <c r="E70" s="18"/>
      <c r="F70" s="1"/>
      <c r="G70" s="1"/>
      <c r="H70" s="1"/>
      <c r="I70" s="1"/>
      <c r="J70" s="1"/>
      <c r="K70" s="1"/>
      <c r="L70" s="1"/>
      <c r="M70" s="1"/>
      <c r="N70" s="1"/>
      <c r="O70" s="1"/>
      <c r="P70" s="1"/>
      <c r="Q70" s="1"/>
      <c r="R70" s="1"/>
      <c r="S70" s="1"/>
      <c r="T70" s="1"/>
      <c r="U70" s="1"/>
      <c r="V70" s="1"/>
      <c r="W70" s="1"/>
      <c r="X70" s="1"/>
      <c r="Y70" s="1"/>
      <c r="Z70" s="1"/>
    </row>
    <row r="71" spans="1:26" ht="15.75" customHeight="1">
      <c r="A71" s="21" t="s">
        <v>278</v>
      </c>
      <c r="B71" s="30" t="s">
        <v>279</v>
      </c>
      <c r="C71" s="18"/>
      <c r="D71" s="18"/>
      <c r="E71" s="18"/>
      <c r="F71" s="1"/>
      <c r="G71" s="1"/>
      <c r="H71" s="1"/>
      <c r="I71" s="1"/>
      <c r="J71" s="1"/>
      <c r="K71" s="1"/>
      <c r="L71" s="1"/>
      <c r="M71" s="1"/>
      <c r="N71" s="1"/>
      <c r="O71" s="1"/>
      <c r="P71" s="1"/>
      <c r="Q71" s="1"/>
      <c r="R71" s="1"/>
      <c r="S71" s="1"/>
      <c r="T71" s="1"/>
      <c r="U71" s="1"/>
      <c r="V71" s="1"/>
      <c r="W71" s="1"/>
      <c r="X71" s="1"/>
      <c r="Y71" s="1"/>
      <c r="Z71" s="1"/>
    </row>
    <row r="72" spans="1:26" ht="15.75" customHeight="1">
      <c r="A72" s="22"/>
      <c r="B72" s="30" t="s">
        <v>280</v>
      </c>
      <c r="C72" s="18"/>
      <c r="D72" s="18"/>
      <c r="E72" s="18"/>
      <c r="F72" s="1"/>
      <c r="G72" s="1"/>
      <c r="H72" s="1"/>
      <c r="I72" s="1"/>
      <c r="J72" s="1"/>
      <c r="K72" s="1"/>
      <c r="L72" s="1"/>
      <c r="M72" s="1"/>
      <c r="N72" s="1"/>
      <c r="O72" s="1"/>
      <c r="P72" s="1"/>
      <c r="Q72" s="1"/>
      <c r="R72" s="1"/>
      <c r="S72" s="1"/>
      <c r="T72" s="1"/>
      <c r="U72" s="1"/>
      <c r="V72" s="1"/>
      <c r="W72" s="1"/>
      <c r="X72" s="1"/>
      <c r="Y72" s="1"/>
      <c r="Z72" s="1"/>
    </row>
    <row r="73" spans="1:26" ht="15" customHeight="1">
      <c r="A73" s="22"/>
      <c r="B73" s="34" t="s">
        <v>281</v>
      </c>
      <c r="C73" s="18"/>
      <c r="D73" s="18"/>
      <c r="E73" s="18"/>
      <c r="F73" s="1"/>
      <c r="G73" s="1"/>
      <c r="H73" s="1"/>
      <c r="I73" s="1"/>
      <c r="J73" s="1"/>
      <c r="K73" s="1"/>
      <c r="L73" s="1"/>
      <c r="M73" s="1"/>
      <c r="N73" s="1"/>
      <c r="O73" s="1"/>
      <c r="P73" s="1"/>
      <c r="Q73" s="1"/>
      <c r="R73" s="1"/>
      <c r="S73" s="1"/>
      <c r="T73" s="1"/>
      <c r="U73" s="1"/>
      <c r="V73" s="1"/>
      <c r="W73" s="1"/>
      <c r="X73" s="1"/>
      <c r="Y73" s="1"/>
      <c r="Z73" s="1"/>
    </row>
    <row r="74" spans="1:26" ht="15.75" customHeight="1">
      <c r="A74" s="22"/>
      <c r="B74" s="34" t="s">
        <v>282</v>
      </c>
      <c r="C74" s="18"/>
      <c r="D74" s="18"/>
      <c r="E74" s="18"/>
      <c r="F74" s="1"/>
      <c r="G74" s="1"/>
      <c r="H74" s="1"/>
      <c r="I74" s="1"/>
      <c r="J74" s="1"/>
      <c r="K74" s="1"/>
      <c r="L74" s="1"/>
      <c r="M74" s="1"/>
      <c r="N74" s="1"/>
      <c r="O74" s="1"/>
      <c r="P74" s="1"/>
      <c r="Q74" s="1"/>
      <c r="R74" s="1"/>
      <c r="S74" s="1"/>
      <c r="T74" s="1"/>
      <c r="U74" s="1"/>
      <c r="V74" s="1"/>
      <c r="W74" s="1"/>
      <c r="X74" s="1"/>
      <c r="Y74" s="1"/>
      <c r="Z74" s="1"/>
    </row>
    <row r="75" spans="1:26" ht="15.75" customHeight="1">
      <c r="A75" s="21" t="s">
        <v>283</v>
      </c>
      <c r="B75" s="30" t="s">
        <v>284</v>
      </c>
      <c r="C75" s="18"/>
      <c r="D75" s="18"/>
      <c r="E75" s="18"/>
      <c r="F75" s="1"/>
      <c r="G75" s="1"/>
      <c r="H75" s="1"/>
      <c r="I75" s="1"/>
      <c r="J75" s="1"/>
      <c r="K75" s="1"/>
      <c r="L75" s="1"/>
      <c r="M75" s="1"/>
      <c r="N75" s="1"/>
      <c r="O75" s="1"/>
      <c r="P75" s="1"/>
      <c r="Q75" s="1"/>
      <c r="R75" s="1"/>
      <c r="S75" s="1"/>
      <c r="T75" s="1"/>
      <c r="U75" s="1"/>
      <c r="V75" s="1"/>
      <c r="W75" s="1"/>
      <c r="X75" s="1"/>
      <c r="Y75" s="1"/>
      <c r="Z75" s="1"/>
    </row>
    <row r="76" spans="1:26" ht="13.5" customHeight="1">
      <c r="A76" s="22"/>
      <c r="B76" s="30" t="s">
        <v>285</v>
      </c>
      <c r="C76" s="18"/>
      <c r="D76" s="18"/>
      <c r="E76" s="18"/>
      <c r="F76" s="1"/>
      <c r="G76" s="1"/>
      <c r="H76" s="1"/>
      <c r="I76" s="1"/>
      <c r="J76" s="1"/>
      <c r="K76" s="1"/>
      <c r="L76" s="1"/>
      <c r="M76" s="1"/>
      <c r="N76" s="1"/>
      <c r="O76" s="1"/>
      <c r="P76" s="1"/>
      <c r="Q76" s="1"/>
      <c r="R76" s="1"/>
      <c r="S76" s="1"/>
      <c r="T76" s="1"/>
      <c r="U76" s="1"/>
      <c r="V76" s="1"/>
      <c r="W76" s="1"/>
      <c r="X76" s="1"/>
      <c r="Y76" s="1"/>
      <c r="Z76" s="1"/>
    </row>
    <row r="77" spans="1:26" ht="15.75" customHeight="1">
      <c r="A77" s="22"/>
      <c r="B77" s="30" t="s">
        <v>286</v>
      </c>
      <c r="C77" s="18"/>
      <c r="D77" s="18"/>
      <c r="E77" s="18"/>
      <c r="F77" s="1"/>
      <c r="G77" s="1"/>
      <c r="H77" s="1"/>
      <c r="I77" s="1"/>
      <c r="J77" s="1"/>
      <c r="K77" s="1"/>
      <c r="L77" s="1"/>
      <c r="M77" s="1"/>
      <c r="N77" s="1"/>
      <c r="O77" s="1"/>
      <c r="P77" s="1"/>
      <c r="Q77" s="1"/>
      <c r="R77" s="1"/>
      <c r="S77" s="1"/>
      <c r="T77" s="1"/>
      <c r="U77" s="1"/>
      <c r="V77" s="1"/>
      <c r="W77" s="1"/>
      <c r="X77" s="1"/>
      <c r="Y77" s="1"/>
      <c r="Z77" s="1"/>
    </row>
    <row r="78" spans="1:26" ht="13.5" customHeight="1">
      <c r="A78" s="22"/>
      <c r="B78" s="30" t="s">
        <v>287</v>
      </c>
      <c r="C78" s="18"/>
      <c r="D78" s="18"/>
      <c r="E78" s="18"/>
      <c r="F78" s="1"/>
      <c r="G78" s="1"/>
      <c r="H78" s="1"/>
      <c r="I78" s="1"/>
      <c r="J78" s="1"/>
      <c r="K78" s="1"/>
      <c r="L78" s="1"/>
      <c r="M78" s="1"/>
      <c r="N78" s="1"/>
      <c r="O78" s="1"/>
      <c r="P78" s="1"/>
      <c r="Q78" s="1"/>
      <c r="R78" s="1"/>
      <c r="S78" s="1"/>
      <c r="T78" s="1"/>
      <c r="U78" s="1"/>
      <c r="V78" s="1"/>
      <c r="W78" s="1"/>
      <c r="X78" s="1"/>
      <c r="Y78" s="1"/>
      <c r="Z78" s="1"/>
    </row>
    <row r="79" spans="1:26" ht="13.5" customHeight="1">
      <c r="A79" s="22"/>
      <c r="B79" s="30" t="s">
        <v>288</v>
      </c>
      <c r="C79" s="18"/>
      <c r="D79" s="18"/>
      <c r="E79" s="18"/>
      <c r="F79" s="1"/>
      <c r="G79" s="1"/>
      <c r="H79" s="1"/>
      <c r="I79" s="1"/>
      <c r="J79" s="1"/>
      <c r="K79" s="1"/>
      <c r="L79" s="1"/>
      <c r="M79" s="1"/>
      <c r="N79" s="1"/>
      <c r="O79" s="1"/>
      <c r="P79" s="1"/>
      <c r="Q79" s="1"/>
      <c r="R79" s="1"/>
      <c r="S79" s="1"/>
      <c r="T79" s="1"/>
      <c r="U79" s="1"/>
      <c r="V79" s="1"/>
      <c r="W79" s="1"/>
      <c r="X79" s="1"/>
      <c r="Y79" s="1"/>
      <c r="Z79" s="1"/>
    </row>
    <row r="80" spans="1:26" ht="79.5" customHeight="1">
      <c r="A80" s="21" t="s">
        <v>289</v>
      </c>
      <c r="B80" s="30" t="s">
        <v>290</v>
      </c>
      <c r="C80" s="18"/>
      <c r="D80" s="18"/>
      <c r="E80" s="18"/>
      <c r="F80" s="1"/>
      <c r="G80" s="1"/>
      <c r="H80" s="1"/>
      <c r="I80" s="1"/>
      <c r="J80" s="1"/>
      <c r="K80" s="1"/>
      <c r="L80" s="1"/>
      <c r="M80" s="1"/>
      <c r="N80" s="1"/>
      <c r="O80" s="1"/>
      <c r="P80" s="1"/>
      <c r="Q80" s="1"/>
      <c r="R80" s="1"/>
      <c r="S80" s="1"/>
      <c r="T80" s="1"/>
      <c r="U80" s="1"/>
      <c r="V80" s="1"/>
      <c r="W80" s="1"/>
      <c r="X80" s="1"/>
      <c r="Y80" s="1"/>
      <c r="Z80" s="1"/>
    </row>
    <row r="81" spans="1:26" ht="13.5" customHeight="1">
      <c r="A81" s="20" t="s">
        <v>291</v>
      </c>
      <c r="B81" s="29" t="s">
        <v>292</v>
      </c>
      <c r="C81" s="18"/>
      <c r="D81" s="18"/>
      <c r="E81" s="18"/>
      <c r="F81" s="1"/>
      <c r="G81" s="1"/>
      <c r="H81" s="1"/>
      <c r="I81" s="1"/>
      <c r="J81" s="1"/>
      <c r="K81" s="1"/>
      <c r="L81" s="1"/>
      <c r="M81" s="1"/>
      <c r="N81" s="1"/>
      <c r="O81" s="1"/>
      <c r="P81" s="1"/>
      <c r="Q81" s="1"/>
      <c r="R81" s="1"/>
      <c r="S81" s="1"/>
      <c r="T81" s="1"/>
      <c r="U81" s="1"/>
      <c r="V81" s="1"/>
      <c r="W81" s="1"/>
      <c r="X81" s="1"/>
      <c r="Y81" s="1"/>
      <c r="Z81" s="1"/>
    </row>
    <row r="82" spans="1:26" s="27" customFormat="1" ht="49.9" customHeight="1">
      <c r="A82" s="23" t="s">
        <v>293</v>
      </c>
      <c r="B82" s="24" t="s">
        <v>294</v>
      </c>
      <c r="C82" s="25"/>
      <c r="D82" s="25"/>
      <c r="E82" s="25"/>
      <c r="F82" s="26"/>
      <c r="G82" s="26"/>
      <c r="H82" s="26"/>
      <c r="I82" s="26"/>
      <c r="J82" s="26"/>
      <c r="K82" s="26"/>
      <c r="L82" s="26"/>
      <c r="M82" s="26"/>
      <c r="N82" s="26"/>
      <c r="O82" s="26"/>
      <c r="P82" s="26"/>
      <c r="Q82" s="26"/>
      <c r="R82" s="26"/>
      <c r="S82" s="26"/>
      <c r="T82" s="26"/>
      <c r="U82" s="26"/>
      <c r="V82" s="26"/>
      <c r="W82" s="26"/>
      <c r="X82" s="26"/>
      <c r="Y82" s="26"/>
      <c r="Z82" s="26"/>
    </row>
    <row r="83" spans="1:26" s="27" customFormat="1" ht="49.9" customHeight="1">
      <c r="A83" s="23" t="s">
        <v>295</v>
      </c>
      <c r="B83" s="24" t="s">
        <v>296</v>
      </c>
      <c r="C83" s="25"/>
      <c r="D83" s="25"/>
      <c r="E83" s="25"/>
      <c r="F83" s="26"/>
      <c r="G83" s="26"/>
      <c r="H83" s="26"/>
      <c r="I83" s="26"/>
      <c r="J83" s="26"/>
      <c r="K83" s="26"/>
      <c r="L83" s="26"/>
      <c r="M83" s="26"/>
      <c r="N83" s="26"/>
      <c r="O83" s="26"/>
      <c r="P83" s="26"/>
      <c r="Q83" s="26"/>
      <c r="R83" s="26"/>
      <c r="S83" s="26"/>
      <c r="T83" s="26"/>
      <c r="U83" s="26"/>
      <c r="V83" s="26"/>
      <c r="W83" s="26"/>
      <c r="X83" s="26"/>
      <c r="Y83" s="26"/>
      <c r="Z83" s="26"/>
    </row>
    <row r="84" spans="1:26" s="27" customFormat="1" ht="49.9" customHeight="1">
      <c r="A84" s="23" t="s">
        <v>297</v>
      </c>
      <c r="B84" s="24" t="s">
        <v>298</v>
      </c>
      <c r="C84" s="25"/>
      <c r="D84" s="25"/>
      <c r="E84" s="25"/>
      <c r="F84" s="26"/>
      <c r="G84" s="26"/>
      <c r="H84" s="26"/>
      <c r="I84" s="26"/>
      <c r="J84" s="26"/>
      <c r="K84" s="26"/>
      <c r="L84" s="26"/>
      <c r="M84" s="26"/>
      <c r="N84" s="26"/>
      <c r="O84" s="26"/>
      <c r="P84" s="26"/>
      <c r="Q84" s="26"/>
      <c r="R84" s="26"/>
      <c r="S84" s="26"/>
      <c r="T84" s="26"/>
      <c r="U84" s="26"/>
      <c r="V84" s="26"/>
      <c r="W84" s="26"/>
      <c r="X84" s="26"/>
      <c r="Y84" s="26"/>
      <c r="Z84" s="26"/>
    </row>
    <row r="85" spans="1:26" s="27" customFormat="1" ht="49.9" customHeight="1">
      <c r="A85" s="23" t="s">
        <v>299</v>
      </c>
      <c r="B85" s="24" t="s">
        <v>300</v>
      </c>
      <c r="C85" s="25"/>
      <c r="D85" s="25"/>
      <c r="E85" s="25"/>
      <c r="F85" s="26"/>
      <c r="G85" s="26"/>
      <c r="H85" s="26"/>
      <c r="I85" s="26"/>
      <c r="J85" s="26"/>
      <c r="K85" s="26"/>
      <c r="L85" s="26"/>
      <c r="M85" s="26"/>
      <c r="N85" s="26"/>
      <c r="O85" s="26"/>
      <c r="P85" s="26"/>
      <c r="Q85" s="26"/>
      <c r="R85" s="26"/>
      <c r="S85" s="26"/>
      <c r="T85" s="26"/>
      <c r="U85" s="26"/>
      <c r="V85" s="26"/>
      <c r="W85" s="26"/>
      <c r="X85" s="26"/>
      <c r="Y85" s="26"/>
      <c r="Z85" s="26"/>
    </row>
    <row r="86" spans="1:26" s="27" customFormat="1" ht="49.9" customHeight="1">
      <c r="A86" s="23" t="s">
        <v>301</v>
      </c>
      <c r="B86" s="24" t="s">
        <v>302</v>
      </c>
      <c r="C86" s="25"/>
      <c r="D86" s="25"/>
      <c r="E86" s="25"/>
      <c r="F86" s="26"/>
      <c r="G86" s="26"/>
      <c r="H86" s="26"/>
      <c r="I86" s="26"/>
      <c r="J86" s="26"/>
      <c r="K86" s="26"/>
      <c r="L86" s="26"/>
      <c r="M86" s="26"/>
      <c r="N86" s="26"/>
      <c r="O86" s="26"/>
      <c r="P86" s="26"/>
      <c r="Q86" s="26"/>
      <c r="R86" s="26"/>
      <c r="S86" s="26"/>
      <c r="T86" s="26"/>
      <c r="U86" s="26"/>
      <c r="V86" s="26"/>
      <c r="W86" s="26"/>
      <c r="X86" s="26"/>
      <c r="Y86" s="26"/>
      <c r="Z86" s="26"/>
    </row>
    <row r="87" spans="1:26" s="27" customFormat="1" ht="49.9" customHeight="1">
      <c r="A87" s="23" t="s">
        <v>303</v>
      </c>
      <c r="B87" s="24" t="s">
        <v>304</v>
      </c>
      <c r="C87" s="25"/>
      <c r="D87" s="25"/>
      <c r="E87" s="25"/>
      <c r="F87" s="26"/>
      <c r="G87" s="26"/>
      <c r="H87" s="26"/>
      <c r="I87" s="26"/>
      <c r="J87" s="26"/>
      <c r="K87" s="26"/>
      <c r="L87" s="26"/>
      <c r="M87" s="26"/>
      <c r="N87" s="26"/>
      <c r="O87" s="26"/>
      <c r="P87" s="26"/>
      <c r="Q87" s="26"/>
      <c r="R87" s="26"/>
      <c r="S87" s="26"/>
      <c r="T87" s="26"/>
      <c r="U87" s="26"/>
      <c r="V87" s="26"/>
      <c r="W87" s="26"/>
      <c r="X87" s="26"/>
      <c r="Y87" s="26"/>
      <c r="Z87" s="26"/>
    </row>
    <row r="88" spans="1:26" s="27" customFormat="1" ht="49.9" customHeight="1">
      <c r="A88" s="23" t="s">
        <v>305</v>
      </c>
      <c r="B88" s="24" t="s">
        <v>306</v>
      </c>
      <c r="C88" s="25"/>
      <c r="D88" s="25"/>
      <c r="E88" s="25"/>
      <c r="F88" s="26"/>
      <c r="G88" s="26"/>
      <c r="H88" s="26"/>
      <c r="I88" s="26"/>
      <c r="J88" s="26"/>
      <c r="K88" s="26"/>
      <c r="L88" s="26"/>
      <c r="M88" s="26"/>
      <c r="N88" s="26"/>
      <c r="O88" s="26"/>
      <c r="P88" s="26"/>
      <c r="Q88" s="26"/>
      <c r="R88" s="26"/>
      <c r="S88" s="26"/>
      <c r="T88" s="26"/>
      <c r="U88" s="26"/>
      <c r="V88" s="26"/>
      <c r="W88" s="26"/>
      <c r="X88" s="26"/>
      <c r="Y88" s="26"/>
      <c r="Z88" s="26"/>
    </row>
    <row r="89" spans="1:26" s="27" customFormat="1" ht="49.9" customHeight="1">
      <c r="A89" s="23" t="s">
        <v>307</v>
      </c>
      <c r="B89" s="24" t="s">
        <v>308</v>
      </c>
      <c r="C89" s="25"/>
      <c r="D89" s="25"/>
      <c r="E89" s="25"/>
      <c r="F89" s="26"/>
      <c r="G89" s="26"/>
      <c r="H89" s="26"/>
      <c r="I89" s="26"/>
      <c r="J89" s="26"/>
      <c r="K89" s="26"/>
      <c r="L89" s="26"/>
      <c r="M89" s="26"/>
      <c r="N89" s="26"/>
      <c r="O89" s="26"/>
      <c r="P89" s="26"/>
      <c r="Q89" s="26"/>
      <c r="R89" s="26"/>
      <c r="S89" s="26"/>
      <c r="T89" s="26"/>
      <c r="U89" s="26"/>
      <c r="V89" s="26"/>
      <c r="W89" s="26"/>
      <c r="X89" s="26"/>
      <c r="Y89" s="26"/>
      <c r="Z89" s="26"/>
    </row>
    <row r="90" spans="1:26" ht="15" customHeight="1">
      <c r="A90" s="22"/>
      <c r="B90" s="31"/>
      <c r="C90" s="18"/>
      <c r="D90" s="18"/>
      <c r="E90" s="18"/>
      <c r="F90" s="1"/>
      <c r="G90" s="1"/>
      <c r="H90" s="1"/>
      <c r="I90" s="1"/>
      <c r="J90" s="1"/>
      <c r="K90" s="1"/>
      <c r="L90" s="1"/>
      <c r="M90" s="1"/>
      <c r="N90" s="1"/>
      <c r="O90" s="1"/>
      <c r="P90" s="1"/>
      <c r="Q90" s="1"/>
      <c r="R90" s="1"/>
      <c r="S90" s="1"/>
      <c r="T90" s="1"/>
      <c r="U90" s="1"/>
      <c r="V90" s="1"/>
      <c r="W90" s="1"/>
      <c r="X90" s="1"/>
      <c r="Y90" s="1"/>
      <c r="Z90" s="1"/>
    </row>
    <row r="91" spans="1:26" ht="13.5" customHeight="1">
      <c r="A91" s="20" t="s">
        <v>216</v>
      </c>
      <c r="B91" s="29" t="s">
        <v>309</v>
      </c>
      <c r="C91" s="18"/>
      <c r="D91" s="18"/>
      <c r="E91" s="18"/>
      <c r="F91" s="1"/>
      <c r="G91" s="1"/>
      <c r="H91" s="1"/>
      <c r="I91" s="1"/>
      <c r="J91" s="1"/>
      <c r="K91" s="1"/>
      <c r="L91" s="1"/>
      <c r="M91" s="1"/>
      <c r="N91" s="1"/>
      <c r="O91" s="1"/>
      <c r="P91" s="1"/>
      <c r="Q91" s="1"/>
      <c r="R91" s="1"/>
      <c r="S91" s="1"/>
      <c r="T91" s="1"/>
      <c r="U91" s="1"/>
      <c r="V91" s="1"/>
      <c r="W91" s="1"/>
      <c r="X91" s="1"/>
      <c r="Y91" s="1"/>
      <c r="Z91" s="1"/>
    </row>
    <row r="92" spans="1:26" ht="15.75" customHeight="1">
      <c r="A92" s="22"/>
      <c r="B92" s="30" t="s">
        <v>310</v>
      </c>
      <c r="C92" s="18"/>
      <c r="D92" s="18"/>
      <c r="E92" s="18"/>
      <c r="F92" s="1"/>
      <c r="G92" s="1"/>
      <c r="H92" s="1"/>
      <c r="I92" s="1"/>
      <c r="J92" s="1"/>
      <c r="K92" s="1"/>
      <c r="L92" s="1"/>
      <c r="M92" s="1"/>
      <c r="N92" s="1"/>
      <c r="O92" s="1"/>
      <c r="P92" s="1"/>
      <c r="Q92" s="1"/>
      <c r="R92" s="1"/>
      <c r="S92" s="1"/>
      <c r="T92" s="1"/>
      <c r="U92" s="1"/>
      <c r="V92" s="1"/>
      <c r="W92" s="1"/>
      <c r="X92" s="1"/>
      <c r="Y92" s="1"/>
      <c r="Z92" s="1"/>
    </row>
    <row r="93" spans="1:26" ht="15.75" customHeight="1">
      <c r="A93" s="22"/>
      <c r="B93" s="30" t="s">
        <v>311</v>
      </c>
      <c r="C93" s="18"/>
      <c r="D93" s="18"/>
      <c r="E93" s="18"/>
      <c r="F93" s="1"/>
      <c r="G93" s="1"/>
      <c r="H93" s="1"/>
      <c r="I93" s="1"/>
      <c r="J93" s="1"/>
      <c r="K93" s="1"/>
      <c r="L93" s="1"/>
      <c r="M93" s="1"/>
      <c r="N93" s="1"/>
      <c r="O93" s="1"/>
      <c r="P93" s="1"/>
      <c r="Q93" s="1"/>
      <c r="R93" s="1"/>
      <c r="S93" s="1"/>
      <c r="T93" s="1"/>
      <c r="U93" s="1"/>
      <c r="V93" s="1"/>
      <c r="W93" s="1"/>
      <c r="X93" s="1"/>
      <c r="Y93" s="1"/>
      <c r="Z93" s="1"/>
    </row>
    <row r="94" spans="1:26" ht="15.75" customHeight="1">
      <c r="A94" s="22"/>
      <c r="B94" s="30" t="s">
        <v>312</v>
      </c>
      <c r="C94" s="18"/>
      <c r="D94" s="18"/>
      <c r="E94" s="18"/>
      <c r="F94" s="1"/>
      <c r="G94" s="1"/>
      <c r="H94" s="1"/>
      <c r="I94" s="1"/>
      <c r="J94" s="1"/>
      <c r="K94" s="1"/>
      <c r="L94" s="1"/>
      <c r="M94" s="1"/>
      <c r="N94" s="1"/>
      <c r="O94" s="1"/>
      <c r="P94" s="1"/>
      <c r="Q94" s="1"/>
      <c r="R94" s="1"/>
      <c r="S94" s="1"/>
      <c r="T94" s="1"/>
      <c r="U94" s="1"/>
      <c r="V94" s="1"/>
      <c r="W94" s="1"/>
      <c r="X94" s="1"/>
      <c r="Y94" s="1"/>
      <c r="Z94" s="1"/>
    </row>
    <row r="95" spans="1:26" ht="13.5" customHeight="1">
      <c r="A95" s="22"/>
      <c r="B95" s="30" t="s">
        <v>313</v>
      </c>
      <c r="C95" s="18"/>
      <c r="D95" s="18"/>
      <c r="E95" s="18"/>
      <c r="F95" s="1"/>
      <c r="G95" s="1"/>
      <c r="H95" s="1"/>
      <c r="I95" s="1"/>
      <c r="J95" s="1"/>
      <c r="K95" s="1"/>
      <c r="L95" s="1"/>
      <c r="M95" s="1"/>
      <c r="N95" s="1"/>
      <c r="O95" s="1"/>
      <c r="P95" s="1"/>
      <c r="Q95" s="1"/>
      <c r="R95" s="1"/>
      <c r="S95" s="1"/>
      <c r="T95" s="1"/>
      <c r="U95" s="1"/>
      <c r="V95" s="1"/>
      <c r="W95" s="1"/>
      <c r="X95" s="1"/>
      <c r="Y95" s="1"/>
      <c r="Z95" s="1"/>
    </row>
    <row r="96" spans="1:26" ht="15.75" customHeight="1">
      <c r="A96" s="22"/>
      <c r="B96" s="30" t="s">
        <v>314</v>
      </c>
      <c r="C96" s="18"/>
      <c r="D96" s="18"/>
      <c r="E96" s="18"/>
      <c r="F96" s="1"/>
      <c r="G96" s="1"/>
      <c r="H96" s="1"/>
      <c r="I96" s="1"/>
      <c r="J96" s="1"/>
      <c r="K96" s="1"/>
      <c r="L96" s="1"/>
      <c r="M96" s="1"/>
      <c r="N96" s="1"/>
      <c r="O96" s="1"/>
      <c r="P96" s="1"/>
      <c r="Q96" s="1"/>
      <c r="R96" s="1"/>
      <c r="S96" s="1"/>
      <c r="T96" s="1"/>
      <c r="U96" s="1"/>
      <c r="V96" s="1"/>
      <c r="W96" s="1"/>
      <c r="X96" s="1"/>
      <c r="Y96" s="1"/>
      <c r="Z96" s="1"/>
    </row>
    <row r="97" spans="1:26" ht="15.75" customHeight="1">
      <c r="A97" s="22"/>
      <c r="B97" s="30" t="s">
        <v>315</v>
      </c>
      <c r="C97" s="18"/>
      <c r="D97" s="18"/>
      <c r="E97" s="18"/>
      <c r="F97" s="1"/>
      <c r="G97" s="1"/>
      <c r="H97" s="1"/>
      <c r="I97" s="1"/>
      <c r="J97" s="1"/>
      <c r="K97" s="1"/>
      <c r="L97" s="1"/>
      <c r="M97" s="1"/>
      <c r="N97" s="1"/>
      <c r="O97" s="1"/>
      <c r="P97" s="1"/>
      <c r="Q97" s="1"/>
      <c r="R97" s="1"/>
      <c r="S97" s="1"/>
      <c r="T97" s="1"/>
      <c r="U97" s="1"/>
      <c r="V97" s="1"/>
      <c r="W97" s="1"/>
      <c r="X97" s="1"/>
      <c r="Y97" s="1"/>
      <c r="Z97" s="1"/>
    </row>
    <row r="98" spans="1:26" ht="15.75" customHeight="1">
      <c r="A98" s="22"/>
      <c r="B98" s="30" t="s">
        <v>316</v>
      </c>
      <c r="C98" s="18"/>
      <c r="D98" s="18"/>
      <c r="E98" s="18"/>
      <c r="F98" s="1"/>
      <c r="G98" s="1"/>
      <c r="H98" s="1"/>
      <c r="I98" s="1"/>
      <c r="J98" s="1"/>
      <c r="K98" s="1"/>
      <c r="L98" s="1"/>
      <c r="M98" s="1"/>
      <c r="N98" s="1"/>
      <c r="O98" s="1"/>
      <c r="P98" s="1"/>
      <c r="Q98" s="1"/>
      <c r="R98" s="1"/>
      <c r="S98" s="1"/>
      <c r="T98" s="1"/>
      <c r="U98" s="1"/>
      <c r="V98" s="1"/>
      <c r="W98" s="1"/>
      <c r="X98" s="1"/>
      <c r="Y98" s="1"/>
      <c r="Z98" s="1"/>
    </row>
    <row r="99" spans="1:26" ht="15" customHeight="1">
      <c r="A99" s="22"/>
      <c r="B99" s="31"/>
      <c r="C99" s="18"/>
      <c r="D99" s="18"/>
      <c r="E99" s="18"/>
      <c r="F99" s="1"/>
      <c r="G99" s="1"/>
      <c r="H99" s="1"/>
      <c r="I99" s="1"/>
      <c r="J99" s="1"/>
      <c r="K99" s="1"/>
      <c r="L99" s="1"/>
      <c r="M99" s="1"/>
      <c r="N99" s="1"/>
      <c r="O99" s="1"/>
      <c r="P99" s="1"/>
      <c r="Q99" s="1"/>
      <c r="R99" s="1"/>
      <c r="S99" s="1"/>
      <c r="T99" s="1"/>
      <c r="U99" s="1"/>
      <c r="V99" s="1"/>
      <c r="W99" s="1"/>
      <c r="X99" s="1"/>
      <c r="Y99" s="1"/>
      <c r="Z99" s="1"/>
    </row>
    <row r="100" spans="1:26" ht="15.75" customHeight="1">
      <c r="A100" s="22"/>
      <c r="B100" s="30" t="s">
        <v>317</v>
      </c>
      <c r="C100" s="18"/>
      <c r="D100" s="18"/>
      <c r="E100" s="18"/>
      <c r="F100" s="1"/>
      <c r="G100" s="1"/>
      <c r="H100" s="1"/>
      <c r="I100" s="1"/>
      <c r="J100" s="1"/>
      <c r="K100" s="1"/>
      <c r="L100" s="1"/>
      <c r="M100" s="1"/>
      <c r="N100" s="1"/>
      <c r="O100" s="1"/>
      <c r="P100" s="1"/>
      <c r="Q100" s="1"/>
      <c r="R100" s="1"/>
      <c r="S100" s="1"/>
      <c r="T100" s="1"/>
      <c r="U100" s="1"/>
      <c r="V100" s="1"/>
      <c r="W100" s="1"/>
      <c r="X100" s="1"/>
      <c r="Y100" s="1"/>
      <c r="Z100" s="1"/>
    </row>
    <row r="101" spans="1:26" ht="15.75" customHeight="1">
      <c r="A101" s="22"/>
      <c r="B101" s="30" t="s">
        <v>318</v>
      </c>
      <c r="C101" s="18"/>
      <c r="D101" s="18"/>
      <c r="E101" s="18"/>
      <c r="F101" s="1"/>
      <c r="G101" s="1"/>
      <c r="H101" s="1"/>
      <c r="I101" s="1"/>
      <c r="J101" s="1"/>
      <c r="K101" s="1"/>
      <c r="L101" s="1"/>
      <c r="M101" s="1"/>
      <c r="N101" s="1"/>
      <c r="O101" s="1"/>
      <c r="P101" s="1"/>
      <c r="Q101" s="1"/>
      <c r="R101" s="1"/>
      <c r="S101" s="1"/>
      <c r="T101" s="1"/>
      <c r="U101" s="1"/>
      <c r="V101" s="1"/>
      <c r="W101" s="1"/>
      <c r="X101" s="1"/>
      <c r="Y101" s="1"/>
      <c r="Z101" s="1"/>
    </row>
    <row r="102" spans="1:26" ht="15" customHeight="1">
      <c r="A102" s="22"/>
      <c r="B102" s="31"/>
      <c r="C102" s="18"/>
      <c r="D102" s="18"/>
      <c r="E102" s="18"/>
      <c r="F102" s="1"/>
      <c r="G102" s="1"/>
      <c r="H102" s="1"/>
      <c r="I102" s="1"/>
      <c r="J102" s="1"/>
      <c r="K102" s="1"/>
      <c r="L102" s="1"/>
      <c r="M102" s="1"/>
      <c r="N102" s="1"/>
      <c r="O102" s="1"/>
      <c r="P102" s="1"/>
      <c r="Q102" s="1"/>
      <c r="R102" s="1"/>
      <c r="S102" s="1"/>
      <c r="T102" s="1"/>
      <c r="U102" s="1"/>
      <c r="V102" s="1"/>
      <c r="W102" s="1"/>
      <c r="X102" s="1"/>
      <c r="Y102" s="1"/>
      <c r="Z102" s="1"/>
    </row>
    <row r="103" spans="1:26" ht="13.5" customHeight="1">
      <c r="A103" s="22"/>
      <c r="B103" s="29" t="s">
        <v>319</v>
      </c>
      <c r="C103" s="18"/>
      <c r="D103" s="18"/>
      <c r="E103" s="18"/>
      <c r="F103" s="1"/>
      <c r="G103" s="1"/>
      <c r="H103" s="1"/>
      <c r="I103" s="1"/>
      <c r="J103" s="1"/>
      <c r="K103" s="1"/>
      <c r="L103" s="1"/>
      <c r="M103" s="1"/>
      <c r="N103" s="1"/>
      <c r="O103" s="1"/>
      <c r="P103" s="1"/>
      <c r="Q103" s="1"/>
      <c r="R103" s="1"/>
      <c r="S103" s="1"/>
      <c r="T103" s="1"/>
      <c r="U103" s="1"/>
      <c r="V103" s="1"/>
      <c r="W103" s="1"/>
      <c r="X103" s="1"/>
      <c r="Y103" s="1"/>
      <c r="Z103" s="1"/>
    </row>
    <row r="104" spans="1:26" ht="13.5" customHeight="1">
      <c r="A104" s="22"/>
      <c r="B104" s="30" t="s">
        <v>320</v>
      </c>
      <c r="C104" s="18"/>
      <c r="D104" s="18"/>
      <c r="E104" s="18"/>
      <c r="F104" s="1"/>
      <c r="G104" s="1"/>
      <c r="H104" s="1"/>
      <c r="I104" s="1"/>
      <c r="J104" s="1"/>
      <c r="K104" s="1"/>
      <c r="L104" s="1"/>
      <c r="M104" s="1"/>
      <c r="N104" s="1"/>
      <c r="O104" s="1"/>
      <c r="P104" s="1"/>
      <c r="Q104" s="1"/>
      <c r="R104" s="1"/>
      <c r="S104" s="1"/>
      <c r="T104" s="1"/>
      <c r="U104" s="1"/>
      <c r="V104" s="1"/>
      <c r="W104" s="1"/>
      <c r="X104" s="1"/>
      <c r="Y104" s="1"/>
      <c r="Z104" s="1"/>
    </row>
    <row r="105" spans="1:26" ht="15" customHeight="1">
      <c r="A105" s="22"/>
      <c r="B105" s="31"/>
      <c r="C105" s="18"/>
      <c r="D105" s="18"/>
      <c r="E105" s="18"/>
      <c r="F105" s="1"/>
      <c r="G105" s="1"/>
      <c r="H105" s="1"/>
      <c r="I105" s="1"/>
      <c r="J105" s="1"/>
      <c r="K105" s="1"/>
      <c r="L105" s="1"/>
      <c r="M105" s="1"/>
      <c r="N105" s="1"/>
      <c r="O105" s="1"/>
      <c r="P105" s="1"/>
      <c r="Q105" s="1"/>
      <c r="R105" s="1"/>
      <c r="S105" s="1"/>
      <c r="T105" s="1"/>
      <c r="U105" s="1"/>
      <c r="V105" s="1"/>
      <c r="W105" s="1"/>
      <c r="X105" s="1"/>
      <c r="Y105" s="1"/>
      <c r="Z105" s="1"/>
    </row>
    <row r="106" spans="1:26" ht="15" customHeight="1">
      <c r="A106" s="22"/>
      <c r="B106" s="31"/>
      <c r="C106" s="18"/>
      <c r="D106" s="18"/>
      <c r="E106" s="18"/>
      <c r="F106" s="1"/>
      <c r="G106" s="1"/>
      <c r="H106" s="1"/>
      <c r="I106" s="1"/>
      <c r="J106" s="1"/>
      <c r="K106" s="1"/>
      <c r="L106" s="1"/>
      <c r="M106" s="1"/>
      <c r="N106" s="1"/>
      <c r="O106" s="1"/>
      <c r="P106" s="1"/>
      <c r="Q106" s="1"/>
      <c r="R106" s="1"/>
      <c r="S106" s="1"/>
      <c r="T106" s="1"/>
      <c r="U106" s="1"/>
      <c r="V106" s="1"/>
      <c r="W106" s="1"/>
      <c r="X106" s="1"/>
      <c r="Y106" s="1"/>
      <c r="Z106" s="1"/>
    </row>
    <row r="107" spans="1:26" ht="15" customHeight="1">
      <c r="A107" s="22"/>
      <c r="B107" s="31"/>
      <c r="C107" s="18"/>
      <c r="D107" s="18"/>
      <c r="E107" s="18"/>
      <c r="F107" s="1"/>
      <c r="G107" s="1"/>
      <c r="H107" s="1"/>
      <c r="I107" s="1"/>
      <c r="J107" s="1"/>
      <c r="K107" s="1"/>
      <c r="L107" s="1"/>
      <c r="M107" s="1"/>
      <c r="N107" s="1"/>
      <c r="O107" s="1"/>
      <c r="P107" s="1"/>
      <c r="Q107" s="1"/>
      <c r="R107" s="1"/>
      <c r="S107" s="1"/>
      <c r="T107" s="1"/>
      <c r="U107" s="1"/>
      <c r="V107" s="1"/>
      <c r="W107" s="1"/>
      <c r="X107" s="1"/>
      <c r="Y107" s="1"/>
      <c r="Z107" s="1"/>
    </row>
    <row r="108" spans="1:26" ht="15" customHeight="1">
      <c r="A108" s="22"/>
      <c r="B108" s="31"/>
      <c r="C108" s="18"/>
      <c r="D108" s="18"/>
      <c r="E108" s="18"/>
      <c r="F108" s="1"/>
      <c r="G108" s="1"/>
      <c r="H108" s="1"/>
      <c r="I108" s="1"/>
      <c r="J108" s="1"/>
      <c r="K108" s="1"/>
      <c r="L108" s="1"/>
      <c r="M108" s="1"/>
      <c r="N108" s="1"/>
      <c r="O108" s="1"/>
      <c r="P108" s="1"/>
      <c r="Q108" s="1"/>
      <c r="R108" s="1"/>
      <c r="S108" s="1"/>
      <c r="T108" s="1"/>
      <c r="U108" s="1"/>
      <c r="V108" s="1"/>
      <c r="W108" s="1"/>
      <c r="X108" s="1"/>
      <c r="Y108" s="1"/>
      <c r="Z108" s="1"/>
    </row>
    <row r="109" spans="1:26" ht="15" customHeight="1">
      <c r="A109" s="22"/>
      <c r="B109" s="31"/>
      <c r="C109" s="18"/>
      <c r="D109" s="18"/>
      <c r="E109" s="18"/>
      <c r="F109" s="1"/>
      <c r="G109" s="1"/>
      <c r="H109" s="1"/>
      <c r="I109" s="1"/>
      <c r="J109" s="1"/>
      <c r="K109" s="1"/>
      <c r="L109" s="1"/>
      <c r="M109" s="1"/>
      <c r="N109" s="1"/>
      <c r="O109" s="1"/>
      <c r="P109" s="1"/>
      <c r="Q109" s="1"/>
      <c r="R109" s="1"/>
      <c r="S109" s="1"/>
      <c r="T109" s="1"/>
      <c r="U109" s="1"/>
      <c r="V109" s="1"/>
      <c r="W109" s="1"/>
      <c r="X109" s="1"/>
      <c r="Y109" s="1"/>
      <c r="Z109" s="1"/>
    </row>
    <row r="110" spans="1:26" ht="15" customHeight="1">
      <c r="A110" s="22"/>
      <c r="B110" s="31"/>
      <c r="C110" s="18"/>
      <c r="D110" s="18"/>
      <c r="E110" s="18"/>
      <c r="F110" s="1"/>
      <c r="G110" s="1"/>
      <c r="H110" s="1"/>
      <c r="I110" s="1"/>
      <c r="J110" s="1"/>
      <c r="K110" s="1"/>
      <c r="L110" s="1"/>
      <c r="M110" s="1"/>
      <c r="N110" s="1"/>
      <c r="O110" s="1"/>
      <c r="P110" s="1"/>
      <c r="Q110" s="1"/>
      <c r="R110" s="1"/>
      <c r="S110" s="1"/>
      <c r="T110" s="1"/>
      <c r="U110" s="1"/>
      <c r="V110" s="1"/>
      <c r="W110" s="1"/>
      <c r="X110" s="1"/>
      <c r="Y110" s="1"/>
      <c r="Z110" s="1"/>
    </row>
    <row r="111" spans="1:26" ht="15" customHeight="1">
      <c r="A111" s="22"/>
      <c r="B111" s="31"/>
      <c r="C111" s="18"/>
      <c r="D111" s="18"/>
      <c r="E111" s="18"/>
      <c r="F111" s="1"/>
      <c r="G111" s="1"/>
      <c r="H111" s="1"/>
      <c r="I111" s="1"/>
      <c r="J111" s="1"/>
      <c r="K111" s="1"/>
      <c r="L111" s="1"/>
      <c r="M111" s="1"/>
      <c r="N111" s="1"/>
      <c r="O111" s="1"/>
      <c r="P111" s="1"/>
      <c r="Q111" s="1"/>
      <c r="R111" s="1"/>
      <c r="S111" s="1"/>
      <c r="T111" s="1"/>
      <c r="U111" s="1"/>
      <c r="V111" s="1"/>
      <c r="W111" s="1"/>
      <c r="X111" s="1"/>
      <c r="Y111" s="1"/>
      <c r="Z111" s="1"/>
    </row>
    <row r="112" spans="1:26" ht="15" customHeight="1">
      <c r="A112" s="22"/>
      <c r="B112" s="31"/>
      <c r="C112" s="18"/>
      <c r="D112" s="18"/>
      <c r="E112" s="18"/>
      <c r="F112" s="1"/>
      <c r="G112" s="1"/>
      <c r="H112" s="1"/>
      <c r="I112" s="1"/>
      <c r="J112" s="1"/>
      <c r="K112" s="1"/>
      <c r="L112" s="1"/>
      <c r="M112" s="1"/>
      <c r="N112" s="1"/>
      <c r="O112" s="1"/>
      <c r="P112" s="1"/>
      <c r="Q112" s="1"/>
      <c r="R112" s="1"/>
      <c r="S112" s="1"/>
      <c r="T112" s="1"/>
      <c r="U112" s="1"/>
      <c r="V112" s="1"/>
      <c r="W112" s="1"/>
      <c r="X112" s="1"/>
      <c r="Y112" s="1"/>
      <c r="Z112" s="1"/>
    </row>
    <row r="113" spans="1:26" ht="15" customHeight="1">
      <c r="A113" s="22"/>
      <c r="B113" s="31"/>
      <c r="C113" s="18"/>
      <c r="D113" s="18"/>
      <c r="E113" s="18"/>
      <c r="F113" s="1"/>
      <c r="G113" s="1"/>
      <c r="H113" s="1"/>
      <c r="I113" s="1"/>
      <c r="J113" s="1"/>
      <c r="K113" s="1"/>
      <c r="L113" s="1"/>
      <c r="M113" s="1"/>
      <c r="N113" s="1"/>
      <c r="O113" s="1"/>
      <c r="P113" s="1"/>
      <c r="Q113" s="1"/>
      <c r="R113" s="1"/>
      <c r="S113" s="1"/>
      <c r="T113" s="1"/>
      <c r="U113" s="1"/>
      <c r="V113" s="1"/>
      <c r="W113" s="1"/>
      <c r="X113" s="1"/>
      <c r="Y113" s="1"/>
      <c r="Z113" s="1"/>
    </row>
    <row r="114" spans="1:26" ht="15" customHeight="1">
      <c r="A114" s="22"/>
      <c r="B114" s="31"/>
      <c r="C114" s="18"/>
      <c r="D114" s="18"/>
      <c r="E114" s="18"/>
      <c r="F114" s="1"/>
      <c r="G114" s="1"/>
      <c r="H114" s="1"/>
      <c r="I114" s="1"/>
      <c r="J114" s="1"/>
      <c r="K114" s="1"/>
      <c r="L114" s="1"/>
      <c r="M114" s="1"/>
      <c r="N114" s="1"/>
      <c r="O114" s="1"/>
      <c r="P114" s="1"/>
      <c r="Q114" s="1"/>
      <c r="R114" s="1"/>
      <c r="S114" s="1"/>
      <c r="T114" s="1"/>
      <c r="U114" s="1"/>
      <c r="V114" s="1"/>
      <c r="W114" s="1"/>
      <c r="X114" s="1"/>
      <c r="Y114" s="1"/>
      <c r="Z114" s="1"/>
    </row>
    <row r="115" spans="1:26" ht="15" customHeight="1">
      <c r="A115" s="22"/>
      <c r="B115" s="31"/>
      <c r="C115" s="18"/>
      <c r="D115" s="18"/>
      <c r="E115" s="18"/>
      <c r="F115" s="1"/>
      <c r="G115" s="1"/>
      <c r="H115" s="1"/>
      <c r="I115" s="1"/>
      <c r="J115" s="1"/>
      <c r="K115" s="1"/>
      <c r="L115" s="1"/>
      <c r="M115" s="1"/>
      <c r="N115" s="1"/>
      <c r="O115" s="1"/>
      <c r="P115" s="1"/>
      <c r="Q115" s="1"/>
      <c r="R115" s="1"/>
      <c r="S115" s="1"/>
      <c r="T115" s="1"/>
      <c r="U115" s="1"/>
      <c r="V115" s="1"/>
      <c r="W115" s="1"/>
      <c r="X115" s="1"/>
      <c r="Y115" s="1"/>
      <c r="Z115" s="1"/>
    </row>
    <row r="116" spans="1:26" ht="15.75" customHeight="1">
      <c r="A116" s="22"/>
      <c r="B116" s="30" t="s">
        <v>321</v>
      </c>
      <c r="C116" s="18"/>
      <c r="D116" s="18"/>
      <c r="E116" s="18"/>
      <c r="F116" s="1"/>
      <c r="G116" s="1"/>
      <c r="H116" s="1"/>
      <c r="I116" s="1"/>
      <c r="J116" s="1"/>
      <c r="K116" s="1"/>
      <c r="L116" s="1"/>
      <c r="M116" s="1"/>
      <c r="N116" s="1"/>
      <c r="O116" s="1"/>
      <c r="P116" s="1"/>
      <c r="Q116" s="1"/>
      <c r="R116" s="1"/>
      <c r="S116" s="1"/>
      <c r="T116" s="1"/>
      <c r="U116" s="1"/>
      <c r="V116" s="1"/>
      <c r="W116" s="1"/>
      <c r="X116" s="1"/>
      <c r="Y116" s="1"/>
      <c r="Z116" s="1"/>
    </row>
    <row r="117" spans="1:26" ht="15" customHeight="1">
      <c r="A117" s="22"/>
      <c r="B117" s="31"/>
      <c r="C117" s="18"/>
      <c r="D117" s="18"/>
      <c r="E117" s="18"/>
      <c r="F117" s="1"/>
      <c r="G117" s="1"/>
      <c r="H117" s="1"/>
      <c r="I117" s="1"/>
      <c r="J117" s="1"/>
      <c r="K117" s="1"/>
      <c r="L117" s="1"/>
      <c r="M117" s="1"/>
      <c r="N117" s="1"/>
      <c r="O117" s="1"/>
      <c r="P117" s="1"/>
      <c r="Q117" s="1"/>
      <c r="R117" s="1"/>
      <c r="S117" s="1"/>
      <c r="T117" s="1"/>
      <c r="U117" s="1"/>
      <c r="V117" s="1"/>
      <c r="W117" s="1"/>
      <c r="X117" s="1"/>
      <c r="Y117" s="1"/>
      <c r="Z117" s="1"/>
    </row>
    <row r="118" spans="1:26" ht="13.5" customHeight="1">
      <c r="A118" s="22"/>
      <c r="B118" s="29" t="s">
        <v>322</v>
      </c>
      <c r="C118" s="18"/>
      <c r="D118" s="18"/>
      <c r="E118" s="18"/>
      <c r="F118" s="1"/>
      <c r="G118" s="1"/>
      <c r="H118" s="1"/>
      <c r="I118" s="1"/>
      <c r="J118" s="1"/>
      <c r="K118" s="1"/>
      <c r="L118" s="1"/>
      <c r="M118" s="1"/>
      <c r="N118" s="1"/>
      <c r="O118" s="1"/>
      <c r="P118" s="1"/>
      <c r="Q118" s="1"/>
      <c r="R118" s="1"/>
      <c r="S118" s="1"/>
      <c r="T118" s="1"/>
      <c r="U118" s="1"/>
      <c r="V118" s="1"/>
      <c r="W118" s="1"/>
      <c r="X118" s="1"/>
      <c r="Y118" s="1"/>
      <c r="Z118" s="1"/>
    </row>
    <row r="119" spans="1:26" ht="15" customHeight="1">
      <c r="A119" s="22"/>
      <c r="B119" s="31"/>
      <c r="C119" s="18"/>
      <c r="D119" s="18"/>
      <c r="E119" s="18"/>
      <c r="F119" s="1"/>
      <c r="G119" s="1"/>
      <c r="H119" s="1"/>
      <c r="I119" s="1"/>
      <c r="J119" s="1"/>
      <c r="K119" s="1"/>
      <c r="L119" s="1"/>
      <c r="M119" s="1"/>
      <c r="N119" s="1"/>
      <c r="O119" s="1"/>
      <c r="P119" s="1"/>
      <c r="Q119" s="1"/>
      <c r="R119" s="1"/>
      <c r="S119" s="1"/>
      <c r="T119" s="1"/>
      <c r="U119" s="1"/>
      <c r="V119" s="1"/>
      <c r="W119" s="1"/>
      <c r="X119" s="1"/>
      <c r="Y119" s="1"/>
      <c r="Z119" s="1"/>
    </row>
    <row r="120" spans="1:26" ht="15" customHeight="1">
      <c r="A120" s="22"/>
      <c r="B120" s="31"/>
      <c r="C120" s="18"/>
      <c r="D120" s="18"/>
      <c r="E120" s="18"/>
      <c r="F120" s="1"/>
      <c r="G120" s="1"/>
      <c r="H120" s="1"/>
      <c r="I120" s="1"/>
      <c r="J120" s="1"/>
      <c r="K120" s="1"/>
      <c r="L120" s="1"/>
      <c r="M120" s="1"/>
      <c r="N120" s="1"/>
      <c r="O120" s="1"/>
      <c r="P120" s="1"/>
      <c r="Q120" s="1"/>
      <c r="R120" s="1"/>
      <c r="S120" s="1"/>
      <c r="T120" s="1"/>
      <c r="U120" s="1"/>
      <c r="V120" s="1"/>
      <c r="W120" s="1"/>
      <c r="X120" s="1"/>
      <c r="Y120" s="1"/>
      <c r="Z120" s="1"/>
    </row>
    <row r="121" spans="1:26" ht="15" customHeight="1">
      <c r="A121" s="22"/>
      <c r="B121" s="31"/>
      <c r="C121" s="18"/>
      <c r="D121" s="18"/>
      <c r="E121" s="18"/>
      <c r="F121" s="1"/>
      <c r="G121" s="1"/>
      <c r="H121" s="1"/>
      <c r="I121" s="1"/>
      <c r="J121" s="1"/>
      <c r="K121" s="1"/>
      <c r="L121" s="1"/>
      <c r="M121" s="1"/>
      <c r="N121" s="1"/>
      <c r="O121" s="1"/>
      <c r="P121" s="1"/>
      <c r="Q121" s="1"/>
      <c r="R121" s="1"/>
      <c r="S121" s="1"/>
      <c r="T121" s="1"/>
      <c r="U121" s="1"/>
      <c r="V121" s="1"/>
      <c r="W121" s="1"/>
      <c r="X121" s="1"/>
      <c r="Y121" s="1"/>
      <c r="Z121" s="1"/>
    </row>
    <row r="122" spans="1:26" ht="15" customHeight="1">
      <c r="A122" s="22"/>
      <c r="B122" s="31"/>
      <c r="C122" s="18"/>
      <c r="D122" s="18"/>
      <c r="E122" s="18"/>
      <c r="F122" s="1"/>
      <c r="G122" s="1"/>
      <c r="H122" s="1"/>
      <c r="I122" s="1"/>
      <c r="J122" s="1"/>
      <c r="K122" s="1"/>
      <c r="L122" s="1"/>
      <c r="M122" s="1"/>
      <c r="N122" s="1"/>
      <c r="O122" s="1"/>
      <c r="P122" s="1"/>
      <c r="Q122" s="1"/>
      <c r="R122" s="1"/>
      <c r="S122" s="1"/>
      <c r="T122" s="1"/>
      <c r="U122" s="1"/>
      <c r="V122" s="1"/>
      <c r="W122" s="1"/>
      <c r="X122" s="1"/>
      <c r="Y122" s="1"/>
      <c r="Z122" s="1"/>
    </row>
    <row r="123" spans="1:26" ht="15" customHeight="1">
      <c r="A123" s="22"/>
      <c r="B123" s="31"/>
      <c r="C123" s="18"/>
      <c r="D123" s="18"/>
      <c r="E123" s="18"/>
      <c r="F123" s="1"/>
      <c r="G123" s="1"/>
      <c r="H123" s="1"/>
      <c r="I123" s="1"/>
      <c r="J123" s="1"/>
      <c r="K123" s="1"/>
      <c r="L123" s="1"/>
      <c r="M123" s="1"/>
      <c r="N123" s="1"/>
      <c r="O123" s="1"/>
      <c r="P123" s="1"/>
      <c r="Q123" s="1"/>
      <c r="R123" s="1"/>
      <c r="S123" s="1"/>
      <c r="T123" s="1"/>
      <c r="U123" s="1"/>
      <c r="V123" s="1"/>
      <c r="W123" s="1"/>
      <c r="X123" s="1"/>
      <c r="Y123" s="1"/>
      <c r="Z123" s="1"/>
    </row>
    <row r="124" spans="1:26" ht="15" customHeight="1">
      <c r="A124" s="22"/>
      <c r="B124" s="31"/>
      <c r="C124" s="18"/>
      <c r="D124" s="18"/>
      <c r="E124" s="18"/>
      <c r="F124" s="1"/>
      <c r="G124" s="1"/>
      <c r="H124" s="1"/>
      <c r="I124" s="1"/>
      <c r="J124" s="1"/>
      <c r="K124" s="1"/>
      <c r="L124" s="1"/>
      <c r="M124" s="1"/>
      <c r="N124" s="1"/>
      <c r="O124" s="1"/>
      <c r="P124" s="1"/>
      <c r="Q124" s="1"/>
      <c r="R124" s="1"/>
      <c r="S124" s="1"/>
      <c r="T124" s="1"/>
      <c r="U124" s="1"/>
      <c r="V124" s="1"/>
      <c r="W124" s="1"/>
      <c r="X124" s="1"/>
      <c r="Y124" s="1"/>
      <c r="Z124" s="1"/>
    </row>
    <row r="125" spans="1:26" ht="15" customHeight="1">
      <c r="A125" s="22"/>
      <c r="B125" s="31"/>
      <c r="C125" s="18"/>
      <c r="D125" s="18"/>
      <c r="E125" s="18"/>
      <c r="F125" s="1"/>
      <c r="G125" s="1"/>
      <c r="H125" s="1"/>
      <c r="I125" s="1"/>
      <c r="J125" s="1"/>
      <c r="K125" s="1"/>
      <c r="L125" s="1"/>
      <c r="M125" s="1"/>
      <c r="N125" s="1"/>
      <c r="O125" s="1"/>
      <c r="P125" s="1"/>
      <c r="Q125" s="1"/>
      <c r="R125" s="1"/>
      <c r="S125" s="1"/>
      <c r="T125" s="1"/>
      <c r="U125" s="1"/>
      <c r="V125" s="1"/>
      <c r="W125" s="1"/>
      <c r="X125" s="1"/>
      <c r="Y125" s="1"/>
      <c r="Z125" s="1"/>
    </row>
    <row r="126" spans="1:26" ht="15" customHeight="1">
      <c r="A126" s="22"/>
      <c r="B126" s="31"/>
      <c r="C126" s="18"/>
      <c r="D126" s="18"/>
      <c r="E126" s="18"/>
      <c r="F126" s="1"/>
      <c r="G126" s="1"/>
      <c r="H126" s="1"/>
      <c r="I126" s="1"/>
      <c r="J126" s="1"/>
      <c r="K126" s="1"/>
      <c r="L126" s="1"/>
      <c r="M126" s="1"/>
      <c r="N126" s="1"/>
      <c r="O126" s="1"/>
      <c r="P126" s="1"/>
      <c r="Q126" s="1"/>
      <c r="R126" s="1"/>
      <c r="S126" s="1"/>
      <c r="T126" s="1"/>
      <c r="U126" s="1"/>
      <c r="V126" s="1"/>
      <c r="W126" s="1"/>
      <c r="X126" s="1"/>
      <c r="Y126" s="1"/>
      <c r="Z126" s="1"/>
    </row>
    <row r="127" spans="1:26" ht="15" customHeight="1">
      <c r="A127" s="22"/>
      <c r="B127" s="31"/>
      <c r="C127" s="18"/>
      <c r="D127" s="18"/>
      <c r="E127" s="18"/>
      <c r="F127" s="1"/>
      <c r="G127" s="1"/>
      <c r="H127" s="1"/>
      <c r="I127" s="1"/>
      <c r="J127" s="1"/>
      <c r="K127" s="1"/>
      <c r="L127" s="1"/>
      <c r="M127" s="1"/>
      <c r="N127" s="1"/>
      <c r="O127" s="1"/>
      <c r="P127" s="1"/>
      <c r="Q127" s="1"/>
      <c r="R127" s="1"/>
      <c r="S127" s="1"/>
      <c r="T127" s="1"/>
      <c r="U127" s="1"/>
      <c r="V127" s="1"/>
      <c r="W127" s="1"/>
      <c r="X127" s="1"/>
      <c r="Y127" s="1"/>
      <c r="Z127" s="1"/>
    </row>
    <row r="128" spans="1:26" ht="15" customHeight="1">
      <c r="A128" s="22"/>
      <c r="B128" s="32"/>
      <c r="C128" s="18"/>
      <c r="D128" s="18"/>
      <c r="E128" s="18"/>
      <c r="F128" s="1"/>
      <c r="G128" s="1"/>
      <c r="H128" s="1"/>
      <c r="I128" s="1"/>
      <c r="J128" s="1"/>
      <c r="K128" s="1"/>
      <c r="L128" s="1"/>
      <c r="M128" s="1"/>
      <c r="N128" s="1"/>
      <c r="O128" s="1"/>
      <c r="P128" s="1"/>
      <c r="Q128" s="1"/>
      <c r="R128" s="1"/>
      <c r="S128" s="1"/>
      <c r="T128" s="1"/>
      <c r="U128" s="1"/>
      <c r="V128" s="1"/>
      <c r="W128" s="1"/>
      <c r="X128" s="1"/>
      <c r="Y128" s="1"/>
      <c r="Z128" s="1"/>
    </row>
    <row r="129" spans="1:26" ht="15" customHeight="1">
      <c r="A129" s="22"/>
      <c r="B129" s="31"/>
      <c r="C129" s="18"/>
      <c r="D129" s="18"/>
      <c r="E129" s="18"/>
      <c r="F129" s="1"/>
      <c r="G129" s="1"/>
      <c r="H129" s="1"/>
      <c r="I129" s="1"/>
      <c r="J129" s="1"/>
      <c r="K129" s="1"/>
      <c r="L129" s="1"/>
      <c r="M129" s="1"/>
      <c r="N129" s="1"/>
      <c r="O129" s="1"/>
      <c r="P129" s="1"/>
      <c r="Q129" s="1"/>
      <c r="R129" s="1"/>
      <c r="S129" s="1"/>
      <c r="T129" s="1"/>
      <c r="U129" s="1"/>
      <c r="V129" s="1"/>
      <c r="W129" s="1"/>
      <c r="X129" s="1"/>
      <c r="Y129" s="1"/>
      <c r="Z129" s="1"/>
    </row>
    <row r="130" spans="1:26" ht="13.5" customHeight="1">
      <c r="A130" s="22"/>
      <c r="B130" s="30" t="s">
        <v>323</v>
      </c>
      <c r="C130" s="18"/>
      <c r="D130" s="18"/>
      <c r="E130" s="18"/>
      <c r="F130" s="1"/>
      <c r="G130" s="1"/>
      <c r="H130" s="1"/>
      <c r="I130" s="1"/>
      <c r="J130" s="1"/>
      <c r="K130" s="1"/>
      <c r="L130" s="1"/>
      <c r="M130" s="1"/>
      <c r="N130" s="1"/>
      <c r="O130" s="1"/>
      <c r="P130" s="1"/>
      <c r="Q130" s="1"/>
      <c r="R130" s="1"/>
      <c r="S130" s="1"/>
      <c r="T130" s="1"/>
      <c r="U130" s="1"/>
      <c r="V130" s="1"/>
      <c r="W130" s="1"/>
      <c r="X130" s="1"/>
      <c r="Y130" s="1"/>
      <c r="Z130" s="1"/>
    </row>
    <row r="131" spans="1:26" ht="15" customHeight="1">
      <c r="A131" s="22"/>
      <c r="B131" s="31"/>
      <c r="C131" s="18"/>
      <c r="D131" s="18"/>
      <c r="E131" s="18"/>
      <c r="F131" s="1"/>
      <c r="G131" s="1"/>
      <c r="H131" s="1"/>
      <c r="I131" s="1"/>
      <c r="J131" s="1"/>
      <c r="K131" s="1"/>
      <c r="L131" s="1"/>
      <c r="M131" s="1"/>
      <c r="N131" s="1"/>
      <c r="O131" s="1"/>
      <c r="P131" s="1"/>
      <c r="Q131" s="1"/>
      <c r="R131" s="1"/>
      <c r="S131" s="1"/>
      <c r="T131" s="1"/>
      <c r="U131" s="1"/>
      <c r="V131" s="1"/>
      <c r="W131" s="1"/>
      <c r="X131" s="1"/>
      <c r="Y131" s="1"/>
      <c r="Z131" s="1"/>
    </row>
    <row r="132" spans="1:26" ht="13.5" customHeight="1">
      <c r="A132" s="22"/>
      <c r="B132" s="29" t="s">
        <v>324</v>
      </c>
      <c r="C132" s="18"/>
      <c r="D132" s="18"/>
      <c r="E132" s="18"/>
      <c r="F132" s="1"/>
      <c r="G132" s="1"/>
      <c r="H132" s="1"/>
      <c r="I132" s="1"/>
      <c r="J132" s="1"/>
      <c r="K132" s="1"/>
      <c r="L132" s="1"/>
      <c r="M132" s="1"/>
      <c r="N132" s="1"/>
      <c r="O132" s="1"/>
      <c r="P132" s="1"/>
      <c r="Q132" s="1"/>
      <c r="R132" s="1"/>
      <c r="S132" s="1"/>
      <c r="T132" s="1"/>
      <c r="U132" s="1"/>
      <c r="V132" s="1"/>
      <c r="W132" s="1"/>
      <c r="X132" s="1"/>
      <c r="Y132" s="1"/>
      <c r="Z132" s="1"/>
    </row>
    <row r="133" spans="1:26" ht="15" customHeight="1">
      <c r="A133" s="22"/>
      <c r="B133" s="31"/>
      <c r="C133" s="18"/>
      <c r="D133" s="18"/>
      <c r="E133" s="18"/>
      <c r="F133" s="1"/>
      <c r="G133" s="1"/>
      <c r="H133" s="1"/>
      <c r="I133" s="1"/>
      <c r="J133" s="1"/>
      <c r="K133" s="1"/>
      <c r="L133" s="1"/>
      <c r="M133" s="1"/>
      <c r="N133" s="1"/>
      <c r="O133" s="1"/>
      <c r="P133" s="1"/>
      <c r="Q133" s="1"/>
      <c r="R133" s="1"/>
      <c r="S133" s="1"/>
      <c r="T133" s="1"/>
      <c r="U133" s="1"/>
      <c r="V133" s="1"/>
      <c r="W133" s="1"/>
      <c r="X133" s="1"/>
      <c r="Y133" s="1"/>
      <c r="Z133" s="1"/>
    </row>
    <row r="134" spans="1:26" ht="15" customHeight="1">
      <c r="A134" s="22"/>
      <c r="B134" s="31"/>
      <c r="C134" s="18"/>
      <c r="D134" s="18"/>
      <c r="E134" s="18"/>
      <c r="F134" s="1"/>
      <c r="G134" s="1"/>
      <c r="H134" s="1"/>
      <c r="I134" s="1"/>
      <c r="J134" s="1"/>
      <c r="K134" s="1"/>
      <c r="L134" s="1"/>
      <c r="M134" s="1"/>
      <c r="N134" s="1"/>
      <c r="O134" s="1"/>
      <c r="P134" s="1"/>
      <c r="Q134" s="1"/>
      <c r="R134" s="1"/>
      <c r="S134" s="1"/>
      <c r="T134" s="1"/>
      <c r="U134" s="1"/>
      <c r="V134" s="1"/>
      <c r="W134" s="1"/>
      <c r="X134" s="1"/>
      <c r="Y134" s="1"/>
      <c r="Z134" s="1"/>
    </row>
    <row r="135" spans="1:26" ht="15" customHeight="1">
      <c r="A135" s="22"/>
      <c r="B135" s="31"/>
      <c r="C135" s="18"/>
      <c r="D135" s="18"/>
      <c r="E135" s="18"/>
      <c r="F135" s="1"/>
      <c r="G135" s="1"/>
      <c r="H135" s="1"/>
      <c r="I135" s="1"/>
      <c r="J135" s="1"/>
      <c r="K135" s="1"/>
      <c r="L135" s="1"/>
      <c r="M135" s="1"/>
      <c r="N135" s="1"/>
      <c r="O135" s="1"/>
      <c r="P135" s="1"/>
      <c r="Q135" s="1"/>
      <c r="R135" s="1"/>
      <c r="S135" s="1"/>
      <c r="T135" s="1"/>
      <c r="U135" s="1"/>
      <c r="V135" s="1"/>
      <c r="W135" s="1"/>
      <c r="X135" s="1"/>
      <c r="Y135" s="1"/>
      <c r="Z135" s="1"/>
    </row>
    <row r="136" spans="1:26" ht="15" customHeight="1">
      <c r="A136" s="22"/>
      <c r="B136" s="31"/>
      <c r="C136" s="18"/>
      <c r="D136" s="18"/>
      <c r="E136" s="18"/>
      <c r="F136" s="1"/>
      <c r="G136" s="1"/>
      <c r="H136" s="1"/>
      <c r="I136" s="1"/>
      <c r="J136" s="1"/>
      <c r="K136" s="1"/>
      <c r="L136" s="1"/>
      <c r="M136" s="1"/>
      <c r="N136" s="1"/>
      <c r="O136" s="1"/>
      <c r="P136" s="1"/>
      <c r="Q136" s="1"/>
      <c r="R136" s="1"/>
      <c r="S136" s="1"/>
      <c r="T136" s="1"/>
      <c r="U136" s="1"/>
      <c r="V136" s="1"/>
      <c r="W136" s="1"/>
      <c r="X136" s="1"/>
      <c r="Y136" s="1"/>
      <c r="Z136" s="1"/>
    </row>
    <row r="137" spans="1:26" ht="15" customHeight="1">
      <c r="A137" s="22"/>
      <c r="B137" s="31"/>
      <c r="C137" s="18"/>
      <c r="D137" s="18"/>
      <c r="E137" s="18"/>
      <c r="F137" s="1"/>
      <c r="G137" s="1"/>
      <c r="H137" s="1"/>
      <c r="I137" s="1"/>
      <c r="J137" s="1"/>
      <c r="K137" s="1"/>
      <c r="L137" s="1"/>
      <c r="M137" s="1"/>
      <c r="N137" s="1"/>
      <c r="O137" s="1"/>
      <c r="P137" s="1"/>
      <c r="Q137" s="1"/>
      <c r="R137" s="1"/>
      <c r="S137" s="1"/>
      <c r="T137" s="1"/>
      <c r="U137" s="1"/>
      <c r="V137" s="1"/>
      <c r="W137" s="1"/>
      <c r="X137" s="1"/>
      <c r="Y137" s="1"/>
      <c r="Z137" s="1"/>
    </row>
    <row r="138" spans="1:26" ht="15" customHeight="1">
      <c r="A138" s="22"/>
      <c r="B138" s="31"/>
      <c r="C138" s="18"/>
      <c r="D138" s="18"/>
      <c r="E138" s="18"/>
      <c r="F138" s="1"/>
      <c r="G138" s="1"/>
      <c r="H138" s="1"/>
      <c r="I138" s="1"/>
      <c r="J138" s="1"/>
      <c r="K138" s="1"/>
      <c r="L138" s="1"/>
      <c r="M138" s="1"/>
      <c r="N138" s="1"/>
      <c r="O138" s="1"/>
      <c r="P138" s="1"/>
      <c r="Q138" s="1"/>
      <c r="R138" s="1"/>
      <c r="S138" s="1"/>
      <c r="T138" s="1"/>
      <c r="U138" s="1"/>
      <c r="V138" s="1"/>
      <c r="W138" s="1"/>
      <c r="X138" s="1"/>
      <c r="Y138" s="1"/>
      <c r="Z138" s="1"/>
    </row>
    <row r="139" spans="1:26" ht="15" customHeight="1">
      <c r="A139" s="22"/>
      <c r="B139" s="31"/>
      <c r="C139" s="18"/>
      <c r="D139" s="18"/>
      <c r="E139" s="18"/>
      <c r="F139" s="1"/>
      <c r="G139" s="1"/>
      <c r="H139" s="1"/>
      <c r="I139" s="1"/>
      <c r="J139" s="1"/>
      <c r="K139" s="1"/>
      <c r="L139" s="1"/>
      <c r="M139" s="1"/>
      <c r="N139" s="1"/>
      <c r="O139" s="1"/>
      <c r="P139" s="1"/>
      <c r="Q139" s="1"/>
      <c r="R139" s="1"/>
      <c r="S139" s="1"/>
      <c r="T139" s="1"/>
      <c r="U139" s="1"/>
      <c r="V139" s="1"/>
      <c r="W139" s="1"/>
      <c r="X139" s="1"/>
      <c r="Y139" s="1"/>
      <c r="Z139" s="1"/>
    </row>
    <row r="140" spans="1:26" ht="15" customHeight="1">
      <c r="A140" s="22"/>
      <c r="B140" s="31"/>
      <c r="C140" s="18"/>
      <c r="D140" s="18"/>
      <c r="E140" s="18"/>
      <c r="F140" s="1"/>
      <c r="G140" s="1"/>
      <c r="H140" s="1"/>
      <c r="I140" s="1"/>
      <c r="J140" s="1"/>
      <c r="K140" s="1"/>
      <c r="L140" s="1"/>
      <c r="M140" s="1"/>
      <c r="N140" s="1"/>
      <c r="O140" s="1"/>
      <c r="P140" s="1"/>
      <c r="Q140" s="1"/>
      <c r="R140" s="1"/>
      <c r="S140" s="1"/>
      <c r="T140" s="1"/>
      <c r="U140" s="1"/>
      <c r="V140" s="1"/>
      <c r="W140" s="1"/>
      <c r="X140" s="1"/>
      <c r="Y140" s="1"/>
      <c r="Z140" s="1"/>
    </row>
    <row r="141" spans="1:26" ht="15" customHeight="1">
      <c r="A141" s="22"/>
      <c r="B141" s="31"/>
      <c r="C141" s="18"/>
      <c r="D141" s="18"/>
      <c r="E141" s="18"/>
      <c r="F141" s="1"/>
      <c r="G141" s="1"/>
      <c r="H141" s="1"/>
      <c r="I141" s="1"/>
      <c r="J141" s="1"/>
      <c r="K141" s="1"/>
      <c r="L141" s="1"/>
      <c r="M141" s="1"/>
      <c r="N141" s="1"/>
      <c r="O141" s="1"/>
      <c r="P141" s="1"/>
      <c r="Q141" s="1"/>
      <c r="R141" s="1"/>
      <c r="S141" s="1"/>
      <c r="T141" s="1"/>
      <c r="U141" s="1"/>
      <c r="V141" s="1"/>
      <c r="W141" s="1"/>
      <c r="X141" s="1"/>
      <c r="Y141" s="1"/>
      <c r="Z141" s="1"/>
    </row>
    <row r="142" spans="1:26" ht="15" customHeight="1">
      <c r="A142" s="22"/>
      <c r="B142" s="31"/>
      <c r="C142" s="18"/>
      <c r="D142" s="18"/>
      <c r="E142" s="18"/>
      <c r="F142" s="1"/>
      <c r="G142" s="1"/>
      <c r="H142" s="1"/>
      <c r="I142" s="1"/>
      <c r="J142" s="1"/>
      <c r="K142" s="1"/>
      <c r="L142" s="1"/>
      <c r="M142" s="1"/>
      <c r="N142" s="1"/>
      <c r="O142" s="1"/>
      <c r="P142" s="1"/>
      <c r="Q142" s="1"/>
      <c r="R142" s="1"/>
      <c r="S142" s="1"/>
      <c r="T142" s="1"/>
      <c r="U142" s="1"/>
      <c r="V142" s="1"/>
      <c r="W142" s="1"/>
      <c r="X142" s="1"/>
      <c r="Y142" s="1"/>
      <c r="Z142" s="1"/>
    </row>
    <row r="143" spans="1:26" ht="15" customHeight="1">
      <c r="A143" s="22"/>
      <c r="B143" s="31"/>
      <c r="C143" s="18"/>
      <c r="D143" s="18"/>
      <c r="E143" s="18"/>
      <c r="F143" s="1"/>
      <c r="G143" s="1"/>
      <c r="H143" s="1"/>
      <c r="I143" s="1"/>
      <c r="J143" s="1"/>
      <c r="K143" s="1"/>
      <c r="L143" s="1"/>
      <c r="M143" s="1"/>
      <c r="N143" s="1"/>
      <c r="O143" s="1"/>
      <c r="P143" s="1"/>
      <c r="Q143" s="1"/>
      <c r="R143" s="1"/>
      <c r="S143" s="1"/>
      <c r="T143" s="1"/>
      <c r="U143" s="1"/>
      <c r="V143" s="1"/>
      <c r="W143" s="1"/>
      <c r="X143" s="1"/>
      <c r="Y143" s="1"/>
      <c r="Z143" s="1"/>
    </row>
    <row r="144" spans="1:26" ht="15" customHeight="1">
      <c r="A144" s="22"/>
      <c r="B144" s="31"/>
      <c r="C144" s="18"/>
      <c r="D144" s="18"/>
      <c r="E144" s="18"/>
      <c r="F144" s="1"/>
      <c r="G144" s="1"/>
      <c r="H144" s="1"/>
      <c r="I144" s="1"/>
      <c r="J144" s="1"/>
      <c r="K144" s="1"/>
      <c r="L144" s="1"/>
      <c r="M144" s="1"/>
      <c r="N144" s="1"/>
      <c r="O144" s="1"/>
      <c r="P144" s="1"/>
      <c r="Q144" s="1"/>
      <c r="R144" s="1"/>
      <c r="S144" s="1"/>
      <c r="T144" s="1"/>
      <c r="U144" s="1"/>
      <c r="V144" s="1"/>
      <c r="W144" s="1"/>
      <c r="X144" s="1"/>
      <c r="Y144" s="1"/>
      <c r="Z144" s="1"/>
    </row>
    <row r="145" spans="1:26" ht="15" customHeight="1">
      <c r="A145" s="22"/>
      <c r="B145" s="31"/>
      <c r="C145" s="18"/>
      <c r="D145" s="18"/>
      <c r="E145" s="18"/>
      <c r="F145" s="1"/>
      <c r="G145" s="1"/>
      <c r="H145" s="1"/>
      <c r="I145" s="1"/>
      <c r="J145" s="1"/>
      <c r="K145" s="1"/>
      <c r="L145" s="1"/>
      <c r="M145" s="1"/>
      <c r="N145" s="1"/>
      <c r="O145" s="1"/>
      <c r="P145" s="1"/>
      <c r="Q145" s="1"/>
      <c r="R145" s="1"/>
      <c r="S145" s="1"/>
      <c r="T145" s="1"/>
      <c r="U145" s="1"/>
      <c r="V145" s="1"/>
      <c r="W145" s="1"/>
      <c r="X145" s="1"/>
      <c r="Y145" s="1"/>
      <c r="Z145" s="1"/>
    </row>
    <row r="146" spans="1:26" ht="15" customHeight="1">
      <c r="A146" s="22"/>
      <c r="B146" s="31"/>
      <c r="C146" s="18"/>
      <c r="D146" s="18"/>
      <c r="E146" s="18"/>
      <c r="F146" s="1"/>
      <c r="G146" s="1"/>
      <c r="H146" s="1"/>
      <c r="I146" s="1"/>
      <c r="J146" s="1"/>
      <c r="K146" s="1"/>
      <c r="L146" s="1"/>
      <c r="M146" s="1"/>
      <c r="N146" s="1"/>
      <c r="O146" s="1"/>
      <c r="P146" s="1"/>
      <c r="Q146" s="1"/>
      <c r="R146" s="1"/>
      <c r="S146" s="1"/>
      <c r="T146" s="1"/>
      <c r="U146" s="1"/>
      <c r="V146" s="1"/>
      <c r="W146" s="1"/>
      <c r="X146" s="1"/>
      <c r="Y146" s="1"/>
      <c r="Z146" s="1"/>
    </row>
    <row r="147" spans="1:26" ht="15" customHeight="1">
      <c r="A147" s="22"/>
      <c r="B147" s="31"/>
      <c r="C147" s="18"/>
      <c r="D147" s="18"/>
      <c r="E147" s="18"/>
      <c r="F147" s="1"/>
      <c r="G147" s="1"/>
      <c r="H147" s="1"/>
      <c r="I147" s="1"/>
      <c r="J147" s="1"/>
      <c r="K147" s="1"/>
      <c r="L147" s="1"/>
      <c r="M147" s="1"/>
      <c r="N147" s="1"/>
      <c r="O147" s="1"/>
      <c r="P147" s="1"/>
      <c r="Q147" s="1"/>
      <c r="R147" s="1"/>
      <c r="S147" s="1"/>
      <c r="T147" s="1"/>
      <c r="U147" s="1"/>
      <c r="V147" s="1"/>
      <c r="W147" s="1"/>
      <c r="X147" s="1"/>
      <c r="Y147" s="1"/>
      <c r="Z147" s="1"/>
    </row>
    <row r="148" spans="1:26" ht="15" customHeight="1">
      <c r="A148" s="22"/>
      <c r="B148" s="31"/>
      <c r="C148" s="18"/>
      <c r="D148" s="18"/>
      <c r="E148" s="18"/>
      <c r="F148" s="1"/>
      <c r="G148" s="1"/>
      <c r="H148" s="1"/>
      <c r="I148" s="1"/>
      <c r="J148" s="1"/>
      <c r="K148" s="1"/>
      <c r="L148" s="1"/>
      <c r="M148" s="1"/>
      <c r="N148" s="1"/>
      <c r="O148" s="1"/>
      <c r="P148" s="1"/>
      <c r="Q148" s="1"/>
      <c r="R148" s="1"/>
      <c r="S148" s="1"/>
      <c r="T148" s="1"/>
      <c r="U148" s="1"/>
      <c r="V148" s="1"/>
      <c r="W148" s="1"/>
      <c r="X148" s="1"/>
      <c r="Y148" s="1"/>
      <c r="Z148" s="1"/>
    </row>
    <row r="149" spans="1:26" ht="15" customHeight="1">
      <c r="A149" s="22"/>
      <c r="B149" s="31"/>
      <c r="C149" s="18"/>
      <c r="D149" s="18"/>
      <c r="E149" s="18"/>
      <c r="F149" s="1"/>
      <c r="G149" s="1"/>
      <c r="H149" s="1"/>
      <c r="I149" s="1"/>
      <c r="J149" s="1"/>
      <c r="K149" s="1"/>
      <c r="L149" s="1"/>
      <c r="M149" s="1"/>
      <c r="N149" s="1"/>
      <c r="O149" s="1"/>
      <c r="P149" s="1"/>
      <c r="Q149" s="1"/>
      <c r="R149" s="1"/>
      <c r="S149" s="1"/>
      <c r="T149" s="1"/>
      <c r="U149" s="1"/>
      <c r="V149" s="1"/>
      <c r="W149" s="1"/>
      <c r="X149" s="1"/>
      <c r="Y149" s="1"/>
      <c r="Z149" s="1"/>
    </row>
    <row r="150" spans="1:26" ht="15" customHeight="1">
      <c r="A150" s="22"/>
      <c r="B150" s="31"/>
      <c r="C150" s="18"/>
      <c r="D150" s="18"/>
      <c r="E150" s="18"/>
      <c r="F150" s="1"/>
      <c r="G150" s="1"/>
      <c r="H150" s="1"/>
      <c r="I150" s="1"/>
      <c r="J150" s="1"/>
      <c r="K150" s="1"/>
      <c r="L150" s="1"/>
      <c r="M150" s="1"/>
      <c r="N150" s="1"/>
      <c r="O150" s="1"/>
      <c r="P150" s="1"/>
      <c r="Q150" s="1"/>
      <c r="R150" s="1"/>
      <c r="S150" s="1"/>
      <c r="T150" s="1"/>
      <c r="U150" s="1"/>
      <c r="V150" s="1"/>
      <c r="W150" s="1"/>
      <c r="X150" s="1"/>
      <c r="Y150" s="1"/>
      <c r="Z150" s="1"/>
    </row>
    <row r="151" spans="1:26" ht="15" customHeight="1">
      <c r="A151" s="22"/>
      <c r="B151" s="31"/>
      <c r="C151" s="18"/>
      <c r="D151" s="18"/>
      <c r="E151" s="18"/>
      <c r="F151" s="1"/>
      <c r="G151" s="1"/>
      <c r="H151" s="1"/>
      <c r="I151" s="1"/>
      <c r="J151" s="1"/>
      <c r="K151" s="1"/>
      <c r="L151" s="1"/>
      <c r="M151" s="1"/>
      <c r="N151" s="1"/>
      <c r="O151" s="1"/>
      <c r="P151" s="1"/>
      <c r="Q151" s="1"/>
      <c r="R151" s="1"/>
      <c r="S151" s="1"/>
      <c r="T151" s="1"/>
      <c r="U151" s="1"/>
      <c r="V151" s="1"/>
      <c r="W151" s="1"/>
      <c r="X151" s="1"/>
      <c r="Y151" s="1"/>
      <c r="Z151" s="1"/>
    </row>
    <row r="152" spans="1:26" ht="13.5" customHeight="1">
      <c r="A152" s="22"/>
      <c r="B152" s="30" t="s">
        <v>325</v>
      </c>
      <c r="C152" s="18"/>
      <c r="D152" s="18"/>
      <c r="E152" s="18"/>
      <c r="F152" s="1"/>
      <c r="G152" s="1"/>
      <c r="H152" s="1"/>
      <c r="I152" s="1"/>
      <c r="J152" s="1"/>
      <c r="K152" s="1"/>
      <c r="L152" s="1"/>
      <c r="M152" s="1"/>
      <c r="N152" s="1"/>
      <c r="O152" s="1"/>
      <c r="P152" s="1"/>
      <c r="Q152" s="1"/>
      <c r="R152" s="1"/>
      <c r="S152" s="1"/>
      <c r="T152" s="1"/>
      <c r="U152" s="1"/>
      <c r="V152" s="1"/>
      <c r="W152" s="1"/>
      <c r="X152" s="1"/>
      <c r="Y152" s="1"/>
      <c r="Z152" s="1"/>
    </row>
    <row r="153" spans="1:26" ht="15" customHeight="1">
      <c r="A153" s="22"/>
      <c r="B153" s="31"/>
      <c r="C153" s="18"/>
      <c r="D153" s="18"/>
      <c r="E153" s="18"/>
      <c r="F153" s="1"/>
      <c r="G153" s="1"/>
      <c r="H153" s="1"/>
      <c r="I153" s="1"/>
      <c r="J153" s="1"/>
      <c r="K153" s="1"/>
      <c r="L153" s="1"/>
      <c r="M153" s="1"/>
      <c r="N153" s="1"/>
      <c r="O153" s="1"/>
      <c r="P153" s="1"/>
      <c r="Q153" s="1"/>
      <c r="R153" s="1"/>
      <c r="S153" s="1"/>
      <c r="T153" s="1"/>
      <c r="U153" s="1"/>
      <c r="V153" s="1"/>
      <c r="W153" s="1"/>
      <c r="X153" s="1"/>
      <c r="Y153" s="1"/>
      <c r="Z153" s="1"/>
    </row>
    <row r="154" spans="1:26" ht="13.5" customHeight="1">
      <c r="A154" s="22"/>
      <c r="B154" s="29" t="s">
        <v>326</v>
      </c>
      <c r="C154" s="18"/>
      <c r="D154" s="18"/>
      <c r="E154" s="18"/>
      <c r="F154" s="1"/>
      <c r="G154" s="1"/>
      <c r="H154" s="1"/>
      <c r="I154" s="1"/>
      <c r="J154" s="1"/>
      <c r="K154" s="1"/>
      <c r="L154" s="1"/>
      <c r="M154" s="1"/>
      <c r="N154" s="1"/>
      <c r="O154" s="1"/>
      <c r="P154" s="1"/>
      <c r="Q154" s="1"/>
      <c r="R154" s="1"/>
      <c r="S154" s="1"/>
      <c r="T154" s="1"/>
      <c r="U154" s="1"/>
      <c r="V154" s="1"/>
      <c r="W154" s="1"/>
      <c r="X154" s="1"/>
      <c r="Y154" s="1"/>
      <c r="Z154" s="1"/>
    </row>
    <row r="155" spans="1:26" ht="15" customHeight="1">
      <c r="A155" s="22"/>
      <c r="B155" s="31"/>
      <c r="C155" s="18"/>
      <c r="D155" s="18"/>
      <c r="E155" s="18"/>
      <c r="F155" s="1"/>
      <c r="G155" s="1"/>
      <c r="H155" s="1"/>
      <c r="I155" s="1"/>
      <c r="J155" s="1"/>
      <c r="K155" s="1"/>
      <c r="L155" s="1"/>
      <c r="M155" s="1"/>
      <c r="N155" s="1"/>
      <c r="O155" s="1"/>
      <c r="P155" s="1"/>
      <c r="Q155" s="1"/>
      <c r="R155" s="1"/>
      <c r="S155" s="1"/>
      <c r="T155" s="1"/>
      <c r="U155" s="1"/>
      <c r="V155" s="1"/>
      <c r="W155" s="1"/>
      <c r="X155" s="1"/>
      <c r="Y155" s="1"/>
      <c r="Z155" s="1"/>
    </row>
    <row r="156" spans="1:26" ht="15" customHeight="1">
      <c r="A156" s="22"/>
      <c r="B156" s="31"/>
      <c r="C156" s="18"/>
      <c r="D156" s="18"/>
      <c r="E156" s="18"/>
      <c r="F156" s="1"/>
      <c r="G156" s="1"/>
      <c r="H156" s="1"/>
      <c r="I156" s="1"/>
      <c r="J156" s="1"/>
      <c r="K156" s="1"/>
      <c r="L156" s="1"/>
      <c r="M156" s="1"/>
      <c r="N156" s="1"/>
      <c r="O156" s="1"/>
      <c r="P156" s="1"/>
      <c r="Q156" s="1"/>
      <c r="R156" s="1"/>
      <c r="S156" s="1"/>
      <c r="T156" s="1"/>
      <c r="U156" s="1"/>
      <c r="V156" s="1"/>
      <c r="W156" s="1"/>
      <c r="X156" s="1"/>
      <c r="Y156" s="1"/>
      <c r="Z156" s="1"/>
    </row>
    <row r="157" spans="1:26" ht="15" customHeight="1">
      <c r="A157" s="22"/>
      <c r="B157" s="31"/>
      <c r="C157" s="18"/>
      <c r="D157" s="18"/>
      <c r="E157" s="18"/>
      <c r="F157" s="1"/>
      <c r="G157" s="1"/>
      <c r="H157" s="1"/>
      <c r="I157" s="1"/>
      <c r="J157" s="1"/>
      <c r="K157" s="1"/>
      <c r="L157" s="1"/>
      <c r="M157" s="1"/>
      <c r="N157" s="1"/>
      <c r="O157" s="1"/>
      <c r="P157" s="1"/>
      <c r="Q157" s="1"/>
      <c r="R157" s="1"/>
      <c r="S157" s="1"/>
      <c r="T157" s="1"/>
      <c r="U157" s="1"/>
      <c r="V157" s="1"/>
      <c r="W157" s="1"/>
      <c r="X157" s="1"/>
      <c r="Y157" s="1"/>
      <c r="Z157" s="1"/>
    </row>
    <row r="158" spans="1:26" ht="15" customHeight="1">
      <c r="A158" s="22"/>
      <c r="B158" s="31"/>
      <c r="C158" s="18"/>
      <c r="D158" s="18"/>
      <c r="E158" s="18"/>
      <c r="F158" s="1"/>
      <c r="G158" s="1"/>
      <c r="H158" s="1"/>
      <c r="I158" s="1"/>
      <c r="J158" s="1"/>
      <c r="K158" s="1"/>
      <c r="L158" s="1"/>
      <c r="M158" s="1"/>
      <c r="N158" s="1"/>
      <c r="O158" s="1"/>
      <c r="P158" s="1"/>
      <c r="Q158" s="1"/>
      <c r="R158" s="1"/>
      <c r="S158" s="1"/>
      <c r="T158" s="1"/>
      <c r="U158" s="1"/>
      <c r="V158" s="1"/>
      <c r="W158" s="1"/>
      <c r="X158" s="1"/>
      <c r="Y158" s="1"/>
      <c r="Z158" s="1"/>
    </row>
    <row r="159" spans="1:26" ht="15" customHeight="1">
      <c r="A159" s="22"/>
      <c r="B159" s="31"/>
      <c r="C159" s="18"/>
      <c r="D159" s="18"/>
      <c r="E159" s="18"/>
      <c r="F159" s="1"/>
      <c r="G159" s="1"/>
      <c r="H159" s="1"/>
      <c r="I159" s="1"/>
      <c r="J159" s="1"/>
      <c r="K159" s="1"/>
      <c r="L159" s="1"/>
      <c r="M159" s="1"/>
      <c r="N159" s="1"/>
      <c r="O159" s="1"/>
      <c r="P159" s="1"/>
      <c r="Q159" s="1"/>
      <c r="R159" s="1"/>
      <c r="S159" s="1"/>
      <c r="T159" s="1"/>
      <c r="U159" s="1"/>
      <c r="V159" s="1"/>
      <c r="W159" s="1"/>
      <c r="X159" s="1"/>
      <c r="Y159" s="1"/>
      <c r="Z159" s="1"/>
    </row>
    <row r="160" spans="1:26" ht="15" customHeight="1">
      <c r="A160" s="22"/>
      <c r="B160" s="31"/>
      <c r="C160" s="18"/>
      <c r="D160" s="18"/>
      <c r="E160" s="18"/>
      <c r="F160" s="1"/>
      <c r="G160" s="1"/>
      <c r="H160" s="1"/>
      <c r="I160" s="1"/>
      <c r="J160" s="1"/>
      <c r="K160" s="1"/>
      <c r="L160" s="1"/>
      <c r="M160" s="1"/>
      <c r="N160" s="1"/>
      <c r="O160" s="1"/>
      <c r="P160" s="1"/>
      <c r="Q160" s="1"/>
      <c r="R160" s="1"/>
      <c r="S160" s="1"/>
      <c r="T160" s="1"/>
      <c r="U160" s="1"/>
      <c r="V160" s="1"/>
      <c r="W160" s="1"/>
      <c r="X160" s="1"/>
      <c r="Y160" s="1"/>
      <c r="Z160" s="1"/>
    </row>
    <row r="161" spans="1:26" ht="15" customHeight="1">
      <c r="A161" s="22"/>
      <c r="B161" s="31"/>
      <c r="C161" s="18"/>
      <c r="D161" s="18"/>
      <c r="E161" s="18"/>
      <c r="F161" s="1"/>
      <c r="G161" s="1"/>
      <c r="H161" s="1"/>
      <c r="I161" s="1"/>
      <c r="J161" s="1"/>
      <c r="K161" s="1"/>
      <c r="L161" s="1"/>
      <c r="M161" s="1"/>
      <c r="N161" s="1"/>
      <c r="O161" s="1"/>
      <c r="P161" s="1"/>
      <c r="Q161" s="1"/>
      <c r="R161" s="1"/>
      <c r="S161" s="1"/>
      <c r="T161" s="1"/>
      <c r="U161" s="1"/>
      <c r="V161" s="1"/>
      <c r="W161" s="1"/>
      <c r="X161" s="1"/>
      <c r="Y161" s="1"/>
      <c r="Z161" s="1"/>
    </row>
    <row r="162" spans="1:26" ht="15" customHeight="1">
      <c r="A162" s="22"/>
      <c r="B162" s="31"/>
      <c r="C162" s="18"/>
      <c r="D162" s="18"/>
      <c r="E162" s="18"/>
      <c r="F162" s="1"/>
      <c r="G162" s="1"/>
      <c r="H162" s="1"/>
      <c r="I162" s="1"/>
      <c r="J162" s="1"/>
      <c r="K162" s="1"/>
      <c r="L162" s="1"/>
      <c r="M162" s="1"/>
      <c r="N162" s="1"/>
      <c r="O162" s="1"/>
      <c r="P162" s="1"/>
      <c r="Q162" s="1"/>
      <c r="R162" s="1"/>
      <c r="S162" s="1"/>
      <c r="T162" s="1"/>
      <c r="U162" s="1"/>
      <c r="V162" s="1"/>
      <c r="W162" s="1"/>
      <c r="X162" s="1"/>
      <c r="Y162" s="1"/>
      <c r="Z162" s="1"/>
    </row>
    <row r="163" spans="1:26" ht="15" customHeight="1">
      <c r="A163" s="22"/>
      <c r="B163" s="31"/>
      <c r="C163" s="18"/>
      <c r="D163" s="18"/>
      <c r="E163" s="18"/>
      <c r="F163" s="1"/>
      <c r="G163" s="1"/>
      <c r="H163" s="1"/>
      <c r="I163" s="1"/>
      <c r="J163" s="1"/>
      <c r="K163" s="1"/>
      <c r="L163" s="1"/>
      <c r="M163" s="1"/>
      <c r="N163" s="1"/>
      <c r="O163" s="1"/>
      <c r="P163" s="1"/>
      <c r="Q163" s="1"/>
      <c r="R163" s="1"/>
      <c r="S163" s="1"/>
      <c r="T163" s="1"/>
      <c r="U163" s="1"/>
      <c r="V163" s="1"/>
      <c r="W163" s="1"/>
      <c r="X163" s="1"/>
      <c r="Y163" s="1"/>
      <c r="Z163" s="1"/>
    </row>
    <row r="164" spans="1:26" ht="15" customHeight="1">
      <c r="A164" s="22"/>
      <c r="B164" s="31"/>
      <c r="C164" s="18"/>
      <c r="D164" s="18"/>
      <c r="E164" s="18"/>
      <c r="F164" s="1"/>
      <c r="G164" s="1"/>
      <c r="H164" s="1"/>
      <c r="I164" s="1"/>
      <c r="J164" s="1"/>
      <c r="K164" s="1"/>
      <c r="L164" s="1"/>
      <c r="M164" s="1"/>
      <c r="N164" s="1"/>
      <c r="O164" s="1"/>
      <c r="P164" s="1"/>
      <c r="Q164" s="1"/>
      <c r="R164" s="1"/>
      <c r="S164" s="1"/>
      <c r="T164" s="1"/>
      <c r="U164" s="1"/>
      <c r="V164" s="1"/>
      <c r="W164" s="1"/>
      <c r="X164" s="1"/>
      <c r="Y164" s="1"/>
      <c r="Z164" s="1"/>
    </row>
    <row r="165" spans="1:26" ht="15" customHeight="1">
      <c r="A165" s="22"/>
      <c r="B165" s="31"/>
      <c r="C165" s="18"/>
      <c r="D165" s="18"/>
      <c r="E165" s="18"/>
      <c r="F165" s="1"/>
      <c r="G165" s="1"/>
      <c r="H165" s="1"/>
      <c r="I165" s="1"/>
      <c r="J165" s="1"/>
      <c r="K165" s="1"/>
      <c r="L165" s="1"/>
      <c r="M165" s="1"/>
      <c r="N165" s="1"/>
      <c r="O165" s="1"/>
      <c r="P165" s="1"/>
      <c r="Q165" s="1"/>
      <c r="R165" s="1"/>
      <c r="S165" s="1"/>
      <c r="T165" s="1"/>
      <c r="U165" s="1"/>
      <c r="V165" s="1"/>
      <c r="W165" s="1"/>
      <c r="X165" s="1"/>
      <c r="Y165" s="1"/>
      <c r="Z165" s="1"/>
    </row>
    <row r="166" spans="1:26" ht="15" customHeight="1">
      <c r="A166" s="22"/>
      <c r="B166" s="31"/>
      <c r="C166" s="18"/>
      <c r="D166" s="18"/>
      <c r="E166" s="18"/>
      <c r="F166" s="1"/>
      <c r="G166" s="1"/>
      <c r="H166" s="1"/>
      <c r="I166" s="1"/>
      <c r="J166" s="1"/>
      <c r="K166" s="1"/>
      <c r="L166" s="1"/>
      <c r="M166" s="1"/>
      <c r="N166" s="1"/>
      <c r="O166" s="1"/>
      <c r="P166" s="1"/>
      <c r="Q166" s="1"/>
      <c r="R166" s="1"/>
      <c r="S166" s="1"/>
      <c r="T166" s="1"/>
      <c r="U166" s="1"/>
      <c r="V166" s="1"/>
      <c r="W166" s="1"/>
      <c r="X166" s="1"/>
      <c r="Y166" s="1"/>
      <c r="Z166" s="1"/>
    </row>
    <row r="167" spans="1:26" ht="13.5" customHeight="1">
      <c r="A167" s="20" t="s">
        <v>218</v>
      </c>
      <c r="B167" s="29" t="s">
        <v>327</v>
      </c>
      <c r="C167" s="18"/>
      <c r="D167" s="18"/>
      <c r="E167" s="18"/>
      <c r="F167" s="1"/>
      <c r="G167" s="1"/>
      <c r="H167" s="1"/>
      <c r="I167" s="1"/>
      <c r="J167" s="1"/>
      <c r="K167" s="1"/>
      <c r="L167" s="1"/>
      <c r="M167" s="1"/>
      <c r="N167" s="1"/>
      <c r="O167" s="1"/>
      <c r="P167" s="1"/>
      <c r="Q167" s="1"/>
      <c r="R167" s="1"/>
      <c r="S167" s="1"/>
      <c r="T167" s="1"/>
      <c r="U167" s="1"/>
      <c r="V167" s="1"/>
      <c r="W167" s="1"/>
      <c r="X167" s="1"/>
      <c r="Y167" s="1"/>
      <c r="Z167" s="1"/>
    </row>
    <row r="168" spans="1:26" ht="15.75" customHeight="1">
      <c r="A168" s="22"/>
      <c r="B168" s="30" t="s">
        <v>328</v>
      </c>
      <c r="C168" s="18"/>
      <c r="D168" s="18"/>
      <c r="E168" s="18"/>
      <c r="F168" s="1"/>
      <c r="G168" s="1"/>
      <c r="H168" s="1"/>
      <c r="I168" s="1"/>
      <c r="J168" s="1"/>
      <c r="K168" s="1"/>
      <c r="L168" s="1"/>
      <c r="M168" s="1"/>
      <c r="N168" s="1"/>
      <c r="O168" s="1"/>
      <c r="P168" s="1"/>
      <c r="Q168" s="1"/>
      <c r="R168" s="1"/>
      <c r="S168" s="1"/>
      <c r="T168" s="1"/>
      <c r="U168" s="1"/>
      <c r="V168" s="1"/>
      <c r="W168" s="1"/>
      <c r="X168" s="1"/>
      <c r="Y168" s="1"/>
      <c r="Z168" s="1"/>
    </row>
    <row r="169" spans="1:26" ht="15.75" customHeight="1">
      <c r="A169" s="22"/>
      <c r="B169" s="30" t="s">
        <v>329</v>
      </c>
      <c r="C169" s="18"/>
      <c r="D169" s="18"/>
      <c r="E169" s="18"/>
      <c r="F169" s="1"/>
      <c r="G169" s="1"/>
      <c r="H169" s="1"/>
      <c r="I169" s="1"/>
      <c r="J169" s="1"/>
      <c r="K169" s="1"/>
      <c r="L169" s="1"/>
      <c r="M169" s="1"/>
      <c r="N169" s="1"/>
      <c r="O169" s="1"/>
      <c r="P169" s="1"/>
      <c r="Q169" s="1"/>
      <c r="R169" s="1"/>
      <c r="S169" s="1"/>
      <c r="T169" s="1"/>
      <c r="U169" s="1"/>
      <c r="V169" s="1"/>
      <c r="W169" s="1"/>
      <c r="X169" s="1"/>
      <c r="Y169" s="1"/>
      <c r="Z169" s="1"/>
    </row>
    <row r="170" spans="1:26" ht="15.75" customHeight="1">
      <c r="A170" s="22"/>
      <c r="B170" s="30" t="s">
        <v>330</v>
      </c>
      <c r="C170" s="18"/>
      <c r="D170" s="18"/>
      <c r="E170" s="18"/>
      <c r="F170" s="1"/>
      <c r="G170" s="1"/>
      <c r="H170" s="1"/>
      <c r="I170" s="1"/>
      <c r="J170" s="1"/>
      <c r="K170" s="1"/>
      <c r="L170" s="1"/>
      <c r="M170" s="1"/>
      <c r="N170" s="1"/>
      <c r="O170" s="1"/>
      <c r="P170" s="1"/>
      <c r="Q170" s="1"/>
      <c r="R170" s="1"/>
      <c r="S170" s="1"/>
      <c r="T170" s="1"/>
      <c r="U170" s="1"/>
      <c r="V170" s="1"/>
      <c r="W170" s="1"/>
      <c r="X170" s="1"/>
      <c r="Y170" s="1"/>
      <c r="Z170" s="1"/>
    </row>
    <row r="171" spans="1:26" ht="15.75" customHeight="1">
      <c r="A171" s="22"/>
      <c r="B171" s="30" t="s">
        <v>331</v>
      </c>
      <c r="C171" s="18"/>
      <c r="D171" s="18"/>
      <c r="E171" s="18"/>
      <c r="F171" s="1"/>
      <c r="G171" s="1"/>
      <c r="H171" s="1"/>
      <c r="I171" s="1"/>
      <c r="J171" s="1"/>
      <c r="K171" s="1"/>
      <c r="L171" s="1"/>
      <c r="M171" s="1"/>
      <c r="N171" s="1"/>
      <c r="O171" s="1"/>
      <c r="P171" s="1"/>
      <c r="Q171" s="1"/>
      <c r="R171" s="1"/>
      <c r="S171" s="1"/>
      <c r="T171" s="1"/>
      <c r="U171" s="1"/>
      <c r="V171" s="1"/>
      <c r="W171" s="1"/>
      <c r="X171" s="1"/>
      <c r="Y171" s="1"/>
      <c r="Z171" s="1"/>
    </row>
    <row r="172" spans="1:26" ht="15.75" customHeight="1">
      <c r="A172" s="22"/>
      <c r="B172" s="30" t="s">
        <v>332</v>
      </c>
      <c r="C172" s="18"/>
      <c r="D172" s="18"/>
      <c r="E172" s="18"/>
      <c r="F172" s="1"/>
      <c r="G172" s="1"/>
      <c r="H172" s="1"/>
      <c r="I172" s="1"/>
      <c r="J172" s="1"/>
      <c r="K172" s="1"/>
      <c r="L172" s="1"/>
      <c r="M172" s="1"/>
      <c r="N172" s="1"/>
      <c r="O172" s="1"/>
      <c r="P172" s="1"/>
      <c r="Q172" s="1"/>
      <c r="R172" s="1"/>
      <c r="S172" s="1"/>
      <c r="T172" s="1"/>
      <c r="U172" s="1"/>
      <c r="V172" s="1"/>
      <c r="W172" s="1"/>
      <c r="X172" s="1"/>
      <c r="Y172" s="1"/>
      <c r="Z172" s="1"/>
    </row>
    <row r="173" spans="1:26" ht="15.75" customHeight="1">
      <c r="A173" s="22"/>
      <c r="B173" s="30" t="s">
        <v>333</v>
      </c>
      <c r="C173" s="18"/>
      <c r="D173" s="18"/>
      <c r="E173" s="18"/>
      <c r="F173" s="1"/>
      <c r="G173" s="1"/>
      <c r="H173" s="1"/>
      <c r="I173" s="1"/>
      <c r="J173" s="1"/>
      <c r="K173" s="1"/>
      <c r="L173" s="1"/>
      <c r="M173" s="1"/>
      <c r="N173" s="1"/>
      <c r="O173" s="1"/>
      <c r="P173" s="1"/>
      <c r="Q173" s="1"/>
      <c r="R173" s="1"/>
      <c r="S173" s="1"/>
      <c r="T173" s="1"/>
      <c r="U173" s="1"/>
      <c r="V173" s="1"/>
      <c r="W173" s="1"/>
      <c r="X173" s="1"/>
      <c r="Y173" s="1"/>
      <c r="Z173" s="1"/>
    </row>
    <row r="174" spans="1:26" ht="15.75" customHeight="1">
      <c r="A174" s="22"/>
      <c r="B174" s="30" t="s">
        <v>334</v>
      </c>
      <c r="C174" s="18"/>
      <c r="D174" s="18"/>
      <c r="E174" s="18"/>
      <c r="F174" s="1"/>
      <c r="G174" s="1"/>
      <c r="H174" s="1"/>
      <c r="I174" s="1"/>
      <c r="J174" s="1"/>
      <c r="K174" s="1"/>
      <c r="L174" s="1"/>
      <c r="M174" s="1"/>
      <c r="N174" s="1"/>
      <c r="O174" s="1"/>
      <c r="P174" s="1"/>
      <c r="Q174" s="1"/>
      <c r="R174" s="1"/>
      <c r="S174" s="1"/>
      <c r="T174" s="1"/>
      <c r="U174" s="1"/>
      <c r="V174" s="1"/>
      <c r="W174" s="1"/>
      <c r="X174" s="1"/>
      <c r="Y174" s="1"/>
      <c r="Z174" s="1"/>
    </row>
    <row r="175" spans="1:26" ht="15.75" customHeight="1">
      <c r="A175" s="22"/>
      <c r="B175" s="30" t="s">
        <v>335</v>
      </c>
      <c r="C175" s="18"/>
      <c r="D175" s="18"/>
      <c r="E175" s="18"/>
      <c r="F175" s="1"/>
      <c r="G175" s="1"/>
      <c r="H175" s="1"/>
      <c r="I175" s="1"/>
      <c r="J175" s="1"/>
      <c r="K175" s="1"/>
      <c r="L175" s="1"/>
      <c r="M175" s="1"/>
      <c r="N175" s="1"/>
      <c r="O175" s="1"/>
      <c r="P175" s="1"/>
      <c r="Q175" s="1"/>
      <c r="R175" s="1"/>
      <c r="S175" s="1"/>
      <c r="T175" s="1"/>
      <c r="U175" s="1"/>
      <c r="V175" s="1"/>
      <c r="W175" s="1"/>
      <c r="X175" s="1"/>
      <c r="Y175" s="1"/>
      <c r="Z175" s="1"/>
    </row>
    <row r="176" spans="1:26" ht="15.75" customHeight="1">
      <c r="A176" s="22"/>
      <c r="B176" s="30" t="s">
        <v>336</v>
      </c>
      <c r="C176" s="18"/>
      <c r="D176" s="18"/>
      <c r="E176" s="18"/>
      <c r="F176" s="1"/>
      <c r="G176" s="1"/>
      <c r="H176" s="1"/>
      <c r="I176" s="1"/>
      <c r="J176" s="1"/>
      <c r="K176" s="1"/>
      <c r="L176" s="1"/>
      <c r="M176" s="1"/>
      <c r="N176" s="1"/>
      <c r="O176" s="1"/>
      <c r="P176" s="1"/>
      <c r="Q176" s="1"/>
      <c r="R176" s="1"/>
      <c r="S176" s="1"/>
      <c r="T176" s="1"/>
      <c r="U176" s="1"/>
      <c r="V176" s="1"/>
      <c r="W176" s="1"/>
      <c r="X176" s="1"/>
      <c r="Y176" s="1"/>
      <c r="Z176" s="1"/>
    </row>
    <row r="177" spans="1:26" ht="15" customHeight="1">
      <c r="A177" s="22"/>
      <c r="B177" s="31"/>
      <c r="C177" s="18"/>
      <c r="D177" s="18"/>
      <c r="E177" s="18"/>
      <c r="F177" s="1"/>
      <c r="G177" s="1"/>
      <c r="H177" s="1"/>
      <c r="I177" s="1"/>
      <c r="J177" s="1"/>
      <c r="K177" s="1"/>
      <c r="L177" s="1"/>
      <c r="M177" s="1"/>
      <c r="N177" s="1"/>
      <c r="O177" s="1"/>
      <c r="P177" s="1"/>
      <c r="Q177" s="1"/>
      <c r="R177" s="1"/>
      <c r="S177" s="1"/>
      <c r="T177" s="1"/>
      <c r="U177" s="1"/>
      <c r="V177" s="1"/>
      <c r="W177" s="1"/>
      <c r="X177" s="1"/>
      <c r="Y177" s="1"/>
      <c r="Z177" s="1"/>
    </row>
    <row r="178" spans="1:26" ht="13.5" customHeight="1">
      <c r="A178" s="20" t="s">
        <v>220</v>
      </c>
      <c r="B178" s="29" t="s">
        <v>337</v>
      </c>
      <c r="C178" s="18"/>
      <c r="D178" s="18"/>
      <c r="E178" s="18"/>
      <c r="F178" s="1"/>
      <c r="G178" s="1"/>
      <c r="H178" s="1"/>
      <c r="I178" s="1"/>
      <c r="J178" s="1"/>
      <c r="K178" s="1"/>
      <c r="L178" s="1"/>
      <c r="M178" s="1"/>
      <c r="N178" s="1"/>
      <c r="O178" s="1"/>
      <c r="P178" s="1"/>
      <c r="Q178" s="1"/>
      <c r="R178" s="1"/>
      <c r="S178" s="1"/>
      <c r="T178" s="1"/>
      <c r="U178" s="1"/>
      <c r="V178" s="1"/>
      <c r="W178" s="1"/>
      <c r="X178" s="1"/>
      <c r="Y178" s="1"/>
      <c r="Z178" s="1"/>
    </row>
    <row r="179" spans="1:26" ht="37.5">
      <c r="A179" s="22"/>
      <c r="B179" s="30" t="s">
        <v>338</v>
      </c>
      <c r="C179" s="18"/>
      <c r="D179" s="18"/>
      <c r="E179" s="18"/>
      <c r="F179" s="1"/>
      <c r="G179" s="1"/>
      <c r="H179" s="1"/>
      <c r="I179" s="1"/>
      <c r="J179" s="1"/>
      <c r="K179" s="1"/>
      <c r="L179" s="1"/>
      <c r="M179" s="1"/>
      <c r="N179" s="1"/>
      <c r="O179" s="1"/>
      <c r="P179" s="1"/>
      <c r="Q179" s="1"/>
      <c r="R179" s="1"/>
      <c r="S179" s="1"/>
      <c r="T179" s="1"/>
      <c r="U179" s="1"/>
      <c r="V179" s="1"/>
      <c r="W179" s="1"/>
      <c r="X179" s="1"/>
      <c r="Y179" s="1"/>
      <c r="Z179" s="1"/>
    </row>
    <row r="180" spans="1:26" ht="13.5" customHeight="1">
      <c r="A180" s="22"/>
      <c r="B180" s="30" t="s">
        <v>339</v>
      </c>
      <c r="C180" s="18"/>
      <c r="D180" s="18"/>
      <c r="E180" s="18"/>
      <c r="F180" s="1"/>
      <c r="G180" s="1"/>
      <c r="H180" s="1"/>
      <c r="I180" s="1"/>
      <c r="J180" s="1"/>
      <c r="K180" s="1"/>
      <c r="L180" s="1"/>
      <c r="M180" s="1"/>
      <c r="N180" s="1"/>
      <c r="O180" s="1"/>
      <c r="P180" s="1"/>
      <c r="Q180" s="1"/>
      <c r="R180" s="1"/>
      <c r="S180" s="1"/>
      <c r="T180" s="1"/>
      <c r="U180" s="1"/>
      <c r="V180" s="1"/>
      <c r="W180" s="1"/>
      <c r="X180" s="1"/>
      <c r="Y180" s="1"/>
      <c r="Z180" s="1"/>
    </row>
    <row r="181" spans="1:26" ht="13.5" customHeight="1">
      <c r="A181" s="22"/>
      <c r="B181" s="30" t="s">
        <v>340</v>
      </c>
      <c r="C181" s="18"/>
      <c r="D181" s="18"/>
      <c r="E181" s="18"/>
      <c r="F181" s="1"/>
      <c r="G181" s="1"/>
      <c r="H181" s="1"/>
      <c r="I181" s="1"/>
      <c r="J181" s="1"/>
      <c r="K181" s="1"/>
      <c r="L181" s="1"/>
      <c r="M181" s="1"/>
      <c r="N181" s="1"/>
      <c r="O181" s="1"/>
      <c r="P181" s="1"/>
      <c r="Q181" s="1"/>
      <c r="R181" s="1"/>
      <c r="S181" s="1"/>
      <c r="T181" s="1"/>
      <c r="U181" s="1"/>
      <c r="V181" s="1"/>
      <c r="W181" s="1"/>
      <c r="X181" s="1"/>
      <c r="Y181" s="1"/>
      <c r="Z181" s="1"/>
    </row>
    <row r="182" spans="1:26" ht="13.5" customHeight="1">
      <c r="A182" s="22"/>
      <c r="B182" s="30" t="s">
        <v>341</v>
      </c>
      <c r="C182" s="18"/>
      <c r="D182" s="18"/>
      <c r="E182" s="18"/>
      <c r="F182" s="1"/>
      <c r="G182" s="1"/>
      <c r="H182" s="1"/>
      <c r="I182" s="1"/>
      <c r="J182" s="1"/>
      <c r="K182" s="1"/>
      <c r="L182" s="1"/>
      <c r="M182" s="1"/>
      <c r="N182" s="1"/>
      <c r="O182" s="1"/>
      <c r="P182" s="1"/>
      <c r="Q182" s="1"/>
      <c r="R182" s="1"/>
      <c r="S182" s="1"/>
      <c r="T182" s="1"/>
      <c r="U182" s="1"/>
      <c r="V182" s="1"/>
      <c r="W182" s="1"/>
      <c r="X182" s="1"/>
      <c r="Y182" s="1"/>
      <c r="Z182" s="1"/>
    </row>
    <row r="183" spans="1:26" ht="13.5" customHeight="1">
      <c r="A183" s="22"/>
      <c r="B183" s="30" t="s">
        <v>342</v>
      </c>
      <c r="C183" s="18"/>
      <c r="D183" s="18"/>
      <c r="E183" s="18"/>
      <c r="F183" s="1"/>
      <c r="G183" s="1"/>
      <c r="H183" s="1"/>
      <c r="I183" s="1"/>
      <c r="J183" s="1"/>
      <c r="K183" s="1"/>
      <c r="L183" s="1"/>
      <c r="M183" s="1"/>
      <c r="N183" s="1"/>
      <c r="O183" s="1"/>
      <c r="P183" s="1"/>
      <c r="Q183" s="1"/>
      <c r="R183" s="1"/>
      <c r="S183" s="1"/>
      <c r="T183" s="1"/>
      <c r="U183" s="1"/>
      <c r="V183" s="1"/>
      <c r="W183" s="1"/>
      <c r="X183" s="1"/>
      <c r="Y183" s="1"/>
      <c r="Z183" s="1"/>
    </row>
    <row r="184" spans="1:26" ht="24" customHeight="1">
      <c r="A184" s="22"/>
      <c r="B184" s="30" t="s">
        <v>343</v>
      </c>
      <c r="C184" s="18"/>
      <c r="D184" s="18"/>
      <c r="E184" s="18"/>
      <c r="F184" s="1"/>
      <c r="G184" s="1"/>
      <c r="H184" s="1"/>
      <c r="I184" s="1"/>
      <c r="J184" s="1"/>
      <c r="K184" s="1"/>
      <c r="L184" s="1"/>
      <c r="M184" s="1"/>
      <c r="N184" s="1"/>
      <c r="O184" s="1"/>
      <c r="P184" s="1"/>
      <c r="Q184" s="1"/>
      <c r="R184" s="1"/>
      <c r="S184" s="1"/>
      <c r="T184" s="1"/>
      <c r="U184" s="1"/>
      <c r="V184" s="1"/>
      <c r="W184" s="1"/>
      <c r="X184" s="1"/>
      <c r="Y184" s="1"/>
      <c r="Z184" s="1"/>
    </row>
    <row r="185" spans="1:26" ht="13.5" customHeight="1">
      <c r="A185" s="22"/>
      <c r="B185" s="30" t="s">
        <v>344</v>
      </c>
      <c r="C185" s="18"/>
      <c r="D185" s="18"/>
      <c r="E185" s="18"/>
      <c r="F185" s="1"/>
      <c r="G185" s="1"/>
      <c r="H185" s="1"/>
      <c r="I185" s="1"/>
      <c r="J185" s="1"/>
      <c r="K185" s="1"/>
      <c r="L185" s="1"/>
      <c r="M185" s="1"/>
      <c r="N185" s="1"/>
      <c r="O185" s="1"/>
      <c r="P185" s="1"/>
      <c r="Q185" s="1"/>
      <c r="R185" s="1"/>
      <c r="S185" s="1"/>
      <c r="T185" s="1"/>
      <c r="U185" s="1"/>
      <c r="V185" s="1"/>
      <c r="W185" s="1"/>
      <c r="X185" s="1"/>
      <c r="Y185" s="1"/>
      <c r="Z185" s="1"/>
    </row>
    <row r="186" spans="1:26" ht="50">
      <c r="A186" s="22"/>
      <c r="B186" s="30" t="s">
        <v>345</v>
      </c>
      <c r="C186" s="18"/>
      <c r="D186" s="18"/>
      <c r="E186" s="18"/>
      <c r="F186" s="1"/>
      <c r="G186" s="1"/>
      <c r="H186" s="1"/>
      <c r="I186" s="1"/>
      <c r="J186" s="1"/>
      <c r="K186" s="1"/>
      <c r="L186" s="1"/>
      <c r="M186" s="1"/>
      <c r="N186" s="1"/>
      <c r="O186" s="1"/>
      <c r="P186" s="1"/>
      <c r="Q186" s="1"/>
      <c r="R186" s="1"/>
      <c r="S186" s="1"/>
      <c r="T186" s="1"/>
      <c r="U186" s="1"/>
      <c r="V186" s="1"/>
      <c r="W186" s="1"/>
      <c r="X186" s="1"/>
      <c r="Y186" s="1"/>
      <c r="Z186" s="1"/>
    </row>
    <row r="187" spans="1:26" ht="15" customHeight="1">
      <c r="A187" s="22"/>
      <c r="B187" s="31"/>
      <c r="C187" s="18"/>
      <c r="D187" s="18"/>
      <c r="E187" s="18"/>
      <c r="F187" s="1"/>
      <c r="G187" s="1"/>
      <c r="H187" s="1"/>
      <c r="I187" s="1"/>
      <c r="J187" s="1"/>
      <c r="K187" s="1"/>
      <c r="L187" s="1"/>
      <c r="M187" s="1"/>
      <c r="N187" s="1"/>
      <c r="O187" s="1"/>
      <c r="P187" s="1"/>
      <c r="Q187" s="1"/>
      <c r="R187" s="1"/>
      <c r="S187" s="1"/>
      <c r="T187" s="1"/>
      <c r="U187" s="1"/>
      <c r="V187" s="1"/>
      <c r="W187" s="1"/>
      <c r="X187" s="1"/>
      <c r="Y187" s="1"/>
      <c r="Z187" s="1"/>
    </row>
    <row r="188" spans="1:26" ht="13.5" customHeight="1">
      <c r="A188" s="22"/>
      <c r="B188" s="29" t="s">
        <v>346</v>
      </c>
      <c r="C188" s="18"/>
      <c r="D188" s="18"/>
      <c r="E188" s="18"/>
      <c r="F188" s="1"/>
      <c r="G188" s="1"/>
      <c r="H188" s="1"/>
      <c r="I188" s="1"/>
      <c r="J188" s="1"/>
      <c r="K188" s="1"/>
      <c r="L188" s="1"/>
      <c r="M188" s="1"/>
      <c r="N188" s="1"/>
      <c r="O188" s="1"/>
      <c r="P188" s="1"/>
      <c r="Q188" s="1"/>
      <c r="R188" s="1"/>
      <c r="S188" s="1"/>
      <c r="T188" s="1"/>
      <c r="U188" s="1"/>
      <c r="V188" s="1"/>
      <c r="W188" s="1"/>
      <c r="X188" s="1"/>
      <c r="Y188" s="1"/>
      <c r="Z188" s="1"/>
    </row>
    <row r="189" spans="1:26" ht="97.5" customHeight="1">
      <c r="A189" s="22"/>
      <c r="B189" s="30" t="s">
        <v>347</v>
      </c>
      <c r="C189" s="18"/>
      <c r="D189" s="18"/>
      <c r="E189" s="18"/>
      <c r="F189" s="1"/>
      <c r="G189" s="1"/>
      <c r="H189" s="1"/>
      <c r="I189" s="1"/>
      <c r="J189" s="1"/>
      <c r="K189" s="1"/>
      <c r="L189" s="1"/>
      <c r="M189" s="1"/>
      <c r="N189" s="1"/>
      <c r="O189" s="1"/>
      <c r="P189" s="1"/>
      <c r="Q189" s="1"/>
      <c r="R189" s="1"/>
      <c r="S189" s="1"/>
      <c r="T189" s="1"/>
      <c r="U189" s="1"/>
      <c r="V189" s="1"/>
      <c r="W189" s="1"/>
      <c r="X189" s="1"/>
      <c r="Y189" s="1"/>
      <c r="Z189" s="1"/>
    </row>
    <row r="190" spans="1:26" ht="15.75" customHeight="1">
      <c r="A190" s="1"/>
      <c r="B190" s="26"/>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75" customHeight="1">
      <c r="A191" s="1"/>
      <c r="B191" s="26"/>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75" customHeight="1">
      <c r="A192" s="1"/>
      <c r="B192" s="26"/>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75" customHeight="1">
      <c r="A193" s="1"/>
      <c r="B193" s="26"/>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75" customHeight="1">
      <c r="A194" s="1"/>
      <c r="B194" s="26"/>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75" customHeight="1">
      <c r="A195" s="1"/>
      <c r="B195" s="26"/>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75" customHeight="1">
      <c r="A196" s="1"/>
      <c r="B196" s="26"/>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75" customHeight="1">
      <c r="A197" s="1"/>
      <c r="B197" s="26"/>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75" customHeight="1">
      <c r="A198" s="1"/>
      <c r="B198" s="26"/>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75" customHeight="1">
      <c r="A199" s="1"/>
      <c r="B199" s="26"/>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75" customHeight="1">
      <c r="A200" s="1"/>
      <c r="B200" s="26"/>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75" customHeight="1">
      <c r="A201" s="1"/>
      <c r="B201" s="26"/>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75" customHeight="1">
      <c r="A202" s="1"/>
      <c r="B202" s="26"/>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75" customHeight="1">
      <c r="A203" s="1"/>
      <c r="B203" s="26"/>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75" customHeight="1">
      <c r="A204" s="1"/>
      <c r="B204" s="26"/>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75" customHeight="1">
      <c r="A205" s="1"/>
      <c r="B205" s="26"/>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75" customHeight="1">
      <c r="A206" s="1"/>
      <c r="B206" s="26"/>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75" customHeight="1">
      <c r="A207" s="1"/>
      <c r="B207" s="26"/>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75" customHeight="1">
      <c r="A208" s="1"/>
      <c r="B208" s="26"/>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75" customHeight="1">
      <c r="A209" s="1"/>
      <c r="B209" s="26"/>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75" customHeight="1">
      <c r="A210" s="1"/>
      <c r="B210" s="26"/>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75" customHeight="1">
      <c r="A211" s="1"/>
      <c r="B211" s="26"/>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75" customHeight="1">
      <c r="A212" s="1"/>
      <c r="B212" s="26"/>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75" customHeight="1">
      <c r="A213" s="1"/>
      <c r="B213" s="26"/>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75" customHeight="1">
      <c r="A214" s="1"/>
      <c r="B214" s="26"/>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75" customHeight="1">
      <c r="A215" s="1"/>
      <c r="B215" s="26"/>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75" customHeight="1">
      <c r="A216" s="1"/>
      <c r="B216" s="26"/>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75" customHeight="1">
      <c r="A217" s="1"/>
      <c r="B217" s="26"/>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75" customHeight="1">
      <c r="A218" s="1"/>
      <c r="B218" s="26"/>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75" customHeight="1">
      <c r="A219" s="1"/>
      <c r="B219" s="26"/>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75" customHeight="1">
      <c r="A220" s="1"/>
      <c r="B220" s="26"/>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75" customHeight="1">
      <c r="A221" s="1"/>
      <c r="B221" s="26"/>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75" customHeight="1">
      <c r="A222" s="1"/>
      <c r="B222" s="26"/>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75" customHeight="1">
      <c r="A223" s="1"/>
      <c r="B223" s="26"/>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75" customHeight="1">
      <c r="A224" s="1"/>
      <c r="B224" s="26"/>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75" customHeight="1">
      <c r="A225" s="1"/>
      <c r="B225" s="26"/>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75" customHeight="1">
      <c r="A226" s="1"/>
      <c r="B226" s="26"/>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75" customHeight="1">
      <c r="A227" s="1"/>
      <c r="B227" s="26"/>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75" customHeight="1">
      <c r="A228" s="1"/>
      <c r="B228" s="26"/>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75" customHeight="1">
      <c r="A229" s="1"/>
      <c r="B229" s="26"/>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75" customHeight="1">
      <c r="A230" s="1"/>
      <c r="B230" s="26"/>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75" customHeight="1">
      <c r="A231" s="1"/>
      <c r="B231" s="26"/>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75" customHeight="1">
      <c r="A232" s="1"/>
      <c r="B232" s="26"/>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75" customHeight="1">
      <c r="A233" s="1"/>
      <c r="B233" s="26"/>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75" customHeight="1">
      <c r="A234" s="1"/>
      <c r="B234" s="26"/>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5.75" customHeight="1">
      <c r="A235" s="1"/>
      <c r="B235" s="26"/>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5.75" customHeight="1">
      <c r="A236" s="1"/>
      <c r="B236" s="26"/>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5.75" customHeight="1">
      <c r="A237" s="1"/>
      <c r="B237" s="26"/>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5.75" customHeight="1">
      <c r="A238" s="1"/>
      <c r="B238" s="26"/>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5.75" customHeight="1">
      <c r="A239" s="1"/>
      <c r="B239" s="26"/>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5.75" customHeight="1">
      <c r="A240" s="1"/>
      <c r="B240" s="26"/>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5.75" customHeight="1">
      <c r="A241" s="1"/>
      <c r="B241" s="26"/>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5.75" customHeight="1">
      <c r="A242" s="1"/>
      <c r="B242" s="26"/>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5.75" customHeight="1">
      <c r="A243" s="1"/>
      <c r="B243" s="26"/>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5.75" customHeight="1">
      <c r="A244" s="1"/>
      <c r="B244" s="26"/>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5.75" customHeight="1">
      <c r="A245" s="1"/>
      <c r="B245" s="26"/>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5.75" customHeight="1">
      <c r="A246" s="1"/>
      <c r="B246" s="26"/>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75" customHeight="1">
      <c r="A247" s="1"/>
      <c r="B247" s="26"/>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75" customHeight="1">
      <c r="A248" s="1"/>
      <c r="B248" s="26"/>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75" customHeight="1">
      <c r="A249" s="1"/>
      <c r="B249" s="26"/>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75" customHeight="1">
      <c r="A250" s="1"/>
      <c r="B250" s="26"/>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75" customHeight="1">
      <c r="A251" s="1"/>
      <c r="B251" s="26"/>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75" customHeight="1">
      <c r="A252" s="1"/>
      <c r="B252" s="26"/>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c r="A253" s="1"/>
      <c r="B253" s="26"/>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c r="A254" s="1"/>
      <c r="B254" s="26"/>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c r="A255" s="1"/>
      <c r="B255" s="26"/>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c r="A256" s="1"/>
      <c r="B256" s="26"/>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c r="A257" s="1"/>
      <c r="B257" s="26"/>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c r="A258" s="1"/>
      <c r="B258" s="26"/>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c r="A259" s="1"/>
      <c r="B259" s="26"/>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c r="A260" s="1"/>
      <c r="B260" s="26"/>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c r="A261" s="1"/>
      <c r="B261" s="26"/>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c r="A262" s="1"/>
      <c r="B262" s="26"/>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c r="A263" s="1"/>
      <c r="B263" s="26"/>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c r="A264" s="1"/>
      <c r="B264" s="26"/>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c r="A265" s="1"/>
      <c r="B265" s="26"/>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c r="A266" s="1"/>
      <c r="B266" s="26"/>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c r="A267" s="1"/>
      <c r="B267" s="26"/>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c r="A268" s="1"/>
      <c r="B268" s="26"/>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c r="A269" s="1"/>
      <c r="B269" s="26"/>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c r="A270" s="1"/>
      <c r="B270" s="26"/>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c r="A271" s="1"/>
      <c r="B271" s="26"/>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c r="A272" s="1"/>
      <c r="B272" s="26"/>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c r="A273" s="1"/>
      <c r="B273" s="26"/>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c r="A274" s="1"/>
      <c r="B274" s="26"/>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c r="A275" s="1"/>
      <c r="B275" s="26"/>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c r="A276" s="1"/>
      <c r="B276" s="26"/>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c r="A277" s="1"/>
      <c r="B277" s="26"/>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c r="A278" s="1"/>
      <c r="B278" s="26"/>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c r="A279" s="1"/>
      <c r="B279" s="26"/>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c r="A280" s="1"/>
      <c r="B280" s="26"/>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c r="A281" s="1"/>
      <c r="B281" s="26"/>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c r="A282" s="1"/>
      <c r="B282" s="26"/>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c r="A283" s="1"/>
      <c r="B283" s="26"/>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c r="A284" s="1"/>
      <c r="B284" s="26"/>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c r="A285" s="1"/>
      <c r="B285" s="26"/>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c r="A286" s="1"/>
      <c r="B286" s="26"/>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c r="A287" s="1"/>
      <c r="B287" s="26"/>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c r="A288" s="1"/>
      <c r="B288" s="26"/>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c r="A289" s="1"/>
      <c r="B289" s="26"/>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c r="A290" s="1"/>
      <c r="B290" s="26"/>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c r="A291" s="1"/>
      <c r="B291" s="26"/>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c r="A292" s="1"/>
      <c r="B292" s="26"/>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c r="A293" s="1"/>
      <c r="B293" s="26"/>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c r="A294" s="1"/>
      <c r="B294" s="26"/>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c r="A295" s="1"/>
      <c r="B295" s="26"/>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c r="A296" s="1"/>
      <c r="B296" s="26"/>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c r="A297" s="1"/>
      <c r="B297" s="26"/>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c r="A298" s="1"/>
      <c r="B298" s="26"/>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c r="A299" s="1"/>
      <c r="B299" s="26"/>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c r="A300" s="1"/>
      <c r="B300" s="26"/>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c r="A301" s="1"/>
      <c r="B301" s="26"/>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c r="A302" s="1"/>
      <c r="B302" s="26"/>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c r="A303" s="1"/>
      <c r="B303" s="26"/>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c r="A304" s="1"/>
      <c r="B304" s="26"/>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c r="A305" s="1"/>
      <c r="B305" s="26"/>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c r="A306" s="1"/>
      <c r="B306" s="26"/>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c r="A307" s="1"/>
      <c r="B307" s="26"/>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c r="A308" s="1"/>
      <c r="B308" s="26"/>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c r="A309" s="1"/>
      <c r="B309" s="26"/>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c r="A310" s="1"/>
      <c r="B310" s="26"/>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c r="A311" s="1"/>
      <c r="B311" s="26"/>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c r="A312" s="1"/>
      <c r="B312" s="26"/>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c r="A313" s="1"/>
      <c r="B313" s="26"/>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c r="A314" s="1"/>
      <c r="B314" s="26"/>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c r="A315" s="1"/>
      <c r="B315" s="26"/>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c r="A316" s="1"/>
      <c r="B316" s="26"/>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c r="A317" s="1"/>
      <c r="B317" s="26"/>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c r="A318" s="1"/>
      <c r="B318" s="26"/>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c r="A319" s="1"/>
      <c r="B319" s="26"/>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c r="A320" s="1"/>
      <c r="B320" s="26"/>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c r="A321" s="1"/>
      <c r="B321" s="26"/>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c r="A322" s="1"/>
      <c r="B322" s="26"/>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c r="A323" s="1"/>
      <c r="B323" s="26"/>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c r="A324" s="1"/>
      <c r="B324" s="26"/>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c r="A325" s="1"/>
      <c r="B325" s="26"/>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c r="A326" s="1"/>
      <c r="B326" s="26"/>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c r="A327" s="1"/>
      <c r="B327" s="26"/>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c r="A328" s="1"/>
      <c r="B328" s="26"/>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c r="A329" s="1"/>
      <c r="B329" s="26"/>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c r="A330" s="1"/>
      <c r="B330" s="26"/>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c r="A331" s="1"/>
      <c r="B331" s="26"/>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c r="A332" s="1"/>
      <c r="B332" s="26"/>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c r="A333" s="1"/>
      <c r="B333" s="26"/>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c r="A334" s="1"/>
      <c r="B334" s="26"/>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c r="A335" s="1"/>
      <c r="B335" s="26"/>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c r="A336" s="1"/>
      <c r="B336" s="26"/>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c r="A337" s="1"/>
      <c r="B337" s="26"/>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c r="A338" s="1"/>
      <c r="B338" s="26"/>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c r="A339" s="1"/>
      <c r="B339" s="26"/>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c r="A340" s="1"/>
      <c r="B340" s="26"/>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c r="A341" s="1"/>
      <c r="B341" s="26"/>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c r="A342" s="1"/>
      <c r="B342" s="26"/>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c r="A343" s="1"/>
      <c r="B343" s="26"/>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c r="A344" s="1"/>
      <c r="B344" s="26"/>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c r="A345" s="1"/>
      <c r="B345" s="26"/>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c r="A346" s="1"/>
      <c r="B346" s="26"/>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c r="A347" s="1"/>
      <c r="B347" s="26"/>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c r="A348" s="1"/>
      <c r="B348" s="26"/>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c r="A349" s="1"/>
      <c r="B349" s="26"/>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c r="A350" s="1"/>
      <c r="B350" s="26"/>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c r="A351" s="1"/>
      <c r="B351" s="26"/>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c r="A352" s="1"/>
      <c r="B352" s="26"/>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c r="A353" s="1"/>
      <c r="B353" s="26"/>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c r="A354" s="1"/>
      <c r="B354" s="26"/>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c r="A355" s="1"/>
      <c r="B355" s="26"/>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c r="A356" s="1"/>
      <c r="B356" s="26"/>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c r="A357" s="1"/>
      <c r="B357" s="26"/>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c r="A358" s="1"/>
      <c r="B358" s="26"/>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c r="A359" s="1"/>
      <c r="B359" s="26"/>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c r="A360" s="1"/>
      <c r="B360" s="26"/>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c r="A361" s="1"/>
      <c r="B361" s="26"/>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c r="A362" s="1"/>
      <c r="B362" s="26"/>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c r="A363" s="1"/>
      <c r="B363" s="26"/>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c r="A364" s="1"/>
      <c r="B364" s="26"/>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c r="A365" s="1"/>
      <c r="B365" s="26"/>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c r="A366" s="1"/>
      <c r="B366" s="26"/>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c r="A367" s="1"/>
      <c r="B367" s="26"/>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c r="A368" s="1"/>
      <c r="B368" s="26"/>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c r="A369" s="1"/>
      <c r="B369" s="26"/>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c r="A370" s="1"/>
      <c r="B370" s="26"/>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c r="A371" s="1"/>
      <c r="B371" s="26"/>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c r="A372" s="1"/>
      <c r="B372" s="26"/>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c r="A373" s="1"/>
      <c r="B373" s="26"/>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c r="A374" s="1"/>
      <c r="B374" s="26"/>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c r="A375" s="1"/>
      <c r="B375" s="26"/>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c r="A376" s="1"/>
      <c r="B376" s="26"/>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c r="A377" s="1"/>
      <c r="B377" s="26"/>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c r="A378" s="1"/>
      <c r="B378" s="26"/>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c r="A379" s="1"/>
      <c r="B379" s="26"/>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c r="A380" s="1"/>
      <c r="B380" s="26"/>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c r="A381" s="1"/>
      <c r="B381" s="26"/>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c r="A382" s="1"/>
      <c r="B382" s="26"/>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c r="A383" s="1"/>
      <c r="B383" s="26"/>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c r="A384" s="1"/>
      <c r="B384" s="26"/>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c r="A385" s="1"/>
      <c r="B385" s="26"/>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c r="A386" s="1"/>
      <c r="B386" s="26"/>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c r="A387" s="1"/>
      <c r="B387" s="26"/>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c r="A388" s="1"/>
      <c r="B388" s="26"/>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c r="A389" s="1"/>
      <c r="B389" s="26"/>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c r="A390" s="1"/>
      <c r="B390" s="26"/>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c r="A391" s="1"/>
      <c r="B391" s="26"/>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c r="A392" s="1"/>
      <c r="B392" s="26"/>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c r="A393" s="1"/>
      <c r="B393" s="26"/>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c r="A394" s="1"/>
      <c r="B394" s="26"/>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c r="A395" s="1"/>
      <c r="B395" s="26"/>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c r="A396" s="1"/>
      <c r="B396" s="26"/>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c r="A397" s="1"/>
      <c r="B397" s="26"/>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c r="A398" s="1"/>
      <c r="B398" s="26"/>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c r="A399" s="1"/>
      <c r="B399" s="26"/>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c r="A400" s="1"/>
      <c r="B400" s="26"/>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c r="A401" s="1"/>
      <c r="B401" s="26"/>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c r="A402" s="1"/>
      <c r="B402" s="26"/>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c r="A403" s="1"/>
      <c r="B403" s="26"/>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c r="A404" s="1"/>
      <c r="B404" s="26"/>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c r="A405" s="1"/>
      <c r="B405" s="26"/>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c r="A406" s="1"/>
      <c r="B406" s="26"/>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c r="A407" s="1"/>
      <c r="B407" s="26"/>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c r="A408" s="1"/>
      <c r="B408" s="26"/>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c r="A409" s="1"/>
      <c r="B409" s="26"/>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c r="A410" s="1"/>
      <c r="B410" s="26"/>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c r="A411" s="1"/>
      <c r="B411" s="26"/>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c r="A412" s="1"/>
      <c r="B412" s="26"/>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c r="A413" s="1"/>
      <c r="B413" s="26"/>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c r="A414" s="1"/>
      <c r="B414" s="26"/>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c r="A415" s="1"/>
      <c r="B415" s="26"/>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c r="A416" s="1"/>
      <c r="B416" s="26"/>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c r="A417" s="1"/>
      <c r="B417" s="26"/>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c r="A418" s="1"/>
      <c r="B418" s="26"/>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c r="A419" s="1"/>
      <c r="B419" s="26"/>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c r="A420" s="1"/>
      <c r="B420" s="26"/>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c r="A421" s="1"/>
      <c r="B421" s="26"/>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c r="A422" s="1"/>
      <c r="B422" s="26"/>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c r="A423" s="1"/>
      <c r="B423" s="26"/>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c r="A424" s="1"/>
      <c r="B424" s="26"/>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c r="A425" s="1"/>
      <c r="B425" s="26"/>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c r="A426" s="1"/>
      <c r="B426" s="26"/>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c r="A427" s="1"/>
      <c r="B427" s="26"/>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c r="A428" s="1"/>
      <c r="B428" s="26"/>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c r="A429" s="1"/>
      <c r="B429" s="26"/>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c r="A430" s="1"/>
      <c r="B430" s="26"/>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c r="A431" s="1"/>
      <c r="B431" s="26"/>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c r="A432" s="1"/>
      <c r="B432" s="26"/>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c r="A433" s="1"/>
      <c r="B433" s="26"/>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c r="A434" s="1"/>
      <c r="B434" s="26"/>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c r="A435" s="1"/>
      <c r="B435" s="26"/>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c r="A436" s="1"/>
      <c r="B436" s="26"/>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c r="A437" s="1"/>
      <c r="B437" s="26"/>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c r="A438" s="1"/>
      <c r="B438" s="26"/>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c r="A439" s="1"/>
      <c r="B439" s="26"/>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c r="A440" s="1"/>
      <c r="B440" s="26"/>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c r="A441" s="1"/>
      <c r="B441" s="26"/>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c r="A442" s="1"/>
      <c r="B442" s="26"/>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c r="A443" s="1"/>
      <c r="B443" s="26"/>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c r="A444" s="1"/>
      <c r="B444" s="26"/>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c r="A445" s="1"/>
      <c r="B445" s="26"/>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c r="A446" s="1"/>
      <c r="B446" s="26"/>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c r="A447" s="1"/>
      <c r="B447" s="26"/>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c r="A448" s="1"/>
      <c r="B448" s="26"/>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c r="A449" s="1"/>
      <c r="B449" s="26"/>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c r="A450" s="1"/>
      <c r="B450" s="26"/>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c r="A451" s="1"/>
      <c r="B451" s="26"/>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c r="A452" s="1"/>
      <c r="B452" s="26"/>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c r="A453" s="1"/>
      <c r="B453" s="26"/>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c r="A454" s="1"/>
      <c r="B454" s="26"/>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c r="A455" s="1"/>
      <c r="B455" s="26"/>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c r="A456" s="1"/>
      <c r="B456" s="26"/>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c r="A457" s="1"/>
      <c r="B457" s="26"/>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c r="A458" s="1"/>
      <c r="B458" s="26"/>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c r="A459" s="1"/>
      <c r="B459" s="26"/>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c r="A460" s="1"/>
      <c r="B460" s="26"/>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c r="A461" s="1"/>
      <c r="B461" s="26"/>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c r="A462" s="1"/>
      <c r="B462" s="26"/>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c r="A463" s="1"/>
      <c r="B463" s="26"/>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c r="A464" s="1"/>
      <c r="B464" s="26"/>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c r="A465" s="1"/>
      <c r="B465" s="26"/>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c r="A466" s="1"/>
      <c r="B466" s="26"/>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c r="A467" s="1"/>
      <c r="B467" s="26"/>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c r="A468" s="1"/>
      <c r="B468" s="26"/>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c r="A469" s="1"/>
      <c r="B469" s="26"/>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c r="A470" s="1"/>
      <c r="B470" s="26"/>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c r="A471" s="1"/>
      <c r="B471" s="26"/>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c r="A472" s="1"/>
      <c r="B472" s="26"/>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c r="A473" s="1"/>
      <c r="B473" s="26"/>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c r="A474" s="1"/>
      <c r="B474" s="26"/>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c r="A475" s="1"/>
      <c r="B475" s="26"/>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c r="A476" s="1"/>
      <c r="B476" s="26"/>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c r="A477" s="1"/>
      <c r="B477" s="26"/>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c r="A478" s="1"/>
      <c r="B478" s="26"/>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c r="A479" s="1"/>
      <c r="B479" s="26"/>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c r="A480" s="1"/>
      <c r="B480" s="26"/>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c r="A481" s="1"/>
      <c r="B481" s="26"/>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c r="A482" s="1"/>
      <c r="B482" s="26"/>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c r="A483" s="1"/>
      <c r="B483" s="26"/>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c r="A484" s="1"/>
      <c r="B484" s="26"/>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c r="A485" s="1"/>
      <c r="B485" s="26"/>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c r="A486" s="1"/>
      <c r="B486" s="26"/>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c r="A487" s="1"/>
      <c r="B487" s="26"/>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c r="A488" s="1"/>
      <c r="B488" s="26"/>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c r="A489" s="1"/>
      <c r="B489" s="26"/>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c r="A490" s="1"/>
      <c r="B490" s="26"/>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c r="A491" s="1"/>
      <c r="B491" s="26"/>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c r="A492" s="1"/>
      <c r="B492" s="26"/>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c r="A493" s="1"/>
      <c r="B493" s="26"/>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c r="A494" s="1"/>
      <c r="B494" s="26"/>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c r="A495" s="1"/>
      <c r="B495" s="26"/>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c r="A496" s="1"/>
      <c r="B496" s="26"/>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c r="A497" s="1"/>
      <c r="B497" s="26"/>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c r="A498" s="1"/>
      <c r="B498" s="26"/>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c r="A499" s="1"/>
      <c r="B499" s="26"/>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c r="A500" s="1"/>
      <c r="B500" s="26"/>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c r="A501" s="1"/>
      <c r="B501" s="26"/>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c r="A502" s="1"/>
      <c r="B502" s="26"/>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c r="A503" s="1"/>
      <c r="B503" s="26"/>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c r="A504" s="1"/>
      <c r="B504" s="26"/>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c r="A505" s="1"/>
      <c r="B505" s="26"/>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c r="A506" s="1"/>
      <c r="B506" s="26"/>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c r="A507" s="1"/>
      <c r="B507" s="26"/>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c r="A508" s="1"/>
      <c r="B508" s="26"/>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c r="A509" s="1"/>
      <c r="B509" s="26"/>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c r="A510" s="1"/>
      <c r="B510" s="26"/>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c r="A511" s="1"/>
      <c r="B511" s="26"/>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c r="A512" s="1"/>
      <c r="B512" s="26"/>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c r="A513" s="1"/>
      <c r="B513" s="26"/>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c r="A514" s="1"/>
      <c r="B514" s="26"/>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c r="A515" s="1"/>
      <c r="B515" s="26"/>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c r="A516" s="1"/>
      <c r="B516" s="26"/>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c r="A517" s="1"/>
      <c r="B517" s="26"/>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c r="A518" s="1"/>
      <c r="B518" s="26"/>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c r="A519" s="1"/>
      <c r="B519" s="26"/>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c r="A520" s="1"/>
      <c r="B520" s="26"/>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c r="A521" s="1"/>
      <c r="B521" s="26"/>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c r="A522" s="1"/>
      <c r="B522" s="26"/>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c r="A523" s="1"/>
      <c r="B523" s="26"/>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c r="A524" s="1"/>
      <c r="B524" s="26"/>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c r="A525" s="1"/>
      <c r="B525" s="26"/>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c r="A526" s="1"/>
      <c r="B526" s="26"/>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c r="A527" s="1"/>
      <c r="B527" s="26"/>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c r="A528" s="1"/>
      <c r="B528" s="26"/>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c r="A529" s="1"/>
      <c r="B529" s="26"/>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c r="A530" s="1"/>
      <c r="B530" s="26"/>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c r="A531" s="1"/>
      <c r="B531" s="26"/>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c r="A532" s="1"/>
      <c r="B532" s="26"/>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c r="A533" s="1"/>
      <c r="B533" s="26"/>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c r="A534" s="1"/>
      <c r="B534" s="26"/>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c r="A535" s="1"/>
      <c r="B535" s="26"/>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c r="A536" s="1"/>
      <c r="B536" s="26"/>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c r="A537" s="1"/>
      <c r="B537" s="26"/>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c r="A538" s="1"/>
      <c r="B538" s="26"/>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c r="A539" s="1"/>
      <c r="B539" s="26"/>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c r="A540" s="1"/>
      <c r="B540" s="26"/>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c r="A541" s="1"/>
      <c r="B541" s="26"/>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c r="A542" s="1"/>
      <c r="B542" s="26"/>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c r="A543" s="1"/>
      <c r="B543" s="26"/>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c r="A544" s="1"/>
      <c r="B544" s="26"/>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c r="A545" s="1"/>
      <c r="B545" s="26"/>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c r="A546" s="1"/>
      <c r="B546" s="26"/>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c r="A547" s="1"/>
      <c r="B547" s="26"/>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c r="A548" s="1"/>
      <c r="B548" s="26"/>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c r="A549" s="1"/>
      <c r="B549" s="26"/>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c r="A550" s="1"/>
      <c r="B550" s="26"/>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c r="A551" s="1"/>
      <c r="B551" s="26"/>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c r="A552" s="1"/>
      <c r="B552" s="26"/>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c r="A553" s="1"/>
      <c r="B553" s="26"/>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c r="A554" s="1"/>
      <c r="B554" s="26"/>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c r="A555" s="1"/>
      <c r="B555" s="26"/>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c r="A556" s="1"/>
      <c r="B556" s="26"/>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c r="A557" s="1"/>
      <c r="B557" s="26"/>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c r="A558" s="1"/>
      <c r="B558" s="26"/>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c r="A559" s="1"/>
      <c r="B559" s="26"/>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c r="A560" s="1"/>
      <c r="B560" s="26"/>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c r="A561" s="1"/>
      <c r="B561" s="26"/>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c r="A562" s="1"/>
      <c r="B562" s="26"/>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c r="A563" s="1"/>
      <c r="B563" s="26"/>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c r="A564" s="1"/>
      <c r="B564" s="26"/>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c r="A565" s="1"/>
      <c r="B565" s="26"/>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c r="A566" s="1"/>
      <c r="B566" s="26"/>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c r="A567" s="1"/>
      <c r="B567" s="26"/>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c r="A568" s="1"/>
      <c r="B568" s="26"/>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c r="A569" s="1"/>
      <c r="B569" s="26"/>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c r="A570" s="1"/>
      <c r="B570" s="26"/>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c r="A571" s="1"/>
      <c r="B571" s="26"/>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c r="A572" s="1"/>
      <c r="B572" s="26"/>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c r="A573" s="1"/>
      <c r="B573" s="26"/>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c r="A574" s="1"/>
      <c r="B574" s="26"/>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c r="A575" s="1"/>
      <c r="B575" s="26"/>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c r="A576" s="1"/>
      <c r="B576" s="26"/>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c r="A577" s="1"/>
      <c r="B577" s="26"/>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c r="A578" s="1"/>
      <c r="B578" s="26"/>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c r="A579" s="1"/>
      <c r="B579" s="26"/>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c r="A580" s="1"/>
      <c r="B580" s="26"/>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c r="A581" s="1"/>
      <c r="B581" s="26"/>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c r="A582" s="1"/>
      <c r="B582" s="26"/>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c r="A583" s="1"/>
      <c r="B583" s="26"/>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c r="A584" s="1"/>
      <c r="B584" s="26"/>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c r="A585" s="1"/>
      <c r="B585" s="26"/>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c r="A586" s="1"/>
      <c r="B586" s="26"/>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c r="A587" s="1"/>
      <c r="B587" s="26"/>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c r="A588" s="1"/>
      <c r="B588" s="26"/>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c r="A589" s="1"/>
      <c r="B589" s="26"/>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c r="A590" s="1"/>
      <c r="B590" s="26"/>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c r="A591" s="1"/>
      <c r="B591" s="26"/>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c r="A592" s="1"/>
      <c r="B592" s="26"/>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c r="A593" s="1"/>
      <c r="B593" s="26"/>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c r="A594" s="1"/>
      <c r="B594" s="26"/>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c r="A595" s="1"/>
      <c r="B595" s="26"/>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c r="A596" s="1"/>
      <c r="B596" s="26"/>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c r="A597" s="1"/>
      <c r="B597" s="26"/>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c r="A598" s="1"/>
      <c r="B598" s="26"/>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c r="A599" s="1"/>
      <c r="B599" s="26"/>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c r="A600" s="1"/>
      <c r="B600" s="26"/>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c r="A601" s="1"/>
      <c r="B601" s="26"/>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c r="A602" s="1"/>
      <c r="B602" s="26"/>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c r="A603" s="1"/>
      <c r="B603" s="26"/>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c r="A604" s="1"/>
      <c r="B604" s="26"/>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c r="A605" s="1"/>
      <c r="B605" s="26"/>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c r="A606" s="1"/>
      <c r="B606" s="26"/>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c r="A607" s="1"/>
      <c r="B607" s="26"/>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c r="A608" s="1"/>
      <c r="B608" s="26"/>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c r="A609" s="1"/>
      <c r="B609" s="26"/>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c r="A610" s="1"/>
      <c r="B610" s="26"/>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c r="A611" s="1"/>
      <c r="B611" s="26"/>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c r="A612" s="1"/>
      <c r="B612" s="26"/>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c r="A613" s="1"/>
      <c r="B613" s="26"/>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c r="A614" s="1"/>
      <c r="B614" s="26"/>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c r="A615" s="1"/>
      <c r="B615" s="26"/>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c r="A616" s="1"/>
      <c r="B616" s="26"/>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c r="A617" s="1"/>
      <c r="B617" s="26"/>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c r="A618" s="1"/>
      <c r="B618" s="26"/>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c r="A619" s="1"/>
      <c r="B619" s="26"/>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c r="A620" s="1"/>
      <c r="B620" s="26"/>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c r="A621" s="1"/>
      <c r="B621" s="26"/>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c r="A622" s="1"/>
      <c r="B622" s="26"/>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c r="A623" s="1"/>
      <c r="B623" s="26"/>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c r="A624" s="1"/>
      <c r="B624" s="26"/>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c r="A625" s="1"/>
      <c r="B625" s="26"/>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c r="A626" s="1"/>
      <c r="B626" s="26"/>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c r="A627" s="1"/>
      <c r="B627" s="26"/>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c r="A628" s="1"/>
      <c r="B628" s="26"/>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c r="A629" s="1"/>
      <c r="B629" s="26"/>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c r="A630" s="1"/>
      <c r="B630" s="26"/>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c r="A631" s="1"/>
      <c r="B631" s="26"/>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c r="A632" s="1"/>
      <c r="B632" s="26"/>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c r="A633" s="1"/>
      <c r="B633" s="26"/>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c r="A634" s="1"/>
      <c r="B634" s="26"/>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c r="A635" s="1"/>
      <c r="B635" s="26"/>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c r="A636" s="1"/>
      <c r="B636" s="26"/>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c r="A637" s="1"/>
      <c r="B637" s="26"/>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c r="A638" s="1"/>
      <c r="B638" s="26"/>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c r="A639" s="1"/>
      <c r="B639" s="26"/>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c r="A640" s="1"/>
      <c r="B640" s="26"/>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c r="A641" s="1"/>
      <c r="B641" s="26"/>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c r="A642" s="1"/>
      <c r="B642" s="26"/>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c r="A643" s="1"/>
      <c r="B643" s="26"/>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c r="A644" s="1"/>
      <c r="B644" s="26"/>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c r="A645" s="1"/>
      <c r="B645" s="26"/>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c r="A646" s="1"/>
      <c r="B646" s="26"/>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c r="A647" s="1"/>
      <c r="B647" s="26"/>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c r="A648" s="1"/>
      <c r="B648" s="26"/>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c r="A649" s="1"/>
      <c r="B649" s="26"/>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c r="A650" s="1"/>
      <c r="B650" s="26"/>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c r="A651" s="1"/>
      <c r="B651" s="26"/>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c r="A652" s="1"/>
      <c r="B652" s="26"/>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c r="A653" s="1"/>
      <c r="B653" s="26"/>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c r="A654" s="1"/>
      <c r="B654" s="26"/>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c r="A655" s="1"/>
      <c r="B655" s="26"/>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c r="A656" s="1"/>
      <c r="B656" s="26"/>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c r="A657" s="1"/>
      <c r="B657" s="26"/>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c r="A658" s="1"/>
      <c r="B658" s="26"/>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c r="A659" s="1"/>
      <c r="B659" s="26"/>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c r="A660" s="1"/>
      <c r="B660" s="26"/>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c r="A661" s="1"/>
      <c r="B661" s="26"/>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c r="A662" s="1"/>
      <c r="B662" s="26"/>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c r="A663" s="1"/>
      <c r="B663" s="26"/>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c r="A664" s="1"/>
      <c r="B664" s="26"/>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c r="A665" s="1"/>
      <c r="B665" s="26"/>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c r="A666" s="1"/>
      <c r="B666" s="26"/>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c r="A667" s="1"/>
      <c r="B667" s="26"/>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c r="A668" s="1"/>
      <c r="B668" s="26"/>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c r="A669" s="1"/>
      <c r="B669" s="26"/>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c r="A670" s="1"/>
      <c r="B670" s="26"/>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c r="A671" s="1"/>
      <c r="B671" s="26"/>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c r="A672" s="1"/>
      <c r="B672" s="26"/>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c r="A673" s="1"/>
      <c r="B673" s="26"/>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c r="A674" s="1"/>
      <c r="B674" s="26"/>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c r="A675" s="1"/>
      <c r="B675" s="26"/>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c r="A676" s="1"/>
      <c r="B676" s="26"/>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c r="A677" s="1"/>
      <c r="B677" s="26"/>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c r="A678" s="1"/>
      <c r="B678" s="26"/>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c r="A679" s="1"/>
      <c r="B679" s="26"/>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c r="A680" s="1"/>
      <c r="B680" s="26"/>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c r="A681" s="1"/>
      <c r="B681" s="26"/>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c r="A682" s="1"/>
      <c r="B682" s="26"/>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c r="A683" s="1"/>
      <c r="B683" s="26"/>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c r="A684" s="1"/>
      <c r="B684" s="26"/>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c r="A685" s="1"/>
      <c r="B685" s="26"/>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c r="A686" s="1"/>
      <c r="B686" s="26"/>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c r="A687" s="1"/>
      <c r="B687" s="26"/>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c r="A688" s="1"/>
      <c r="B688" s="26"/>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c r="A689" s="1"/>
      <c r="B689" s="26"/>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c r="A690" s="1"/>
      <c r="B690" s="26"/>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c r="A691" s="1"/>
      <c r="B691" s="26"/>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c r="A692" s="1"/>
      <c r="B692" s="26"/>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c r="A693" s="1"/>
      <c r="B693" s="26"/>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c r="A694" s="1"/>
      <c r="B694" s="26"/>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c r="A695" s="1"/>
      <c r="B695" s="26"/>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c r="A696" s="1"/>
      <c r="B696" s="26"/>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c r="A697" s="1"/>
      <c r="B697" s="26"/>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c r="A698" s="1"/>
      <c r="B698" s="26"/>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c r="A699" s="1"/>
      <c r="B699" s="26"/>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c r="A700" s="1"/>
      <c r="B700" s="26"/>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c r="A701" s="1"/>
      <c r="B701" s="26"/>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c r="A702" s="1"/>
      <c r="B702" s="26"/>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c r="A703" s="1"/>
      <c r="B703" s="26"/>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c r="A704" s="1"/>
      <c r="B704" s="26"/>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c r="A705" s="1"/>
      <c r="B705" s="26"/>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c r="A706" s="1"/>
      <c r="B706" s="26"/>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c r="A707" s="1"/>
      <c r="B707" s="26"/>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c r="A708" s="1"/>
      <c r="B708" s="26"/>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c r="A709" s="1"/>
      <c r="B709" s="26"/>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c r="A710" s="1"/>
      <c r="B710" s="26"/>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c r="A711" s="1"/>
      <c r="B711" s="26"/>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c r="A712" s="1"/>
      <c r="B712" s="26"/>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c r="A713" s="1"/>
      <c r="B713" s="26"/>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c r="A714" s="1"/>
      <c r="B714" s="26"/>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c r="A715" s="1"/>
      <c r="B715" s="26"/>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c r="A716" s="1"/>
      <c r="B716" s="26"/>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c r="A717" s="1"/>
      <c r="B717" s="26"/>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c r="A718" s="1"/>
      <c r="B718" s="26"/>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c r="A719" s="1"/>
      <c r="B719" s="26"/>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c r="A720" s="1"/>
      <c r="B720" s="26"/>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c r="A721" s="1"/>
      <c r="B721" s="26"/>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c r="A722" s="1"/>
      <c r="B722" s="26"/>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c r="A723" s="1"/>
      <c r="B723" s="26"/>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c r="A724" s="1"/>
      <c r="B724" s="26"/>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c r="A725" s="1"/>
      <c r="B725" s="26"/>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c r="A726" s="1"/>
      <c r="B726" s="26"/>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c r="A727" s="1"/>
      <c r="B727" s="26"/>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c r="A728" s="1"/>
      <c r="B728" s="26"/>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c r="A729" s="1"/>
      <c r="B729" s="26"/>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c r="A730" s="1"/>
      <c r="B730" s="26"/>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c r="A731" s="1"/>
      <c r="B731" s="26"/>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c r="A732" s="1"/>
      <c r="B732" s="26"/>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c r="A733" s="1"/>
      <c r="B733" s="26"/>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c r="A734" s="1"/>
      <c r="B734" s="26"/>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c r="A735" s="1"/>
      <c r="B735" s="26"/>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c r="A736" s="1"/>
      <c r="B736" s="26"/>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c r="A737" s="1"/>
      <c r="B737" s="26"/>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c r="A738" s="1"/>
      <c r="B738" s="26"/>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c r="A739" s="1"/>
      <c r="B739" s="26"/>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c r="A740" s="1"/>
      <c r="B740" s="26"/>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c r="A741" s="1"/>
      <c r="B741" s="26"/>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c r="A742" s="1"/>
      <c r="B742" s="26"/>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c r="A743" s="1"/>
      <c r="B743" s="26"/>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c r="A744" s="1"/>
      <c r="B744" s="26"/>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c r="A745" s="1"/>
      <c r="B745" s="26"/>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c r="A746" s="1"/>
      <c r="B746" s="26"/>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c r="A747" s="1"/>
      <c r="B747" s="26"/>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c r="A748" s="1"/>
      <c r="B748" s="26"/>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c r="A749" s="1"/>
      <c r="B749" s="26"/>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c r="A750" s="1"/>
      <c r="B750" s="26"/>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c r="A751" s="1"/>
      <c r="B751" s="26"/>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c r="A752" s="1"/>
      <c r="B752" s="26"/>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c r="A753" s="1"/>
      <c r="B753" s="26"/>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c r="A754" s="1"/>
      <c r="B754" s="26"/>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c r="A755" s="1"/>
      <c r="B755" s="26"/>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c r="A756" s="1"/>
      <c r="B756" s="26"/>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c r="A757" s="1"/>
      <c r="B757" s="26"/>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c r="A758" s="1"/>
      <c r="B758" s="26"/>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c r="A759" s="1"/>
      <c r="B759" s="26"/>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c r="A760" s="1"/>
      <c r="B760" s="26"/>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c r="A761" s="1"/>
      <c r="B761" s="26"/>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c r="A762" s="1"/>
      <c r="B762" s="26"/>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c r="A763" s="1"/>
      <c r="B763" s="26"/>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c r="A764" s="1"/>
      <c r="B764" s="26"/>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c r="A765" s="1"/>
      <c r="B765" s="26"/>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c r="A766" s="1"/>
      <c r="B766" s="26"/>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c r="A767" s="1"/>
      <c r="B767" s="26"/>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c r="A768" s="1"/>
      <c r="B768" s="26"/>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c r="A769" s="1"/>
      <c r="B769" s="26"/>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c r="A770" s="1"/>
      <c r="B770" s="26"/>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c r="A771" s="1"/>
      <c r="B771" s="26"/>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c r="A772" s="1"/>
      <c r="B772" s="26"/>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c r="A773" s="1"/>
      <c r="B773" s="26"/>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c r="A774" s="1"/>
      <c r="B774" s="26"/>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c r="A775" s="1"/>
      <c r="B775" s="26"/>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c r="A776" s="1"/>
      <c r="B776" s="26"/>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c r="A777" s="1"/>
      <c r="B777" s="26"/>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c r="A778" s="1"/>
      <c r="B778" s="26"/>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c r="A779" s="1"/>
      <c r="B779" s="26"/>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c r="A780" s="1"/>
      <c r="B780" s="26"/>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c r="A781" s="1"/>
      <c r="B781" s="26"/>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c r="A782" s="1"/>
      <c r="B782" s="26"/>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c r="A783" s="1"/>
      <c r="B783" s="26"/>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c r="A784" s="1"/>
      <c r="B784" s="26"/>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c r="A785" s="1"/>
      <c r="B785" s="26"/>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c r="A786" s="1"/>
      <c r="B786" s="26"/>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c r="A787" s="1"/>
      <c r="B787" s="26"/>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c r="A788" s="1"/>
      <c r="B788" s="26"/>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c r="A789" s="1"/>
      <c r="B789" s="26"/>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c r="A790" s="1"/>
      <c r="B790" s="26"/>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c r="A791" s="1"/>
      <c r="B791" s="26"/>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c r="A792" s="1"/>
      <c r="B792" s="26"/>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c r="A793" s="1"/>
      <c r="B793" s="26"/>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c r="A794" s="1"/>
      <c r="B794" s="26"/>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c r="A795" s="1"/>
      <c r="B795" s="26"/>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c r="A796" s="1"/>
      <c r="B796" s="26"/>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c r="A797" s="1"/>
      <c r="B797" s="26"/>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c r="A798" s="1"/>
      <c r="B798" s="26"/>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c r="A799" s="1"/>
      <c r="B799" s="26"/>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c r="A800" s="1"/>
      <c r="B800" s="26"/>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c r="A801" s="1"/>
      <c r="B801" s="26"/>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c r="A802" s="1"/>
      <c r="B802" s="26"/>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c r="A803" s="1"/>
      <c r="B803" s="26"/>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c r="A804" s="1"/>
      <c r="B804" s="26"/>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c r="A805" s="1"/>
      <c r="B805" s="26"/>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c r="A806" s="1"/>
      <c r="B806" s="26"/>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c r="A807" s="1"/>
      <c r="B807" s="26"/>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c r="A808" s="1"/>
      <c r="B808" s="26"/>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c r="A809" s="1"/>
      <c r="B809" s="26"/>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c r="A810" s="1"/>
      <c r="B810" s="26"/>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c r="A811" s="1"/>
      <c r="B811" s="26"/>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c r="A812" s="1"/>
      <c r="B812" s="26"/>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c r="A813" s="1"/>
      <c r="B813" s="26"/>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c r="A814" s="1"/>
      <c r="B814" s="26"/>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c r="A815" s="1"/>
      <c r="B815" s="26"/>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c r="A816" s="1"/>
      <c r="B816" s="26"/>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c r="A817" s="1"/>
      <c r="B817" s="26"/>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c r="A818" s="1"/>
      <c r="B818" s="26"/>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c r="A819" s="1"/>
      <c r="B819" s="26"/>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c r="A820" s="1"/>
      <c r="B820" s="26"/>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c r="A821" s="1"/>
      <c r="B821" s="26"/>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c r="A822" s="1"/>
      <c r="B822" s="26"/>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c r="A823" s="1"/>
      <c r="B823" s="26"/>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c r="A824" s="1"/>
      <c r="B824" s="26"/>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c r="A825" s="1"/>
      <c r="B825" s="26"/>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c r="A826" s="1"/>
      <c r="B826" s="26"/>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c r="A827" s="1"/>
      <c r="B827" s="26"/>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c r="A828" s="1"/>
      <c r="B828" s="26"/>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c r="A829" s="1"/>
      <c r="B829" s="26"/>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c r="A830" s="1"/>
      <c r="B830" s="26"/>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c r="A831" s="1"/>
      <c r="B831" s="26"/>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c r="A832" s="1"/>
      <c r="B832" s="26"/>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c r="A833" s="1"/>
      <c r="B833" s="26"/>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c r="A834" s="1"/>
      <c r="B834" s="26"/>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c r="A835" s="1"/>
      <c r="B835" s="26"/>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c r="A836" s="1"/>
      <c r="B836" s="26"/>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c r="A837" s="1"/>
      <c r="B837" s="26"/>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c r="A838" s="1"/>
      <c r="B838" s="26"/>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c r="A839" s="1"/>
      <c r="B839" s="26"/>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c r="A840" s="1"/>
      <c r="B840" s="26"/>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c r="A841" s="1"/>
      <c r="B841" s="26"/>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c r="A842" s="1"/>
      <c r="B842" s="26"/>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c r="A843" s="1"/>
      <c r="B843" s="26"/>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c r="A844" s="1"/>
      <c r="B844" s="26"/>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c r="A845" s="1"/>
      <c r="B845" s="26"/>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c r="A846" s="1"/>
      <c r="B846" s="26"/>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c r="A847" s="1"/>
      <c r="B847" s="26"/>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c r="A848" s="1"/>
      <c r="B848" s="26"/>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c r="A849" s="1"/>
      <c r="B849" s="26"/>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c r="A850" s="1"/>
      <c r="B850" s="26"/>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c r="A851" s="1"/>
      <c r="B851" s="26"/>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c r="A852" s="1"/>
      <c r="B852" s="26"/>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c r="A853" s="1"/>
      <c r="B853" s="26"/>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c r="A854" s="1"/>
      <c r="B854" s="26"/>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c r="A855" s="1"/>
      <c r="B855" s="26"/>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c r="A856" s="1"/>
      <c r="B856" s="26"/>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c r="A857" s="1"/>
      <c r="B857" s="26"/>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c r="A858" s="1"/>
      <c r="B858" s="26"/>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c r="A859" s="1"/>
      <c r="B859" s="26"/>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c r="A860" s="1"/>
      <c r="B860" s="26"/>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c r="A861" s="1"/>
      <c r="B861" s="26"/>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c r="A862" s="1"/>
      <c r="B862" s="26"/>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c r="A863" s="1"/>
      <c r="B863" s="26"/>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c r="A864" s="1"/>
      <c r="B864" s="26"/>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c r="A865" s="1"/>
      <c r="B865" s="26"/>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c r="A866" s="1"/>
      <c r="B866" s="26"/>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c r="A867" s="1"/>
      <c r="B867" s="26"/>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c r="A868" s="1"/>
      <c r="B868" s="26"/>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c r="A869" s="1"/>
      <c r="B869" s="26"/>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c r="A870" s="1"/>
      <c r="B870" s="26"/>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c r="A871" s="1"/>
      <c r="B871" s="26"/>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c r="A872" s="1"/>
      <c r="B872" s="26"/>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c r="A873" s="1"/>
      <c r="B873" s="26"/>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c r="A874" s="1"/>
      <c r="B874" s="26"/>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c r="A875" s="1"/>
      <c r="B875" s="26"/>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c r="A876" s="1"/>
      <c r="B876" s="26"/>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c r="A877" s="1"/>
      <c r="B877" s="26"/>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c r="A878" s="1"/>
      <c r="B878" s="26"/>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c r="A879" s="1"/>
      <c r="B879" s="26"/>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c r="A880" s="1"/>
      <c r="B880" s="26"/>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c r="A881" s="1"/>
      <c r="B881" s="26"/>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c r="A882" s="1"/>
      <c r="B882" s="26"/>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c r="A883" s="1"/>
      <c r="B883" s="26"/>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c r="A884" s="1"/>
      <c r="B884" s="26"/>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c r="A885" s="1"/>
      <c r="B885" s="26"/>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c r="A886" s="1"/>
      <c r="B886" s="26"/>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c r="A887" s="1"/>
      <c r="B887" s="26"/>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c r="A888" s="1"/>
      <c r="B888" s="26"/>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c r="A889" s="1"/>
      <c r="B889" s="26"/>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c r="A890" s="1"/>
      <c r="B890" s="26"/>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c r="A891" s="1"/>
      <c r="B891" s="26"/>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c r="A892" s="1"/>
      <c r="B892" s="26"/>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c r="A893" s="1"/>
      <c r="B893" s="26"/>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c r="A894" s="1"/>
      <c r="B894" s="26"/>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c r="A895" s="1"/>
      <c r="B895" s="26"/>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c r="A896" s="1"/>
      <c r="B896" s="26"/>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c r="A897" s="1"/>
      <c r="B897" s="26"/>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c r="A898" s="1"/>
      <c r="B898" s="26"/>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c r="A899" s="1"/>
      <c r="B899" s="26"/>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c r="A900" s="1"/>
      <c r="B900" s="26"/>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c r="A901" s="1"/>
      <c r="B901" s="26"/>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c r="A902" s="1"/>
      <c r="B902" s="26"/>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c r="A903" s="1"/>
      <c r="B903" s="26"/>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c r="A904" s="1"/>
      <c r="B904" s="26"/>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c r="A905" s="1"/>
      <c r="B905" s="26"/>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c r="A906" s="1"/>
      <c r="B906" s="26"/>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c r="A907" s="1"/>
      <c r="B907" s="26"/>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c r="A908" s="1"/>
      <c r="B908" s="26"/>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c r="A909" s="1"/>
      <c r="B909" s="26"/>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c r="A910" s="1"/>
      <c r="B910" s="26"/>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c r="A911" s="1"/>
      <c r="B911" s="26"/>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c r="A912" s="1"/>
      <c r="B912" s="26"/>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c r="A913" s="1"/>
      <c r="B913" s="26"/>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c r="A914" s="1"/>
      <c r="B914" s="26"/>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c r="A915" s="1"/>
      <c r="B915" s="26"/>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c r="A916" s="1"/>
      <c r="B916" s="26"/>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c r="A917" s="1"/>
      <c r="B917" s="26"/>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c r="A918" s="1"/>
      <c r="B918" s="26"/>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c r="A919" s="1"/>
      <c r="B919" s="26"/>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c r="A920" s="1"/>
      <c r="B920" s="26"/>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c r="A921" s="1"/>
      <c r="B921" s="26"/>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c r="A922" s="1"/>
      <c r="B922" s="26"/>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c r="A923" s="1"/>
      <c r="B923" s="26"/>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c r="A924" s="1"/>
      <c r="B924" s="26"/>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c r="A925" s="1"/>
      <c r="B925" s="26"/>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c r="A926" s="1"/>
      <c r="B926" s="26"/>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c r="A927" s="1"/>
      <c r="B927" s="26"/>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c r="A928" s="1"/>
      <c r="B928" s="26"/>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c r="A929" s="1"/>
      <c r="B929" s="26"/>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c r="A930" s="1"/>
      <c r="B930" s="26"/>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c r="A931" s="1"/>
      <c r="B931" s="26"/>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c r="A932" s="1"/>
      <c r="B932" s="26"/>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c r="A933" s="1"/>
      <c r="B933" s="26"/>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c r="A934" s="1"/>
      <c r="B934" s="26"/>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c r="A935" s="1"/>
      <c r="B935" s="26"/>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c r="A936" s="1"/>
      <c r="B936" s="26"/>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c r="A937" s="1"/>
      <c r="B937" s="26"/>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c r="A938" s="1"/>
      <c r="B938" s="26"/>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c r="A939" s="1"/>
      <c r="B939" s="26"/>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c r="A940" s="1"/>
      <c r="B940" s="26"/>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c r="A941" s="1"/>
      <c r="B941" s="26"/>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c r="A942" s="1"/>
      <c r="B942" s="26"/>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c r="A943" s="1"/>
      <c r="B943" s="26"/>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c r="A944" s="1"/>
      <c r="B944" s="26"/>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c r="A945" s="1"/>
      <c r="B945" s="26"/>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c r="A946" s="1"/>
      <c r="B946" s="26"/>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c r="A947" s="1"/>
      <c r="B947" s="26"/>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c r="A948" s="1"/>
      <c r="B948" s="26"/>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c r="A949" s="1"/>
      <c r="B949" s="26"/>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c r="A950" s="1"/>
      <c r="B950" s="26"/>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c r="A951" s="1"/>
      <c r="B951" s="26"/>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c r="A952" s="1"/>
      <c r="B952" s="26"/>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c r="A953" s="1"/>
      <c r="B953" s="26"/>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c r="A954" s="1"/>
      <c r="B954" s="26"/>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c r="A955" s="1"/>
      <c r="B955" s="26"/>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c r="A956" s="1"/>
      <c r="B956" s="26"/>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c r="A957" s="1"/>
      <c r="B957" s="26"/>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c r="A958" s="1"/>
      <c r="B958" s="26"/>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c r="A959" s="1"/>
      <c r="B959" s="26"/>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c r="A960" s="1"/>
      <c r="B960" s="26"/>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c r="A961" s="1"/>
      <c r="B961" s="26"/>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c r="A962" s="1"/>
      <c r="B962" s="26"/>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c r="A963" s="1"/>
      <c r="B963" s="26"/>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c r="A964" s="1"/>
      <c r="B964" s="26"/>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c r="A965" s="1"/>
      <c r="B965" s="26"/>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c r="A966" s="1"/>
      <c r="B966" s="26"/>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c r="A967" s="1"/>
      <c r="B967" s="26"/>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c r="A968" s="1"/>
      <c r="B968" s="26"/>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c r="A969" s="1"/>
      <c r="B969" s="26"/>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c r="A970" s="1"/>
      <c r="B970" s="26"/>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c r="A971" s="1"/>
      <c r="B971" s="26"/>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c r="A972" s="1"/>
      <c r="B972" s="26"/>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c r="A973" s="1"/>
      <c r="B973" s="26"/>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75" customHeight="1">
      <c r="A974" s="1"/>
      <c r="B974" s="26"/>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75" customHeight="1">
      <c r="A975" s="1"/>
      <c r="B975" s="26"/>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75" customHeight="1">
      <c r="A976" s="1"/>
      <c r="B976" s="26"/>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75" customHeight="1">
      <c r="A977" s="1"/>
      <c r="B977" s="26"/>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75" customHeight="1">
      <c r="A978" s="1"/>
      <c r="B978" s="26"/>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75" customHeight="1">
      <c r="A979" s="1"/>
      <c r="B979" s="26"/>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75" customHeight="1">
      <c r="A980" s="1"/>
      <c r="B980" s="26"/>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75" customHeight="1">
      <c r="A981" s="1"/>
      <c r="B981" s="26"/>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75" customHeight="1">
      <c r="A982" s="1"/>
      <c r="B982" s="26"/>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75" customHeight="1">
      <c r="A983" s="1"/>
      <c r="B983" s="26"/>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75" customHeight="1">
      <c r="A984" s="1"/>
      <c r="B984" s="26"/>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75" customHeight="1">
      <c r="A985" s="1"/>
      <c r="B985" s="26"/>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5.75" customHeight="1">
      <c r="A986" s="1"/>
      <c r="B986" s="26"/>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5.75" customHeight="1">
      <c r="A987" s="1"/>
      <c r="B987" s="26"/>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5.75" customHeight="1">
      <c r="A988" s="1"/>
      <c r="B988" s="26"/>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5.75" customHeight="1">
      <c r="A989" s="1"/>
      <c r="B989" s="26"/>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5.75" customHeight="1">
      <c r="A990" s="1"/>
      <c r="B990" s="26"/>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5.75" customHeight="1">
      <c r="A991" s="1"/>
      <c r="B991" s="26"/>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5.75" customHeight="1">
      <c r="A992" s="1"/>
      <c r="B992" s="26"/>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5.75" customHeight="1">
      <c r="A993" s="1"/>
      <c r="B993" s="26"/>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5.75" customHeight="1">
      <c r="A994" s="1"/>
      <c r="B994" s="26"/>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5.75" customHeight="1">
      <c r="A995" s="1"/>
      <c r="B995" s="26"/>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5.75" customHeight="1">
      <c r="A996" s="1"/>
      <c r="B996" s="26"/>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5.75" customHeight="1">
      <c r="A997" s="1"/>
      <c r="B997" s="26"/>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5.75" customHeight="1">
      <c r="A998" s="1"/>
      <c r="B998" s="26"/>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5.75" customHeight="1">
      <c r="A999" s="1"/>
      <c r="B999" s="26"/>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5.75" customHeight="1">
      <c r="A1000" s="1"/>
      <c r="B1000" s="26"/>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1">
    <mergeCell ref="A1:B2"/>
  </mergeCells>
  <pageMargins left="0.7" right="0.7" top="0.75" bottom="0.75" header="0" footer="0"/>
  <pageSetup orientation="landscape" r:id="rId1"/>
  <headerFooter>
    <oddFooter>&amp;C000000&amp;P</oddFooter>
  </headerFooter>
  <rowBreaks count="7" manualBreakCount="7">
    <brk id="80" man="1"/>
    <brk id="32" man="1"/>
    <brk id="177" man="1"/>
    <brk id="131" man="1"/>
    <brk id="166" man="1"/>
    <brk id="102" man="1"/>
    <brk id="61" man="1"/>
  </rowBreaks>
  <colBreaks count="1" manualBreakCount="1">
    <brk id="2" man="1"/>
  </colBreaks>
  <drawing r:id="rId2"/>
</worksheet>
</file>

<file path=docMetadata/LabelInfo.xml><?xml version="1.0" encoding="utf-8"?>
<clbl:labelList xmlns:clbl="http://schemas.microsoft.com/office/2020/mipLabelMetadata">
  <clbl:label id="{ce000cd5-0841-4431-a124-062ac493f284}" enabled="0" method="" siteId="{ce000cd5-0841-4431-a124-062ac493f284}"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Matriz de Riesgos Contratacion</vt:lpstr>
      <vt:lpstr>Tabla de Valoración</vt:lpstr>
      <vt:lpstr>Instructivo matriz </vt:lpstr>
      <vt:lpstr>'Matriz de Riesgos Contratacion'!Área_de_impresión</vt:lpstr>
      <vt:lpstr>'Instructivo matriz '!Print_Area</vt:lpstr>
      <vt:lpstr>'Matriz de Riesgos Contratacion'!Print_Area</vt:lpstr>
      <vt:lpstr>'Matriz de Riesgos Contratacion'!Títulos_a_imprimir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Yordan Zamora Gutierrez</dc:creator>
  <cp:keywords/>
  <dc:description/>
  <cp:lastModifiedBy>Gina Orjuela Lara</cp:lastModifiedBy>
  <cp:revision/>
  <dcterms:created xsi:type="dcterms:W3CDTF">2022-03-01T12:51:14Z</dcterms:created>
  <dcterms:modified xsi:type="dcterms:W3CDTF">2026-08-04T22:58:58Z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2022-12-09T12:40:26Z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38ce81a6-217a-4a50-9e0e-90af2c7c30f4</vt:lpwstr>
  </property>
  <property fmtid="{D5CDD505-2E9C-101B-9397-08002B2CF9AE}" pid="8" name="MSIP_Label_1299739c-ad3d-4908-806e-4d91151a6e13_ContentBits">
    <vt:lpwstr>0</vt:lpwstr>
  </property>
</Properties>
</file>