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Administrador\OneDrive\Documents\ANDREA\COPACABANA\2026\Dotación CTP\"/>
    </mc:Choice>
  </mc:AlternateContent>
  <bookViews>
    <workbookView xWindow="-105" yWindow="-105" windowWidth="23250" windowHeight="12450" tabRatio="780"/>
  </bookViews>
  <sheets>
    <sheet name="invitacion" sheetId="16" r:id="rId1"/>
    <sheet name="Hoja1" sheetId="17" r:id="rId2"/>
  </sheets>
  <definedNames>
    <definedName name="_xlnm.Print_Titles" localSheetId="0">invitacion!$1:$11</definedName>
  </definedNames>
  <calcPr calcId="152511"/>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13" i="16" l="1"/>
  <c r="I14" i="16"/>
  <c r="J14" i="16"/>
  <c r="J15" i="16"/>
  <c r="J16" i="16"/>
  <c r="J17" i="16"/>
  <c r="J18" i="16"/>
  <c r="J19" i="16"/>
  <c r="J20" i="16"/>
  <c r="G13" i="16"/>
  <c r="I13" i="16" s="1"/>
  <c r="K13" i="16" s="1"/>
  <c r="G14" i="16"/>
  <c r="H14" i="16" s="1"/>
  <c r="G15" i="16"/>
  <c r="H15" i="16" s="1"/>
  <c r="G16" i="16"/>
  <c r="I16" i="16" s="1"/>
  <c r="K16" i="16" s="1"/>
  <c r="G17" i="16"/>
  <c r="H17" i="16" s="1"/>
  <c r="G18" i="16"/>
  <c r="I18" i="16" s="1"/>
  <c r="G19" i="16"/>
  <c r="H19" i="16" s="1"/>
  <c r="G20" i="16"/>
  <c r="H20" i="16" s="1"/>
  <c r="K14" i="16" l="1"/>
  <c r="I17" i="16"/>
  <c r="K17" i="16" s="1"/>
  <c r="K18" i="16"/>
  <c r="I19" i="16"/>
  <c r="K19" i="16" s="1"/>
  <c r="H16" i="16"/>
  <c r="H18" i="16"/>
  <c r="I20" i="16"/>
  <c r="K20" i="16" s="1"/>
  <c r="I15" i="16"/>
  <c r="K15" i="16" s="1"/>
  <c r="H13" i="16"/>
  <c r="L21" i="16"/>
  <c r="E4" i="17"/>
  <c r="F4" i="17" s="1"/>
  <c r="G12" i="16" l="1"/>
  <c r="H12" i="16" s="1"/>
  <c r="J12" i="16"/>
  <c r="I12" i="16" l="1"/>
  <c r="K12" i="16" s="1"/>
  <c r="G21" i="16"/>
  <c r="J21" i="16" l="1"/>
  <c r="K21" i="16" l="1"/>
  <c r="I21" i="16"/>
  <c r="H21" i="16"/>
</calcChain>
</file>

<file path=xl/sharedStrings.xml><?xml version="1.0" encoding="utf-8"?>
<sst xmlns="http://schemas.openxmlformats.org/spreadsheetml/2006/main" count="60" uniqueCount="51">
  <si>
    <t>PROVEEDOR:</t>
  </si>
  <si>
    <t>NIT:</t>
  </si>
  <si>
    <t>CONTACTO:</t>
  </si>
  <si>
    <t>%IVA</t>
  </si>
  <si>
    <t>TOTALES</t>
  </si>
  <si>
    <t>Plazo de Entrega:</t>
  </si>
  <si>
    <t>Forma de Pago:</t>
  </si>
  <si>
    <t>_________________________________________________________</t>
  </si>
  <si>
    <t>VALOR IVA</t>
  </si>
  <si>
    <t xml:space="preserve">VALOR TOTAL ANTES DE IVA </t>
  </si>
  <si>
    <t>Observaciones:</t>
  </si>
  <si>
    <t>OBJETO:</t>
  </si>
  <si>
    <t xml:space="preserve">N° PROCESO </t>
  </si>
  <si>
    <t>C.C.</t>
  </si>
  <si>
    <t xml:space="preserve">CORREO ELECTRÓNICO: </t>
  </si>
  <si>
    <t>UNIDAD DE MANEJO</t>
  </si>
  <si>
    <t>PROPUESTA ECONÓMICA</t>
  </si>
  <si>
    <t>SEGÚN LA INDICADA EN AVISO DE INVITACIÓN</t>
  </si>
  <si>
    <t>CANTIDAD</t>
  </si>
  <si>
    <t>ÍTEM</t>
  </si>
  <si>
    <t>Campos que deberan ser diligenciados por el oferente (Tener en cuenta porcentaje del IVA según el artículo a cotizar)</t>
  </si>
  <si>
    <t>VALOR TOTAL INCLUIDO IVA</t>
  </si>
  <si>
    <t>PRECIO TECHO VALOR UNITARIO IVA INCLUIDO</t>
  </si>
  <si>
    <t>REGIMEN AL CUAL PERTENECE</t>
  </si>
  <si>
    <t xml:space="preserve">  RESPONSABLE DE IVA _____    |    NO RESPONSABLE DE IVA ______     |     OTRO_______ CUAL:</t>
  </si>
  <si>
    <t>El contratista se compromete a mantener los precios fijos de los bienes y/o servicios presentados en su oferta, en la cual están comprendidos todos los costos directos e indirectos incluidos gastos de envío, impuestos, embalajes y/o seguros que se presenten antes cumplimiento del contrato.</t>
  </si>
  <si>
    <t>TELÉFONO FIJO Y/O CELULAR:</t>
  </si>
  <si>
    <r>
      <t xml:space="preserve">VALOR UNITARIO ANTES DE IVA 
</t>
    </r>
    <r>
      <rPr>
        <b/>
        <i/>
        <sz val="10"/>
        <rFont val="Arial Narrow"/>
        <family val="2"/>
      </rPr>
      <t>(digite los valores sin puntos ni comas)</t>
    </r>
  </si>
  <si>
    <t xml:space="preserve">VALOR UNITARIO 
IVA INCLUIDO </t>
  </si>
  <si>
    <t>VALOR 
TOTAL IVA</t>
  </si>
  <si>
    <r>
      <t xml:space="preserve">DESCRIPCIÓN
</t>
    </r>
    <r>
      <rPr>
        <b/>
        <i/>
        <sz val="11"/>
        <rFont val="Arial Narrow"/>
        <family val="2"/>
      </rPr>
      <t>(Ver detalle en ficha técnica publicada por la entidad)</t>
    </r>
  </si>
  <si>
    <t>Para determinar el valor de la propuesta con menor precio, se hará una comparación de las ofertas teniendo como base los precios ofrecidos antes de IMPUESTOS (en caso de que aplique)</t>
  </si>
  <si>
    <t>Tener en cuenta los Valores Asociados al Contrato según el Estatuto Tributario Municipal</t>
  </si>
  <si>
    <t xml:space="preserve">Firma del Representante Legal </t>
  </si>
  <si>
    <t>NOMBRE REPRESENTANTE LEGAL:</t>
  </si>
  <si>
    <t>ma</t>
  </si>
  <si>
    <t xml:space="preserve">PRESUPUESTO OFICIAL
$33.737.633
IVA INCLUIDO </t>
  </si>
  <si>
    <t>Computador para oficina (referencial): CPU o portátil i5/R5, 16 GB RAM, 512 GB SSD, W11 Pro, garantía 1 año</t>
  </si>
  <si>
    <t>Monitor adicional 23–24” FHD IPS, HDMI</t>
  </si>
  <si>
    <t>Kit teclado y mouse alámbricos</t>
  </si>
  <si>
    <t>UPS 1000 VA interactiva, 6–8 tomas, AVR, 120 V</t>
  </si>
  <si>
    <t>Impresora multifuncional tanque de tinta (copia/escáner/USB/WiFi), 20–33 ppm, A4</t>
  </si>
  <si>
    <t>Switch de red administrable 24 puertos Gbps L2+/L3 lite (no PoE), 4 SFP, gestión web/SDN</t>
  </si>
  <si>
    <t>Router/firewall SMB gigabit con VPN (o gateway administrable)</t>
  </si>
  <si>
    <t>Canalización y organización de cableado (canaleta PVC/organizadores; hasta 40 ml)</t>
  </si>
  <si>
    <t>Teléfonos IP/analógicos de escritorio básicos</t>
  </si>
  <si>
    <t>unidad</t>
  </si>
  <si>
    <t>Adquisición de equipos tecnológicos, periféricos y accesorios informáticos destinados a la dotación y fortalecimiento de la infraestructura tecnológica del Centro de Traslado por Protección (CTP) del Municipio de Copacabana, con el fin de garantizar el adecuado funcionamiento de sus actividades administrativas, operativas y de atención a la comunidad</t>
  </si>
  <si>
    <t xml:space="preserve">ANEXO  PROPUESTA ECONÓMICA 
 BIENES Y SERVICIOS 
MÍNIMA CUANTÍA
  </t>
  </si>
  <si>
    <t xml:space="preserve">Los precios unitarios a ofertar en la propuesta económica para cada ítem no podrán superar el precio techo unitario establecido por la entidad so pena de causal de rechazo de la propuesta. 
</t>
  </si>
  <si>
    <t>COPA-06001-10-1023-2026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</si>
</sst>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quot;$&quot;\ #,##0_);[Red]\(&quot;$&quot;\ #,##0\)"/>
    <numFmt numFmtId="165" formatCode="&quot;$&quot;\ #,##0.00"/>
    <numFmt numFmtId="166" formatCode="&quot;$&quot;\ #,##0"/>
  </numFmts>
  <fonts count="18" x14ac:knownFonts="1">
    <font>
      <sz val="10"/>
      <name val="Arial"/>
    </font>
    <font>
      <sz val="10"/>
      <name val="Arial"/>
      <family val="2"/>
    </font>
    <font>
      <sz val="10"/>
      <name val="Arial"/>
      <family val="2"/>
    </font>
    <font>
      <b/>
      <sz val="12"/>
      <name val="Arial Narrow"/>
      <family val="2"/>
    </font>
    <font>
      <sz val="12"/>
      <name val="Arial Narrow"/>
      <family val="2"/>
    </font>
    <font>
      <b/>
      <sz val="13"/>
      <name val="Arial Narrow"/>
      <family val="2"/>
    </font>
    <font>
      <sz val="13"/>
      <name val="Arial Narrow"/>
      <family val="2"/>
    </font>
    <font>
      <b/>
      <sz val="13"/>
      <color theme="1"/>
      <name val="Arial Narrow"/>
      <family val="2"/>
    </font>
    <font>
      <b/>
      <sz val="11"/>
      <color theme="3"/>
      <name val="Calibri"/>
      <family val="2"/>
      <scheme val="minor"/>
    </font>
    <font>
      <b/>
      <sz val="11"/>
      <color theme="1"/>
      <name val="Calibri"/>
      <family val="2"/>
      <scheme val="minor"/>
    </font>
    <font>
      <b/>
      <sz val="11"/>
      <color theme="1"/>
      <name val="Arial Narrow"/>
      <family val="2"/>
    </font>
    <font>
      <b/>
      <sz val="12"/>
      <color theme="1"/>
      <name val="Arial Narrow"/>
      <family val="2"/>
    </font>
    <font>
      <b/>
      <sz val="14"/>
      <color theme="1"/>
      <name val="Arial Narrow"/>
      <family val="2"/>
    </font>
    <font>
      <b/>
      <sz val="11"/>
      <name val="Arial Narrow"/>
      <family val="2"/>
    </font>
    <font>
      <b/>
      <i/>
      <sz val="10"/>
      <name val="Arial Narrow"/>
      <family val="2"/>
    </font>
    <font>
      <b/>
      <i/>
      <sz val="11"/>
      <name val="Arial Narrow"/>
      <family val="2"/>
    </font>
    <font>
      <u/>
      <sz val="10"/>
      <color theme="10"/>
      <name val="Arial"/>
      <family val="2"/>
    </font>
    <font>
      <sz val="13"/>
      <color theme="1"/>
      <name val="Arial Narrow"/>
      <family val="2"/>
    </font>
  </fonts>
  <fills count="11">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4" tint="0.79998168889431442"/>
        <bgColor indexed="65"/>
      </patternFill>
    </fill>
    <fill>
      <patternFill patternType="solid">
        <fgColor theme="0" tint="-0.14999847407452621"/>
        <bgColor indexed="64"/>
      </patternFill>
    </fill>
    <fill>
      <patternFill patternType="solid">
        <fgColor theme="6" tint="0.79998168889431442"/>
        <bgColor indexed="64"/>
      </patternFill>
    </fill>
    <fill>
      <patternFill patternType="solid">
        <fgColor theme="4" tint="0.79998168889431442"/>
        <bgColor indexed="64"/>
      </patternFill>
    </fill>
    <fill>
      <patternFill patternType="solid">
        <fgColor theme="9" tint="0.39997558519241921"/>
        <bgColor indexed="64"/>
      </patternFill>
    </fill>
  </fills>
  <borders count="31">
    <border>
      <left/>
      <right/>
      <top/>
      <bottom/>
      <diagonal/>
    </border>
    <border>
      <left/>
      <right/>
      <top/>
      <bottom style="medium">
        <color theme="4" tint="0.39997558519241921"/>
      </bottom>
      <diagonal/>
    </border>
    <border>
      <left/>
      <right/>
      <top style="thin">
        <color theme="4"/>
      </top>
      <bottom style="double">
        <color theme="4"/>
      </bottom>
      <diagonal/>
    </border>
    <border>
      <left style="thin">
        <color indexed="64"/>
      </left>
      <right/>
      <top style="thin">
        <color indexed="64"/>
      </top>
      <bottom style="double">
        <color theme="4"/>
      </bottom>
      <diagonal/>
    </border>
    <border>
      <left/>
      <right/>
      <top style="thin">
        <color indexed="64"/>
      </top>
      <bottom style="double">
        <color theme="4"/>
      </bottom>
      <diagonal/>
    </border>
    <border>
      <left style="thin">
        <color indexed="64"/>
      </left>
      <right/>
      <top style="double">
        <color theme="4"/>
      </top>
      <bottom style="double">
        <color theme="4"/>
      </bottom>
      <diagonal/>
    </border>
    <border>
      <left/>
      <right/>
      <top style="double">
        <color theme="4"/>
      </top>
      <bottom style="double">
        <color theme="4"/>
      </bottom>
      <diagonal/>
    </border>
    <border>
      <left style="thin">
        <color indexed="64"/>
      </left>
      <right/>
      <top style="medium">
        <color indexed="64"/>
      </top>
      <bottom style="double">
        <color theme="4"/>
      </bottom>
      <diagonal/>
    </border>
    <border>
      <left style="thin">
        <color indexed="64"/>
      </left>
      <right/>
      <top style="thin">
        <color theme="4"/>
      </top>
      <bottom style="double">
        <color theme="4"/>
      </bottom>
      <diagonal/>
    </border>
    <border>
      <left style="medium">
        <color theme="3"/>
      </left>
      <right/>
      <top style="medium">
        <color theme="3"/>
      </top>
      <bottom style="double">
        <color theme="4"/>
      </bottom>
      <diagonal/>
    </border>
    <border>
      <left/>
      <right/>
      <top style="medium">
        <color theme="3"/>
      </top>
      <bottom style="double">
        <color theme="4"/>
      </bottom>
      <diagonal/>
    </border>
    <border>
      <left style="medium">
        <color theme="3"/>
      </left>
      <right/>
      <top style="thin">
        <color theme="4"/>
      </top>
      <bottom style="double">
        <color theme="4"/>
      </bottom>
      <diagonal/>
    </border>
    <border>
      <left/>
      <right style="medium">
        <color theme="3"/>
      </right>
      <top style="thin">
        <color theme="4"/>
      </top>
      <bottom style="double">
        <color theme="4"/>
      </bottom>
      <diagonal/>
    </border>
    <border>
      <left/>
      <right style="medium">
        <color theme="3"/>
      </right>
      <top style="medium">
        <color indexed="64"/>
      </top>
      <bottom style="double">
        <color theme="4"/>
      </bottom>
      <diagonal/>
    </border>
    <border>
      <left style="thin">
        <color indexed="64"/>
      </left>
      <right style="medium">
        <color theme="3"/>
      </right>
      <top style="double">
        <color theme="4"/>
      </top>
      <bottom style="double">
        <color theme="4"/>
      </bottom>
      <diagonal/>
    </border>
    <border>
      <left/>
      <right style="medium">
        <color theme="3"/>
      </right>
      <top style="double">
        <color theme="4"/>
      </top>
      <bottom style="double">
        <color theme="4"/>
      </bottom>
      <diagonal/>
    </border>
    <border>
      <left style="medium">
        <color theme="3"/>
      </left>
      <right/>
      <top/>
      <bottom style="medium">
        <color theme="4" tint="0.39997558519241921"/>
      </bottom>
      <diagonal/>
    </border>
    <border>
      <left/>
      <right style="medium">
        <color theme="3"/>
      </right>
      <top/>
      <bottom style="medium">
        <color theme="4" tint="0.39997558519241921"/>
      </bottom>
      <diagonal/>
    </border>
    <border>
      <left style="medium">
        <color theme="3"/>
      </left>
      <right/>
      <top/>
      <bottom/>
      <diagonal/>
    </border>
    <border>
      <left/>
      <right style="medium">
        <color theme="3"/>
      </right>
      <top/>
      <bottom/>
      <diagonal/>
    </border>
    <border>
      <left style="medium">
        <color theme="3"/>
      </left>
      <right/>
      <top/>
      <bottom style="medium">
        <color theme="3"/>
      </bottom>
      <diagonal/>
    </border>
    <border>
      <left/>
      <right/>
      <top/>
      <bottom style="medium">
        <color theme="3"/>
      </bottom>
      <diagonal/>
    </border>
    <border>
      <left/>
      <right style="medium">
        <color theme="3"/>
      </right>
      <top/>
      <bottom style="medium">
        <color theme="3"/>
      </bottom>
      <diagonal/>
    </border>
    <border>
      <left style="medium">
        <color theme="3"/>
      </left>
      <right/>
      <top style="double">
        <color theme="4"/>
      </top>
      <bottom/>
      <diagonal/>
    </border>
    <border>
      <left/>
      <right/>
      <top style="double">
        <color theme="4"/>
      </top>
      <bottom/>
      <diagonal/>
    </border>
    <border>
      <left style="thin">
        <color indexed="64"/>
      </left>
      <right/>
      <top style="medium">
        <color theme="3"/>
      </top>
      <bottom/>
      <diagonal/>
    </border>
    <border>
      <left/>
      <right style="medium">
        <color theme="3"/>
      </right>
      <top style="medium">
        <color theme="3"/>
      </top>
      <bottom/>
      <diagonal/>
    </border>
    <border>
      <left style="thin">
        <color indexed="64"/>
      </left>
      <right/>
      <top/>
      <bottom style="double">
        <color theme="4"/>
      </bottom>
      <diagonal/>
    </border>
    <border>
      <left/>
      <right style="medium">
        <color theme="3"/>
      </right>
      <top/>
      <bottom style="double">
        <color theme="4"/>
      </bottom>
      <diagonal/>
    </border>
    <border>
      <left style="medium">
        <color theme="3"/>
      </left>
      <right/>
      <top style="double">
        <color theme="4"/>
      </top>
      <bottom style="double">
        <color theme="4"/>
      </bottom>
      <diagonal/>
    </border>
    <border>
      <left style="thin">
        <color indexed="64"/>
      </left>
      <right style="thin">
        <color indexed="64"/>
      </right>
      <top style="thin">
        <color indexed="64"/>
      </top>
      <bottom style="thin">
        <color indexed="64"/>
      </bottom>
      <diagonal/>
    </border>
  </borders>
  <cellStyleXfs count="8">
    <xf numFmtId="0" fontId="0" fillId="0" borderId="0"/>
    <xf numFmtId="0" fontId="2" fillId="0" borderId="0" applyFont="0" applyFill="0" applyBorder="0" applyAlignment="0" applyProtection="0"/>
    <xf numFmtId="0" fontId="1" fillId="0" borderId="0"/>
    <xf numFmtId="0" fontId="1" fillId="0" borderId="0" applyFont="0" applyFill="0" applyBorder="0" applyAlignment="0" applyProtection="0"/>
    <xf numFmtId="9" fontId="1" fillId="0" borderId="0" applyFont="0" applyFill="0" applyBorder="0" applyAlignment="0" applyProtection="0"/>
    <xf numFmtId="0" fontId="8" fillId="0" borderId="1" applyNumberFormat="0" applyFill="0" applyAlignment="0" applyProtection="0"/>
    <xf numFmtId="0" fontId="9" fillId="0" borderId="2" applyNumberFormat="0" applyFill="0" applyAlignment="0" applyProtection="0"/>
    <xf numFmtId="0" fontId="16" fillId="0" borderId="0" applyNumberFormat="0" applyFill="0" applyBorder="0" applyAlignment="0" applyProtection="0"/>
  </cellStyleXfs>
  <cellXfs count="92">
    <xf numFmtId="0" fontId="0" fillId="0" borderId="0" xfId="0"/>
    <xf numFmtId="0" fontId="4" fillId="0" borderId="0" xfId="0" applyFont="1" applyAlignment="1">
      <alignment vertical="center"/>
    </xf>
    <xf numFmtId="1" fontId="4" fillId="0" borderId="0" xfId="0" applyNumberFormat="1" applyFont="1" applyAlignment="1">
      <alignment vertical="center"/>
    </xf>
    <xf numFmtId="0" fontId="5" fillId="0" borderId="0" xfId="0" applyFont="1" applyAlignment="1">
      <alignment vertical="center"/>
    </xf>
    <xf numFmtId="0" fontId="6" fillId="0" borderId="0" xfId="0" applyFont="1" applyAlignment="1">
      <alignment vertical="center"/>
    </xf>
    <xf numFmtId="0" fontId="6" fillId="0" borderId="18" xfId="0" applyFont="1" applyBorder="1" applyAlignment="1">
      <alignment vertical="center"/>
    </xf>
    <xf numFmtId="0" fontId="4" fillId="0" borderId="0" xfId="0" applyFont="1" applyAlignment="1" applyProtection="1">
      <alignment vertical="center"/>
      <protection locked="0"/>
    </xf>
    <xf numFmtId="165" fontId="5" fillId="6" borderId="1" xfId="5" applyNumberFormat="1" applyFont="1" applyFill="1" applyAlignment="1">
      <alignment horizontal="center" vertical="center"/>
    </xf>
    <xf numFmtId="0" fontId="7" fillId="9" borderId="2" xfId="6" applyFont="1" applyFill="1" applyAlignment="1">
      <alignment horizontal="left" vertical="center"/>
    </xf>
    <xf numFmtId="0" fontId="7" fillId="9" borderId="14" xfId="6" applyFont="1" applyFill="1" applyBorder="1" applyAlignment="1">
      <alignment horizontal="left" vertical="center"/>
    </xf>
    <xf numFmtId="0" fontId="7" fillId="9" borderId="12" xfId="6" applyFont="1" applyFill="1" applyBorder="1" applyAlignment="1">
      <alignment vertical="center"/>
    </xf>
    <xf numFmtId="166" fontId="5" fillId="6" borderId="1" xfId="5" applyNumberFormat="1" applyFont="1" applyFill="1" applyAlignment="1">
      <alignment horizontal="center" vertical="center"/>
    </xf>
    <xf numFmtId="166" fontId="6" fillId="0" borderId="0" xfId="0" applyNumberFormat="1" applyFont="1" applyAlignment="1">
      <alignment vertical="center"/>
    </xf>
    <xf numFmtId="0" fontId="13" fillId="7" borderId="0" xfId="5" applyFont="1" applyFill="1" applyBorder="1" applyAlignment="1">
      <alignment horizontal="center" vertical="center" wrapText="1"/>
    </xf>
    <xf numFmtId="1" fontId="13" fillId="7" borderId="0" xfId="5" applyNumberFormat="1" applyFont="1" applyFill="1" applyBorder="1" applyAlignment="1">
      <alignment horizontal="center" vertical="center"/>
    </xf>
    <xf numFmtId="0" fontId="13" fillId="7" borderId="19" xfId="5" applyFont="1" applyFill="1" applyBorder="1" applyAlignment="1">
      <alignment horizontal="center" vertical="center" wrapText="1"/>
    </xf>
    <xf numFmtId="0" fontId="7" fillId="0" borderId="30" xfId="6" applyFont="1" applyBorder="1" applyAlignment="1">
      <alignment horizontal="center" vertical="center"/>
    </xf>
    <xf numFmtId="165" fontId="7" fillId="9" borderId="30" xfId="6" applyNumberFormat="1" applyFont="1" applyFill="1" applyBorder="1" applyAlignment="1" applyProtection="1">
      <alignment horizontal="center" vertical="center" wrapText="1"/>
    </xf>
    <xf numFmtId="9" fontId="7" fillId="9" borderId="30" xfId="4" applyFont="1" applyFill="1" applyBorder="1" applyAlignment="1">
      <alignment horizontal="center" vertical="center"/>
    </xf>
    <xf numFmtId="165" fontId="7" fillId="0" borderId="30" xfId="6" applyNumberFormat="1" applyFont="1" applyBorder="1" applyAlignment="1" applyProtection="1">
      <alignment horizontal="center" vertical="center" wrapText="1"/>
    </xf>
    <xf numFmtId="0" fontId="17" fillId="2" borderId="30" xfId="6" applyFont="1" applyFill="1" applyBorder="1" applyAlignment="1">
      <alignment horizontal="center" vertical="center" wrapText="1"/>
    </xf>
    <xf numFmtId="0" fontId="17" fillId="2" borderId="30" xfId="6" applyNumberFormat="1" applyFont="1" applyFill="1" applyBorder="1" applyAlignment="1">
      <alignment horizontal="center" vertical="center" wrapText="1"/>
    </xf>
    <xf numFmtId="0" fontId="0" fillId="0" borderId="30" xfId="0" applyBorder="1" applyAlignment="1">
      <alignment vertical="center" wrapText="1"/>
    </xf>
    <xf numFmtId="166" fontId="7" fillId="10" borderId="30" xfId="6" applyNumberFormat="1" applyFont="1" applyFill="1" applyBorder="1" applyAlignment="1" applyProtection="1">
      <alignment horizontal="center" vertical="center" wrapText="1"/>
    </xf>
    <xf numFmtId="164" fontId="7" fillId="8" borderId="7" xfId="6" applyNumberFormat="1" applyFont="1" applyFill="1" applyBorder="1" applyAlignment="1">
      <alignment horizontal="center" vertical="center" wrapText="1"/>
    </xf>
    <xf numFmtId="164" fontId="7" fillId="8" borderId="13" xfId="6" applyNumberFormat="1" applyFont="1" applyFill="1" applyBorder="1" applyAlignment="1">
      <alignment horizontal="center" vertical="center" wrapText="1"/>
    </xf>
    <xf numFmtId="164" fontId="7" fillId="8" borderId="8" xfId="6" applyNumberFormat="1" applyFont="1" applyFill="1" applyBorder="1" applyAlignment="1">
      <alignment horizontal="center" vertical="center" wrapText="1"/>
    </xf>
    <xf numFmtId="164" fontId="7" fillId="8" borderId="12" xfId="6" applyNumberFormat="1" applyFont="1" applyFill="1" applyBorder="1" applyAlignment="1">
      <alignment horizontal="center" vertical="center" wrapText="1"/>
    </xf>
    <xf numFmtId="0" fontId="7" fillId="9" borderId="5" xfId="6" applyFont="1" applyFill="1" applyBorder="1" applyAlignment="1">
      <alignment horizontal="left" vertical="center"/>
    </xf>
    <xf numFmtId="0" fontId="7" fillId="9" borderId="6" xfId="6" applyFont="1" applyFill="1" applyBorder="1" applyAlignment="1">
      <alignment horizontal="left" vertical="center"/>
    </xf>
    <xf numFmtId="0" fontId="11" fillId="0" borderId="9" xfId="6" applyFont="1" applyBorder="1" applyAlignment="1">
      <alignment horizontal="center" vertical="center"/>
    </xf>
    <xf numFmtId="0" fontId="11" fillId="0" borderId="10" xfId="6" applyFont="1" applyBorder="1" applyAlignment="1">
      <alignment horizontal="center" vertical="center"/>
    </xf>
    <xf numFmtId="0" fontId="11" fillId="0" borderId="11" xfId="6" applyFont="1" applyBorder="1" applyAlignment="1">
      <alignment horizontal="center" vertical="center"/>
    </xf>
    <xf numFmtId="0" fontId="11" fillId="0" borderId="2" xfId="6" applyFont="1" applyAlignment="1">
      <alignment horizontal="center" vertical="center"/>
    </xf>
    <xf numFmtId="0" fontId="7" fillId="8" borderId="11" xfId="6" applyFont="1" applyFill="1" applyBorder="1" applyAlignment="1">
      <alignment horizontal="left" vertical="center"/>
    </xf>
    <xf numFmtId="0" fontId="7" fillId="8" borderId="2" xfId="6" applyFont="1" applyFill="1" applyAlignment="1">
      <alignment horizontal="left" vertical="center"/>
    </xf>
    <xf numFmtId="0" fontId="12" fillId="0" borderId="10" xfId="6" applyFont="1" applyBorder="1" applyAlignment="1">
      <alignment horizontal="center" vertical="center" wrapText="1"/>
    </xf>
    <xf numFmtId="0" fontId="12" fillId="0" borderId="2" xfId="6" applyFont="1" applyAlignment="1">
      <alignment horizontal="center" vertical="center" wrapText="1"/>
    </xf>
    <xf numFmtId="0" fontId="12" fillId="8" borderId="3" xfId="6" applyFont="1" applyFill="1" applyBorder="1" applyAlignment="1">
      <alignment horizontal="center" vertical="center" wrapText="1"/>
    </xf>
    <xf numFmtId="0" fontId="12" fillId="8" borderId="4" xfId="6" applyFont="1" applyFill="1" applyBorder="1" applyAlignment="1">
      <alignment horizontal="center" vertical="center" wrapText="1"/>
    </xf>
    <xf numFmtId="0" fontId="5" fillId="8" borderId="5" xfId="6" applyFont="1" applyFill="1" applyBorder="1" applyAlignment="1">
      <alignment horizontal="center" vertical="center"/>
    </xf>
    <xf numFmtId="0" fontId="5" fillId="8" borderId="6" xfId="6" applyFont="1" applyFill="1" applyBorder="1" applyAlignment="1">
      <alignment horizontal="center" vertical="center"/>
    </xf>
    <xf numFmtId="0" fontId="11" fillId="0" borderId="25" xfId="6" applyFont="1" applyBorder="1" applyAlignment="1">
      <alignment horizontal="center" vertical="center"/>
    </xf>
    <xf numFmtId="0" fontId="11" fillId="0" borderId="26" xfId="6" applyFont="1" applyBorder="1" applyAlignment="1">
      <alignment horizontal="center" vertical="center"/>
    </xf>
    <xf numFmtId="0" fontId="11" fillId="0" borderId="27" xfId="6" applyFont="1" applyBorder="1" applyAlignment="1">
      <alignment horizontal="center" vertical="center"/>
    </xf>
    <xf numFmtId="0" fontId="11" fillId="0" borderId="28" xfId="6" applyFont="1" applyBorder="1" applyAlignment="1">
      <alignment horizontal="center" vertical="center"/>
    </xf>
    <xf numFmtId="0" fontId="10" fillId="0" borderId="11" xfId="6" applyFont="1" applyBorder="1" applyAlignment="1">
      <alignment horizontal="left" vertical="center"/>
    </xf>
    <xf numFmtId="0" fontId="10" fillId="0" borderId="2" xfId="6" applyFont="1" applyAlignment="1">
      <alignment horizontal="left" vertical="center"/>
    </xf>
    <xf numFmtId="0" fontId="7" fillId="9" borderId="11" xfId="6" applyFont="1" applyFill="1" applyBorder="1" applyAlignment="1">
      <alignment horizontal="left" vertical="center"/>
    </xf>
    <xf numFmtId="0" fontId="7" fillId="9" borderId="2" xfId="6" applyFont="1" applyFill="1" applyAlignment="1">
      <alignment horizontal="left" vertical="center"/>
    </xf>
    <xf numFmtId="0" fontId="10" fillId="3" borderId="11" xfId="6" applyFont="1" applyFill="1" applyBorder="1" applyAlignment="1">
      <alignment horizontal="left" vertical="center"/>
    </xf>
    <xf numFmtId="0" fontId="10" fillId="3" borderId="2" xfId="6" applyFont="1" applyFill="1" applyAlignment="1">
      <alignment horizontal="left" vertical="center"/>
    </xf>
    <xf numFmtId="0" fontId="10" fillId="3" borderId="12" xfId="6" applyFont="1" applyFill="1" applyBorder="1" applyAlignment="1">
      <alignment horizontal="left" vertical="center"/>
    </xf>
    <xf numFmtId="0" fontId="5" fillId="6" borderId="16" xfId="5" applyFont="1" applyFill="1" applyBorder="1" applyAlignment="1">
      <alignment horizontal="right" vertical="center" wrapText="1"/>
    </xf>
    <xf numFmtId="0" fontId="5" fillId="6" borderId="1" xfId="5" applyFont="1" applyFill="1" applyAlignment="1">
      <alignment horizontal="right" vertical="center" wrapText="1"/>
    </xf>
    <xf numFmtId="0" fontId="7" fillId="9" borderId="8" xfId="6" applyFont="1" applyFill="1" applyBorder="1" applyAlignment="1">
      <alignment horizontal="left" vertical="center"/>
    </xf>
    <xf numFmtId="0" fontId="10" fillId="5" borderId="11" xfId="6" applyFont="1" applyFill="1" applyBorder="1" applyAlignment="1">
      <alignment horizontal="left" vertical="center" wrapText="1"/>
    </xf>
    <xf numFmtId="0" fontId="10" fillId="5" borderId="2" xfId="6" applyFont="1" applyFill="1" applyAlignment="1">
      <alignment horizontal="left" vertical="center" wrapText="1"/>
    </xf>
    <xf numFmtId="0" fontId="10" fillId="5" borderId="12" xfId="6" applyFont="1" applyFill="1" applyBorder="1" applyAlignment="1">
      <alignment horizontal="left" vertical="center" wrapText="1"/>
    </xf>
    <xf numFmtId="0" fontId="7" fillId="9" borderId="15" xfId="6" applyFont="1" applyFill="1" applyBorder="1" applyAlignment="1">
      <alignment horizontal="left" vertical="center"/>
    </xf>
    <xf numFmtId="0" fontId="13" fillId="7" borderId="1" xfId="5" applyFont="1" applyFill="1" applyAlignment="1">
      <alignment horizontal="center" vertical="center" wrapText="1"/>
    </xf>
    <xf numFmtId="0" fontId="13" fillId="7" borderId="0" xfId="5" applyFont="1" applyFill="1" applyBorder="1" applyAlignment="1">
      <alignment horizontal="center" vertical="center" wrapText="1"/>
    </xf>
    <xf numFmtId="0" fontId="10" fillId="4" borderId="11" xfId="6" applyFont="1" applyFill="1" applyBorder="1" applyAlignment="1">
      <alignment horizontal="justify" vertical="center" wrapText="1"/>
    </xf>
    <xf numFmtId="0" fontId="10" fillId="4" borderId="2" xfId="6" applyFont="1" applyFill="1" applyAlignment="1">
      <alignment horizontal="justify" vertical="center" wrapText="1"/>
    </xf>
    <xf numFmtId="0" fontId="10" fillId="4" borderId="12" xfId="6" applyFont="1" applyFill="1" applyBorder="1" applyAlignment="1">
      <alignment horizontal="justify" vertical="center" wrapText="1"/>
    </xf>
    <xf numFmtId="0" fontId="10" fillId="0" borderId="12" xfId="6" applyFont="1" applyBorder="1" applyAlignment="1">
      <alignment horizontal="left" vertical="center"/>
    </xf>
    <xf numFmtId="0" fontId="16" fillId="0" borderId="29" xfId="7" applyBorder="1" applyAlignment="1">
      <alignment horizontal="left" vertical="center"/>
    </xf>
    <xf numFmtId="0" fontId="16" fillId="0" borderId="6" xfId="7" applyBorder="1" applyAlignment="1">
      <alignment horizontal="left" vertical="center"/>
    </xf>
    <xf numFmtId="0" fontId="13" fillId="7" borderId="1" xfId="5" applyFont="1" applyFill="1" applyAlignment="1">
      <alignment horizontal="center" vertical="center"/>
    </xf>
    <xf numFmtId="0" fontId="13" fillId="7" borderId="17" xfId="5" applyFont="1" applyFill="1" applyBorder="1" applyAlignment="1">
      <alignment horizontal="center" vertical="center"/>
    </xf>
    <xf numFmtId="0" fontId="13" fillId="7" borderId="16" xfId="5" applyFont="1" applyFill="1" applyBorder="1" applyAlignment="1">
      <alignment horizontal="center" vertical="center" wrapText="1"/>
    </xf>
    <xf numFmtId="0" fontId="13" fillId="7" borderId="18" xfId="5" applyFont="1" applyFill="1" applyBorder="1" applyAlignment="1">
      <alignment horizontal="center" vertical="center" wrapText="1"/>
    </xf>
    <xf numFmtId="0" fontId="7" fillId="9" borderId="12" xfId="6" applyFont="1" applyFill="1" applyBorder="1" applyAlignment="1">
      <alignment horizontal="left" vertical="center"/>
    </xf>
    <xf numFmtId="0" fontId="10" fillId="0" borderId="11" xfId="6" applyFont="1" applyFill="1" applyBorder="1" applyAlignment="1">
      <alignment horizontal="left" vertical="center"/>
    </xf>
    <xf numFmtId="0" fontId="10" fillId="0" borderId="2" xfId="6" applyFont="1" applyFill="1" applyAlignment="1">
      <alignment horizontal="left" vertical="center"/>
    </xf>
    <xf numFmtId="0" fontId="10" fillId="0" borderId="12" xfId="6" applyFont="1" applyFill="1" applyBorder="1" applyAlignment="1">
      <alignment horizontal="left" vertical="center"/>
    </xf>
    <xf numFmtId="0" fontId="4" fillId="0" borderId="18" xfId="0" applyFont="1" applyBorder="1" applyAlignment="1">
      <alignment horizontal="center" vertical="center"/>
    </xf>
    <xf numFmtId="0" fontId="4" fillId="0" borderId="0" xfId="0" applyFont="1" applyAlignment="1">
      <alignment horizontal="center" vertical="center"/>
    </xf>
    <xf numFmtId="0" fontId="4" fillId="0" borderId="19" xfId="0" applyFont="1" applyBorder="1" applyAlignment="1">
      <alignment horizontal="center" vertical="center"/>
    </xf>
    <xf numFmtId="0" fontId="10" fillId="4" borderId="23" xfId="6" applyFont="1" applyFill="1" applyBorder="1" applyAlignment="1">
      <alignment horizontal="left" vertical="center" wrapText="1"/>
    </xf>
    <xf numFmtId="0" fontId="10" fillId="4" borderId="24" xfId="6" applyFont="1" applyFill="1" applyBorder="1" applyAlignment="1">
      <alignment horizontal="left" vertical="center" wrapText="1"/>
    </xf>
    <xf numFmtId="0" fontId="3" fillId="0" borderId="20" xfId="0" applyFont="1" applyBorder="1" applyAlignment="1">
      <alignment horizontal="center" vertical="center"/>
    </xf>
    <xf numFmtId="0" fontId="3" fillId="0" borderId="21" xfId="0" applyFont="1" applyBorder="1" applyAlignment="1">
      <alignment horizontal="center" vertical="center"/>
    </xf>
    <xf numFmtId="0" fontId="3" fillId="0" borderId="22" xfId="0" applyFont="1" applyBorder="1" applyAlignment="1">
      <alignment horizontal="center" vertical="center"/>
    </xf>
    <xf numFmtId="0" fontId="5" fillId="0" borderId="0" xfId="0" applyFont="1" applyAlignment="1">
      <alignment horizontal="center" vertical="center"/>
    </xf>
    <xf numFmtId="0" fontId="5" fillId="0" borderId="19" xfId="0" applyFont="1" applyBorder="1" applyAlignment="1">
      <alignment horizontal="center" vertical="center"/>
    </xf>
    <xf numFmtId="0" fontId="5" fillId="0" borderId="18" xfId="0" applyFont="1" applyBorder="1" applyAlignment="1">
      <alignment horizontal="left" vertical="center"/>
    </xf>
    <xf numFmtId="0" fontId="5" fillId="0" borderId="0" xfId="0" applyFont="1" applyAlignment="1">
      <alignment horizontal="left" vertical="center"/>
    </xf>
    <xf numFmtId="0" fontId="5" fillId="0" borderId="19" xfId="0" applyFont="1" applyBorder="1" applyAlignment="1">
      <alignment horizontal="left" vertical="center"/>
    </xf>
    <xf numFmtId="0" fontId="6" fillId="0" borderId="18" xfId="0" applyFont="1" applyBorder="1" applyAlignment="1">
      <alignment horizontal="left"/>
    </xf>
    <xf numFmtId="0" fontId="6" fillId="0" borderId="0" xfId="0" applyFont="1" applyAlignment="1">
      <alignment horizontal="left"/>
    </xf>
    <xf numFmtId="0" fontId="6" fillId="0" borderId="19" xfId="0" applyFont="1" applyBorder="1" applyAlignment="1">
      <alignment horizontal="left"/>
    </xf>
  </cellXfs>
  <cellStyles count="8">
    <cellStyle name="Hipervínculo" xfId="7" builtinId="8"/>
    <cellStyle name="Millares 2" xfId="1"/>
    <cellStyle name="Millares 2 2" xfId="3"/>
    <cellStyle name="Normal" xfId="0" builtinId="0"/>
    <cellStyle name="Normal 2" xfId="2"/>
    <cellStyle name="Porcentaje 2" xfId="4"/>
    <cellStyle name="Título 3" xfId="5" builtinId="18"/>
    <cellStyle name="Total" xfId="6" builtinId="25"/>
  </cellStyles>
  <dxfs count="3">
    <dxf>
      <font>
        <color rgb="FF9C0006"/>
      </font>
      <fill>
        <patternFill>
          <bgColor rgb="FFFFC7CE"/>
        </patternFill>
      </fill>
    </dxf>
    <dxf>
      <font>
        <color rgb="FF006100"/>
      </font>
      <fill>
        <patternFill>
          <bgColor rgb="FFC6EFCE"/>
        </patternFill>
      </fill>
    </dxf>
    <dxf>
      <font>
        <color rgb="FF006100"/>
      </font>
      <fill>
        <patternFill>
          <bgColor rgb="FFC6EFCE"/>
        </patternFill>
      </fill>
    </dxf>
  </dxfs>
  <tableStyles count="0" defaultTableStyle="TableStyleMedium9" defaultPivotStyle="PivotStyleLight16"/>
  <colors>
    <mruColors>
      <color rgb="FFECCECC"/>
      <color rgb="FFAFDBBD"/>
      <color rgb="FFCCFFCC"/>
      <color rgb="FF6893C6"/>
      <color rgb="FFFFCC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10" Type="http://schemas.microsoft.com/office/2017/10/relationships/person" Target="persons/person.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381000</xdr:colOff>
      <xdr:row>0</xdr:row>
      <xdr:rowOff>76200</xdr:rowOff>
    </xdr:from>
    <xdr:to>
      <xdr:col>1</xdr:col>
      <xdr:colOff>762000</xdr:colOff>
      <xdr:row>0</xdr:row>
      <xdr:rowOff>76200</xdr:rowOff>
    </xdr:to>
    <xdr:pic>
      <xdr:nvPicPr>
        <xdr:cNvPr id="2" name="Picture 4">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381000" y="76200"/>
          <a:ext cx="1466850" cy="0"/>
        </a:xfrm>
        <a:prstGeom prst="rect">
          <a:avLst/>
        </a:prstGeom>
        <a:noFill/>
        <a:ln w="9525">
          <a:noFill/>
          <a:miter lim="800000"/>
          <a:headEnd/>
          <a:tailEnd/>
        </a:ln>
      </xdr:spPr>
    </xdr:pic>
    <xdr:clientData/>
  </xdr:twoCellAnchor>
  <xdr:twoCellAnchor editAs="oneCell">
    <xdr:from>
      <xdr:col>1</xdr:col>
      <xdr:colOff>1495425</xdr:colOff>
      <xdr:row>0</xdr:row>
      <xdr:rowOff>66675</xdr:rowOff>
    </xdr:from>
    <xdr:to>
      <xdr:col>1</xdr:col>
      <xdr:colOff>1495425</xdr:colOff>
      <xdr:row>0</xdr:row>
      <xdr:rowOff>66675</xdr:rowOff>
    </xdr:to>
    <xdr:pic>
      <xdr:nvPicPr>
        <xdr:cNvPr id="3" name="Picture 4">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495425" y="66675"/>
          <a:ext cx="2171700" cy="0"/>
        </a:xfrm>
        <a:prstGeom prst="rect">
          <a:avLst/>
        </a:prstGeom>
        <a:noFill/>
        <a:ln w="9525">
          <a:noFill/>
          <a:miter lim="800000"/>
          <a:headEnd/>
          <a:tailEnd/>
        </a:ln>
      </xdr:spPr>
    </xdr:pic>
    <xdr:clientData/>
  </xdr:twoCellAnchor>
  <xdr:twoCellAnchor editAs="oneCell">
    <xdr:from>
      <xdr:col>1</xdr:col>
      <xdr:colOff>914400</xdr:colOff>
      <xdr:row>1</xdr:row>
      <xdr:rowOff>0</xdr:rowOff>
    </xdr:from>
    <xdr:to>
      <xdr:col>1</xdr:col>
      <xdr:colOff>914400</xdr:colOff>
      <xdr:row>1</xdr:row>
      <xdr:rowOff>322073</xdr:rowOff>
    </xdr:to>
    <xdr:pic>
      <xdr:nvPicPr>
        <xdr:cNvPr id="4" name="Picture 4">
          <a:extLst>
            <a:ext uri="{FF2B5EF4-FFF2-40B4-BE49-F238E27FC236}">
              <a16:creationId xmlns=""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914400" y="431800"/>
          <a:ext cx="2933700" cy="1273175"/>
        </a:xfrm>
        <a:prstGeom prst="rect">
          <a:avLst/>
        </a:prstGeom>
        <a:noFill/>
        <a:ln w="9525">
          <a:noFill/>
          <a:miter lim="800000"/>
          <a:headEnd/>
          <a:tailEnd/>
        </a:ln>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copacabana.gov.co/Transparencia/Normatividad/ACUERDO%20088%20ESTATUTO%20TRIBUTARIO%20MUNICIPIO%20DE%20COPACABAN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34"/>
  <sheetViews>
    <sheetView showGridLines="0" tabSelected="1" defaultGridColor="0" colorId="44" zoomScale="73" zoomScaleNormal="73" zoomScaleSheetLayoutView="64" workbookViewId="0">
      <selection activeCell="C5" sqref="C5:J5"/>
    </sheetView>
  </sheetViews>
  <sheetFormatPr baseColWidth="10" defaultColWidth="11.28515625" defaultRowHeight="15.75" x14ac:dyDescent="0.2"/>
  <cols>
    <col min="1" max="1" width="5.7109375" style="1" customWidth="1"/>
    <col min="2" max="2" width="50.42578125" style="1" bestFit="1" customWidth="1"/>
    <col min="3" max="3" width="15.85546875" style="1" customWidth="1"/>
    <col min="4" max="4" width="11.85546875" style="1" customWidth="1"/>
    <col min="5" max="5" width="19.140625" style="1" customWidth="1"/>
    <col min="6" max="6" width="7" style="2" customWidth="1"/>
    <col min="7" max="7" width="13.140625" style="2" customWidth="1"/>
    <col min="8" max="8" width="17.42578125" style="2" bestFit="1" customWidth="1"/>
    <col min="9" max="9" width="14.85546875" style="2" customWidth="1"/>
    <col min="10" max="10" width="16.5703125" style="2" bestFit="1" customWidth="1"/>
    <col min="11" max="11" width="28.28515625" style="1" bestFit="1" customWidth="1"/>
    <col min="12" max="12" width="17" style="1" customWidth="1"/>
    <col min="13" max="13" width="14.140625" style="1" bestFit="1" customWidth="1"/>
    <col min="14" max="16384" width="11.28515625" style="1"/>
  </cols>
  <sheetData>
    <row r="1" spans="1:13" ht="35.1" customHeight="1" thickBot="1" x14ac:dyDescent="0.25">
      <c r="A1" s="30"/>
      <c r="B1" s="31"/>
      <c r="C1" s="36" t="s">
        <v>48</v>
      </c>
      <c r="D1" s="36"/>
      <c r="E1" s="36"/>
      <c r="F1" s="36"/>
      <c r="G1" s="36"/>
      <c r="H1" s="36"/>
      <c r="I1" s="36"/>
      <c r="J1" s="36"/>
      <c r="K1" s="42"/>
      <c r="L1" s="43"/>
    </row>
    <row r="2" spans="1:13" ht="35.1" customHeight="1" thickTop="1" thickBot="1" x14ac:dyDescent="0.25">
      <c r="A2" s="32"/>
      <c r="B2" s="33"/>
      <c r="C2" s="37"/>
      <c r="D2" s="37"/>
      <c r="E2" s="37"/>
      <c r="F2" s="37"/>
      <c r="G2" s="37"/>
      <c r="H2" s="37"/>
      <c r="I2" s="37"/>
      <c r="J2" s="37"/>
      <c r="K2" s="44"/>
      <c r="L2" s="45"/>
    </row>
    <row r="3" spans="1:13" ht="119.25" customHeight="1" thickTop="1" thickBot="1" x14ac:dyDescent="0.25">
      <c r="A3" s="34" t="s">
        <v>11</v>
      </c>
      <c r="B3" s="35"/>
      <c r="C3" s="38" t="s">
        <v>47</v>
      </c>
      <c r="D3" s="39"/>
      <c r="E3" s="39"/>
      <c r="F3" s="39"/>
      <c r="G3" s="39"/>
      <c r="H3" s="39"/>
      <c r="I3" s="39"/>
      <c r="J3" s="39"/>
      <c r="K3" s="24" t="s">
        <v>36</v>
      </c>
      <c r="L3" s="25"/>
    </row>
    <row r="4" spans="1:13" ht="21.2" customHeight="1" thickTop="1" thickBot="1" x14ac:dyDescent="0.25">
      <c r="A4" s="34" t="s">
        <v>12</v>
      </c>
      <c r="B4" s="35"/>
      <c r="C4" s="40" t="s">
        <v>50</v>
      </c>
      <c r="D4" s="41"/>
      <c r="E4" s="41"/>
      <c r="F4" s="41"/>
      <c r="G4" s="41"/>
      <c r="H4" s="41"/>
      <c r="I4" s="41"/>
      <c r="J4" s="41"/>
      <c r="K4" s="26"/>
      <c r="L4" s="27"/>
    </row>
    <row r="5" spans="1:13" ht="21.2" customHeight="1" thickTop="1" thickBot="1" x14ac:dyDescent="0.25">
      <c r="A5" s="48" t="s">
        <v>0</v>
      </c>
      <c r="B5" s="49"/>
      <c r="C5" s="28"/>
      <c r="D5" s="29"/>
      <c r="E5" s="29"/>
      <c r="F5" s="29"/>
      <c r="G5" s="29"/>
      <c r="H5" s="29"/>
      <c r="I5" s="29"/>
      <c r="J5" s="29"/>
      <c r="K5" s="8" t="s">
        <v>1</v>
      </c>
      <c r="L5" s="9"/>
    </row>
    <row r="6" spans="1:13" ht="21.2" customHeight="1" thickTop="1" thickBot="1" x14ac:dyDescent="0.25">
      <c r="A6" s="48" t="s">
        <v>34</v>
      </c>
      <c r="B6" s="49"/>
      <c r="C6" s="55"/>
      <c r="D6" s="49"/>
      <c r="E6" s="49"/>
      <c r="F6" s="49"/>
      <c r="G6" s="49"/>
      <c r="H6" s="49"/>
      <c r="I6" s="49"/>
      <c r="J6" s="49"/>
      <c r="K6" s="8" t="s">
        <v>13</v>
      </c>
      <c r="L6" s="9"/>
    </row>
    <row r="7" spans="1:13" ht="21.2" customHeight="1" thickTop="1" thickBot="1" x14ac:dyDescent="0.25">
      <c r="A7" s="48" t="s">
        <v>2</v>
      </c>
      <c r="B7" s="49"/>
      <c r="C7" s="55"/>
      <c r="D7" s="49"/>
      <c r="E7" s="49"/>
      <c r="F7" s="49"/>
      <c r="G7" s="49"/>
      <c r="H7" s="49"/>
      <c r="I7" s="49"/>
      <c r="J7" s="49"/>
      <c r="K7" s="8" t="s">
        <v>14</v>
      </c>
      <c r="L7" s="10"/>
    </row>
    <row r="8" spans="1:13" ht="21.2" customHeight="1" thickTop="1" thickBot="1" x14ac:dyDescent="0.25">
      <c r="A8" s="48" t="s">
        <v>26</v>
      </c>
      <c r="B8" s="49"/>
      <c r="C8" s="55"/>
      <c r="D8" s="49"/>
      <c r="E8" s="49"/>
      <c r="F8" s="49"/>
      <c r="G8" s="49"/>
      <c r="H8" s="49"/>
      <c r="I8" s="49"/>
      <c r="J8" s="49"/>
      <c r="K8" s="28"/>
      <c r="L8" s="59"/>
    </row>
    <row r="9" spans="1:13" ht="21.2" customHeight="1" thickTop="1" thickBot="1" x14ac:dyDescent="0.25">
      <c r="A9" s="48" t="s">
        <v>23</v>
      </c>
      <c r="B9" s="49"/>
      <c r="C9" s="49" t="s">
        <v>24</v>
      </c>
      <c r="D9" s="49"/>
      <c r="E9" s="49"/>
      <c r="F9" s="49"/>
      <c r="G9" s="49"/>
      <c r="H9" s="49"/>
      <c r="I9" s="49"/>
      <c r="J9" s="49"/>
      <c r="K9" s="49"/>
      <c r="L9" s="72"/>
    </row>
    <row r="10" spans="1:13" ht="21.2" customHeight="1" thickTop="1" thickBot="1" x14ac:dyDescent="0.25">
      <c r="A10" s="70" t="s">
        <v>19</v>
      </c>
      <c r="B10" s="60" t="s">
        <v>30</v>
      </c>
      <c r="C10" s="60" t="s">
        <v>15</v>
      </c>
      <c r="D10" s="60" t="s">
        <v>18</v>
      </c>
      <c r="E10" s="68" t="s">
        <v>16</v>
      </c>
      <c r="F10" s="68"/>
      <c r="G10" s="68"/>
      <c r="H10" s="68"/>
      <c r="I10" s="68"/>
      <c r="J10" s="68"/>
      <c r="K10" s="68"/>
      <c r="L10" s="69"/>
    </row>
    <row r="11" spans="1:13" ht="64.5" customHeight="1" x14ac:dyDescent="0.2">
      <c r="A11" s="71"/>
      <c r="B11" s="61"/>
      <c r="C11" s="61"/>
      <c r="D11" s="61"/>
      <c r="E11" s="13" t="s">
        <v>27</v>
      </c>
      <c r="F11" s="14" t="s">
        <v>3</v>
      </c>
      <c r="G11" s="13" t="s">
        <v>8</v>
      </c>
      <c r="H11" s="13" t="s">
        <v>28</v>
      </c>
      <c r="I11" s="13" t="s">
        <v>29</v>
      </c>
      <c r="J11" s="13" t="s">
        <v>9</v>
      </c>
      <c r="K11" s="13" t="s">
        <v>21</v>
      </c>
      <c r="L11" s="15" t="s">
        <v>22</v>
      </c>
    </row>
    <row r="12" spans="1:13" s="4" customFormat="1" ht="31.5" customHeight="1" x14ac:dyDescent="0.2">
      <c r="A12" s="16">
        <v>1</v>
      </c>
      <c r="B12" s="22" t="s">
        <v>37</v>
      </c>
      <c r="C12" s="20" t="s">
        <v>46</v>
      </c>
      <c r="D12" s="21">
        <v>4</v>
      </c>
      <c r="E12" s="17"/>
      <c r="F12" s="18"/>
      <c r="G12" s="19">
        <f>SUM(E12*F12)</f>
        <v>0</v>
      </c>
      <c r="H12" s="19">
        <f>SUM(E12+G12)</f>
        <v>0</v>
      </c>
      <c r="I12" s="19">
        <f>G12*D12</f>
        <v>0</v>
      </c>
      <c r="J12" s="19">
        <f>E12*D12</f>
        <v>0</v>
      </c>
      <c r="K12" s="19">
        <f>J12+I12</f>
        <v>0</v>
      </c>
      <c r="L12" s="23">
        <v>4590567</v>
      </c>
      <c r="M12" s="12"/>
    </row>
    <row r="13" spans="1:13" s="4" customFormat="1" ht="31.5" customHeight="1" x14ac:dyDescent="0.2">
      <c r="A13" s="16">
        <v>2</v>
      </c>
      <c r="B13" s="22" t="s">
        <v>38</v>
      </c>
      <c r="C13" s="20" t="s">
        <v>46</v>
      </c>
      <c r="D13" s="21">
        <v>4</v>
      </c>
      <c r="E13" s="17"/>
      <c r="F13" s="18"/>
      <c r="G13" s="19">
        <f t="shared" ref="G13:G20" si="0">SUM(E13*F13)</f>
        <v>0</v>
      </c>
      <c r="H13" s="19">
        <f t="shared" ref="H13:H20" si="1">SUM(E13+G13)</f>
        <v>0</v>
      </c>
      <c r="I13" s="19">
        <f t="shared" ref="I13:I20" si="2">G13*D13</f>
        <v>0</v>
      </c>
      <c r="J13" s="19">
        <f t="shared" ref="J13:J20" si="3">E13*D13</f>
        <v>0</v>
      </c>
      <c r="K13" s="19">
        <f t="shared" ref="K13:K20" si="4">J13+I13</f>
        <v>0</v>
      </c>
      <c r="L13" s="23">
        <v>972400</v>
      </c>
      <c r="M13" s="12"/>
    </row>
    <row r="14" spans="1:13" s="4" customFormat="1" ht="31.5" customHeight="1" x14ac:dyDescent="0.2">
      <c r="A14" s="16">
        <v>3</v>
      </c>
      <c r="B14" s="22" t="s">
        <v>39</v>
      </c>
      <c r="C14" s="20" t="s">
        <v>46</v>
      </c>
      <c r="D14" s="21">
        <v>4</v>
      </c>
      <c r="E14" s="17"/>
      <c r="F14" s="18"/>
      <c r="G14" s="19">
        <f t="shared" si="0"/>
        <v>0</v>
      </c>
      <c r="H14" s="19">
        <f t="shared" si="1"/>
        <v>0</v>
      </c>
      <c r="I14" s="19">
        <f t="shared" si="2"/>
        <v>0</v>
      </c>
      <c r="J14" s="19">
        <f t="shared" si="3"/>
        <v>0</v>
      </c>
      <c r="K14" s="19">
        <f t="shared" si="4"/>
        <v>0</v>
      </c>
      <c r="L14" s="23">
        <v>190853</v>
      </c>
      <c r="M14" s="12"/>
    </row>
    <row r="15" spans="1:13" s="4" customFormat="1" ht="31.5" customHeight="1" x14ac:dyDescent="0.2">
      <c r="A15" s="16">
        <v>4</v>
      </c>
      <c r="B15" s="22" t="s">
        <v>40</v>
      </c>
      <c r="C15" s="20" t="s">
        <v>46</v>
      </c>
      <c r="D15" s="21">
        <v>4</v>
      </c>
      <c r="E15" s="17"/>
      <c r="F15" s="18"/>
      <c r="G15" s="19">
        <f t="shared" si="0"/>
        <v>0</v>
      </c>
      <c r="H15" s="19">
        <f t="shared" si="1"/>
        <v>0</v>
      </c>
      <c r="I15" s="19">
        <f t="shared" si="2"/>
        <v>0</v>
      </c>
      <c r="J15" s="19">
        <f t="shared" si="3"/>
        <v>0</v>
      </c>
      <c r="K15" s="19">
        <f t="shared" si="4"/>
        <v>0</v>
      </c>
      <c r="L15" s="23">
        <v>535273</v>
      </c>
      <c r="M15" s="12"/>
    </row>
    <row r="16" spans="1:13" s="4" customFormat="1" ht="31.5" customHeight="1" x14ac:dyDescent="0.2">
      <c r="A16" s="16">
        <v>5</v>
      </c>
      <c r="B16" s="22" t="s">
        <v>41</v>
      </c>
      <c r="C16" s="20" t="s">
        <v>46</v>
      </c>
      <c r="D16" s="21">
        <v>1</v>
      </c>
      <c r="E16" s="17"/>
      <c r="F16" s="18"/>
      <c r="G16" s="19">
        <f t="shared" si="0"/>
        <v>0</v>
      </c>
      <c r="H16" s="19">
        <f t="shared" si="1"/>
        <v>0</v>
      </c>
      <c r="I16" s="19">
        <f t="shared" si="2"/>
        <v>0</v>
      </c>
      <c r="J16" s="19">
        <f t="shared" si="3"/>
        <v>0</v>
      </c>
      <c r="K16" s="19">
        <f t="shared" si="4"/>
        <v>0</v>
      </c>
      <c r="L16" s="23">
        <v>1609560</v>
      </c>
      <c r="M16" s="12"/>
    </row>
    <row r="17" spans="1:13" s="4" customFormat="1" ht="31.5" customHeight="1" x14ac:dyDescent="0.2">
      <c r="A17" s="16">
        <v>6</v>
      </c>
      <c r="B17" s="22" t="s">
        <v>42</v>
      </c>
      <c r="C17" s="20" t="s">
        <v>46</v>
      </c>
      <c r="D17" s="21">
        <v>1</v>
      </c>
      <c r="E17" s="17"/>
      <c r="F17" s="18"/>
      <c r="G17" s="19">
        <f t="shared" si="0"/>
        <v>0</v>
      </c>
      <c r="H17" s="19">
        <f t="shared" si="1"/>
        <v>0</v>
      </c>
      <c r="I17" s="19">
        <f t="shared" si="2"/>
        <v>0</v>
      </c>
      <c r="J17" s="19">
        <f t="shared" si="3"/>
        <v>0</v>
      </c>
      <c r="K17" s="19">
        <f t="shared" si="4"/>
        <v>0</v>
      </c>
      <c r="L17" s="23">
        <v>2604513</v>
      </c>
      <c r="M17" s="12"/>
    </row>
    <row r="18" spans="1:13" s="4" customFormat="1" ht="31.5" customHeight="1" x14ac:dyDescent="0.2">
      <c r="A18" s="16">
        <v>7</v>
      </c>
      <c r="B18" s="22" t="s">
        <v>43</v>
      </c>
      <c r="C18" s="20" t="s">
        <v>46</v>
      </c>
      <c r="D18" s="21">
        <v>1</v>
      </c>
      <c r="E18" s="17"/>
      <c r="F18" s="18"/>
      <c r="G18" s="19">
        <f t="shared" si="0"/>
        <v>0</v>
      </c>
      <c r="H18" s="19">
        <f t="shared" si="1"/>
        <v>0</v>
      </c>
      <c r="I18" s="19">
        <f t="shared" si="2"/>
        <v>0</v>
      </c>
      <c r="J18" s="19">
        <f t="shared" si="3"/>
        <v>0</v>
      </c>
      <c r="K18" s="19">
        <f t="shared" si="4"/>
        <v>0</v>
      </c>
      <c r="L18" s="23">
        <v>2112647</v>
      </c>
      <c r="M18" s="12"/>
    </row>
    <row r="19" spans="1:13" s="4" customFormat="1" ht="31.5" customHeight="1" x14ac:dyDescent="0.2">
      <c r="A19" s="16">
        <v>8</v>
      </c>
      <c r="B19" s="22" t="s">
        <v>44</v>
      </c>
      <c r="C19" s="20" t="s">
        <v>46</v>
      </c>
      <c r="D19" s="21">
        <v>1</v>
      </c>
      <c r="E19" s="17"/>
      <c r="F19" s="18"/>
      <c r="G19" s="19">
        <f t="shared" si="0"/>
        <v>0</v>
      </c>
      <c r="H19" s="19">
        <f t="shared" si="1"/>
        <v>0</v>
      </c>
      <c r="I19" s="19">
        <f t="shared" si="2"/>
        <v>0</v>
      </c>
      <c r="J19" s="19">
        <f t="shared" si="3"/>
        <v>0</v>
      </c>
      <c r="K19" s="19">
        <f t="shared" si="4"/>
        <v>0</v>
      </c>
      <c r="L19" s="23">
        <v>1538047</v>
      </c>
      <c r="M19" s="12"/>
    </row>
    <row r="20" spans="1:13" s="4" customFormat="1" ht="31.5" customHeight="1" x14ac:dyDescent="0.2">
      <c r="A20" s="16">
        <v>9</v>
      </c>
      <c r="B20" s="22" t="s">
        <v>45</v>
      </c>
      <c r="C20" s="20" t="s">
        <v>46</v>
      </c>
      <c r="D20" s="21">
        <v>2</v>
      </c>
      <c r="E20" s="17"/>
      <c r="F20" s="18"/>
      <c r="G20" s="19">
        <f t="shared" si="0"/>
        <v>0</v>
      </c>
      <c r="H20" s="19">
        <f t="shared" si="1"/>
        <v>0</v>
      </c>
      <c r="I20" s="19">
        <f t="shared" si="2"/>
        <v>0</v>
      </c>
      <c r="J20" s="19">
        <f t="shared" si="3"/>
        <v>0</v>
      </c>
      <c r="K20" s="19">
        <f t="shared" si="4"/>
        <v>0</v>
      </c>
      <c r="L20" s="23">
        <v>358247</v>
      </c>
      <c r="M20" s="12"/>
    </row>
    <row r="21" spans="1:13" s="4" customFormat="1" ht="29.25" customHeight="1" thickBot="1" x14ac:dyDescent="0.25">
      <c r="A21" s="53" t="s">
        <v>4</v>
      </c>
      <c r="B21" s="54"/>
      <c r="C21" s="54"/>
      <c r="D21" s="54"/>
      <c r="E21" s="54"/>
      <c r="F21" s="54"/>
      <c r="G21" s="7">
        <f t="shared" ref="G21:L21" si="5">SUM(G12:G20)</f>
        <v>0</v>
      </c>
      <c r="H21" s="7">
        <f t="shared" si="5"/>
        <v>0</v>
      </c>
      <c r="I21" s="7">
        <f t="shared" si="5"/>
        <v>0</v>
      </c>
      <c r="J21" s="7">
        <f t="shared" si="5"/>
        <v>0</v>
      </c>
      <c r="K21" s="7">
        <f t="shared" si="5"/>
        <v>0</v>
      </c>
      <c r="L21" s="11">
        <f t="shared" si="5"/>
        <v>14512107</v>
      </c>
      <c r="M21" s="12"/>
    </row>
    <row r="22" spans="1:13" ht="11.25" customHeight="1" x14ac:dyDescent="0.2">
      <c r="A22" s="76"/>
      <c r="B22" s="77"/>
      <c r="C22" s="77"/>
      <c r="D22" s="77"/>
      <c r="E22" s="77"/>
      <c r="F22" s="77"/>
      <c r="G22" s="77"/>
      <c r="H22" s="77"/>
      <c r="I22" s="77"/>
      <c r="J22" s="77"/>
      <c r="K22" s="77"/>
      <c r="L22" s="78"/>
    </row>
    <row r="23" spans="1:13" ht="24.6" customHeight="1" thickBot="1" x14ac:dyDescent="0.25">
      <c r="A23" s="73" t="s">
        <v>10</v>
      </c>
      <c r="B23" s="74"/>
      <c r="C23" s="74"/>
      <c r="D23" s="74"/>
      <c r="E23" s="74"/>
      <c r="F23" s="74"/>
      <c r="G23" s="74"/>
      <c r="H23" s="74"/>
      <c r="I23" s="74"/>
      <c r="J23" s="74"/>
      <c r="K23" s="74"/>
      <c r="L23" s="75"/>
    </row>
    <row r="24" spans="1:13" ht="38.1" customHeight="1" thickTop="1" thickBot="1" x14ac:dyDescent="0.25">
      <c r="A24" s="56" t="s">
        <v>49</v>
      </c>
      <c r="B24" s="57"/>
      <c r="C24" s="57"/>
      <c r="D24" s="57"/>
      <c r="E24" s="57"/>
      <c r="F24" s="57"/>
      <c r="G24" s="57"/>
      <c r="H24" s="57"/>
      <c r="I24" s="57"/>
      <c r="J24" s="57"/>
      <c r="K24" s="57"/>
      <c r="L24" s="58"/>
    </row>
    <row r="25" spans="1:13" ht="27.75" customHeight="1" thickTop="1" thickBot="1" x14ac:dyDescent="0.25">
      <c r="A25" s="50" t="s">
        <v>20</v>
      </c>
      <c r="B25" s="51"/>
      <c r="C25" s="51"/>
      <c r="D25" s="51"/>
      <c r="E25" s="51"/>
      <c r="F25" s="51"/>
      <c r="G25" s="51"/>
      <c r="H25" s="51"/>
      <c r="I25" s="51"/>
      <c r="J25" s="51"/>
      <c r="K25" s="51"/>
      <c r="L25" s="52"/>
    </row>
    <row r="26" spans="1:13" s="6" customFormat="1" ht="37.5" customHeight="1" thickTop="1" x14ac:dyDescent="0.2">
      <c r="A26" s="79" t="s">
        <v>31</v>
      </c>
      <c r="B26" s="80"/>
      <c r="C26" s="80"/>
      <c r="D26" s="80"/>
      <c r="E26" s="80"/>
      <c r="F26" s="80"/>
      <c r="G26" s="80"/>
      <c r="H26" s="80"/>
      <c r="I26" s="80"/>
      <c r="J26" s="80"/>
      <c r="K26" s="80"/>
      <c r="L26" s="80"/>
    </row>
    <row r="27" spans="1:13" ht="33.950000000000003" customHeight="1" thickBot="1" x14ac:dyDescent="0.25">
      <c r="A27" s="62" t="s">
        <v>25</v>
      </c>
      <c r="B27" s="63"/>
      <c r="C27" s="63"/>
      <c r="D27" s="63"/>
      <c r="E27" s="63"/>
      <c r="F27" s="63"/>
      <c r="G27" s="63"/>
      <c r="H27" s="63"/>
      <c r="I27" s="63"/>
      <c r="J27" s="63"/>
      <c r="K27" s="63"/>
      <c r="L27" s="64"/>
    </row>
    <row r="28" spans="1:13" ht="26.45" customHeight="1" thickTop="1" thickBot="1" x14ac:dyDescent="0.25">
      <c r="A28" s="66" t="s">
        <v>32</v>
      </c>
      <c r="B28" s="67"/>
      <c r="C28" s="67"/>
      <c r="D28" s="67"/>
      <c r="E28" s="67"/>
      <c r="F28" s="67"/>
      <c r="G28" s="67"/>
      <c r="H28" s="67"/>
      <c r="I28" s="67"/>
      <c r="J28" s="67"/>
      <c r="K28" s="67"/>
      <c r="L28" s="67"/>
    </row>
    <row r="29" spans="1:13" ht="21.2" customHeight="1" thickTop="1" thickBot="1" x14ac:dyDescent="0.25">
      <c r="A29" s="46" t="s">
        <v>5</v>
      </c>
      <c r="B29" s="47"/>
      <c r="C29" s="47" t="s">
        <v>17</v>
      </c>
      <c r="D29" s="47"/>
      <c r="E29" s="47"/>
      <c r="F29" s="47"/>
      <c r="G29" s="47"/>
      <c r="H29" s="47"/>
      <c r="I29" s="47"/>
      <c r="J29" s="47"/>
      <c r="K29" s="47"/>
      <c r="L29" s="65"/>
    </row>
    <row r="30" spans="1:13" ht="21.2" customHeight="1" thickTop="1" thickBot="1" x14ac:dyDescent="0.25">
      <c r="A30" s="46" t="s">
        <v>6</v>
      </c>
      <c r="B30" s="47"/>
      <c r="C30" s="47" t="s">
        <v>17</v>
      </c>
      <c r="D30" s="47"/>
      <c r="E30" s="47"/>
      <c r="F30" s="47"/>
      <c r="G30" s="47"/>
      <c r="H30" s="47"/>
      <c r="I30" s="47"/>
      <c r="J30" s="47"/>
      <c r="K30" s="47"/>
      <c r="L30" s="65"/>
    </row>
    <row r="31" spans="1:13" ht="18" thickTop="1" x14ac:dyDescent="0.2">
      <c r="A31" s="5" t="s">
        <v>35</v>
      </c>
      <c r="B31" s="3"/>
      <c r="C31" s="84"/>
      <c r="D31" s="84"/>
      <c r="E31" s="84"/>
      <c r="F31" s="84"/>
      <c r="G31" s="84"/>
      <c r="H31" s="84"/>
      <c r="I31" s="84"/>
      <c r="J31" s="84"/>
      <c r="K31" s="84"/>
      <c r="L31" s="85"/>
    </row>
    <row r="32" spans="1:13" ht="28.5" customHeight="1" x14ac:dyDescent="0.3">
      <c r="A32" s="89" t="s">
        <v>7</v>
      </c>
      <c r="B32" s="90"/>
      <c r="C32" s="90"/>
      <c r="D32" s="90"/>
      <c r="E32" s="90"/>
      <c r="F32" s="90"/>
      <c r="G32" s="90"/>
      <c r="H32" s="90"/>
      <c r="I32" s="90"/>
      <c r="J32" s="90"/>
      <c r="K32" s="90"/>
      <c r="L32" s="91"/>
    </row>
    <row r="33" spans="1:12" ht="17.25" x14ac:dyDescent="0.2">
      <c r="A33" s="86" t="s">
        <v>33</v>
      </c>
      <c r="B33" s="87"/>
      <c r="C33" s="87"/>
      <c r="D33" s="87"/>
      <c r="E33" s="87"/>
      <c r="F33" s="87"/>
      <c r="G33" s="87"/>
      <c r="H33" s="87"/>
      <c r="I33" s="87"/>
      <c r="J33" s="87"/>
      <c r="K33" s="87"/>
      <c r="L33" s="88"/>
    </row>
    <row r="34" spans="1:12" ht="16.5" thickBot="1" x14ac:dyDescent="0.25">
      <c r="A34" s="81"/>
      <c r="B34" s="82"/>
      <c r="C34" s="82"/>
      <c r="D34" s="82"/>
      <c r="E34" s="82"/>
      <c r="F34" s="82"/>
      <c r="G34" s="82"/>
      <c r="H34" s="82"/>
      <c r="I34" s="82"/>
      <c r="J34" s="82"/>
      <c r="K34" s="82"/>
      <c r="L34" s="83"/>
    </row>
  </sheetData>
  <sheetProtection algorithmName="SHA-512" hashValue="fx0WyVcAmPsBpISmcd8myAO8gkgf5rEe5e4LDiwJDYrxLkYyWio+8/iD23DZEwD6c8M5Zl33BDhNCI5lo6emzQ==" saltValue="h5NG8tydkZntJORCo1NIFQ==" spinCount="100000" sheet="1" objects="1" scenarios="1"/>
  <protectedRanges>
    <protectedRange sqref="E12:F20" name="DATOS_1"/>
  </protectedRanges>
  <mergeCells count="41">
    <mergeCell ref="A34:L34"/>
    <mergeCell ref="C30:L30"/>
    <mergeCell ref="C31:L31"/>
    <mergeCell ref="A30:B30"/>
    <mergeCell ref="A33:L33"/>
    <mergeCell ref="A32:L32"/>
    <mergeCell ref="A28:L28"/>
    <mergeCell ref="A9:B9"/>
    <mergeCell ref="E10:L10"/>
    <mergeCell ref="C10:C11"/>
    <mergeCell ref="A10:A11"/>
    <mergeCell ref="C9:L9"/>
    <mergeCell ref="A23:L23"/>
    <mergeCell ref="A22:L22"/>
    <mergeCell ref="D10:D11"/>
    <mergeCell ref="A26:L26"/>
    <mergeCell ref="A29:B29"/>
    <mergeCell ref="A5:B5"/>
    <mergeCell ref="A6:B6"/>
    <mergeCell ref="A7:B7"/>
    <mergeCell ref="A8:B8"/>
    <mergeCell ref="A25:L25"/>
    <mergeCell ref="A21:F21"/>
    <mergeCell ref="C6:J6"/>
    <mergeCell ref="C7:J7"/>
    <mergeCell ref="C8:F8"/>
    <mergeCell ref="A24:L24"/>
    <mergeCell ref="K8:L8"/>
    <mergeCell ref="B10:B11"/>
    <mergeCell ref="A27:L27"/>
    <mergeCell ref="G8:J8"/>
    <mergeCell ref="C29:L29"/>
    <mergeCell ref="K3:L4"/>
    <mergeCell ref="C5:J5"/>
    <mergeCell ref="A1:B2"/>
    <mergeCell ref="A3:B3"/>
    <mergeCell ref="A4:B4"/>
    <mergeCell ref="C1:J2"/>
    <mergeCell ref="C3:J3"/>
    <mergeCell ref="C4:J4"/>
    <mergeCell ref="K1:L2"/>
  </mergeCells>
  <conditionalFormatting sqref="H12:H20">
    <cfRule type="cellIs" dxfId="2" priority="4" operator="equal">
      <formula>L12</formula>
    </cfRule>
    <cfRule type="cellIs" dxfId="1" priority="5" operator="lessThan">
      <formula>L12</formula>
    </cfRule>
    <cfRule type="cellIs" dxfId="0" priority="6" operator="greaterThan">
      <formula>L12</formula>
    </cfRule>
  </conditionalFormatting>
  <hyperlinks>
    <hyperlink ref="A28:L28" r:id="rId1" display="Tener en cuenta los Valores Asociados al Contrato según el Estatuto Tributario Municipal"/>
  </hyperlinks>
  <printOptions horizontalCentered="1" verticalCentered="1"/>
  <pageMargins left="0.7" right="0.7" top="0.75" bottom="0.75" header="0.3" footer="0.3"/>
  <pageSetup paperSize="5" scale="30" orientation="landscape" horizontalDpi="300" verticalDpi="300"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4:F4"/>
  <sheetViews>
    <sheetView workbookViewId="0">
      <selection activeCell="F4" sqref="F4"/>
    </sheetView>
  </sheetViews>
  <sheetFormatPr baseColWidth="10" defaultRowHeight="12.75" x14ac:dyDescent="0.2"/>
  <sheetData>
    <row r="4" spans="5:6" x14ac:dyDescent="0.2">
      <c r="E4">
        <f>138560*20%</f>
        <v>27712</v>
      </c>
      <c r="F4">
        <f>138560-E4</f>
        <v>110848</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30F7F47B90838D499387346B81828534" ma:contentTypeVersion="0" ma:contentTypeDescription="Crear nuevo documento." ma:contentTypeScope="" ma:versionID="63a11152a04d16b5f4ca0d6a278966fa">
  <xsd:schema xmlns:xsd="http://www.w3.org/2001/XMLSchema" xmlns:p="http://schemas.microsoft.com/office/2006/metadata/properties" targetNamespace="http://schemas.microsoft.com/office/2006/metadata/properties" ma:root="true" ma:fieldsID="b004d877ca112f136821ba8115f64728">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ma:readOnly="true"/>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2.xml><?xml version="1.0" encoding="utf-8"?>
<p:properties xmlns:p="http://schemas.microsoft.com/office/2006/metadata/properties" xmlns:xsi="http://www.w3.org/2001/XMLSchema-instanc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73DF632-8B62-497D-8DEA-69E401FAA9C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customXml/itemProps2.xml><?xml version="1.0" encoding="utf-8"?>
<ds:datastoreItem xmlns:ds="http://schemas.openxmlformats.org/officeDocument/2006/customXml" ds:itemID="{1FE30302-745C-4545-8920-87291033ABDE}">
  <ds:schemaRefs>
    <ds:schemaRef ds:uri="http://schemas.microsoft.com/office/2006/documentManagement/types"/>
    <ds:schemaRef ds:uri="http://www.w3.org/XML/1998/namespace"/>
    <ds:schemaRef ds:uri="http://purl.org/dc/elements/1.1/"/>
    <ds:schemaRef ds:uri="http://purl.org/dc/terms/"/>
    <ds:schemaRef ds:uri="http://schemas.openxmlformats.org/package/2006/metadata/core-propertie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24CBEB80-54A5-4CE4-A93C-84025026CB51}">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invitacion</vt:lpstr>
      <vt:lpstr>Hoja1</vt:lpstr>
      <vt:lpstr>invitacion!Títulos_a_imprimir</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pjgomez</dc:creator>
  <cp:lastModifiedBy>USER</cp:lastModifiedBy>
  <cp:lastPrinted>2024-05-08T12:52:30Z</cp:lastPrinted>
  <dcterms:created xsi:type="dcterms:W3CDTF">2006-11-20T19:37:40Z</dcterms:created>
  <dcterms:modified xsi:type="dcterms:W3CDTF">2026-08-11T00:02:19Z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0x01010030F7F47B90838D499387346B81828534</vt:lpwstr>
  </property>
</Properties>
</file>