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copacabanagov-my.sharepoint.com/personal/santiago_arboleda_copacabana_gov_co/Documents/COPACABANA 2026/CTP/"/>
    </mc:Choice>
  </mc:AlternateContent>
  <xr:revisionPtr revIDLastSave="0" documentId="8_{2AEC3E0F-F6E6-43C0-A2E3-E6D6A9238D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J6" i="1"/>
  <c r="J4" i="1"/>
</calcChain>
</file>

<file path=xl/sharedStrings.xml><?xml version="1.0" encoding="utf-8"?>
<sst xmlns="http://schemas.openxmlformats.org/spreadsheetml/2006/main" count="106" uniqueCount="86">
  <si>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</si>
  <si>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</si>
  <si>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</si>
  <si>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</si>
  <si>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</si>
  <si>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</si>
  <si>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</si>
  <si>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</si>
  <si>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</si>
  <si>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</si>
  <si>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</si>
  <si>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</si>
  <si>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</si>
  <si>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</si>
  <si>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</si>
  <si>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</si>
  <si>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</si>
  <si>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</si>
  <si>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</si>
  <si>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</si>
  <si>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</si>
  <si>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</si>
  <si>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</si>
  <si>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</si>
  <si>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</si>
  <si>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</si>
  <si>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bajo</t>
  </si>
  <si>
    <t>contratista</t>
  </si>
  <si>
    <t>medio</t>
  </si>
  <si>
    <t>General</t>
  </si>
  <si>
    <t>Externas</t>
  </si>
  <si>
    <t>Ejecucion</t>
  </si>
  <si>
    <t>Económico</t>
  </si>
  <si>
    <t>Fluctuación de precios por variacion en tasa de cambio</t>
  </si>
  <si>
    <t>Desequilibrio contractual</t>
  </si>
  <si>
    <t>Contratista</t>
  </si>
  <si>
    <t>Controlar el riesgo monitoreando la fluctuacion de la tasa de cambio</t>
  </si>
  <si>
    <t>baja</t>
  </si>
  <si>
    <t>No</t>
  </si>
  <si>
    <t>Supervisor</t>
  </si>
  <si>
    <t>Etapa de Ejecución</t>
  </si>
  <si>
    <t>Plazo de ejecucion</t>
  </si>
  <si>
    <t>Acta de adición</t>
  </si>
  <si>
    <t>Cuando se materialize el riesgo</t>
  </si>
  <si>
    <t>Especifico</t>
  </si>
  <si>
    <t>Externo</t>
  </si>
  <si>
    <t>Ejecución</t>
  </si>
  <si>
    <t>Tecnológicos</t>
  </si>
  <si>
    <t>Obsolescencia tecnologica</t>
  </si>
  <si>
    <t>Calidad deficiente del Bien.</t>
  </si>
  <si>
    <t>Bajo</t>
  </si>
  <si>
    <t>Establecer especificaciones técnicas. (Fichas Técnicas)</t>
  </si>
  <si>
    <t>Planeación de la Contratación</t>
  </si>
  <si>
    <t>Plazo del Contrato</t>
  </si>
  <si>
    <t>Especificar unas especificaciones técnicas acordes con los avances tecnológicos.</t>
  </si>
  <si>
    <t>Una Vez / En la planeación de la Contratación</t>
  </si>
  <si>
    <t>Específico</t>
  </si>
  <si>
    <t>Operacional</t>
  </si>
  <si>
    <t>Incumplimiento de las especificaciones técnicas de los insumos</t>
  </si>
  <si>
    <t>Elementos que no cumplen correctamente la función</t>
  </si>
  <si>
    <t>Verificación de las fichas tecnicas</t>
  </si>
  <si>
    <t>Informe de supervisión donde se verifique cumplimiento de calidad.</t>
  </si>
  <si>
    <t xml:space="preserve">Mensual </t>
  </si>
  <si>
    <t>Problemas en la cadena de valor para el suministro de los bienes.</t>
  </si>
  <si>
    <t>Retrasos en la entrega de los bienes.</t>
  </si>
  <si>
    <t>Medio</t>
  </si>
  <si>
    <t>El proveedor debe ser un canal autorizado de la solución ofertada.</t>
  </si>
  <si>
    <t>Si</t>
  </si>
  <si>
    <t>Supervisor / Contratista</t>
  </si>
  <si>
    <t>Planeación de la contratación</t>
  </si>
  <si>
    <t>Seguimiento del Contrato</t>
  </si>
  <si>
    <t>Permanente</t>
  </si>
  <si>
    <t xml:space="preserve">general </t>
  </si>
  <si>
    <t xml:space="preserve">interno </t>
  </si>
  <si>
    <t xml:space="preserve">ejecución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</si>
  <si>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</si>
  <si>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</si>
  <si>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</si>
  <si>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 xml:space="preserve">prevenir la ocurrencia extremando mayores controles de revisión de lo que se publica </t>
  </si>
  <si>
    <t xml:space="preserve">bajo </t>
  </si>
  <si>
    <t xml:space="preserve">si </t>
  </si>
  <si>
    <t xml:space="preserve">municipio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</si>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</sst>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2"/>
      <name val="Arial Narrow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shrinkToFit="1"/>
    </xf>
    <xf numFmtId="0" fontId="1" fillId="0" borderId="1" xfId="0" applyFont="1" applyBorder="1" applyAlignment="1">
      <alignment vertical="center" textRotation="90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15</xdr:row>
      <xdr:rowOff>95250</xdr:rowOff>
    </xdr:from>
    <xdr:to>
      <xdr:col>12</xdr:col>
      <xdr:colOff>685968</xdr:colOff>
      <xdr:row>32</xdr:row>
      <xdr:rowOff>1972390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15</xdr:row>
      <xdr:rowOff>21167</xdr:rowOff>
    </xdr:from>
    <xdr:to>
      <xdr:col>19</xdr:col>
      <xdr:colOff>21658</xdr:colOff>
      <xdr:row>29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tabSelected="1" zoomScale="70" zoomScaleNormal="70" workbookViewId="0">
      <selection activeCell="L6" sqref="L6"/>
    </sheetView>
  </sheetViews>
  <sheetFormatPr baseColWidth="10" defaultColWidth="11.44140625" defaultRowHeight="14.4" x14ac:dyDescent="0.3"/>
  <cols>
    <col min="1" max="5" width="11.4414062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44140625" style="1" collapsed="1"/>
    <col min="13" max="13" width="19.109375" style="1" customWidth="1" collapsed="1"/>
    <col min="14" max="15" width="9.5546875" style="1" customWidth="1" collapsed="1"/>
    <col min="16" max="16" width="9.6640625" style="1" customWidth="1" collapsed="1"/>
    <col min="17" max="17" width="9" style="1" customWidth="1" collapsed="1"/>
    <col min="18" max="23" width="11.44140625" style="1" collapsed="1"/>
    <col min="24" max="24" width="11.44140625" style="1" hidden="1" customWidth="1" collapsed="1"/>
    <col min="25" max="25" width="0" style="1" hidden="1" customWidth="1" collapsed="1"/>
    <col min="26" max="16384" width="11.44140625" style="1" collapsed="1"/>
  </cols>
  <sheetData>
    <row r="1" spans="1:24" ht="51.75" customHeight="1" x14ac:dyDescent="0.3">
      <c r="A1" s="15" t="s">
        <v>7</v>
      </c>
      <c r="B1" s="15" t="s">
        <v>8</v>
      </c>
      <c r="C1" s="15" t="s">
        <v>9</v>
      </c>
      <c r="D1" s="15" t="s">
        <v>10</v>
      </c>
      <c r="E1" s="18" t="s">
        <v>11</v>
      </c>
      <c r="F1" s="15" t="s">
        <v>12</v>
      </c>
      <c r="G1" s="15" t="s">
        <v>13</v>
      </c>
      <c r="H1" s="15" t="s">
        <v>14</v>
      </c>
      <c r="I1" s="15" t="s">
        <v>15</v>
      </c>
      <c r="J1" s="15" t="s">
        <v>16</v>
      </c>
      <c r="K1" s="15" t="s">
        <v>17</v>
      </c>
      <c r="L1" s="20" t="s">
        <v>18</v>
      </c>
      <c r="M1" s="20" t="s">
        <v>19</v>
      </c>
      <c r="N1" s="19" t="s">
        <v>3</v>
      </c>
      <c r="O1" s="19"/>
      <c r="P1" s="19"/>
      <c r="Q1" s="19"/>
      <c r="R1" s="20" t="s">
        <v>20</v>
      </c>
      <c r="S1" s="20" t="s">
        <v>21</v>
      </c>
      <c r="T1" s="20" t="s">
        <v>22</v>
      </c>
      <c r="U1" s="20" t="s">
        <v>23</v>
      </c>
      <c r="V1" s="19" t="s">
        <v>4</v>
      </c>
      <c r="W1" s="19"/>
      <c r="X1" s="2"/>
    </row>
    <row r="2" spans="1:24" ht="57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21"/>
      <c r="M2" s="21"/>
      <c r="N2" s="21" t="s">
        <v>0</v>
      </c>
      <c r="O2" s="21" t="s">
        <v>1</v>
      </c>
      <c r="P2" s="21" t="s">
        <v>5</v>
      </c>
      <c r="Q2" s="21" t="s">
        <v>2</v>
      </c>
      <c r="R2" s="21"/>
      <c r="S2" s="21"/>
      <c r="T2" s="21"/>
      <c r="U2" s="21"/>
      <c r="V2" s="21" t="s">
        <v>24</v>
      </c>
      <c r="W2" s="21" t="s">
        <v>25</v>
      </c>
      <c r="X2" s="2"/>
    </row>
    <row r="3" spans="1:24" ht="77.25" customHeight="1" x14ac:dyDescent="0.3">
      <c r="A3" s="17"/>
      <c r="B3" s="17"/>
      <c r="C3" s="17"/>
      <c r="D3" s="17"/>
      <c r="E3" s="17"/>
      <c r="F3" s="17"/>
      <c r="G3" s="17"/>
      <c r="H3" s="16"/>
      <c r="I3" s="16"/>
      <c r="J3" s="16"/>
      <c r="K3" s="16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"/>
    </row>
    <row r="4" spans="1:24" s="10" customFormat="1" ht="62.4" x14ac:dyDescent="0.3">
      <c r="A4" s="9">
        <v>1</v>
      </c>
      <c r="B4" s="4" t="s">
        <v>29</v>
      </c>
      <c r="C4" s="4" t="s">
        <v>30</v>
      </c>
      <c r="D4" s="4" t="s">
        <v>31</v>
      </c>
      <c r="E4" s="4" t="s">
        <v>32</v>
      </c>
      <c r="F4" s="5" t="s">
        <v>33</v>
      </c>
      <c r="G4" s="5" t="s">
        <v>34</v>
      </c>
      <c r="H4" s="5">
        <v>3</v>
      </c>
      <c r="I4" s="5">
        <v>2</v>
      </c>
      <c r="J4" s="5">
        <f t="shared" ref="J4" si="0">SUM(H4:I4)</f>
        <v>5</v>
      </c>
      <c r="K4" s="5" t="s">
        <v>28</v>
      </c>
      <c r="L4" s="4" t="s">
        <v>35</v>
      </c>
      <c r="M4" s="5" t="s">
        <v>36</v>
      </c>
      <c r="N4" s="5">
        <v>1</v>
      </c>
      <c r="O4" s="5">
        <v>1</v>
      </c>
      <c r="P4" s="5">
        <v>2</v>
      </c>
      <c r="Q4" s="5" t="s">
        <v>37</v>
      </c>
      <c r="R4" s="5" t="s">
        <v>38</v>
      </c>
      <c r="S4" s="5" t="s">
        <v>39</v>
      </c>
      <c r="T4" s="5" t="s">
        <v>40</v>
      </c>
      <c r="U4" s="5" t="s">
        <v>41</v>
      </c>
      <c r="V4" s="5" t="s">
        <v>42</v>
      </c>
      <c r="W4" s="5" t="s">
        <v>43</v>
      </c>
    </row>
    <row r="5" spans="1:24" s="10" customFormat="1" ht="109.2" x14ac:dyDescent="0.3">
      <c r="A5" s="9">
        <v>2</v>
      </c>
      <c r="B5" s="11" t="s">
        <v>44</v>
      </c>
      <c r="C5" s="11" t="s">
        <v>45</v>
      </c>
      <c r="D5" s="11" t="s">
        <v>46</v>
      </c>
      <c r="E5" s="11" t="s">
        <v>47</v>
      </c>
      <c r="F5" s="5" t="s">
        <v>48</v>
      </c>
      <c r="G5" s="5" t="s">
        <v>49</v>
      </c>
      <c r="H5" s="12">
        <v>1</v>
      </c>
      <c r="I5" s="12">
        <v>3</v>
      </c>
      <c r="J5" s="12">
        <v>4</v>
      </c>
      <c r="K5" s="4" t="s">
        <v>50</v>
      </c>
      <c r="L5" s="4" t="s">
        <v>35</v>
      </c>
      <c r="M5" s="13" t="s">
        <v>51</v>
      </c>
      <c r="N5" s="12">
        <v>1</v>
      </c>
      <c r="O5" s="12">
        <v>3</v>
      </c>
      <c r="P5" s="12">
        <v>4</v>
      </c>
      <c r="Q5" s="4" t="s">
        <v>50</v>
      </c>
      <c r="R5" s="12" t="s">
        <v>38</v>
      </c>
      <c r="S5" s="12" t="s">
        <v>39</v>
      </c>
      <c r="T5" s="5" t="s">
        <v>52</v>
      </c>
      <c r="U5" s="5" t="s">
        <v>53</v>
      </c>
      <c r="V5" s="5" t="s">
        <v>54</v>
      </c>
      <c r="W5" s="5" t="s">
        <v>55</v>
      </c>
    </row>
    <row r="6" spans="1:24" s="10" customFormat="1" ht="71.25" customHeight="1" x14ac:dyDescent="0.3">
      <c r="A6" s="9">
        <v>3</v>
      </c>
      <c r="B6" s="4" t="s">
        <v>56</v>
      </c>
      <c r="C6" s="4" t="s">
        <v>30</v>
      </c>
      <c r="D6" s="4" t="s">
        <v>46</v>
      </c>
      <c r="E6" s="4" t="s">
        <v>57</v>
      </c>
      <c r="F6" s="5" t="s">
        <v>58</v>
      </c>
      <c r="G6" s="5" t="s">
        <v>59</v>
      </c>
      <c r="H6" s="5">
        <v>3</v>
      </c>
      <c r="I6" s="5">
        <v>2</v>
      </c>
      <c r="J6" s="5">
        <f>SUM(H6:I6)</f>
        <v>5</v>
      </c>
      <c r="K6" s="5" t="s">
        <v>28</v>
      </c>
      <c r="L6" s="4" t="s">
        <v>35</v>
      </c>
      <c r="M6" s="5" t="s">
        <v>60</v>
      </c>
      <c r="N6" s="5">
        <v>1</v>
      </c>
      <c r="O6" s="5">
        <v>1</v>
      </c>
      <c r="P6" s="5">
        <f>SUM(N6:O6)</f>
        <v>2</v>
      </c>
      <c r="Q6" s="5" t="s">
        <v>26</v>
      </c>
      <c r="R6" s="5" t="s">
        <v>38</v>
      </c>
      <c r="S6" s="5" t="s">
        <v>39</v>
      </c>
      <c r="T6" s="5" t="s">
        <v>40</v>
      </c>
      <c r="U6" s="5" t="s">
        <v>41</v>
      </c>
      <c r="V6" s="5" t="s">
        <v>61</v>
      </c>
      <c r="W6" s="5" t="s">
        <v>62</v>
      </c>
    </row>
    <row r="7" spans="1:24" s="14" customFormat="1" ht="78" x14ac:dyDescent="0.3">
      <c r="A7" s="9">
        <v>4</v>
      </c>
      <c r="B7" s="11" t="s">
        <v>44</v>
      </c>
      <c r="C7" s="11" t="s">
        <v>45</v>
      </c>
      <c r="D7" s="11" t="s">
        <v>46</v>
      </c>
      <c r="E7" s="11" t="s">
        <v>47</v>
      </c>
      <c r="F7" s="5" t="s">
        <v>63</v>
      </c>
      <c r="G7" s="5" t="s">
        <v>64</v>
      </c>
      <c r="H7" s="12">
        <v>1</v>
      </c>
      <c r="I7" s="12">
        <v>4</v>
      </c>
      <c r="J7" s="12">
        <v>5</v>
      </c>
      <c r="K7" s="4" t="s">
        <v>65</v>
      </c>
      <c r="L7" s="4" t="s">
        <v>35</v>
      </c>
      <c r="M7" s="5" t="s">
        <v>66</v>
      </c>
      <c r="N7" s="12">
        <v>1</v>
      </c>
      <c r="O7" s="12">
        <v>4</v>
      </c>
      <c r="P7" s="12">
        <v>5</v>
      </c>
      <c r="Q7" s="4" t="s">
        <v>65</v>
      </c>
      <c r="R7" s="12" t="s">
        <v>67</v>
      </c>
      <c r="S7" s="5" t="s">
        <v>68</v>
      </c>
      <c r="T7" s="5" t="s">
        <v>69</v>
      </c>
      <c r="U7" s="5" t="s">
        <v>53</v>
      </c>
      <c r="V7" s="5" t="s">
        <v>70</v>
      </c>
      <c r="W7" s="5" t="s">
        <v>71</v>
      </c>
    </row>
    <row r="8" spans="1:24" ht="171.6" x14ac:dyDescent="0.3">
      <c r="A8" s="3">
        <v>5</v>
      </c>
      <c r="B8" s="4" t="s">
        <v>72</v>
      </c>
      <c r="C8" s="4" t="s">
        <v>73</v>
      </c>
      <c r="D8" s="4" t="s">
        <v>74</v>
      </c>
      <c r="E8" s="4" t="s">
        <v>75</v>
      </c>
      <c r="F8" s="5" t="s">
        <v>76</v>
      </c>
      <c r="G8" s="5" t="s">
        <v>77</v>
      </c>
      <c r="H8" s="5">
        <v>2</v>
      </c>
      <c r="I8" s="5">
        <v>2</v>
      </c>
      <c r="J8" s="5">
        <v>4</v>
      </c>
      <c r="K8" s="5" t="s">
        <v>28</v>
      </c>
      <c r="L8" s="4" t="s">
        <v>27</v>
      </c>
      <c r="M8" s="5" t="s">
        <v>78</v>
      </c>
      <c r="N8" s="5">
        <v>2</v>
      </c>
      <c r="O8" s="5">
        <v>1</v>
      </c>
      <c r="P8" s="5">
        <v>3</v>
      </c>
      <c r="Q8" s="5" t="s">
        <v>79</v>
      </c>
      <c r="R8" s="5" t="s">
        <v>80</v>
      </c>
      <c r="S8" s="5" t="s">
        <v>81</v>
      </c>
      <c r="T8" s="5" t="s">
        <v>82</v>
      </c>
      <c r="U8" s="5" t="s">
        <v>83</v>
      </c>
      <c r="V8" s="5" t="s">
        <v>84</v>
      </c>
      <c r="W8" s="5" t="s">
        <v>85</v>
      </c>
    </row>
    <row r="9" spans="1:24" ht="15.6" x14ac:dyDescent="0.3">
      <c r="A9" s="6"/>
      <c r="B9" s="7"/>
      <c r="C9" s="7"/>
      <c r="D9" s="7"/>
      <c r="E9" s="7"/>
      <c r="F9" s="8"/>
      <c r="G9" s="8"/>
      <c r="H9" s="8"/>
      <c r="I9" s="8"/>
      <c r="J9" s="8"/>
      <c r="K9" s="7"/>
      <c r="L9" s="7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4" ht="15.6" x14ac:dyDescent="0.3">
      <c r="A10" s="6"/>
      <c r="B10" s="7"/>
      <c r="C10" s="7"/>
      <c r="D10" s="7"/>
      <c r="E10" s="7"/>
      <c r="F10" s="8"/>
      <c r="G10" s="8"/>
      <c r="H10" s="8"/>
      <c r="I10" s="8"/>
      <c r="J10" s="8"/>
      <c r="K10" s="7"/>
      <c r="L10" s="7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4" ht="15.6" x14ac:dyDescent="0.3">
      <c r="A11" s="6"/>
      <c r="B11" s="7"/>
      <c r="C11" s="7"/>
      <c r="D11" s="7"/>
      <c r="E11" s="7"/>
      <c r="F11" s="8"/>
      <c r="G11" s="8"/>
      <c r="H11" s="8"/>
      <c r="I11" s="8"/>
      <c r="J11" s="8"/>
      <c r="K11" s="7"/>
      <c r="L11" s="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4" ht="15.6" x14ac:dyDescent="0.3">
      <c r="A12" s="6"/>
      <c r="B12" s="7"/>
      <c r="C12" s="7"/>
      <c r="D12" s="7"/>
      <c r="E12" s="7"/>
      <c r="F12" s="8"/>
      <c r="G12" s="8"/>
      <c r="H12" s="8"/>
      <c r="I12" s="8"/>
      <c r="J12" s="8"/>
      <c r="K12" s="7"/>
      <c r="L12" s="7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4" ht="15.6" x14ac:dyDescent="0.3">
      <c r="A13" s="6"/>
      <c r="B13" s="7"/>
      <c r="C13" s="7"/>
      <c r="D13" s="7"/>
      <c r="E13" s="7"/>
      <c r="F13" s="8"/>
      <c r="G13" s="8"/>
      <c r="H13" s="8"/>
      <c r="I13" s="8"/>
      <c r="J13" s="8"/>
      <c r="K13" s="7"/>
      <c r="L13" s="7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4" ht="15.6" x14ac:dyDescent="0.3">
      <c r="A14" s="6"/>
      <c r="B14" s="7"/>
      <c r="C14" s="7"/>
      <c r="D14" s="7"/>
      <c r="E14" s="7"/>
      <c r="F14" s="8"/>
      <c r="G14" s="8"/>
      <c r="H14" s="8"/>
      <c r="I14" s="8"/>
      <c r="J14" s="8"/>
      <c r="K14" s="7"/>
      <c r="L14" s="7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4" ht="15.6" x14ac:dyDescent="0.3">
      <c r="A15" s="6"/>
      <c r="B15" s="7"/>
      <c r="C15" s="7"/>
      <c r="D15" s="7"/>
      <c r="E15" s="7"/>
      <c r="F15" s="8"/>
      <c r="G15" s="8"/>
      <c r="H15" s="8"/>
      <c r="I15" s="8"/>
      <c r="J15" s="8"/>
      <c r="K15" s="7"/>
      <c r="L15" s="7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33" spans="15:18" ht="195" customHeight="1" x14ac:dyDescent="0.3">
      <c r="O33" s="22" t="s">
        <v>6</v>
      </c>
      <c r="P33" s="22"/>
      <c r="Q33" s="22"/>
      <c r="R33" s="22"/>
    </row>
  </sheetData>
  <sheetProtection insertRows="0"/>
  <mergeCells count="26">
    <mergeCell ref="O33:R33"/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K1:K3"/>
    <mergeCell ref="F1:F3"/>
    <mergeCell ref="G1:G3"/>
    <mergeCell ref="H1:H3"/>
    <mergeCell ref="I1:I3"/>
    <mergeCell ref="J1:J3"/>
  </mergeCells>
  <conditionalFormatting sqref="J4:J15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4:P15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6">
    <dataValidation type="list" allowBlank="1" showInputMessage="1" showErrorMessage="1" sqref="H8:I15 N8:O15" xr:uid="{00000000-0002-0000-0000-000000000000}">
      <formula1>$X$4:$X$8</formula1>
    </dataValidation>
    <dataValidation type="list" allowBlank="1" showInputMessage="1" showErrorMessage="1" sqref="D5 D7" xr:uid="{00000000-0002-0000-0000-000001000000}">
      <formula1>$G$44:$G$47</formula1>
    </dataValidation>
    <dataValidation type="list" allowBlank="1" showInputMessage="1" showErrorMessage="1" sqref="C5 C7" xr:uid="{00000000-0002-0000-0000-000002000000}">
      <formula1>$G$41:$G$42</formula1>
    </dataValidation>
    <dataValidation type="list" allowBlank="1" showInputMessage="1" showErrorMessage="1" sqref="E5 E7" xr:uid="{00000000-0002-0000-0000-000003000000}">
      <formula1>$F$38:$F$45</formula1>
    </dataValidation>
    <dataValidation type="list" allowBlank="1" showInputMessage="1" showErrorMessage="1" sqref="B5 B7" xr:uid="{00000000-0002-0000-0000-000004000000}">
      <formula1>$G$38:$G$39</formula1>
    </dataValidation>
    <dataValidation type="list" allowBlank="1" showInputMessage="1" showErrorMessage="1" sqref="Q5 K7 Q7 K5" xr:uid="{00000000-0002-0000-0000-000005000000}">
      <formula1>$G$49:$G$52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6036F4EE-F66A-49F4-BE41-80E95D679E46}">
            <xm:f>NOT(ISERROR(SEARCH($Y$7,K4)))</xm:f>
            <xm:f>$Y$7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13EDAE5A-3CE4-4212-A2B8-2515428AB68E}">
            <xm:f>NOT(ISERROR(SEARCH($Y$6,K4)))</xm:f>
            <xm:f>$Y$6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4DB670C9-9C6C-4A84-8E77-BDFF0E8E4192}">
            <xm:f>NOT(ISERROR(SEARCH($Y$5,K4)))</xm:f>
            <xm:f>$Y$5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4BB77BFE-F938-4050-A280-33DE5E62D68B}">
            <xm:f>NOT(ISERROR(SEARCH($Y$4,K4)))</xm:f>
            <xm:f>$Y$4</xm:f>
            <x14:dxf>
              <fill>
                <patternFill>
                  <bgColor rgb="FFC00000"/>
                </patternFill>
              </fill>
            </x14:dxf>
          </x14:cfRule>
          <xm:sqref>K4:K15</xm:sqref>
        </x14:conditionalFormatting>
        <x14:conditionalFormatting xmlns:xm="http://schemas.microsoft.com/office/excel/2006/main">
          <x14:cfRule type="containsText" priority="1" operator="containsText" id="{E8C10F52-2BA0-47DD-83B1-0173030586E3}">
            <xm:f>NOT(ISERROR(SEARCH($Y$7,Q4)))</xm:f>
            <xm:f>$Y$7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F42D5203-6A41-4D27-9B5A-90DED7688102}">
            <xm:f>NOT(ISERROR(SEARCH($Y$6,Q4)))</xm:f>
            <xm:f>$Y$6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C068FFBA-6D03-4479-A0E3-59DE518D5C2A}">
            <xm:f>NOT(ISERROR(SEARCH($Y$5,Q4)))</xm:f>
            <xm:f>$Y$5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11A47496-FDC6-4596-A3A3-8F0E1217C827}">
            <xm:f>NOT(ISERROR(SEARCH($Y$4,Q4)))</xm:f>
            <xm:f>$Y$4</xm:f>
            <x14:dxf>
              <fill>
                <patternFill>
                  <bgColor rgb="FFC00000"/>
                </patternFill>
              </fill>
            </x14:dxf>
          </x14:cfRule>
          <xm:sqref>Q4:Q15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Santiago Arboleda Arias</cp:lastModifiedBy>
  <dcterms:created xsi:type="dcterms:W3CDTF">2020-07-16T13:16:46Z</dcterms:created>
  <dcterms:modified xsi:type="dcterms:W3CDTF">2026-04-15T21:21:37Z</dcterms:modified>
</cp:coreProperties>
</file>