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ALCALDIA LOCAL DE BOSA\2. Suministro de tintas, tones y cartuchos impresoras\"/>
    </mc:Choice>
  </mc:AlternateContent>
  <xr:revisionPtr revIDLastSave="0" documentId="13_ncr:1_{7830C493-DC17-4276-B327-110E4F725084}" xr6:coauthVersionLast="47" xr6:coauthVersionMax="47" xr10:uidLastSave="{00000000-0000-0000-0000-000000000000}"/>
  <bookViews>
    <workbookView xWindow="-108" yWindow="-108" windowWidth="23256" windowHeight="12456" activeTab="1" xr2:uid="{013FBAFD-7DBB-4AB5-B646-F59CFA082EE5}"/>
  </bookViews>
  <sheets>
    <sheet name="SD FORMACON SAS" sheetId="1" r:id="rId1"/>
    <sheet name="COMERCIALIZADORA CASAS LTD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C8" i="2"/>
  <c r="G8" i="2"/>
  <c r="G5" i="2"/>
  <c r="G6" i="2"/>
  <c r="G6" i="1"/>
  <c r="G5" i="1"/>
  <c r="L1" i="2"/>
  <c r="K1" i="1"/>
  <c r="G8" i="1" l="1"/>
</calcChain>
</file>

<file path=xl/sharedStrings.xml><?xml version="1.0" encoding="utf-8"?>
<sst xmlns="http://schemas.openxmlformats.org/spreadsheetml/2006/main" count="50" uniqueCount="27">
  <si>
    <t>Objeto</t>
  </si>
  <si>
    <t>Valor</t>
  </si>
  <si>
    <t>Fecha de inicio contrato</t>
  </si>
  <si>
    <t>Fecha terminación contrato</t>
  </si>
  <si>
    <t>SSMML del año</t>
  </si>
  <si>
    <t>Empresa o entidad</t>
  </si>
  <si>
    <t>TOTALES</t>
  </si>
  <si>
    <t>No de Contrato</t>
  </si>
  <si>
    <t>Experiencia SMML</t>
  </si>
  <si>
    <t>Observaciones</t>
  </si>
  <si>
    <t>Cumple / No cumple</t>
  </si>
  <si>
    <t>Cumple</t>
  </si>
  <si>
    <t>FONDO DE DESARROLLO LOCAL DE BOSA</t>
  </si>
  <si>
    <t>OFERENTE HABILITADO</t>
  </si>
  <si>
    <t>Elaboro:</t>
  </si>
  <si>
    <t>FORMATO EVALUACIÓN TÉCNICA DEL PROCESO DE MINIMA FDLBOSA MC 011-2026 (156335)</t>
  </si>
  <si>
    <t>FECHA: 31 DE JULIO DEL 2026</t>
  </si>
  <si>
    <t>Zoraida Barrera Blanco</t>
  </si>
  <si>
    <t>CCV No. 0450-DPS-2025</t>
  </si>
  <si>
    <t>DEPARTAMENTO ADMINISTRATIVO PARA LA PROSPERIDAD SOCIAL</t>
  </si>
  <si>
    <t>ADQUIRIR ELEMENTOS CONSUMIBLES DE IMPRESIÓN PARA EL DESARROLLO DE LAS ACTIVIDADES EN EL MARCO DE LAS FUNCIONES Y OBJETIVOS DEL DEPARTAMENTO ADMINISTRATIVO PARA LA PROSPERIDAD SOCIAL</t>
  </si>
  <si>
    <t>CONTRATAR A MONTO AGOTABLE EL SUMINISTRO DE TONER, TINTAS Y CARTUCHOS PARA LAS IMPRESORAS INSTALADAS EN LAS DIFERENTES DEPENDENCIAS DE LA ALCALDIA LOCAL DE BOSA</t>
  </si>
  <si>
    <t>No 756-2025</t>
  </si>
  <si>
    <t>UNIDAD ADMINISTRATIVADE GESTIÓN DE RESTITUCIÓN DE TIERRAS DESPOJADAS</t>
  </si>
  <si>
    <t>CONTRATAR EL SUMINISTRO DE ENTREGAS PERIODICAS DE: CONSUMIBLES PARA MAQUINAS IMPRESORAS, ESCANER, PLOTTER Y DEMAS ELEMENTOS NO CONTEMPLADOS EN EL ACUERDO MARCO DE PRECIOS No. CCE-538-1-AMP-2017, PARA EL NORMAL FUNCIONAMIENTO DE LA UNIDAD ADMINISTRATIVA ESPECIAL DE GESTIÓN DE RESTITUCIÓN DE TIERRAS DESPOJADAS</t>
  </si>
  <si>
    <t>CTO No. 1805 DE 2020</t>
  </si>
  <si>
    <t>CTO No. 3504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</si>
</sst>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3" borderId="1" xfId="0" applyFill="1" applyBorder="1" applyAlignment="1">
      <alignment horizontal="left" wrapText="1"/>
    </xf>
    <xf numFmtId="2" fontId="2" fillId="3" borderId="1" xfId="1" applyNumberFormat="1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4" borderId="10" xfId="0" applyFont="1" applyFill="1" applyBorder="1"/>
    <xf numFmtId="4" fontId="2" fillId="4" borderId="10" xfId="0" applyNumberFormat="1" applyFont="1" applyFill="1" applyBorder="1" applyAlignment="1">
      <alignment horizontal="center"/>
    </xf>
    <xf numFmtId="4" fontId="2" fillId="4" borderId="19" xfId="0" applyNumberFormat="1" applyFont="1" applyFill="1" applyBorder="1" applyAlignment="1">
      <alignment horizontal="center"/>
    </xf>
    <xf numFmtId="0" fontId="2" fillId="4" borderId="11" xfId="0" applyFont="1" applyFill="1" applyBorder="1"/>
    <xf numFmtId="0" fontId="0" fillId="3" borderId="8" xfId="0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0" fillId="4" borderId="20" xfId="0" applyNumberFormat="1" applyFill="1" applyBorder="1" applyAlignment="1">
      <alignment horizontal="center"/>
    </xf>
    <xf numFmtId="4" fontId="0" fillId="4" borderId="21" xfId="0" applyNumberFormat="1" applyFill="1" applyBorder="1" applyAlignment="1">
      <alignment horizontal="center"/>
    </xf>
    <xf numFmtId="0" fontId="0" fillId="4" borderId="22" xfId="0" applyFill="1" applyBorder="1"/>
    <xf numFmtId="0" fontId="0" fillId="4" borderId="20" xfId="0" applyFill="1" applyBorder="1"/>
    <xf numFmtId="0" fontId="0" fillId="3" borderId="7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2" fontId="0" fillId="3" borderId="1" xfId="1" applyNumberFormat="1" applyFont="1" applyFill="1" applyBorder="1" applyAlignment="1">
      <alignment horizontal="center" vertical="center" wrapText="1"/>
    </xf>
    <xf numFmtId="2" fontId="0" fillId="3" borderId="2" xfId="1" applyNumberFormat="1" applyFont="1" applyFill="1" applyBorder="1" applyAlignment="1">
      <alignment horizontal="center" vertical="center" wrapText="1"/>
    </xf>
    <xf numFmtId="5" fontId="2" fillId="4" borderId="10" xfId="0" applyNumberFormat="1" applyFont="1" applyFill="1" applyBorder="1"/>
    <xf numFmtId="0" fontId="0" fillId="3" borderId="1" xfId="0" applyFill="1" applyBorder="1" applyAlignment="1">
      <alignment horizontal="left" vertical="center" wrapText="1"/>
    </xf>
    <xf numFmtId="5" fontId="2" fillId="3" borderId="1" xfId="1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vertical="center" wrapText="1"/>
    </xf>
    <xf numFmtId="5" fontId="8" fillId="3" borderId="1" xfId="1" applyNumberFormat="1" applyFont="1" applyFill="1" applyBorder="1" applyAlignment="1">
      <alignment vertical="center"/>
    </xf>
    <xf numFmtId="14" fontId="8" fillId="3" borderId="1" xfId="0" applyNumberFormat="1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12" xfId="0" applyFont="1" applyFill="1" applyBorder="1" applyAlignment="1">
      <alignment horizontal="left" vertical="center" wrapText="1"/>
    </xf>
    <xf numFmtId="7" fontId="8" fillId="3" borderId="1" xfId="1" applyNumberFormat="1" applyFont="1" applyFill="1" applyBorder="1" applyAlignment="1">
      <alignment vertical="center"/>
    </xf>
    <xf numFmtId="14" fontId="8" fillId="3" borderId="13" xfId="0" applyNumberFormat="1" applyFont="1" applyFill="1" applyBorder="1" applyAlignment="1">
      <alignment horizontal="center" vertical="center" wrapText="1"/>
    </xf>
    <xf numFmtId="5" fontId="0" fillId="4" borderId="20" xfId="0" applyNumberFormat="1" applyFill="1" applyBorder="1"/>
    <xf numFmtId="5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1325880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419231-038C-4D77-94D9-8749C2DA0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25879" cy="11506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7620</xdr:colOff>
      <xdr:row>2</xdr:row>
      <xdr:rowOff>822960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69E62B-4369-4F0E-B7D4-1E1910E56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86840" cy="1188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0F17-DF2A-41C7-812B-225D7B68B40F}">
  <sheetPr>
    <tabColor rgb="FFFF0000"/>
  </sheetPr>
  <dimension ref="A1:M16"/>
  <sheetViews>
    <sheetView workbookViewId="0">
      <selection activeCell="C5" sqref="C5"/>
    </sheetView>
  </sheetViews>
  <sheetFormatPr baseColWidth="10" defaultRowHeight="14.4" x14ac:dyDescent="0.3"/>
  <cols>
    <col min="1" max="1" width="26.21875" customWidth="1"/>
    <col min="2" max="2" width="52.6640625" customWidth="1"/>
    <col min="3" max="3" width="16.21875" customWidth="1"/>
    <col min="4" max="4" width="17.5546875" customWidth="1"/>
    <col min="5" max="5" width="16.44140625" customWidth="1"/>
    <col min="6" max="6" width="15.6640625" customWidth="1"/>
    <col min="7" max="8" width="18.33203125" customWidth="1"/>
    <col min="9" max="9" width="16.88671875" customWidth="1"/>
    <col min="10" max="10" width="19" customWidth="1"/>
    <col min="11" max="11" width="21" customWidth="1"/>
    <col min="12" max="12" width="34.33203125" customWidth="1"/>
  </cols>
  <sheetData>
    <row r="1" spans="1:13" ht="14.4" customHeight="1" x14ac:dyDescent="0.3">
      <c r="A1" s="38"/>
      <c r="B1" s="41" t="s">
        <v>12</v>
      </c>
      <c r="C1" s="41"/>
      <c r="D1" s="41"/>
      <c r="E1" s="41"/>
      <c r="F1" s="41"/>
      <c r="G1" s="41"/>
      <c r="H1" s="41"/>
      <c r="I1" s="38" t="s">
        <v>16</v>
      </c>
      <c r="J1" s="38"/>
      <c r="K1">
        <f>+L1/M1</f>
        <v>34.267992837989496</v>
      </c>
      <c r="L1">
        <v>60000000</v>
      </c>
      <c r="M1">
        <v>1750905</v>
      </c>
    </row>
    <row r="2" spans="1:13" ht="22.8" customHeight="1" x14ac:dyDescent="0.3">
      <c r="A2" s="38"/>
      <c r="B2" s="41"/>
      <c r="C2" s="41"/>
      <c r="D2" s="41"/>
      <c r="E2" s="41"/>
      <c r="F2" s="41"/>
      <c r="G2" s="41"/>
      <c r="H2" s="41"/>
      <c r="I2" s="38"/>
      <c r="J2" s="38"/>
    </row>
    <row r="3" spans="1:13" ht="53.4" customHeight="1" thickBot="1" x14ac:dyDescent="0.35">
      <c r="A3" s="38"/>
      <c r="B3" s="39" t="s">
        <v>15</v>
      </c>
      <c r="C3" s="40"/>
      <c r="D3" s="40"/>
      <c r="E3" s="40"/>
      <c r="F3" s="40"/>
      <c r="G3" s="40"/>
      <c r="H3" s="40"/>
      <c r="I3" s="38"/>
      <c r="J3" s="38"/>
    </row>
    <row r="4" spans="1:13" ht="57" customHeight="1" thickBot="1" x14ac:dyDescent="0.35">
      <c r="A4" s="9" t="s">
        <v>7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8</v>
      </c>
      <c r="H4" s="10" t="s">
        <v>5</v>
      </c>
      <c r="I4" s="10" t="s">
        <v>9</v>
      </c>
      <c r="J4" s="11" t="s">
        <v>10</v>
      </c>
    </row>
    <row r="5" spans="1:13" ht="82.8" customHeight="1" x14ac:dyDescent="0.3">
      <c r="A5" s="28" t="s">
        <v>18</v>
      </c>
      <c r="B5" s="22" t="s">
        <v>20</v>
      </c>
      <c r="C5" s="23">
        <v>96508697</v>
      </c>
      <c r="D5" s="24">
        <v>46013</v>
      </c>
      <c r="E5" s="24">
        <v>46022</v>
      </c>
      <c r="F5" s="23">
        <v>1423500</v>
      </c>
      <c r="G5" s="42">
        <f>+C5/F5</f>
        <v>67.796766420793816</v>
      </c>
      <c r="H5" s="26" t="s">
        <v>19</v>
      </c>
      <c r="I5" s="25"/>
      <c r="J5" s="29" t="s">
        <v>11</v>
      </c>
    </row>
    <row r="6" spans="1:13" ht="57.6" x14ac:dyDescent="0.3">
      <c r="A6" s="28" t="s">
        <v>22</v>
      </c>
      <c r="B6" s="22" t="s">
        <v>21</v>
      </c>
      <c r="C6" s="23">
        <v>50625000</v>
      </c>
      <c r="D6" s="43">
        <v>46245</v>
      </c>
      <c r="E6" s="24">
        <v>46091</v>
      </c>
      <c r="F6" s="23">
        <v>1750905</v>
      </c>
      <c r="G6" s="42">
        <f>+C6/F6</f>
        <v>28.913618957053639</v>
      </c>
      <c r="H6" s="26" t="s">
        <v>12</v>
      </c>
      <c r="I6" s="2"/>
      <c r="J6" s="29" t="s">
        <v>11</v>
      </c>
    </row>
    <row r="7" spans="1:13" x14ac:dyDescent="0.3">
      <c r="A7" s="16"/>
      <c r="B7" s="1"/>
      <c r="C7" s="17"/>
      <c r="D7" s="18"/>
      <c r="E7" s="18"/>
      <c r="F7" s="17"/>
      <c r="G7" s="19"/>
      <c r="H7" s="20"/>
      <c r="I7" s="20"/>
      <c r="J7" s="8"/>
    </row>
    <row r="8" spans="1:13" ht="15" thickBot="1" x14ac:dyDescent="0.35">
      <c r="A8" s="30" t="s">
        <v>6</v>
      </c>
      <c r="B8" s="31"/>
      <c r="C8" s="60">
        <f>SUM(C5:C7)</f>
        <v>147133697</v>
      </c>
      <c r="D8" s="15"/>
      <c r="E8" s="15"/>
      <c r="F8" s="60"/>
      <c r="G8" s="12">
        <f>G5+G6+G7</f>
        <v>96.710385377847459</v>
      </c>
      <c r="H8" s="13"/>
      <c r="I8" s="13"/>
      <c r="J8" s="14"/>
    </row>
    <row r="9" spans="1:13" x14ac:dyDescent="0.3">
      <c r="A9" s="32" t="s">
        <v>13</v>
      </c>
      <c r="B9" s="33"/>
      <c r="C9" s="33"/>
      <c r="D9" s="33"/>
      <c r="E9" s="33"/>
      <c r="F9" s="33"/>
      <c r="G9" s="33"/>
      <c r="H9" s="33"/>
      <c r="I9" s="33"/>
      <c r="J9" s="34"/>
    </row>
    <row r="10" spans="1:13" ht="15" thickBot="1" x14ac:dyDescent="0.35">
      <c r="A10" s="35"/>
      <c r="B10" s="36"/>
      <c r="C10" s="36"/>
      <c r="D10" s="36"/>
      <c r="E10" s="36"/>
      <c r="F10" s="36"/>
      <c r="G10" s="36"/>
      <c r="H10" s="36"/>
      <c r="I10" s="36"/>
      <c r="J10" s="37"/>
    </row>
    <row r="13" spans="1:13" x14ac:dyDescent="0.3">
      <c r="A13" t="s">
        <v>14</v>
      </c>
      <c r="B13" t="s">
        <v>17</v>
      </c>
    </row>
    <row r="16" spans="1:13" x14ac:dyDescent="0.3">
      <c r="E16" s="61"/>
    </row>
  </sheetData>
  <mergeCells count="6">
    <mergeCell ref="A9:J10"/>
    <mergeCell ref="A8:B8"/>
    <mergeCell ref="B1:H2"/>
    <mergeCell ref="I1:J3"/>
    <mergeCell ref="B3:H3"/>
    <mergeCell ref="A1:A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919DF-E4C7-4417-AB32-CF168DA57208}">
  <sheetPr>
    <tabColor rgb="FFFFC000"/>
  </sheetPr>
  <dimension ref="A1:N13"/>
  <sheetViews>
    <sheetView tabSelected="1" topLeftCell="A4" workbookViewId="0">
      <selection activeCell="G8" sqref="G8"/>
    </sheetView>
  </sheetViews>
  <sheetFormatPr baseColWidth="10" defaultRowHeight="14.4" x14ac:dyDescent="0.3"/>
  <cols>
    <col min="1" max="1" width="20.109375" bestFit="1" customWidth="1"/>
    <col min="2" max="2" width="49.6640625" customWidth="1"/>
    <col min="3" max="3" width="17.109375" customWidth="1"/>
    <col min="4" max="4" width="15.6640625" customWidth="1"/>
    <col min="5" max="5" width="16.109375" customWidth="1"/>
    <col min="6" max="6" width="12.109375" customWidth="1"/>
    <col min="7" max="9" width="17.33203125" customWidth="1"/>
    <col min="10" max="10" width="21.6640625" customWidth="1"/>
  </cols>
  <sheetData>
    <row r="1" spans="1:14" x14ac:dyDescent="0.3">
      <c r="A1" s="38"/>
      <c r="B1" s="41" t="s">
        <v>12</v>
      </c>
      <c r="C1" s="41"/>
      <c r="D1" s="41"/>
      <c r="E1" s="41"/>
      <c r="F1" s="41"/>
      <c r="G1" s="41"/>
      <c r="H1" s="41"/>
      <c r="I1" s="38" t="s">
        <v>16</v>
      </c>
      <c r="J1" s="38"/>
      <c r="L1">
        <f>+M1/N1</f>
        <v>34.267992837989496</v>
      </c>
      <c r="M1">
        <v>60000000</v>
      </c>
      <c r="N1">
        <v>1750905</v>
      </c>
    </row>
    <row r="2" spans="1:14" x14ac:dyDescent="0.3">
      <c r="A2" s="38"/>
      <c r="B2" s="41"/>
      <c r="C2" s="41"/>
      <c r="D2" s="41"/>
      <c r="E2" s="41"/>
      <c r="F2" s="41"/>
      <c r="G2" s="41"/>
      <c r="H2" s="41"/>
      <c r="I2" s="38"/>
      <c r="J2" s="38"/>
    </row>
    <row r="3" spans="1:14" ht="69" customHeight="1" thickBot="1" x14ac:dyDescent="0.35">
      <c r="A3" s="38"/>
      <c r="B3" s="39" t="s">
        <v>15</v>
      </c>
      <c r="C3" s="40"/>
      <c r="D3" s="40"/>
      <c r="E3" s="40"/>
      <c r="F3" s="40"/>
      <c r="G3" s="40"/>
      <c r="H3" s="40"/>
      <c r="I3" s="38"/>
      <c r="J3" s="38"/>
    </row>
    <row r="4" spans="1:14" ht="51" customHeight="1" thickBot="1" x14ac:dyDescent="0.35">
      <c r="A4" s="9" t="s">
        <v>7</v>
      </c>
      <c r="B4" s="11" t="s">
        <v>0</v>
      </c>
      <c r="C4" s="44" t="s">
        <v>1</v>
      </c>
      <c r="D4" s="45" t="s">
        <v>2</v>
      </c>
      <c r="E4" s="44" t="s">
        <v>3</v>
      </c>
      <c r="F4" s="45" t="s">
        <v>4</v>
      </c>
      <c r="G4" s="44" t="s">
        <v>8</v>
      </c>
      <c r="H4" s="45" t="s">
        <v>5</v>
      </c>
      <c r="I4" s="45" t="s">
        <v>9</v>
      </c>
      <c r="J4" s="45" t="s">
        <v>10</v>
      </c>
    </row>
    <row r="5" spans="1:14" ht="126" customHeight="1" x14ac:dyDescent="0.3">
      <c r="A5" s="57" t="s">
        <v>25</v>
      </c>
      <c r="B5" s="55" t="s">
        <v>24</v>
      </c>
      <c r="C5" s="58">
        <v>643913627.44000006</v>
      </c>
      <c r="D5" s="59">
        <v>43955</v>
      </c>
      <c r="E5" s="59">
        <v>44196</v>
      </c>
      <c r="F5" s="49">
        <v>877803</v>
      </c>
      <c r="G5" s="51">
        <f>+C5/F5</f>
        <v>733.55140896078058</v>
      </c>
      <c r="H5" s="46" t="s">
        <v>23</v>
      </c>
      <c r="I5" s="46"/>
      <c r="J5" s="47" t="s">
        <v>11</v>
      </c>
    </row>
    <row r="6" spans="1:14" ht="124.8" x14ac:dyDescent="0.3">
      <c r="A6" s="48" t="s">
        <v>26</v>
      </c>
      <c r="B6" s="56" t="s">
        <v>24</v>
      </c>
      <c r="C6" s="49">
        <v>350000000</v>
      </c>
      <c r="D6" s="50">
        <v>43781</v>
      </c>
      <c r="E6" s="50">
        <v>43814</v>
      </c>
      <c r="F6" s="49">
        <v>828116</v>
      </c>
      <c r="G6" s="51">
        <f>+C6/F6</f>
        <v>422.64610271990881</v>
      </c>
      <c r="H6" s="52" t="s">
        <v>23</v>
      </c>
      <c r="I6" s="53"/>
      <c r="J6" s="54" t="s">
        <v>11</v>
      </c>
    </row>
    <row r="7" spans="1:14" x14ac:dyDescent="0.3">
      <c r="A7" s="28"/>
      <c r="B7" s="22"/>
      <c r="C7" s="23"/>
      <c r="D7" s="43"/>
      <c r="E7" s="24"/>
      <c r="F7" s="23"/>
      <c r="G7" s="27"/>
      <c r="H7" s="26"/>
      <c r="I7" s="2"/>
      <c r="J7" s="3"/>
    </row>
    <row r="8" spans="1:14" ht="15" thickBot="1" x14ac:dyDescent="0.35">
      <c r="A8" s="30" t="s">
        <v>6</v>
      </c>
      <c r="B8" s="31"/>
      <c r="C8" s="21">
        <f>SUM(C5:C7)</f>
        <v>993913627.44000006</v>
      </c>
      <c r="D8" s="4"/>
      <c r="E8" s="4"/>
      <c r="F8" s="21"/>
      <c r="G8" s="5">
        <f>SUM(G5:G7)</f>
        <v>1156.1975116806893</v>
      </c>
      <c r="H8" s="6"/>
      <c r="I8" s="6"/>
      <c r="J8" s="7"/>
    </row>
    <row r="9" spans="1:14" x14ac:dyDescent="0.3">
      <c r="A9" s="32" t="s">
        <v>13</v>
      </c>
      <c r="B9" s="33"/>
      <c r="C9" s="33"/>
      <c r="D9" s="33"/>
      <c r="E9" s="33"/>
      <c r="F9" s="33"/>
      <c r="G9" s="33"/>
      <c r="H9" s="33"/>
      <c r="I9" s="33"/>
      <c r="J9" s="34"/>
    </row>
    <row r="10" spans="1:14" ht="15" thickBot="1" x14ac:dyDescent="0.35">
      <c r="A10" s="35"/>
      <c r="B10" s="36"/>
      <c r="C10" s="36"/>
      <c r="D10" s="36"/>
      <c r="E10" s="36"/>
      <c r="F10" s="36"/>
      <c r="G10" s="36"/>
      <c r="H10" s="36"/>
      <c r="I10" s="36"/>
      <c r="J10" s="37"/>
    </row>
    <row r="13" spans="1:14" x14ac:dyDescent="0.3">
      <c r="A13" t="s">
        <v>14</v>
      </c>
      <c r="B13" t="s">
        <v>17</v>
      </c>
    </row>
  </sheetData>
  <mergeCells count="6">
    <mergeCell ref="A8:B8"/>
    <mergeCell ref="A9:J10"/>
    <mergeCell ref="A1:A3"/>
    <mergeCell ref="B1:H2"/>
    <mergeCell ref="I1:J3"/>
    <mergeCell ref="B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SD FORMACON SAS</vt:lpstr>
      <vt:lpstr>COMERCIALIZADORA CASAS LTDA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Jhonny Alejandro Castrillon Silva</dc:creator>
  <cp:lastModifiedBy>Zoraida Barrera Blanco</cp:lastModifiedBy>
  <dcterms:created xsi:type="dcterms:W3CDTF">2026-07-16T22:02:34Z</dcterms:created>
  <dcterms:modified xsi:type="dcterms:W3CDTF">2026-07-31T21:53:27Z</dcterms:modified>
</cp:coreProperties>
</file>