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https://flacomco-my.sharepoint.com/personal/jlondonoq_fla_com_co/Documents/COMPRAS 2026/101140-Accesorios neumáticos/"/>
    </mc:Choice>
  </mc:AlternateContent>
  <xr:revisionPtr revIDLastSave="330" documentId="8_{8100E1AA-A91E-4F7E-A9E7-C194A03A3FC9}" xr6:coauthVersionLast="47" xr6:coauthVersionMax="47" xr10:uidLastSave="{BAF93E51-93B4-4320-B4A6-02BB30D3F538}"/>
  <bookViews>
    <workbookView xWindow="-108" yWindow="-108" windowWidth="23256" windowHeight="12456" xr2:uid="{83F6FADA-7B01-4B13-8DEA-CA13EE7BF617}"/>
  </bookViews>
  <sheets>
    <sheet name="FORMULARIO"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9" i="1" l="1"/>
  <c r="H50" i="1" s="1"/>
  <c r="H51" i="1" s="1"/>
  <c r="H44" i="1"/>
  <c r="H7" i="1"/>
  <c r="H8" i="1"/>
  <c r="H9" i="1"/>
  <c r="H10" i="1"/>
  <c r="H11" i="1"/>
  <c r="H12" i="1"/>
  <c r="H13" i="1"/>
  <c r="H14" i="1"/>
  <c r="H15" i="1"/>
  <c r="H16" i="1"/>
  <c r="H17" i="1"/>
  <c r="H18" i="1"/>
  <c r="H19" i="1"/>
  <c r="H20" i="1"/>
  <c r="H21" i="1"/>
  <c r="H22" i="1"/>
  <c r="H23" i="1"/>
  <c r="H24" i="1"/>
  <c r="H25" i="1"/>
  <c r="H26" i="1"/>
  <c r="H27" i="1"/>
  <c r="H28" i="1"/>
  <c r="H29" i="1"/>
  <c r="H30" i="1"/>
  <c r="H31" i="1"/>
  <c r="H32" i="1"/>
  <c r="H33" i="1"/>
  <c r="H34" i="1"/>
  <c r="H35" i="1"/>
  <c r="H36" i="1"/>
  <c r="H37" i="1"/>
  <c r="H38" i="1"/>
  <c r="H39" i="1"/>
  <c r="H40" i="1"/>
  <c r="H41" i="1"/>
  <c r="H42" i="1"/>
  <c r="H43" i="1"/>
  <c r="H45" i="1"/>
  <c r="H46" i="1"/>
  <c r="H47" i="1"/>
  <c r="H48" i="1"/>
  <c r="H6" i="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38">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bk>
      <extLst>
        <ext uri="{3e2802c4-a4d2-4d8b-9148-e3be6c30e623}">
          <xlrd:rvb i="4"/>
        </ext>
      </extLst>
    </bk>
    <bk>
      <extLst>
        <ext uri="{3e2802c4-a4d2-4d8b-9148-e3be6c30e623}">
          <xlrd:rvb i="5"/>
        </ext>
      </extLst>
    </bk>
    <bk>
      <extLst>
        <ext uri="{3e2802c4-a4d2-4d8b-9148-e3be6c30e623}">
          <xlrd:rvb i="6"/>
        </ext>
      </extLst>
    </bk>
    <bk>
      <extLst>
        <ext uri="{3e2802c4-a4d2-4d8b-9148-e3be6c30e623}">
          <xlrd:rvb i="7"/>
        </ext>
      </extLst>
    </bk>
    <bk>
      <extLst>
        <ext uri="{3e2802c4-a4d2-4d8b-9148-e3be6c30e623}">
          <xlrd:rvb i="8"/>
        </ext>
      </extLst>
    </bk>
    <bk>
      <extLst>
        <ext uri="{3e2802c4-a4d2-4d8b-9148-e3be6c30e623}">
          <xlrd:rvb i="9"/>
        </ext>
      </extLst>
    </bk>
    <bk>
      <extLst>
        <ext uri="{3e2802c4-a4d2-4d8b-9148-e3be6c30e623}">
          <xlrd:rvb i="10"/>
        </ext>
      </extLst>
    </bk>
    <bk>
      <extLst>
        <ext uri="{3e2802c4-a4d2-4d8b-9148-e3be6c30e623}">
          <xlrd:rvb i="11"/>
        </ext>
      </extLst>
    </bk>
    <bk>
      <extLst>
        <ext uri="{3e2802c4-a4d2-4d8b-9148-e3be6c30e623}">
          <xlrd:rvb i="12"/>
        </ext>
      </extLst>
    </bk>
    <bk>
      <extLst>
        <ext uri="{3e2802c4-a4d2-4d8b-9148-e3be6c30e623}">
          <xlrd:rvb i="13"/>
        </ext>
      </extLst>
    </bk>
    <bk>
      <extLst>
        <ext uri="{3e2802c4-a4d2-4d8b-9148-e3be6c30e623}">
          <xlrd:rvb i="14"/>
        </ext>
      </extLst>
    </bk>
    <bk>
      <extLst>
        <ext uri="{3e2802c4-a4d2-4d8b-9148-e3be6c30e623}">
          <xlrd:rvb i="15"/>
        </ext>
      </extLst>
    </bk>
    <bk>
      <extLst>
        <ext uri="{3e2802c4-a4d2-4d8b-9148-e3be6c30e623}">
          <xlrd:rvb i="16"/>
        </ext>
      </extLst>
    </bk>
    <bk>
      <extLst>
        <ext uri="{3e2802c4-a4d2-4d8b-9148-e3be6c30e623}">
          <xlrd:rvb i="17"/>
        </ext>
      </extLst>
    </bk>
    <bk>
      <extLst>
        <ext uri="{3e2802c4-a4d2-4d8b-9148-e3be6c30e623}">
          <xlrd:rvb i="18"/>
        </ext>
      </extLst>
    </bk>
    <bk>
      <extLst>
        <ext uri="{3e2802c4-a4d2-4d8b-9148-e3be6c30e623}">
          <xlrd:rvb i="19"/>
        </ext>
      </extLst>
    </bk>
    <bk>
      <extLst>
        <ext uri="{3e2802c4-a4d2-4d8b-9148-e3be6c30e623}">
          <xlrd:rvb i="20"/>
        </ext>
      </extLst>
    </bk>
    <bk>
      <extLst>
        <ext uri="{3e2802c4-a4d2-4d8b-9148-e3be6c30e623}">
          <xlrd:rvb i="21"/>
        </ext>
      </extLst>
    </bk>
    <bk>
      <extLst>
        <ext uri="{3e2802c4-a4d2-4d8b-9148-e3be6c30e623}">
          <xlrd:rvb i="22"/>
        </ext>
      </extLst>
    </bk>
    <bk>
      <extLst>
        <ext uri="{3e2802c4-a4d2-4d8b-9148-e3be6c30e623}">
          <xlrd:rvb i="23"/>
        </ext>
      </extLst>
    </bk>
    <bk>
      <extLst>
        <ext uri="{3e2802c4-a4d2-4d8b-9148-e3be6c30e623}">
          <xlrd:rvb i="24"/>
        </ext>
      </extLst>
    </bk>
    <bk>
      <extLst>
        <ext uri="{3e2802c4-a4d2-4d8b-9148-e3be6c30e623}">
          <xlrd:rvb i="25"/>
        </ext>
      </extLst>
    </bk>
    <bk>
      <extLst>
        <ext uri="{3e2802c4-a4d2-4d8b-9148-e3be6c30e623}">
          <xlrd:rvb i="26"/>
        </ext>
      </extLst>
    </bk>
    <bk>
      <extLst>
        <ext uri="{3e2802c4-a4d2-4d8b-9148-e3be6c30e623}">
          <xlrd:rvb i="27"/>
        </ext>
      </extLst>
    </bk>
    <bk>
      <extLst>
        <ext uri="{3e2802c4-a4d2-4d8b-9148-e3be6c30e623}">
          <xlrd:rvb i="28"/>
        </ext>
      </extLst>
    </bk>
    <bk>
      <extLst>
        <ext uri="{3e2802c4-a4d2-4d8b-9148-e3be6c30e623}">
          <xlrd:rvb i="29"/>
        </ext>
      </extLst>
    </bk>
    <bk>
      <extLst>
        <ext uri="{3e2802c4-a4d2-4d8b-9148-e3be6c30e623}">
          <xlrd:rvb i="30"/>
        </ext>
      </extLst>
    </bk>
    <bk>
      <extLst>
        <ext uri="{3e2802c4-a4d2-4d8b-9148-e3be6c30e623}">
          <xlrd:rvb i="31"/>
        </ext>
      </extLst>
    </bk>
    <bk>
      <extLst>
        <ext uri="{3e2802c4-a4d2-4d8b-9148-e3be6c30e623}">
          <xlrd:rvb i="32"/>
        </ext>
      </extLst>
    </bk>
    <bk>
      <extLst>
        <ext uri="{3e2802c4-a4d2-4d8b-9148-e3be6c30e623}">
          <xlrd:rvb i="33"/>
        </ext>
      </extLst>
    </bk>
    <bk>
      <extLst>
        <ext uri="{3e2802c4-a4d2-4d8b-9148-e3be6c30e623}">
          <xlrd:rvb i="34"/>
        </ext>
      </extLst>
    </bk>
    <bk>
      <extLst>
        <ext uri="{3e2802c4-a4d2-4d8b-9148-e3be6c30e623}">
          <xlrd:rvb i="35"/>
        </ext>
      </extLst>
    </bk>
    <bk>
      <extLst>
        <ext uri="{3e2802c4-a4d2-4d8b-9148-e3be6c30e623}">
          <xlrd:rvb i="36"/>
        </ext>
      </extLst>
    </bk>
    <bk>
      <extLst>
        <ext uri="{3e2802c4-a4d2-4d8b-9148-e3be6c30e623}">
          <xlrd:rvb i="37"/>
        </ext>
      </extLst>
    </bk>
  </futureMetadata>
  <valueMetadata count="38">
    <bk>
      <rc t="1" v="0"/>
    </bk>
    <bk>
      <rc t="1" v="1"/>
    </bk>
    <bk>
      <rc t="1" v="2"/>
    </bk>
    <bk>
      <rc t="1" v="3"/>
    </bk>
    <bk>
      <rc t="1" v="4"/>
    </bk>
    <bk>
      <rc t="1" v="5"/>
    </bk>
    <bk>
      <rc t="1" v="6"/>
    </bk>
    <bk>
      <rc t="1" v="7"/>
    </bk>
    <bk>
      <rc t="1" v="8"/>
    </bk>
    <bk>
      <rc t="1" v="9"/>
    </bk>
    <bk>
      <rc t="1" v="10"/>
    </bk>
    <bk>
      <rc t="1" v="11"/>
    </bk>
    <bk>
      <rc t="1" v="12"/>
    </bk>
    <bk>
      <rc t="1" v="13"/>
    </bk>
    <bk>
      <rc t="1" v="14"/>
    </bk>
    <bk>
      <rc t="1" v="15"/>
    </bk>
    <bk>
      <rc t="1" v="16"/>
    </bk>
    <bk>
      <rc t="1" v="17"/>
    </bk>
    <bk>
      <rc t="1" v="18"/>
    </bk>
    <bk>
      <rc t="1" v="19"/>
    </bk>
    <bk>
      <rc t="1" v="20"/>
    </bk>
    <bk>
      <rc t="1" v="21"/>
    </bk>
    <bk>
      <rc t="1" v="22"/>
    </bk>
    <bk>
      <rc t="1" v="23"/>
    </bk>
    <bk>
      <rc t="1" v="24"/>
    </bk>
    <bk>
      <rc t="1" v="25"/>
    </bk>
    <bk>
      <rc t="1" v="26"/>
    </bk>
    <bk>
      <rc t="1" v="27"/>
    </bk>
    <bk>
      <rc t="1" v="28"/>
    </bk>
    <bk>
      <rc t="1" v="29"/>
    </bk>
    <bk>
      <rc t="1" v="30"/>
    </bk>
    <bk>
      <rc t="1" v="31"/>
    </bk>
    <bk>
      <rc t="1" v="32"/>
    </bk>
    <bk>
      <rc t="1" v="33"/>
    </bk>
    <bk>
      <rc t="1" v="34"/>
    </bk>
    <bk>
      <rc t="1" v="35"/>
    </bk>
    <bk>
      <rc t="1" v="36"/>
    </bk>
    <bk>
      <rc t="1" v="37"/>
    </bk>
  </valueMetadata>
</metadata>
</file>

<file path=xl/sharedStrings.xml><?xml version="1.0" encoding="utf-8"?>
<sst xmlns="http://schemas.openxmlformats.org/spreadsheetml/2006/main" count="143" uniqueCount="102">
  <si>
    <t>UN</t>
  </si>
  <si>
    <t>TUBO FLEXIBLE PUN 6 X 1</t>
  </si>
  <si>
    <t>TUBO FLEXIBLE PUN 12 X 2</t>
  </si>
  <si>
    <t>TUBO FLEXIBLE PUN 10 X 2</t>
  </si>
  <si>
    <t>SENSOR   MAGNETICO 2 LINEAS LED.</t>
  </si>
  <si>
    <t>REGULADOR GRLA 1/4-QS-8-D</t>
  </si>
  <si>
    <t>REGULADOR GRLA 1/4-6-D</t>
  </si>
  <si>
    <t>RACOR RAPIDO ROSCADO  QST-B 1/4-8MM</t>
  </si>
  <si>
    <t xml:space="preserve">RACOR RAPIDO QS-6 </t>
  </si>
  <si>
    <t>CONECTOR TEE QST-12</t>
  </si>
  <si>
    <t>CILINDRO DSBC-63-125-PPSA-N3</t>
  </si>
  <si>
    <t>CILINDRO DSBC-32-80-PPSA-N3</t>
  </si>
  <si>
    <t>VALOR TOTAL SIN IVA</t>
  </si>
  <si>
    <t>VALOR UNITARIO SIN IVA</t>
  </si>
  <si>
    <t>UNIDAD</t>
  </si>
  <si>
    <t>ANOTACIONES</t>
  </si>
  <si>
    <t>IMAGEN DE REFERENCIA</t>
  </si>
  <si>
    <t>DESCRIPCION</t>
  </si>
  <si>
    <t>ITEM</t>
  </si>
  <si>
    <r>
      <rPr>
        <b/>
        <sz val="12"/>
        <color theme="1"/>
        <rFont val="Aptos Narrow"/>
        <family val="2"/>
        <scheme val="minor"/>
      </rPr>
      <t>Nota:</t>
    </r>
    <r>
      <rPr>
        <sz val="12"/>
        <color theme="1"/>
        <rFont val="Aptos Narrow"/>
        <family val="2"/>
        <scheme val="minor"/>
      </rPr>
      <t xml:space="preserve"> Las imágenes incluidas en el presente documento son de carácter estrictamente referencial. En ningún caso constituyen una especificación técnica precisa del producto requerido y, por tanto, no deberán ser consideradas como criterio determinante en la elaboración de la propuesta económica.</t>
    </r>
  </si>
  <si>
    <t>INSUMOS NEUMÁTICOS</t>
  </si>
  <si>
    <t>RACOR RECTO QS-1/4-12</t>
  </si>
  <si>
    <t>RACOR RECTO QS-1/2-10</t>
  </si>
  <si>
    <t>RACOR RECTO QS-1/2-12</t>
  </si>
  <si>
    <t>RACOR RECTO QSL-1/8-6</t>
  </si>
  <si>
    <t>RACOR RECTO QSL-1/4-6</t>
  </si>
  <si>
    <t>RACOR RECTO QSL-1/2-10</t>
  </si>
  <si>
    <t>PUN-6X1-S-1-BL (spiral)</t>
  </si>
  <si>
    <t>FILTRO REGULADOR LFR-3/8-D-MIDI</t>
  </si>
  <si>
    <t>MANOMETRO 2-1/2"  0-30 PSI</t>
  </si>
  <si>
    <t>CONEXIÓN RAPIDA TIPO X 6 MM</t>
  </si>
  <si>
    <t>CONEXIÓN RAPIDA TIPO X 8 MM</t>
  </si>
  <si>
    <t>ACTUADOR CON GUIA DFM-32-100-PA-KF</t>
  </si>
  <si>
    <t>CONECTOR TEE QST-6</t>
  </si>
  <si>
    <t>SENSOR SME-3 LED-24 (/3 LINEAS )</t>
  </si>
  <si>
    <t>TUBO FLEXIBLE ALTA TEMPERATURA 6 MM</t>
  </si>
  <si>
    <t>TUBO FLEXIBLE ALTA TEMPERATURA 8 MM</t>
  </si>
  <si>
    <t>REDUCCION  RAPIDA 8 MM - 6 MM</t>
  </si>
  <si>
    <t>REDUCCION RAPIDA 10 MM - 8 MM</t>
  </si>
  <si>
    <t>TUBO FLEXIBLE PUN 16 MM *2,5</t>
  </si>
  <si>
    <t xml:space="preserve">RACOR RECTO QSL-1/4-8 </t>
  </si>
  <si>
    <t xml:space="preserve">CONECTOR TEE QST-10 </t>
  </si>
  <si>
    <t xml:space="preserve">RACOR RAPIDO QS 1/8-8 </t>
  </si>
  <si>
    <t>METRO</t>
  </si>
  <si>
    <t xml:space="preserve">METRO </t>
  </si>
  <si>
    <t>Conector tipo T de conexión rápida (Push-in) para tubería neumática de 10 mm.</t>
  </si>
  <si>
    <t>Conector tipo T de conexión rápida (Push-in) para tubería neumática de 12 mm.</t>
  </si>
  <si>
    <t>Conector tipo T de conexión rápida (Push-in) para tubería neumática de 6 mm.</t>
  </si>
  <si>
    <t>Racor rápido de conexión recta (Push-in) para tubería neumática de 6 mm.</t>
  </si>
  <si>
    <t>Conector rápido tipo X (cruz) para tubería neumática de 6 mm.</t>
  </si>
  <si>
    <t>Reducción rápida (Push-in) para tubería neumática de 10 mm a 8 mm.</t>
  </si>
  <si>
    <t>Reducción rápida (Push-in) para tubería neumática de 8 mm a 6 mm.</t>
  </si>
  <si>
    <t>Conector rápido tipo X (cruz) para tubería neumática de 8 mm.</t>
  </si>
  <si>
    <t xml:space="preserve">TUBO FLEXIBLE PUN 8 X 1,25 </t>
  </si>
  <si>
    <t>Sensor magnético de 2 hilos con indicador LED para cilindros neumáticos.</t>
  </si>
  <si>
    <t>Tubo espiral de poliuretano (PUN) de 6 mm × 1 mm, color azul, para sistemas neumáticos.</t>
  </si>
  <si>
    <t>Tubo flexible de alta temperatura de 8 mm para sistemas neumáticos.</t>
  </si>
  <si>
    <t>Tubo flexible de alta temperatura de 6 mm para sistemas neumáticos.</t>
  </si>
  <si>
    <t>Tubo flexible de poliuretano (PUN) de 16 mm de diámetro exterior × 2,5 mm de espesor, para sistemas neumáticos.</t>
  </si>
  <si>
    <t>Tubo flexible de poliuretano (PUN) de 8 mm de diámetro exterior × 1,25 mm de espesor, para sistemas neumáticos.</t>
  </si>
  <si>
    <t>Tubo flexible de poliuretano (PUN) de 6 mm de diámetro exterior × 1 mm de espesor, para sistemas neumáticos.</t>
  </si>
  <si>
    <t>Tubo flexible de poliuretano (PUN) de 12 mm de diámetro exterior × 2 mm de espesor, para sistemas neumáticos.</t>
  </si>
  <si>
    <t>Tubo flexible de poliuretano (PUN) de 10 mm de diámetro exterior × 2 mm de espesor, para sistemas neumáticos.</t>
  </si>
  <si>
    <t>Sensor magnético de 3 hilos con indicador LED para cilindros neumáticos.</t>
  </si>
  <si>
    <t>MANOMETRO MACHO 1/4 0-160 PSI 2-1/2 "</t>
  </si>
  <si>
    <t>Manómetro de 2½", rango de medición de 0 a 30 psi, con conexión roscada de 1/4" y cuerpo en acero inoxidable</t>
  </si>
  <si>
    <t>Manómetro de 2½", rango de medición de 0 a 160 psi, con conexión roscada de 1/4" y cuerpo en acero inoxidable</t>
  </si>
  <si>
    <t>Regulador de caudal unidireccional GRLA, rosca 1/4" con conexión rápida para tubería de 8 mm.</t>
  </si>
  <si>
    <t>Regulador de caudal unidireccional GRLA, rosca 1/4" con conexión rápida para tubería de 6 mm.</t>
  </si>
  <si>
    <t>Filtro regulador de aire  conexión roscada de 3/8", para sistemas neumáticos.</t>
  </si>
  <si>
    <t>Actuador neumático con guía diámetro de pistón 32 mm y carrera de 100 mm</t>
  </si>
  <si>
    <t>Cilindro neumático normalizado, diámetro de pistón 32 mm y carrera de 160 mm.</t>
  </si>
  <si>
    <t>Cilindro neumático normalizado diámetro de pistón 32 mm y carrera de 80 mm.</t>
  </si>
  <si>
    <t>Cilindro neumático normalizado, diámetro de pistón 63 mm y carrera de 125 mm.</t>
  </si>
  <si>
    <t>PISTOLA AIRE 1/4</t>
  </si>
  <si>
    <t>Pistola de aire, con conexión roscada de 1/4", para limpieza con aire comprimido.</t>
  </si>
  <si>
    <t>Cilindro neumático normalizado, diámetro de pistón 40 mm y carrera de 700 mm.</t>
  </si>
  <si>
    <t>Multiplicador de presión neumático (booster) SMC VBA42A-F04GN, conexión de 1/2"</t>
  </si>
  <si>
    <t xml:space="preserve">RACOR INSTANT QS-1/8-6 </t>
  </si>
  <si>
    <t>Racor recto de conexión rápida (Push-in), rosca macho  1/8" para tubería neumática de 8 mm, con longitud mínima de rosca de 8 mm.</t>
  </si>
  <si>
    <t>Racor recto de conexión rápida (Push-in), rosca macho  1/2" para tubería neumática de 12 mm, con longitud mínima de rosca de 8 mm.</t>
  </si>
  <si>
    <t>Racor recto de conexión rápida (Push-in), rosca macho  1/2" para tubería neumática de 10 mm, con longitud mínima de rosca de 8 mm.</t>
  </si>
  <si>
    <t>Racor recto de conexión rápida (Push-in), rosca macho  1/4" para tubería neumática de 12 mm, con longitud mínima de rosca de 8 mm.</t>
  </si>
  <si>
    <t>Racor recto de conexión rápida (Push-in), rosca macho  1/8" para tubería neumática de 6 mm, con longitud mínima de rosca de 8 mm.</t>
  </si>
  <si>
    <t>Racor en codo de conexión rápida (Push-in), rosca macho  1/4" para tubería neumática de 8 mm, con longitud mínima de rosca de 8 mm.</t>
  </si>
  <si>
    <t>Racor en codo de conexión rápida (Push-in), rosca macho  1/8" para tubería neumática de 6 mm, con longitud mínima de rosca de 8 mm.</t>
  </si>
  <si>
    <t>Racor en codo de conexión rápida (Push-in), rosca macho  1/4" para tubería neumática de 6 mm, con longitud mínima de rosca de 8 mm.</t>
  </si>
  <si>
    <t>Racor en codo de conexión rápida (Push-in), rosca macho  1/2" para tubería neumática de 10 mm, con longitud mínima de rosca de 8 mm..</t>
  </si>
  <si>
    <t>Racor rápido roscado tipo T, rosca R 1/4" para tubería neumática de 8 mm, con longitud mínima de rosca de 8 mm.</t>
  </si>
  <si>
    <t>CANTIDAD</t>
  </si>
  <si>
    <t>CILINDRO DSBC-32-160-PPSA-N3</t>
  </si>
  <si>
    <t xml:space="preserve">TOTAL SIN IVA </t>
  </si>
  <si>
    <t>VALOR IVA</t>
  </si>
  <si>
    <t>TOTAL CON IVA</t>
  </si>
  <si>
    <t>CILINDRO CP96SDB 40-700C</t>
  </si>
  <si>
    <t>CILINDRO CD85N16-300 B</t>
  </si>
  <si>
    <t>Cilindro neumático compacto, diámetro de pistón 16 mm y carrera de 300 mm</t>
  </si>
  <si>
    <t>SILENCIADOR  1/4 NPT</t>
  </si>
  <si>
    <t>FORMULARIO ECONÓMICO</t>
  </si>
  <si>
    <t>Silenciador sinterizado, rosca macho 1/4" NPT, para sistemas neumáticos.</t>
  </si>
  <si>
    <t>MULTIPLICADOR DE PRESION DE 1/2" VBA42A-F04GN  (BOSTER)</t>
  </si>
  <si>
    <t>TANQUE PARA MULTIPLICADOR PRESION 20 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</si>
</sst>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
    <numFmt numFmtId="165" formatCode="000000"/>
  </numFmts>
  <fonts count="8" x14ac:knownFonts="1">
    <font>
      <sz val="11"/>
      <color theme="1"/>
      <name val="Aptos Narrow"/>
      <family val="2"/>
      <scheme val="minor"/>
    </font>
    <font>
      <b/>
      <sz val="11"/>
      <color theme="1"/>
      <name val="Aptos Narrow"/>
      <family val="2"/>
      <scheme val="minor"/>
    </font>
    <font>
      <sz val="11"/>
      <color rgb="FF000000"/>
      <name val="Aptos Narrow"/>
      <family val="2"/>
    </font>
    <font>
      <b/>
      <sz val="11"/>
      <color rgb="FFFFFFFF"/>
      <name val="Arial"/>
      <family val="2"/>
    </font>
    <font>
      <sz val="12"/>
      <color theme="1"/>
      <name val="Aptos Narrow"/>
      <family val="2"/>
      <scheme val="minor"/>
    </font>
    <font>
      <b/>
      <sz val="12"/>
      <color theme="1"/>
      <name val="Aptos Narrow"/>
      <family val="2"/>
      <scheme val="minor"/>
    </font>
    <font>
      <b/>
      <sz val="16"/>
      <color theme="1"/>
      <name val="Aptos Narrow"/>
      <family val="2"/>
      <scheme val="minor"/>
    </font>
    <font>
      <b/>
      <sz val="20"/>
      <color theme="1"/>
      <name val="Aptos Narrow"/>
      <family val="2"/>
      <scheme val="minor"/>
    </font>
  </fonts>
  <fills count="5">
    <fill>
      <patternFill patternType="none"/>
    </fill>
    <fill>
      <patternFill patternType="gray125"/>
    </fill>
    <fill>
      <patternFill patternType="solid">
        <fgColor rgb="FF275317"/>
        <bgColor rgb="FF000000"/>
      </patternFill>
    </fill>
    <fill>
      <patternFill patternType="solid">
        <fgColor rgb="FF275317"/>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0">
    <xf numFmtId="0" fontId="0" fillId="0" borderId="0" xfId="0"/>
    <xf numFmtId="0" fontId="0" fillId="0" borderId="0" xfId="0" applyAlignment="1">
      <alignment horizontal="center" vertical="center"/>
    </xf>
    <xf numFmtId="0" fontId="0" fillId="0" borderId="0" xfId="0" applyAlignment="1">
      <alignment horizontal="center" vertical="center" wrapText="1"/>
    </xf>
    <xf numFmtId="0" fontId="0" fillId="0" borderId="0" xfId="0" applyAlignment="1">
      <alignment horizontal="center"/>
    </xf>
    <xf numFmtId="0" fontId="1" fillId="0" borderId="0" xfId="0" applyFont="1"/>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3" fillId="2"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1" xfId="0" applyBorder="1" applyAlignment="1">
      <alignment vertical="center" wrapText="1"/>
    </xf>
    <xf numFmtId="165" fontId="0" fillId="0" borderId="1" xfId="0" applyNumberFormat="1" applyBorder="1" applyAlignment="1">
      <alignment horizontal="left" vertical="center" wrapText="1"/>
    </xf>
    <xf numFmtId="164" fontId="0" fillId="0" borderId="1" xfId="0" applyNumberFormat="1" applyBorder="1" applyAlignment="1">
      <alignment horizontal="center" vertical="center"/>
    </xf>
    <xf numFmtId="0" fontId="0" fillId="4" borderId="1" xfId="0" applyFill="1" applyBorder="1" applyAlignment="1">
      <alignment horizontal="center" vertical="center"/>
    </xf>
    <xf numFmtId="0" fontId="4" fillId="0" borderId="1" xfId="0" applyFont="1" applyBorder="1" applyAlignment="1">
      <alignment horizontal="center" vertical="center" wrapText="1"/>
    </xf>
    <xf numFmtId="0" fontId="7" fillId="0" borderId="1"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3" Type="http://schemas.openxmlformats.org/officeDocument/2006/relationships/styles" Target="styles.xml"/><Relationship Id="rId7" Type="http://schemas.microsoft.com/office/2017/06/relationships/rdRichValue" Target="richData/rdrichvalue.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0/relationships/richValueRel" Target="richData/richValueRel.xml"/><Relationship Id="rId5" Type="http://schemas.openxmlformats.org/officeDocument/2006/relationships/sheetMetadata" Target="metadata.xml"/><Relationship Id="rId10" Type="http://schemas.openxmlformats.org/officeDocument/2006/relationships/calcChain" Target="calcChain.xml"/><Relationship Id="rId4" Type="http://schemas.openxmlformats.org/officeDocument/2006/relationships/sharedStrings" Target="sharedStrings.xml"/><Relationship Id="rId9" Type="http://schemas.microsoft.com/office/2017/06/relationships/rdRichValueTypes" Target="richData/rdRichValueTyp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39.png"/></Relationships>
</file>

<file path=xl/drawings/drawing1.xml><?xml version="1.0" encoding="utf-8"?>
<xdr:wsDr xmlns:xdr="http://schemas.openxmlformats.org/drawingml/2006/spreadsheetDrawing" xmlns:a="http://schemas.openxmlformats.org/drawingml/2006/main">
  <xdr:oneCellAnchor>
    <xdr:from>
      <xdr:col>0</xdr:col>
      <xdr:colOff>47625</xdr:colOff>
      <xdr:row>1</xdr:row>
      <xdr:rowOff>66675</xdr:rowOff>
    </xdr:from>
    <xdr:ext cx="809625" cy="685800"/>
    <xdr:pic>
      <xdr:nvPicPr>
        <xdr:cNvPr id="2" name="Imagen 1">
          <a:extLst>
            <a:ext uri="{FF2B5EF4-FFF2-40B4-BE49-F238E27FC236}">
              <a16:creationId xmlns:a16="http://schemas.microsoft.com/office/drawing/2014/main" id="{CD006381-6142-4B3A-9EEC-0357ACC8C493}"/>
            </a:ext>
          </a:extLst>
        </xdr:cNvPr>
        <xdr:cNvPicPr>
          <a:picLocks noChangeAspect="1"/>
        </xdr:cNvPicPr>
      </xdr:nvPicPr>
      <xdr:blipFill>
        <a:blip xmlns:r="http://schemas.openxmlformats.org/officeDocument/2006/relationships" r:embed="rId1"/>
        <a:stretch>
          <a:fillRect/>
        </a:stretch>
      </xdr:blipFill>
      <xdr:spPr>
        <a:xfrm>
          <a:off x="47625" y="638175"/>
          <a:ext cx="809625" cy="685800"/>
        </a:xfrm>
        <a:prstGeom prst="rect">
          <a:avLst/>
        </a:prstGeom>
      </xdr:spPr>
    </xdr:pic>
    <xdr:clientData/>
  </xdr:oneCellAnchor>
</xdr:wsDr>
</file>

<file path=xl/richData/_rels/richValueRel.xml.rels><?xml version="1.0" encoding="UTF-8" standalone="yes"?>
<Relationships xmlns="http://schemas.openxmlformats.org/package/2006/relationships"><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21" Type="http://schemas.openxmlformats.org/officeDocument/2006/relationships/image" Target="../media/image21.png"/><Relationship Id="rId34" Type="http://schemas.openxmlformats.org/officeDocument/2006/relationships/image" Target="../media/image34.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38" Type="http://schemas.openxmlformats.org/officeDocument/2006/relationships/image" Target="../media/image38.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29" Type="http://schemas.openxmlformats.org/officeDocument/2006/relationships/image" Target="../media/image29.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37" Type="http://schemas.openxmlformats.org/officeDocument/2006/relationships/image" Target="../media/image37.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png"/><Relationship Id="rId10" Type="http://schemas.openxmlformats.org/officeDocument/2006/relationships/image" Target="../media/image10.png"/><Relationship Id="rId19" Type="http://schemas.openxmlformats.org/officeDocument/2006/relationships/image" Target="../media/image19.png"/><Relationship Id="rId31" Type="http://schemas.openxmlformats.org/officeDocument/2006/relationships/image" Target="../media/image31.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png"/><Relationship Id="rId8" Type="http://schemas.openxmlformats.org/officeDocument/2006/relationships/image" Target="../media/image8.png"/><Relationship Id="rId3" Type="http://schemas.openxmlformats.org/officeDocument/2006/relationships/image" Target="../media/image3.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38">
  <rv s="0">
    <v>0</v>
    <v>5</v>
  </rv>
  <rv s="0">
    <v>1</v>
    <v>5</v>
  </rv>
  <rv s="0">
    <v>2</v>
    <v>5</v>
  </rv>
  <rv s="0">
    <v>3</v>
    <v>5</v>
  </rv>
  <rv s="0">
    <v>4</v>
    <v>5</v>
  </rv>
  <rv s="0">
    <v>5</v>
    <v>5</v>
  </rv>
  <rv s="0">
    <v>6</v>
    <v>5</v>
  </rv>
  <rv s="0">
    <v>7</v>
    <v>5</v>
  </rv>
  <rv s="0">
    <v>8</v>
    <v>5</v>
  </rv>
  <rv s="0">
    <v>9</v>
    <v>5</v>
  </rv>
  <rv s="0">
    <v>10</v>
    <v>5</v>
  </rv>
  <rv s="0">
    <v>11</v>
    <v>5</v>
  </rv>
  <rv s="0">
    <v>12</v>
    <v>5</v>
  </rv>
  <rv s="0">
    <v>13</v>
    <v>5</v>
  </rv>
  <rv s="0">
    <v>14</v>
    <v>5</v>
  </rv>
  <rv s="0">
    <v>15</v>
    <v>5</v>
  </rv>
  <rv s="0">
    <v>16</v>
    <v>5</v>
  </rv>
  <rv s="0">
    <v>17</v>
    <v>5</v>
  </rv>
  <rv s="0">
    <v>18</v>
    <v>5</v>
  </rv>
  <rv s="0">
    <v>19</v>
    <v>5</v>
  </rv>
  <rv s="0">
    <v>20</v>
    <v>5</v>
  </rv>
  <rv s="0">
    <v>21</v>
    <v>5</v>
  </rv>
  <rv s="1">
    <v>22</v>
    <v>5</v>
    <v>Dibujo en blanco y negro
El contenido generado por IA puede ser incorrecto.</v>
  </rv>
  <rv s="0">
    <v>23</v>
    <v>5</v>
  </rv>
  <rv s="0">
    <v>24</v>
    <v>5</v>
  </rv>
  <rv s="0">
    <v>25</v>
    <v>5</v>
  </rv>
  <rv s="0">
    <v>26</v>
    <v>5</v>
  </rv>
  <rv s="0">
    <v>27</v>
    <v>5</v>
  </rv>
  <rv s="0">
    <v>28</v>
    <v>5</v>
  </rv>
  <rv s="0">
    <v>29</v>
    <v>5</v>
  </rv>
  <rv s="0">
    <v>30</v>
    <v>5</v>
  </rv>
  <rv s="0">
    <v>31</v>
    <v>5</v>
  </rv>
  <rv s="0">
    <v>32</v>
    <v>5</v>
  </rv>
  <rv s="0">
    <v>33</v>
    <v>5</v>
  </rv>
  <rv s="0">
    <v>34</v>
    <v>5</v>
  </rv>
  <rv s="0">
    <v>35</v>
    <v>5</v>
  </rv>
  <rv s="0">
    <v>36</v>
    <v>5</v>
  </rv>
  <rv s="0">
    <v>37</v>
    <v>5</v>
  </rv>
</rvData>
</file>

<file path=xl/richData/rdrichvaluestructure.xml><?xml version="1.0" encoding="utf-8"?>
<rvStructures xmlns="http://schemas.microsoft.com/office/spreadsheetml/2017/richdata" count="2">
  <s t="_localImage">
    <k n="_rvRel:LocalImageIdentifier" t="i"/>
    <k n="CalcOrigin" t="i"/>
  </s>
  <s t="_localImage">
    <k n="_rvRel:LocalImageIdentifier" t="i"/>
    <k n="CalcOrigin" t="i"/>
    <k n="Text" t="s"/>
  </s>
</rvStructures>
</file>

<file path=xl/richData/richValueRel.xml><?xml version="1.0" encoding="utf-8"?>
<richValueRels xmlns="http://schemas.microsoft.com/office/spreadsheetml/2022/richvaluerel" xmlns:r="http://schemas.openxmlformats.org/officeDocument/2006/relationships">
  <rel r:id="rId1"/>
  <rel r:id="rId2"/>
  <rel r:id="rId3"/>
  <rel r:id="rId4"/>
  <rel r:id="rId5"/>
  <rel r:id="rId6"/>
  <rel r:id="rId7"/>
  <rel r:id="rId8"/>
  <rel r:id="rId9"/>
  <rel r:id="rId10"/>
  <rel r:id="rId11"/>
  <rel r:id="rId12"/>
  <rel r:id="rId13"/>
  <rel r:id="rId14"/>
  <rel r:id="rId15"/>
  <rel r:id="rId16"/>
  <rel r:id="rId17"/>
  <rel r:id="rId18"/>
  <rel r:id="rId19"/>
  <rel r:id="rId20"/>
  <rel r:id="rId21"/>
  <rel r:id="rId22"/>
  <rel r:id="rId23"/>
  <rel r:id="rId24"/>
  <rel r:id="rId25"/>
  <rel r:id="rId26"/>
  <rel r:id="rId27"/>
  <rel r:id="rId28"/>
  <rel r:id="rId29"/>
  <rel r:id="rId30"/>
  <rel r:id="rId31"/>
  <rel r:id="rId32"/>
  <rel r:id="rId33"/>
  <rel r:id="rId34"/>
  <rel r:id="rId35"/>
  <rel r:id="rId36"/>
  <rel r:id="rId37"/>
  <rel r:id="rId38"/>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685CBE-967F-4383-8136-B0A8EAA3E951}">
  <dimension ref="A1:H51"/>
  <sheetViews>
    <sheetView tabSelected="1" topLeftCell="A25" workbookViewId="0">
      <selection activeCell="K9" sqref="K9"/>
    </sheetView>
  </sheetViews>
  <sheetFormatPr baseColWidth="10" defaultColWidth="11.44140625" defaultRowHeight="14.4" x14ac:dyDescent="0.3"/>
  <cols>
    <col min="1" max="1" width="11.44140625" style="3"/>
    <col min="2" max="2" width="30.21875" style="2" customWidth="1"/>
    <col min="3" max="3" width="14.77734375" style="1" customWidth="1"/>
    <col min="4" max="4" width="41.44140625" style="2" customWidth="1"/>
    <col min="5" max="5" width="9.21875" style="1" customWidth="1"/>
    <col min="6" max="6" width="11.21875" style="1" customWidth="1"/>
    <col min="7" max="7" width="16.21875" style="1" customWidth="1"/>
    <col min="8" max="8" width="14.21875" style="1" bestFit="1" customWidth="1"/>
  </cols>
  <sheetData>
    <row r="1" spans="1:8" ht="2.25" customHeight="1" x14ac:dyDescent="0.3"/>
    <row r="2" spans="1:8" ht="62.25" customHeight="1" x14ac:dyDescent="0.3">
      <c r="A2" s="16" t="s">
        <v>98</v>
      </c>
      <c r="B2" s="16"/>
      <c r="C2" s="16"/>
      <c r="D2" s="16"/>
      <c r="E2" s="16"/>
      <c r="F2" s="16"/>
      <c r="G2" s="16"/>
      <c r="H2" s="16"/>
    </row>
    <row r="3" spans="1:8" ht="28.5" customHeight="1" x14ac:dyDescent="0.3">
      <c r="A3" s="17" t="s">
        <v>20</v>
      </c>
      <c r="B3" s="18"/>
      <c r="C3" s="18"/>
      <c r="D3" s="18"/>
      <c r="E3" s="18"/>
      <c r="F3" s="18"/>
      <c r="G3" s="18"/>
      <c r="H3" s="19"/>
    </row>
    <row r="4" spans="1:8" ht="57" customHeight="1" x14ac:dyDescent="0.3">
      <c r="A4" s="15" t="s">
        <v>19</v>
      </c>
      <c r="B4" s="15"/>
      <c r="C4" s="15"/>
      <c r="D4" s="15"/>
      <c r="E4" s="15"/>
      <c r="F4" s="15"/>
      <c r="G4" s="15"/>
      <c r="H4" s="15"/>
    </row>
    <row r="5" spans="1:8" s="4" customFormat="1" ht="41.4" x14ac:dyDescent="0.3">
      <c r="A5" s="8" t="s">
        <v>18</v>
      </c>
      <c r="B5" s="8" t="s">
        <v>17</v>
      </c>
      <c r="C5" s="8" t="s">
        <v>16</v>
      </c>
      <c r="D5" s="8" t="s">
        <v>15</v>
      </c>
      <c r="E5" s="8" t="s">
        <v>14</v>
      </c>
      <c r="F5" s="8" t="s">
        <v>89</v>
      </c>
      <c r="G5" s="7" t="s">
        <v>13</v>
      </c>
      <c r="H5" s="7" t="s">
        <v>12</v>
      </c>
    </row>
    <row r="6" spans="1:8" ht="43.5" customHeight="1" x14ac:dyDescent="0.3">
      <c r="A6" s="9">
        <v>1</v>
      </c>
      <c r="B6" s="11" t="s">
        <v>21</v>
      </c>
      <c r="C6" s="9" t="e" vm="1">
        <v>#VALUE!</v>
      </c>
      <c r="D6" s="10" t="s">
        <v>82</v>
      </c>
      <c r="E6" s="6" t="s">
        <v>0</v>
      </c>
      <c r="F6" s="14">
        <v>6</v>
      </c>
      <c r="G6" s="13"/>
      <c r="H6" s="13">
        <f>+F6*G6</f>
        <v>0</v>
      </c>
    </row>
    <row r="7" spans="1:8" ht="43.5" customHeight="1" x14ac:dyDescent="0.3">
      <c r="A7" s="9">
        <v>2</v>
      </c>
      <c r="B7" s="11" t="s">
        <v>22</v>
      </c>
      <c r="C7" s="9" t="e" vm="2">
        <v>#VALUE!</v>
      </c>
      <c r="D7" s="10" t="s">
        <v>81</v>
      </c>
      <c r="E7" s="6" t="s">
        <v>0</v>
      </c>
      <c r="F7" s="14">
        <v>3</v>
      </c>
      <c r="G7" s="13"/>
      <c r="H7" s="13">
        <f t="shared" ref="H7:H48" si="0">+F7*G7</f>
        <v>0</v>
      </c>
    </row>
    <row r="8" spans="1:8" ht="43.5" customHeight="1" x14ac:dyDescent="0.3">
      <c r="A8" s="9">
        <v>3</v>
      </c>
      <c r="B8" s="11" t="s">
        <v>23</v>
      </c>
      <c r="C8" s="9" t="e" vm="3">
        <v>#VALUE!</v>
      </c>
      <c r="D8" s="10" t="s">
        <v>80</v>
      </c>
      <c r="E8" s="6" t="s">
        <v>0</v>
      </c>
      <c r="F8" s="14">
        <v>7</v>
      </c>
      <c r="G8" s="13"/>
      <c r="H8" s="13">
        <f t="shared" si="0"/>
        <v>0</v>
      </c>
    </row>
    <row r="9" spans="1:8" ht="43.5" customHeight="1" x14ac:dyDescent="0.3">
      <c r="A9" s="9">
        <v>4</v>
      </c>
      <c r="B9" s="11" t="s">
        <v>42</v>
      </c>
      <c r="C9" s="9" t="e" vm="4">
        <v>#VALUE!</v>
      </c>
      <c r="D9" s="10" t="s">
        <v>79</v>
      </c>
      <c r="E9" s="6" t="s">
        <v>0</v>
      </c>
      <c r="F9" s="14">
        <v>10</v>
      </c>
      <c r="G9" s="13"/>
      <c r="H9" s="13">
        <f t="shared" si="0"/>
        <v>0</v>
      </c>
    </row>
    <row r="10" spans="1:8" ht="43.5" customHeight="1" x14ac:dyDescent="0.3">
      <c r="A10" s="9">
        <v>5</v>
      </c>
      <c r="B10" s="12" t="s">
        <v>78</v>
      </c>
      <c r="C10" s="9" t="e" vm="5">
        <v>#VALUE!</v>
      </c>
      <c r="D10" s="10" t="s">
        <v>83</v>
      </c>
      <c r="E10" s="6" t="s">
        <v>0</v>
      </c>
      <c r="F10" s="14">
        <v>100</v>
      </c>
      <c r="G10" s="13"/>
      <c r="H10" s="13">
        <f t="shared" si="0"/>
        <v>0</v>
      </c>
    </row>
    <row r="11" spans="1:8" ht="43.5" customHeight="1" x14ac:dyDescent="0.3">
      <c r="A11" s="9">
        <v>6</v>
      </c>
      <c r="B11" s="11" t="s">
        <v>40</v>
      </c>
      <c r="C11" s="9" t="e" vm="6">
        <v>#VALUE!</v>
      </c>
      <c r="D11" s="10" t="s">
        <v>84</v>
      </c>
      <c r="E11" s="6" t="s">
        <v>0</v>
      </c>
      <c r="F11" s="14">
        <v>6</v>
      </c>
      <c r="G11" s="13"/>
      <c r="H11" s="13">
        <f t="shared" si="0"/>
        <v>0</v>
      </c>
    </row>
    <row r="12" spans="1:8" ht="43.5" customHeight="1" x14ac:dyDescent="0.3">
      <c r="A12" s="9">
        <v>7</v>
      </c>
      <c r="B12" s="11" t="s">
        <v>24</v>
      </c>
      <c r="C12" s="9" t="e" vm="7">
        <v>#VALUE!</v>
      </c>
      <c r="D12" s="10" t="s">
        <v>85</v>
      </c>
      <c r="E12" s="6" t="s">
        <v>0</v>
      </c>
      <c r="F12" s="14">
        <v>8</v>
      </c>
      <c r="G12" s="13"/>
      <c r="H12" s="13">
        <f t="shared" si="0"/>
        <v>0</v>
      </c>
    </row>
    <row r="13" spans="1:8" ht="43.5" customHeight="1" x14ac:dyDescent="0.3">
      <c r="A13" s="9">
        <v>8</v>
      </c>
      <c r="B13" s="11" t="s">
        <v>25</v>
      </c>
      <c r="C13" s="9" t="e" vm="8">
        <v>#VALUE!</v>
      </c>
      <c r="D13" s="10" t="s">
        <v>86</v>
      </c>
      <c r="E13" s="6" t="s">
        <v>0</v>
      </c>
      <c r="F13" s="14">
        <v>10</v>
      </c>
      <c r="G13" s="13"/>
      <c r="H13" s="13">
        <f t="shared" si="0"/>
        <v>0</v>
      </c>
    </row>
    <row r="14" spans="1:8" ht="43.5" customHeight="1" x14ac:dyDescent="0.3">
      <c r="A14" s="9">
        <v>9</v>
      </c>
      <c r="B14" s="11" t="s">
        <v>26</v>
      </c>
      <c r="C14" s="9" t="e" vm="9">
        <v>#VALUE!</v>
      </c>
      <c r="D14" s="10" t="s">
        <v>87</v>
      </c>
      <c r="E14" s="6" t="s">
        <v>0</v>
      </c>
      <c r="F14" s="14">
        <v>3</v>
      </c>
      <c r="G14" s="13"/>
      <c r="H14" s="13">
        <f t="shared" si="0"/>
        <v>0</v>
      </c>
    </row>
    <row r="15" spans="1:8" ht="43.5" customHeight="1" x14ac:dyDescent="0.3">
      <c r="A15" s="9">
        <v>10</v>
      </c>
      <c r="B15" s="11" t="s">
        <v>7</v>
      </c>
      <c r="C15" s="9" t="e" vm="10">
        <v>#VALUE!</v>
      </c>
      <c r="D15" s="10" t="s">
        <v>88</v>
      </c>
      <c r="E15" s="6" t="s">
        <v>0</v>
      </c>
      <c r="F15" s="14">
        <v>80</v>
      </c>
      <c r="G15" s="13"/>
      <c r="H15" s="13">
        <f t="shared" si="0"/>
        <v>0</v>
      </c>
    </row>
    <row r="16" spans="1:8" ht="43.5" customHeight="1" x14ac:dyDescent="0.3">
      <c r="A16" s="9">
        <v>11</v>
      </c>
      <c r="B16" s="11" t="s">
        <v>41</v>
      </c>
      <c r="C16" s="9" t="e" vm="11">
        <v>#VALUE!</v>
      </c>
      <c r="D16" s="10" t="s">
        <v>45</v>
      </c>
      <c r="E16" s="6" t="s">
        <v>0</v>
      </c>
      <c r="F16" s="14">
        <v>5</v>
      </c>
      <c r="G16" s="13"/>
      <c r="H16" s="13">
        <f t="shared" si="0"/>
        <v>0</v>
      </c>
    </row>
    <row r="17" spans="1:8" ht="43.5" customHeight="1" x14ac:dyDescent="0.3">
      <c r="A17" s="9">
        <v>12</v>
      </c>
      <c r="B17" s="11" t="s">
        <v>9</v>
      </c>
      <c r="C17" s="9" t="e" vm="12">
        <v>#VALUE!</v>
      </c>
      <c r="D17" s="10" t="s">
        <v>46</v>
      </c>
      <c r="E17" s="6" t="s">
        <v>0</v>
      </c>
      <c r="F17" s="14">
        <v>3</v>
      </c>
      <c r="G17" s="13"/>
      <c r="H17" s="13">
        <f t="shared" si="0"/>
        <v>0</v>
      </c>
    </row>
    <row r="18" spans="1:8" ht="43.5" customHeight="1" x14ac:dyDescent="0.3">
      <c r="A18" s="9">
        <v>13</v>
      </c>
      <c r="B18" s="12" t="s">
        <v>33</v>
      </c>
      <c r="C18" s="9" t="e" vm="13">
        <v>#VALUE!</v>
      </c>
      <c r="D18" s="10" t="s">
        <v>47</v>
      </c>
      <c r="E18" s="6" t="s">
        <v>0</v>
      </c>
      <c r="F18" s="14">
        <v>5</v>
      </c>
      <c r="G18" s="13"/>
      <c r="H18" s="13">
        <f t="shared" si="0"/>
        <v>0</v>
      </c>
    </row>
    <row r="19" spans="1:8" ht="43.5" customHeight="1" x14ac:dyDescent="0.3">
      <c r="A19" s="9">
        <v>14</v>
      </c>
      <c r="B19" s="11" t="s">
        <v>8</v>
      </c>
      <c r="C19" s="9" t="e" vm="14">
        <v>#VALUE!</v>
      </c>
      <c r="D19" s="10" t="s">
        <v>48</v>
      </c>
      <c r="E19" s="6" t="s">
        <v>0</v>
      </c>
      <c r="F19" s="14">
        <v>10</v>
      </c>
      <c r="G19" s="13"/>
      <c r="H19" s="13">
        <f t="shared" si="0"/>
        <v>0</v>
      </c>
    </row>
    <row r="20" spans="1:8" ht="43.5" customHeight="1" x14ac:dyDescent="0.3">
      <c r="A20" s="9">
        <v>15</v>
      </c>
      <c r="B20" s="12" t="s">
        <v>37</v>
      </c>
      <c r="C20" s="9" t="e" vm="15">
        <v>#VALUE!</v>
      </c>
      <c r="D20" s="10" t="s">
        <v>51</v>
      </c>
      <c r="E20" s="6" t="s">
        <v>0</v>
      </c>
      <c r="F20" s="14">
        <v>20</v>
      </c>
      <c r="G20" s="13"/>
      <c r="H20" s="13">
        <f t="shared" si="0"/>
        <v>0</v>
      </c>
    </row>
    <row r="21" spans="1:8" ht="43.5" customHeight="1" x14ac:dyDescent="0.3">
      <c r="A21" s="9">
        <v>16</v>
      </c>
      <c r="B21" s="12" t="s">
        <v>38</v>
      </c>
      <c r="C21" s="9" t="e" vm="15">
        <v>#VALUE!</v>
      </c>
      <c r="D21" s="10" t="s">
        <v>50</v>
      </c>
      <c r="E21" s="6" t="s">
        <v>0</v>
      </c>
      <c r="F21" s="14">
        <v>20</v>
      </c>
      <c r="G21" s="13"/>
      <c r="H21" s="13">
        <f t="shared" si="0"/>
        <v>0</v>
      </c>
    </row>
    <row r="22" spans="1:8" ht="43.5" customHeight="1" x14ac:dyDescent="0.3">
      <c r="A22" s="9">
        <v>17</v>
      </c>
      <c r="B22" s="11" t="s">
        <v>30</v>
      </c>
      <c r="C22" s="9" t="e" vm="16">
        <v>#VALUE!</v>
      </c>
      <c r="D22" s="10" t="s">
        <v>49</v>
      </c>
      <c r="E22" s="6" t="s">
        <v>0</v>
      </c>
      <c r="F22" s="14">
        <v>4</v>
      </c>
      <c r="G22" s="13"/>
      <c r="H22" s="13">
        <f t="shared" si="0"/>
        <v>0</v>
      </c>
    </row>
    <row r="23" spans="1:8" ht="43.5" customHeight="1" x14ac:dyDescent="0.3">
      <c r="A23" s="9">
        <v>18</v>
      </c>
      <c r="B23" s="11" t="s">
        <v>31</v>
      </c>
      <c r="C23" s="9" t="e" vm="17">
        <v>#VALUE!</v>
      </c>
      <c r="D23" s="10" t="s">
        <v>52</v>
      </c>
      <c r="E23" s="6" t="s">
        <v>0</v>
      </c>
      <c r="F23" s="14">
        <v>10</v>
      </c>
      <c r="G23" s="13"/>
      <c r="H23" s="13">
        <f t="shared" si="0"/>
        <v>0</v>
      </c>
    </row>
    <row r="24" spans="1:8" ht="43.5" customHeight="1" x14ac:dyDescent="0.3">
      <c r="A24" s="9">
        <v>19</v>
      </c>
      <c r="B24" s="11" t="s">
        <v>3</v>
      </c>
      <c r="C24" s="9" t="e" vm="18">
        <v>#VALUE!</v>
      </c>
      <c r="D24" s="10" t="s">
        <v>62</v>
      </c>
      <c r="E24" s="6" t="s">
        <v>43</v>
      </c>
      <c r="F24" s="14">
        <v>100</v>
      </c>
      <c r="G24" s="13"/>
      <c r="H24" s="13">
        <f t="shared" si="0"/>
        <v>0</v>
      </c>
    </row>
    <row r="25" spans="1:8" ht="43.5" customHeight="1" x14ac:dyDescent="0.3">
      <c r="A25" s="9">
        <v>20</v>
      </c>
      <c r="B25" s="11" t="s">
        <v>2</v>
      </c>
      <c r="C25" s="9" t="e" vm="18">
        <v>#VALUE!</v>
      </c>
      <c r="D25" s="10" t="s">
        <v>61</v>
      </c>
      <c r="E25" s="6" t="s">
        <v>44</v>
      </c>
      <c r="F25" s="14">
        <v>100</v>
      </c>
      <c r="G25" s="13"/>
      <c r="H25" s="13">
        <f t="shared" si="0"/>
        <v>0</v>
      </c>
    </row>
    <row r="26" spans="1:8" ht="43.5" customHeight="1" x14ac:dyDescent="0.3">
      <c r="A26" s="9">
        <v>21</v>
      </c>
      <c r="B26" s="11" t="s">
        <v>1</v>
      </c>
      <c r="C26" s="9" t="e" vm="18">
        <v>#VALUE!</v>
      </c>
      <c r="D26" s="10" t="s">
        <v>60</v>
      </c>
      <c r="E26" s="6" t="s">
        <v>43</v>
      </c>
      <c r="F26" s="14">
        <v>200</v>
      </c>
      <c r="G26" s="13"/>
      <c r="H26" s="13">
        <f t="shared" si="0"/>
        <v>0</v>
      </c>
    </row>
    <row r="27" spans="1:8" ht="43.5" customHeight="1" x14ac:dyDescent="0.3">
      <c r="A27" s="9">
        <v>22</v>
      </c>
      <c r="B27" s="11" t="s">
        <v>53</v>
      </c>
      <c r="C27" s="9" t="e" vm="18">
        <v>#VALUE!</v>
      </c>
      <c r="D27" s="10" t="s">
        <v>59</v>
      </c>
      <c r="E27" s="6" t="s">
        <v>43</v>
      </c>
      <c r="F27" s="14">
        <v>300</v>
      </c>
      <c r="G27" s="13"/>
      <c r="H27" s="13">
        <f t="shared" si="0"/>
        <v>0</v>
      </c>
    </row>
    <row r="28" spans="1:8" ht="43.5" customHeight="1" x14ac:dyDescent="0.3">
      <c r="A28" s="9">
        <v>23</v>
      </c>
      <c r="B28" s="12" t="s">
        <v>39</v>
      </c>
      <c r="C28" s="9" t="e" vm="19">
        <v>#VALUE!</v>
      </c>
      <c r="D28" s="10" t="s">
        <v>58</v>
      </c>
      <c r="E28" s="6" t="s">
        <v>43</v>
      </c>
      <c r="F28" s="14">
        <v>2</v>
      </c>
      <c r="G28" s="13"/>
      <c r="H28" s="13">
        <f t="shared" si="0"/>
        <v>0</v>
      </c>
    </row>
    <row r="29" spans="1:8" ht="43.5" customHeight="1" x14ac:dyDescent="0.3">
      <c r="A29" s="9">
        <v>24</v>
      </c>
      <c r="B29" s="12" t="s">
        <v>35</v>
      </c>
      <c r="C29" s="9" t="e" vm="20">
        <v>#VALUE!</v>
      </c>
      <c r="D29" s="10" t="s">
        <v>57</v>
      </c>
      <c r="E29" s="6" t="s">
        <v>43</v>
      </c>
      <c r="F29" s="14">
        <v>20</v>
      </c>
      <c r="G29" s="13"/>
      <c r="H29" s="13">
        <f t="shared" si="0"/>
        <v>0</v>
      </c>
    </row>
    <row r="30" spans="1:8" ht="43.5" customHeight="1" x14ac:dyDescent="0.3">
      <c r="A30" s="9">
        <v>25</v>
      </c>
      <c r="B30" s="12" t="s">
        <v>36</v>
      </c>
      <c r="C30" s="9" t="e" vm="20">
        <v>#VALUE!</v>
      </c>
      <c r="D30" s="10" t="s">
        <v>56</v>
      </c>
      <c r="E30" s="6" t="s">
        <v>43</v>
      </c>
      <c r="F30" s="14">
        <v>20</v>
      </c>
      <c r="G30" s="13"/>
      <c r="H30" s="13">
        <f t="shared" si="0"/>
        <v>0</v>
      </c>
    </row>
    <row r="31" spans="1:8" ht="43.5" customHeight="1" x14ac:dyDescent="0.3">
      <c r="A31" s="9">
        <v>26</v>
      </c>
      <c r="B31" s="11" t="s">
        <v>27</v>
      </c>
      <c r="C31" s="9" t="e" vm="21">
        <v>#VALUE!</v>
      </c>
      <c r="D31" s="10" t="s">
        <v>55</v>
      </c>
      <c r="E31" s="6" t="s">
        <v>0</v>
      </c>
      <c r="F31" s="14">
        <v>2</v>
      </c>
      <c r="G31" s="13"/>
      <c r="H31" s="13">
        <f t="shared" si="0"/>
        <v>0</v>
      </c>
    </row>
    <row r="32" spans="1:8" ht="43.5" customHeight="1" x14ac:dyDescent="0.3">
      <c r="A32" s="9">
        <v>27</v>
      </c>
      <c r="B32" s="12" t="s">
        <v>4</v>
      </c>
      <c r="C32" s="5" t="e" vm="22">
        <v>#VALUE!</v>
      </c>
      <c r="D32" s="10" t="s">
        <v>54</v>
      </c>
      <c r="E32" s="6" t="s">
        <v>0</v>
      </c>
      <c r="F32" s="14">
        <v>10</v>
      </c>
      <c r="G32" s="13"/>
      <c r="H32" s="13">
        <f t="shared" si="0"/>
        <v>0</v>
      </c>
    </row>
    <row r="33" spans="1:8" ht="43.5" customHeight="1" x14ac:dyDescent="0.3">
      <c r="A33" s="9">
        <v>28</v>
      </c>
      <c r="B33" s="12" t="s">
        <v>34</v>
      </c>
      <c r="C33" s="5" t="e" vm="23">
        <v>#VALUE!</v>
      </c>
      <c r="D33" s="10" t="s">
        <v>63</v>
      </c>
      <c r="E33" s="6" t="s">
        <v>0</v>
      </c>
      <c r="F33" s="14">
        <v>12</v>
      </c>
      <c r="G33" s="13"/>
      <c r="H33" s="13">
        <f t="shared" si="0"/>
        <v>0</v>
      </c>
    </row>
    <row r="34" spans="1:8" ht="43.5" customHeight="1" x14ac:dyDescent="0.3">
      <c r="A34" s="9">
        <v>29</v>
      </c>
      <c r="B34" s="11" t="s">
        <v>29</v>
      </c>
      <c r="C34" s="9" t="e" vm="24">
        <v>#VALUE!</v>
      </c>
      <c r="D34" s="10" t="s">
        <v>65</v>
      </c>
      <c r="E34" s="6" t="s">
        <v>0</v>
      </c>
      <c r="F34" s="14">
        <v>2</v>
      </c>
      <c r="G34" s="13"/>
      <c r="H34" s="13">
        <f t="shared" si="0"/>
        <v>0</v>
      </c>
    </row>
    <row r="35" spans="1:8" ht="43.5" customHeight="1" x14ac:dyDescent="0.3">
      <c r="A35" s="9">
        <v>30</v>
      </c>
      <c r="B35" s="12" t="s">
        <v>64</v>
      </c>
      <c r="C35" s="9" t="e" vm="25">
        <v>#VALUE!</v>
      </c>
      <c r="D35" s="10" t="s">
        <v>66</v>
      </c>
      <c r="E35" s="6" t="s">
        <v>0</v>
      </c>
      <c r="F35" s="14">
        <v>10</v>
      </c>
      <c r="G35" s="13"/>
      <c r="H35" s="13">
        <f t="shared" si="0"/>
        <v>0</v>
      </c>
    </row>
    <row r="36" spans="1:8" ht="43.5" customHeight="1" x14ac:dyDescent="0.3">
      <c r="A36" s="9">
        <v>31</v>
      </c>
      <c r="B36" s="11" t="s">
        <v>97</v>
      </c>
      <c r="C36" s="9" t="e" vm="26">
        <v>#VALUE!</v>
      </c>
      <c r="D36" s="10" t="s">
        <v>99</v>
      </c>
      <c r="E36" s="6" t="s">
        <v>0</v>
      </c>
      <c r="F36" s="14">
        <v>10</v>
      </c>
      <c r="G36" s="13"/>
      <c r="H36" s="13">
        <f t="shared" si="0"/>
        <v>0</v>
      </c>
    </row>
    <row r="37" spans="1:8" ht="43.5" customHeight="1" x14ac:dyDescent="0.3">
      <c r="A37" s="9">
        <v>32</v>
      </c>
      <c r="B37" s="11" t="s">
        <v>5</v>
      </c>
      <c r="C37" s="9" t="e" vm="27">
        <v>#VALUE!</v>
      </c>
      <c r="D37" s="10" t="s">
        <v>67</v>
      </c>
      <c r="E37" s="6" t="s">
        <v>0</v>
      </c>
      <c r="F37" s="14">
        <v>10</v>
      </c>
      <c r="G37" s="13"/>
      <c r="H37" s="13">
        <f t="shared" si="0"/>
        <v>0</v>
      </c>
    </row>
    <row r="38" spans="1:8" ht="43.5" customHeight="1" x14ac:dyDescent="0.3">
      <c r="A38" s="9">
        <v>33</v>
      </c>
      <c r="B38" s="11" t="s">
        <v>6</v>
      </c>
      <c r="C38" s="9" t="e" vm="28">
        <v>#VALUE!</v>
      </c>
      <c r="D38" s="10" t="s">
        <v>68</v>
      </c>
      <c r="E38" s="6" t="s">
        <v>0</v>
      </c>
      <c r="F38" s="14">
        <v>3</v>
      </c>
      <c r="G38" s="13"/>
      <c r="H38" s="13">
        <f t="shared" si="0"/>
        <v>0</v>
      </c>
    </row>
    <row r="39" spans="1:8" ht="43.5" customHeight="1" x14ac:dyDescent="0.3">
      <c r="A39" s="9">
        <v>34</v>
      </c>
      <c r="B39" s="11" t="s">
        <v>28</v>
      </c>
      <c r="C39" s="9" t="e" vm="29">
        <v>#VALUE!</v>
      </c>
      <c r="D39" s="10" t="s">
        <v>69</v>
      </c>
      <c r="E39" s="6" t="s">
        <v>0</v>
      </c>
      <c r="F39" s="14">
        <v>2</v>
      </c>
      <c r="G39" s="13"/>
      <c r="H39" s="13">
        <f t="shared" si="0"/>
        <v>0</v>
      </c>
    </row>
    <row r="40" spans="1:8" ht="43.5" customHeight="1" x14ac:dyDescent="0.3">
      <c r="A40" s="9">
        <v>35</v>
      </c>
      <c r="B40" s="11" t="s">
        <v>32</v>
      </c>
      <c r="C40" s="9" t="e" vm="30">
        <v>#VALUE!</v>
      </c>
      <c r="D40" s="10" t="s">
        <v>70</v>
      </c>
      <c r="E40" s="6" t="s">
        <v>0</v>
      </c>
      <c r="F40" s="14">
        <v>2</v>
      </c>
      <c r="G40" s="13"/>
      <c r="H40" s="13">
        <f t="shared" si="0"/>
        <v>0</v>
      </c>
    </row>
    <row r="41" spans="1:8" ht="43.5" customHeight="1" x14ac:dyDescent="0.3">
      <c r="A41" s="9">
        <v>36</v>
      </c>
      <c r="B41" s="11" t="s">
        <v>90</v>
      </c>
      <c r="C41" s="9" t="e" vm="31">
        <v>#VALUE!</v>
      </c>
      <c r="D41" s="10" t="s">
        <v>71</v>
      </c>
      <c r="E41" s="6" t="s">
        <v>0</v>
      </c>
      <c r="F41" s="14">
        <v>2</v>
      </c>
      <c r="G41" s="13"/>
      <c r="H41" s="13">
        <f t="shared" si="0"/>
        <v>0</v>
      </c>
    </row>
    <row r="42" spans="1:8" ht="43.5" customHeight="1" x14ac:dyDescent="0.3">
      <c r="A42" s="9">
        <v>37</v>
      </c>
      <c r="B42" s="12" t="s">
        <v>11</v>
      </c>
      <c r="C42" s="9" t="e" vm="32">
        <v>#VALUE!</v>
      </c>
      <c r="D42" s="10" t="s">
        <v>72</v>
      </c>
      <c r="E42" s="6" t="s">
        <v>0</v>
      </c>
      <c r="F42" s="14">
        <v>1</v>
      </c>
      <c r="G42" s="13"/>
      <c r="H42" s="13">
        <f t="shared" si="0"/>
        <v>0</v>
      </c>
    </row>
    <row r="43" spans="1:8" ht="43.5" customHeight="1" x14ac:dyDescent="0.3">
      <c r="A43" s="9">
        <v>38</v>
      </c>
      <c r="B43" s="12" t="s">
        <v>10</v>
      </c>
      <c r="C43" s="9" t="e" vm="33">
        <v>#VALUE!</v>
      </c>
      <c r="D43" s="10" t="s">
        <v>73</v>
      </c>
      <c r="E43" s="6" t="s">
        <v>0</v>
      </c>
      <c r="F43" s="14">
        <v>2</v>
      </c>
      <c r="G43" s="13"/>
      <c r="H43" s="13">
        <f t="shared" si="0"/>
        <v>0</v>
      </c>
    </row>
    <row r="44" spans="1:8" ht="43.5" customHeight="1" x14ac:dyDescent="0.3">
      <c r="A44" s="9">
        <v>39</v>
      </c>
      <c r="B44" s="12" t="s">
        <v>95</v>
      </c>
      <c r="C44" s="9" t="e" vm="34">
        <v>#VALUE!</v>
      </c>
      <c r="D44" s="10" t="s">
        <v>96</v>
      </c>
      <c r="E44" s="6" t="s">
        <v>0</v>
      </c>
      <c r="F44" s="14">
        <v>4</v>
      </c>
      <c r="G44" s="13"/>
      <c r="H44" s="13">
        <f t="shared" si="0"/>
        <v>0</v>
      </c>
    </row>
    <row r="45" spans="1:8" ht="43.5" customHeight="1" x14ac:dyDescent="0.3">
      <c r="A45" s="9">
        <v>40</v>
      </c>
      <c r="B45" s="12" t="s">
        <v>74</v>
      </c>
      <c r="C45" s="9" t="e" vm="35">
        <v>#VALUE!</v>
      </c>
      <c r="D45" s="10" t="s">
        <v>75</v>
      </c>
      <c r="E45" s="6" t="s">
        <v>0</v>
      </c>
      <c r="F45" s="14">
        <v>2</v>
      </c>
      <c r="G45" s="13"/>
      <c r="H45" s="13">
        <f t="shared" si="0"/>
        <v>0</v>
      </c>
    </row>
    <row r="46" spans="1:8" ht="43.5" customHeight="1" x14ac:dyDescent="0.3">
      <c r="A46" s="9">
        <v>41</v>
      </c>
      <c r="B46" s="12" t="s">
        <v>94</v>
      </c>
      <c r="C46" s="9" t="e" vm="36">
        <v>#VALUE!</v>
      </c>
      <c r="D46" s="10" t="s">
        <v>76</v>
      </c>
      <c r="E46" s="6" t="s">
        <v>0</v>
      </c>
      <c r="F46" s="14">
        <v>1</v>
      </c>
      <c r="G46" s="13"/>
      <c r="H46" s="13">
        <f t="shared" si="0"/>
        <v>0</v>
      </c>
    </row>
    <row r="47" spans="1:8" ht="43.5" customHeight="1" x14ac:dyDescent="0.3">
      <c r="A47" s="9">
        <v>42</v>
      </c>
      <c r="B47" s="12" t="s">
        <v>100</v>
      </c>
      <c r="C47" s="9" t="e" vm="37">
        <v>#VALUE!</v>
      </c>
      <c r="D47" s="10" t="s">
        <v>77</v>
      </c>
      <c r="E47" s="6" t="s">
        <v>0</v>
      </c>
      <c r="F47" s="14">
        <v>1</v>
      </c>
      <c r="G47" s="13"/>
      <c r="H47" s="13">
        <f t="shared" si="0"/>
        <v>0</v>
      </c>
    </row>
    <row r="48" spans="1:8" ht="43.5" customHeight="1" x14ac:dyDescent="0.3">
      <c r="A48" s="9">
        <v>43</v>
      </c>
      <c r="B48" s="12" t="s">
        <v>101</v>
      </c>
      <c r="C48" s="9" t="e" vm="38">
        <v>#VALUE!</v>
      </c>
      <c r="D48" s="10" t="s">
        <v>77</v>
      </c>
      <c r="E48" s="6" t="s">
        <v>0</v>
      </c>
      <c r="F48" s="14">
        <v>1</v>
      </c>
      <c r="G48" s="13"/>
      <c r="H48" s="13">
        <f t="shared" si="0"/>
        <v>0</v>
      </c>
    </row>
    <row r="49" spans="7:8" x14ac:dyDescent="0.3">
      <c r="G49" s="9" t="s">
        <v>91</v>
      </c>
      <c r="H49" s="13">
        <f>+SUM(H6:H48)</f>
        <v>0</v>
      </c>
    </row>
    <row r="50" spans="7:8" x14ac:dyDescent="0.3">
      <c r="G50" s="9" t="s">
        <v>92</v>
      </c>
      <c r="H50" s="13">
        <f>+H49*19%</f>
        <v>0</v>
      </c>
    </row>
    <row r="51" spans="7:8" x14ac:dyDescent="0.3">
      <c r="G51" s="9" t="s">
        <v>93</v>
      </c>
      <c r="H51" s="13">
        <f>+H50+H49</f>
        <v>0</v>
      </c>
    </row>
  </sheetData>
  <mergeCells count="3">
    <mergeCell ref="A4:H4"/>
    <mergeCell ref="A2:H2"/>
    <mergeCell ref="A3:H3"/>
  </mergeCells>
  <pageMargins left="0.7" right="0.7" top="0.75" bottom="0.75" header="0.3" footer="0.3"/>
  <pageSetup paperSize="9" orientation="portrait"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ALEJANDRO MESA PRADA</dc:creator>
  <cp:lastModifiedBy>JULIAN DAVID LONDONO QUINTERO</cp:lastModifiedBy>
  <dcterms:created xsi:type="dcterms:W3CDTF">2025-07-10T18:48:24Z</dcterms:created>
  <dcterms:modified xsi:type="dcterms:W3CDTF">2026-08-05T16:03:26Z</dcterms:modified>
</cp:coreProperties>
</file>